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BCA30F47-1D15-45D7-83E9-8DD3289CBB8B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Index" sheetId="72" r:id="rId1"/>
    <sheet name="T1" sheetId="15" r:id="rId2"/>
    <sheet name="T2" sheetId="3" r:id="rId3"/>
    <sheet name="T201" sheetId="97" r:id="rId4"/>
    <sheet name="T202" sheetId="100" r:id="rId5"/>
    <sheet name="T203" sheetId="102" r:id="rId6"/>
    <sheet name="T204" sheetId="109" r:id="rId7"/>
    <sheet name="T205" sheetId="104" r:id="rId8"/>
    <sheet name="T206" sheetId="105" r:id="rId9"/>
    <sheet name="T207" sheetId="107" r:id="rId10"/>
    <sheet name="T208" sheetId="106" r:id="rId11"/>
    <sheet name="T3" sheetId="108" r:id="rId12"/>
    <sheet name="T4" sheetId="110" r:id="rId13"/>
    <sheet name="T5" sheetId="111" r:id="rId14"/>
    <sheet name="T504" sheetId="113" r:id="rId15"/>
    <sheet name="T6" sheetId="112" r:id="rId16"/>
    <sheet name="CI2" sheetId="90" r:id="rId17"/>
    <sheet name="CI4" sheetId="47" r:id="rId18"/>
  </sheets>
  <externalReferences>
    <externalReference r:id="rId19"/>
  </externalReferences>
  <definedNames>
    <definedName name="AkademikerAusländer" localSheetId="12">#REF!</definedName>
    <definedName name="AkademikerAusländer">#REF!</definedName>
    <definedName name="AkademikerFrauen" localSheetId="12">#REF!</definedName>
    <definedName name="AkademikerFrauen">#REF!</definedName>
    <definedName name="AkademikerPersJahre">#REF!</definedName>
    <definedName name="_xlnm.Database">#REF!</definedName>
    <definedName name="br_sexe" localSheetId="16" hidden="1">{"'tabcourt_207'!$A$2:$H$9"}</definedName>
    <definedName name="br_sexe" localSheetId="12" hidden="1">{"'tabcourt_207'!$A$2:$H$9"}</definedName>
    <definedName name="br_sexe" hidden="1">{"'tabcourt_207'!$A$2:$H$9"}</definedName>
    <definedName name="HTML_CodePage" hidden="1">1252</definedName>
    <definedName name="HTML_Control" localSheetId="16" hidden="1">{"'tablong5'!$A$2:$O$38"}</definedName>
    <definedName name="HTML_Control" localSheetId="0" hidden="1">{"'tabcourt_3'!$A$2:$O$11"}</definedName>
    <definedName name="HTML_Control" localSheetId="2" hidden="1">{"'tablong5'!$A$2:$O$38"}</definedName>
    <definedName name="HTML_Control" localSheetId="3" hidden="1">{"'tablong5'!$A$2:$O$38"}</definedName>
    <definedName name="HTML_Control" localSheetId="4" hidden="1">{"'tablong5'!$A$2:$O$38"}</definedName>
    <definedName name="HTML_Control" localSheetId="5" hidden="1">{"'tablong5'!$A$2:$O$38"}</definedName>
    <definedName name="HTML_Control" localSheetId="7" hidden="1">{"'tablong5'!$A$2:$O$38"}</definedName>
    <definedName name="HTML_Control" localSheetId="9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'T203'!$A:$A,'T203'!$3:$4</definedName>
    <definedName name="_xlnm.Print_Titles" localSheetId="6">'T204'!$A:$A,'T204'!$3:$4</definedName>
    <definedName name="_xlnm.Print_Titles" localSheetId="7">'T205'!$A:$A</definedName>
    <definedName name="_xlnm.Print_Titles" localSheetId="9">'T207'!$A:$A</definedName>
    <definedName name="_xlnm.Print_Titles" localSheetId="13">'T5'!$A:$A</definedName>
    <definedName name="_xlnm.Print_Titles" localSheetId="14">'T504'!$A:$A,'T504'!$3:$4</definedName>
    <definedName name="_xlnm.Print_Titles" localSheetId="15">'T6'!$A:$A</definedName>
    <definedName name="T15_tabcourt_3" localSheetId="16" hidden="1">{"'tabcourt_207'!$A$2:$H$9"}</definedName>
    <definedName name="T15_tabcourt_3" localSheetId="12" hidden="1">{"'tabcourt_207'!$A$2:$H$9"}</definedName>
    <definedName name="T15_tabcourt_3" hidden="1">{"'tabcourt_207'!$A$2:$H$9"}</definedName>
    <definedName name="T7d">#REF!</definedName>
    <definedName name="tabcourt_2182" localSheetId="16" hidden="1">{"'tabcourt_5'!$A$2:$C$10"}</definedName>
    <definedName name="tabcourt_2182" localSheetId="12" hidden="1">{"'tabcourt_5'!$A$2:$C$10"}</definedName>
    <definedName name="tabcourt_2182" hidden="1">{"'tabcourt_5'!$A$2:$C$10"}</definedName>
    <definedName name="tabcourt2172" localSheetId="16" hidden="1">{"'tabcourt_5'!$A$2:$C$10"}</definedName>
    <definedName name="tabcourt2172" localSheetId="12" hidden="1">{"'tabcourt_5'!$A$2:$C$10"}</definedName>
    <definedName name="tabcourt2172" hidden="1">{"'tabcourt_5'!$A$2:$C$10"}</definedName>
    <definedName name="tabcourt218" localSheetId="16" hidden="1">{"'tabcourt_5'!$A$2:$C$10"}</definedName>
    <definedName name="tabcourt218" localSheetId="12" hidden="1">{"'tabcourt_5'!$A$2:$C$10"}</definedName>
    <definedName name="tabcourt218" hidden="1">{"'tabcourt_5'!$A$2:$C$10"}</definedName>
    <definedName name="TABLE1" localSheetId="0">#REF!</definedName>
    <definedName name="TABLE1">#REF!</definedName>
    <definedName name="TABLE10" localSheetId="0">[1]TCHE!#REF!</definedName>
    <definedName name="TABLE10">[1]TCHE!#REF!</definedName>
    <definedName name="TABLE11" localSheetId="0">[1]TCHE!#REF!</definedName>
    <definedName name="TABLE11">[1]TCHE!#REF!</definedName>
    <definedName name="TABLE2" localSheetId="0">#REF!</definedName>
    <definedName name="TABLE2">#REF!</definedName>
    <definedName name="TABLE3" localSheetId="0">#REF!</definedName>
    <definedName name="TABLE3">#REF!</definedName>
    <definedName name="TABLE4" localSheetId="0">#REF!</definedName>
    <definedName name="TABLE4">#REF!</definedName>
    <definedName name="TABLE5" localSheetId="0">#REF!</definedName>
    <definedName name="TABLE5">#REF!</definedName>
    <definedName name="TABLE6">#REF!</definedName>
    <definedName name="TABLE6_1" localSheetId="0">[1]TCHE!#REF!</definedName>
    <definedName name="TABLE6_1">[1]TCHE!#REF!</definedName>
    <definedName name="TABLE6_2" localSheetId="0">[1]TCHE!#REF!</definedName>
    <definedName name="TABLE6_2">[1]TCHE!#REF!</definedName>
    <definedName name="TABLE6AND7">#REF!</definedName>
    <definedName name="TABLE7">#REF!</definedName>
    <definedName name="TABLE8" localSheetId="0">[1]TCHE!#REF!</definedName>
    <definedName name="TABLE8">[1]TCHE!#REF!</definedName>
    <definedName name="TABLE9" localSheetId="0">[1]TCHE!#REF!</definedName>
    <definedName name="TABLE9">[1]TCHE!#REF!</definedName>
    <definedName name="tablong30" localSheetId="16" hidden="1">{"'tabcourt_5'!$A$2:$C$10"}</definedName>
    <definedName name="tablong30" localSheetId="12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 localSheetId="16">'CI2'!$A$1:$V$59</definedName>
    <definedName name="_xlnm.Print_Area" localSheetId="17">'CI4'!$A$1:$U$58</definedName>
    <definedName name="_xlnm.Print_Area" localSheetId="6">'T204'!$A$1:$O$142</definedName>
    <definedName name="_xlnm.Print_Area" localSheetId="8">'T206'!$A$1:$O$50</definedName>
    <definedName name="_xlnm.Print_Area" localSheetId="11">'T3'!$A$1:$M$20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5" i="102" l="1"/>
  <c r="C92" i="102"/>
  <c r="C91" i="102"/>
  <c r="C90" i="102"/>
  <c r="C89" i="102"/>
  <c r="C88" i="102"/>
  <c r="C87" i="102"/>
  <c r="C86" i="102"/>
  <c r="C85" i="102"/>
  <c r="B77" i="102"/>
  <c r="C84" i="102"/>
  <c r="C83" i="102"/>
  <c r="C82" i="102"/>
  <c r="C81" i="102"/>
  <c r="C80" i="102"/>
  <c r="C79" i="102"/>
  <c r="C78" i="102"/>
  <c r="C77" i="102"/>
  <c r="B69" i="102"/>
  <c r="C76" i="102"/>
  <c r="C75" i="102"/>
  <c r="C74" i="102"/>
  <c r="C73" i="102"/>
  <c r="C72" i="102"/>
  <c r="C71" i="102"/>
  <c r="C70" i="102"/>
  <c r="C69" i="102"/>
  <c r="B61" i="102"/>
  <c r="C68" i="102"/>
  <c r="C67" i="102"/>
  <c r="C66" i="102"/>
  <c r="C65" i="102"/>
  <c r="C64" i="102"/>
  <c r="C63" i="102"/>
  <c r="C62" i="102"/>
  <c r="C61" i="102"/>
  <c r="B53" i="102"/>
  <c r="C60" i="102"/>
  <c r="C59" i="102"/>
  <c r="C58" i="102"/>
  <c r="C57" i="102"/>
  <c r="C56" i="102"/>
  <c r="C55" i="102"/>
  <c r="C54" i="102"/>
  <c r="C53" i="102"/>
  <c r="B45" i="102"/>
  <c r="C52" i="102"/>
  <c r="C51" i="102"/>
  <c r="C50" i="102"/>
  <c r="C49" i="102"/>
  <c r="C48" i="102"/>
  <c r="C47" i="102"/>
  <c r="C46" i="102"/>
  <c r="C45" i="102"/>
  <c r="B37" i="102"/>
  <c r="C44" i="102"/>
  <c r="C43" i="102"/>
  <c r="C41" i="102"/>
  <c r="C40" i="102"/>
  <c r="C39" i="102"/>
  <c r="C38" i="102"/>
  <c r="C37" i="102"/>
  <c r="B29" i="102"/>
  <c r="C36" i="102"/>
  <c r="C32" i="102"/>
  <c r="C31" i="102"/>
  <c r="C30" i="102"/>
  <c r="C29" i="102"/>
  <c r="B21" i="102"/>
  <c r="C28" i="102"/>
  <c r="C27" i="102"/>
  <c r="C26" i="102"/>
  <c r="C25" i="102"/>
  <c r="C24" i="102"/>
  <c r="C23" i="102"/>
  <c r="C22" i="102"/>
  <c r="C21" i="102"/>
  <c r="B13" i="102"/>
  <c r="C20" i="102"/>
  <c r="C18" i="102"/>
  <c r="C17" i="102"/>
  <c r="C16" i="102"/>
  <c r="C15" i="102"/>
  <c r="C14" i="102"/>
  <c r="C13" i="102"/>
  <c r="B5" i="102"/>
  <c r="C12" i="102"/>
  <c r="C11" i="102"/>
  <c r="C10" i="102"/>
  <c r="C9" i="102"/>
  <c r="C8" i="102"/>
  <c r="C7" i="102"/>
  <c r="C6" i="102"/>
  <c r="C5" i="102"/>
</calcChain>
</file>

<file path=xl/sharedStrings.xml><?xml version="1.0" encoding="utf-8"?>
<sst xmlns="http://schemas.openxmlformats.org/spreadsheetml/2006/main" count="1492" uniqueCount="236">
  <si>
    <t xml:space="preserve"> </t>
  </si>
  <si>
    <t>Pays</t>
  </si>
  <si>
    <t>..</t>
  </si>
  <si>
    <t>2000</t>
  </si>
  <si>
    <t>Portugal</t>
  </si>
  <si>
    <t>2001</t>
  </si>
  <si>
    <t>2002</t>
  </si>
  <si>
    <t>2003</t>
  </si>
  <si>
    <t>Energie</t>
  </si>
  <si>
    <t>T2</t>
  </si>
  <si>
    <t>T202</t>
  </si>
  <si>
    <t>T1</t>
  </si>
  <si>
    <t>Espace Mittelland</t>
  </si>
  <si>
    <t>Tessin</t>
  </si>
  <si>
    <t>2004</t>
  </si>
  <si>
    <t>2005</t>
  </si>
  <si>
    <t>2006</t>
  </si>
  <si>
    <t>2007</t>
  </si>
  <si>
    <t>*</t>
  </si>
  <si>
    <t>T201</t>
  </si>
  <si>
    <t>CI2</t>
  </si>
  <si>
    <t>CI4</t>
  </si>
  <si>
    <t>T204</t>
  </si>
  <si>
    <t>T205</t>
  </si>
  <si>
    <t>T203</t>
  </si>
  <si>
    <t>T206</t>
  </si>
  <si>
    <t>T207</t>
  </si>
  <si>
    <t>T208</t>
  </si>
  <si>
    <t>Total Biotechnologie</t>
  </si>
  <si>
    <t>T3</t>
  </si>
  <si>
    <t>-</t>
  </si>
  <si>
    <t>Total Nanotechnologie</t>
  </si>
  <si>
    <t>T4</t>
  </si>
  <si>
    <t>T5</t>
  </si>
  <si>
    <t>T6</t>
  </si>
  <si>
    <t>Intramuros-Forschung und Entwicklung (F+E)-Aufwendungen der Privatwirtschaft</t>
  </si>
  <si>
    <t>Extramuros-Forschung und Entwicklung (F+E)-Aufwendungen der Privatwirtschaft</t>
  </si>
  <si>
    <t>Forschung und Entwicklung (F+E)-Bruttoinlandaufwendungen der Privatwirtschaft</t>
  </si>
  <si>
    <t>Definitionen und Kommentare: Siehe Indikator im Internet</t>
  </si>
  <si>
    <t>Intramuros-Forschung und Entwicklung (F+E)-Aufwendungen</t>
  </si>
  <si>
    <t>Durchschnittliche jährliche Wachstumsrate in %</t>
  </si>
  <si>
    <t>Quelle: BFS – Forschung und Entwicklung (F+E) in der Privatwirtschaft</t>
  </si>
  <si>
    <t>© BFS</t>
  </si>
  <si>
    <t>Zurück zum Index</t>
  </si>
  <si>
    <t>In %</t>
  </si>
  <si>
    <t>Total Intramuros-F+E der Privatwirtschaft</t>
  </si>
  <si>
    <t>Nahrungsmittel</t>
  </si>
  <si>
    <t>Chemie</t>
  </si>
  <si>
    <t>Pharma</t>
  </si>
  <si>
    <t>Metall</t>
  </si>
  <si>
    <t>Maschinen</t>
  </si>
  <si>
    <t>Hochtechnologieinstrumente</t>
  </si>
  <si>
    <t>Forschung und Entwicklung</t>
  </si>
  <si>
    <t>Andere</t>
  </si>
  <si>
    <t>IKT*-Dienstleistungen</t>
  </si>
  <si>
    <t>*  IKT: Informations- und Kommunikationstechnologien.</t>
  </si>
  <si>
    <t>Andere laufende Aufwendungen für F+E</t>
  </si>
  <si>
    <t>Total Nahrungsmittel</t>
  </si>
  <si>
    <t xml:space="preserve">F+E Personalaufwendungen </t>
  </si>
  <si>
    <t>Investitionsausgaben für F+E</t>
  </si>
  <si>
    <t>Total Pharma</t>
  </si>
  <si>
    <t>Total Metall</t>
  </si>
  <si>
    <t>Total Maschinen</t>
  </si>
  <si>
    <t>Total Hochtechnologieinstrumente</t>
  </si>
  <si>
    <t>Total IKT*-Dienstleistungen</t>
  </si>
  <si>
    <t>Total Forschung und Entwicklung</t>
  </si>
  <si>
    <t>Total Andere</t>
  </si>
  <si>
    <t>Grundlagenforschung</t>
  </si>
  <si>
    <t>Angewandte Forschung</t>
  </si>
  <si>
    <t>Experimentelle Entwicklung</t>
  </si>
  <si>
    <t>Total IKT**-Dienstleistungen</t>
  </si>
  <si>
    <t>Gesundheit</t>
  </si>
  <si>
    <t>Industrielle Produktion und Technologie</t>
  </si>
  <si>
    <t>Umwelt</t>
  </si>
  <si>
    <t>Landwirtschaft</t>
  </si>
  <si>
    <t>Verteidigung</t>
  </si>
  <si>
    <t>Andere Ziele</t>
  </si>
  <si>
    <t>Total Chemie</t>
  </si>
  <si>
    <t>*   In 2008 ist das Ziel "Landwirtschaft" in "Andere Ziele" inbegriffen.</t>
  </si>
  <si>
    <t>**  IKT: Informations- und Kommunikationstechnologien.</t>
  </si>
  <si>
    <t>Aufträge</t>
  </si>
  <si>
    <t>Beiträge</t>
  </si>
  <si>
    <t>Andere Privatunternehmen</t>
  </si>
  <si>
    <t>Öffentlicher Sektor</t>
  </si>
  <si>
    <t>Andere Organisationen in der Schweiz</t>
  </si>
  <si>
    <t>Ausland</t>
  </si>
  <si>
    <t>Durch Unternehmen selbst finanziert</t>
  </si>
  <si>
    <t>Kleine Unternehmen: weniger als 50 Beschäftigte</t>
  </si>
  <si>
    <t>Mittlere Unternehmen: 50 bis 99 Beschäftigte</t>
  </si>
  <si>
    <t>Grosse Unternehmen: 100 oder mehr Beschäftigte</t>
  </si>
  <si>
    <t>**  IKT: Informations- und Kommunikationstechnologien</t>
  </si>
  <si>
    <t>Total Technologiesektor</t>
  </si>
  <si>
    <t>Total Andere Wirtschaftszweige</t>
  </si>
  <si>
    <t>Genferseeregion</t>
  </si>
  <si>
    <t>Nordwestschweiz</t>
  </si>
  <si>
    <t>Zürich</t>
  </si>
  <si>
    <t>Ostschweiz</t>
  </si>
  <si>
    <t>Zentralschweiz</t>
  </si>
  <si>
    <t>Total Software</t>
  </si>
  <si>
    <t>Technologiesektor</t>
  </si>
  <si>
    <t>Andere Wirtschaftszweige</t>
  </si>
  <si>
    <t>Total Pharma, Chemie</t>
  </si>
  <si>
    <t>Zu Gunsten des eigenen Wirtschaftszweiges</t>
  </si>
  <si>
    <t>Zu Gunsten der anderen Wirtschaftszweige</t>
  </si>
  <si>
    <t xml:space="preserve">*  Um eine angemessene ökonomische Interpretation der Ergebnisse zu ermöglichen, hat das BFS im Jahr 2012 zwei Unterteilungen der Intramuros-F+E-Aufwendungen nach Wirtschaftszweig vorgenommen:
    Diese werden nach F+E-Wirtschaftszweig (F+E-Durchführendezweige) sowie nach F+E-Nutzniesserbranche (Zweige verwendende </t>
  </si>
  <si>
    <t>IKT**-Dienstleistungen</t>
  </si>
  <si>
    <t>Extramuros*-Forschung und Entwicklung (F+E)-Aufwendungen</t>
  </si>
  <si>
    <t>*  Die Aufwendungen zur Erwerb von Patenten und Lizenzen sind nicht in den extramuros F+E-Aufwendungen inbegriffen.</t>
  </si>
  <si>
    <t>*  Die Aufwendungen zur Erwerb von Patenten und Lizenzen sind nicht
    in den extramuros F+E-Aufwendungen inbegriffen.</t>
  </si>
  <si>
    <t>Total Extramuros-F+E der Privatwirtschaft</t>
  </si>
  <si>
    <t>In der Schweiz</t>
  </si>
  <si>
    <t>Im Ausland</t>
  </si>
  <si>
    <t>Total Aufträge</t>
  </si>
  <si>
    <t>Total Beiträge</t>
  </si>
  <si>
    <t>Andere Unternehmen in der Schweiz</t>
  </si>
  <si>
    <t>Hochschulen in der Schweiz</t>
  </si>
  <si>
    <t>Andere Unternehmen</t>
  </si>
  <si>
    <t>Hochschulen</t>
  </si>
  <si>
    <t>Andere Organisationen</t>
  </si>
  <si>
    <t>Land</t>
  </si>
  <si>
    <t>Schweiz</t>
  </si>
  <si>
    <t>Australien</t>
  </si>
  <si>
    <t>Österreich</t>
  </si>
  <si>
    <t>Belgien</t>
  </si>
  <si>
    <t>Kanada</t>
  </si>
  <si>
    <t>Chile</t>
  </si>
  <si>
    <t>Kolumbien</t>
  </si>
  <si>
    <t>Costa Rica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</si>
  <si>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</si>
  <si>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</si>
  <si>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</si>
  <si>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</si>
  <si>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</si>
  <si>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</si>
  <si>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</si>
  <si>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</si>
  <si>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</si>
  <si>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</si>
  <si>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</si>
  <si>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</si>
  <si>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</si>
  <si>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Südkorea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</si>
  <si>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</si>
  <si>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</si>
  <si>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</si>
  <si>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</si>
  <si>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</si>
  <si>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</si>
  <si>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</si>
  <si>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</si>
  <si>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</si>
  <si>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</si>
  <si>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</si>
  <si>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</si>
  <si>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</si>
  <si>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</si>
  <si>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</si>
  <si>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</si>
  <si>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</t>
  </si>
  <si>
    <t>* Zusammensetzung der EU am 1.2.2020</t>
  </si>
  <si>
    <t>in % F+E-Bruttoinlandaufwendungen</t>
  </si>
  <si>
    <t>In Millionen Franken, zu laufenden Preisen</t>
  </si>
  <si>
    <t>IKT*-Herstellug</t>
  </si>
  <si>
    <t>Total IKT*-Herstellug</t>
  </si>
  <si>
    <t>Total IKT**-Herstellug</t>
  </si>
  <si>
    <t>*   Wirtschaftszweig des Technologiesektors: «Hochtechnologieinstrumente», «IKT**-Herstellug» und « IKT**-Dienstleistungen»
    Wirtschaftszweig des Andere Wirtschaftszweige: « Nahrungsmittel », « Metall », « Maschinen » et « Andere »</t>
  </si>
  <si>
    <t>*   Wirtschaftszweig des Technologiesektors: «Hochtechnologieinstrumente», «IKT**-Herstellug» und « IKT**-Dienstleistungen»
    Wirtschaftszweig des Andere Wirtschaftszweige: « Nahrungsmittel », "Chemie", « Metall », « Maschinen » et « Andere »</t>
  </si>
  <si>
    <t>IKT**-Herstellug</t>
  </si>
  <si>
    <t>Set 503 : Forschung und Entwicklung (F+E) der Sektor Privatwirtschaft</t>
  </si>
  <si>
    <t>Indikator 50301 : F+E-Aufwendungen</t>
  </si>
  <si>
    <t>ind50301-T1</t>
  </si>
  <si>
    <t>ind50301-T2</t>
  </si>
  <si>
    <t>ind50301-T201</t>
  </si>
  <si>
    <t>ind50301-T202</t>
  </si>
  <si>
    <t>ind50301-T203</t>
  </si>
  <si>
    <t>ind50301-T204</t>
  </si>
  <si>
    <t>ind50301-T205</t>
  </si>
  <si>
    <t>ind50301-T206</t>
  </si>
  <si>
    <t>ind50301-T207</t>
  </si>
  <si>
    <t>ind50301-T208</t>
  </si>
  <si>
    <t>ind50301-T3</t>
  </si>
  <si>
    <t>ind50301-T4</t>
  </si>
  <si>
    <t>ind50301-T5</t>
  </si>
  <si>
    <t>ind50301-T6</t>
  </si>
  <si>
    <t>ind50301-CI2</t>
  </si>
  <si>
    <t>ind50301-CI4</t>
  </si>
  <si>
    <t>ind50301-T504</t>
  </si>
  <si>
    <t>T504</t>
  </si>
  <si>
    <t>*   Die Finanzierungsquellen der von den Privatunternehmen geleisteten Beiträgen in der Schweiz sind seit 2015 verfügbar.</t>
  </si>
  <si>
    <t>Entwicklung, 2000-2023</t>
  </si>
  <si>
    <t>nach F+E-Wirtschaftszweig, 2000-2023</t>
  </si>
  <si>
    <t>nach F+E-Wirtschaftszweig und Aufwandsart, 2000-2023</t>
  </si>
  <si>
    <t>nach F+E-Wirtschaftszweig und Forschungsart, 2000-2023</t>
  </si>
  <si>
    <t>nach F+E-Wirtschaftszweig und F+E Ziel, 2008-2023</t>
  </si>
  <si>
    <t>nach F+E-Wirtschaftszweig und Finanzierungsquelle, 2000-2023</t>
  </si>
  <si>
    <t>nach F+E-Wirtschaftszweig und Unternehmensgrösse, 2000-2023</t>
  </si>
  <si>
    <t>nach F+E-Wirtschaftszweig und Region, 2008-2023</t>
  </si>
  <si>
    <t>nach Technologie und F+E-Wirtschaftszweig, 2000-2023</t>
  </si>
  <si>
    <t>nach F+E-Wirtschaftszweig und F+E-Nutzniesserbranche, 2012-2023</t>
  </si>
  <si>
    <t>nach F+E-Nutzniesserbranche, 2012-2023</t>
  </si>
  <si>
    <t>nach F+E-Wirtschaftszweig und Empfänger, 2008-2023</t>
  </si>
  <si>
    <t>nach Empfänger, 2000-2023</t>
  </si>
  <si>
    <t>der Privatwirtschaft, Entwicklung, 2000-2023</t>
  </si>
  <si>
    <r>
      <t>2021</t>
    </r>
    <r>
      <rPr>
        <vertAlign val="superscript"/>
        <sz val="8"/>
        <rFont val="Arial"/>
        <family val="2"/>
      </rPr>
      <t>R</t>
    </r>
  </si>
  <si>
    <t>Intramuros-Forschung und Entwicklung (F+E)-Aufwendungen der Privatwirtschaft nach F+E-Wirtschaftszweig, 2000-2023</t>
  </si>
  <si>
    <t>Intramuros-Forschung und Entwicklung (F+E)-Aufwendungen der Privatwirtschaft nach F+E-Wirtschaftszweig und Aufwandsart, 2000-2023</t>
  </si>
  <si>
    <t>Intramuros-Forschung und Entwicklung (F+E)-Aufwendungen der Privatwirtschaft nach F+E-Wirtschaftszweig und Forschungsart, 2000-2023</t>
  </si>
  <si>
    <t>Intramuros-Forschung und Entwicklung (F+E)-Aufwendungen der Privatwirtschaft nach F+E-Wirtschaftszweig und F+E Ziel, 2008-2023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</si>
  <si>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>= Revidierte Daten</t>
    </r>
  </si>
  <si>
    <t>Intramuros-Forschung und Entwicklung (F+E)-Aufwendungen der Privatwirtschaft nach F+E-Wirtschaftszweig und Finanzierungsquelle*, 2000-2023</t>
  </si>
  <si>
    <t>Intramuros-Forschung und Entwicklung (F+E)-Aufwendungen der Privatwirtschaft nach F+E-Wirtschaftszweig* und Unternehmensgrösse, 2000-2023</t>
  </si>
  <si>
    <t>Intramuros-Forschung und Entwicklung (F+E)-Aufwendungen der Privatwirtschaft nach F+E-Wirtschaftszweig* und Region, 2008-2023</t>
  </si>
  <si>
    <t>Intramuros-Forschung und Entwicklung (F+E)-Aufwendungen der Privatwirtschaft nach Technologie und F+E-Wirtschaftszweig*, 2000-2023</t>
  </si>
  <si>
    <t>Intramuros-Forschung und Entwicklung (F+E)-Aufwendungen der Privatwirtschaft nach F+E-Wirtschaftszweig und F+E-Nutzniesserbranche*, 2012-2023</t>
  </si>
  <si>
    <t>Intramuros-Forschung und Entwicklung (F+E)-Aufwendungen der Privatwirtschaft nach F+E-Nutzniesserbranche*, 2012-2023</t>
  </si>
  <si>
    <t>Extramuros*-Forschung und Entwicklung (F+E)-Aufwendungen der Privatwirtschaft nach F+E-Wirtschaftszweig, 2000-2023</t>
  </si>
  <si>
    <t>Extramuros*-Forschung und Entwicklung (F+E)-Aufwendungen der Privatwirtschaft nach F+E-Wirtschaftszweig und Empfänger, 2008-2023</t>
  </si>
  <si>
    <t>Extramuros*-Forschung und Entwicklung (F+E)-Aufwendungen der Privatwirtschaft nach Empfänger, 2000-2023</t>
  </si>
  <si>
    <t>*   Die Aufwendungen zur Erwerb von Patenten und Lizenzen sind nicht in den extramuros F+E-Aufwendungen inbegriffen.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</si>
  <si>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Revidiertes BIP für die Schweiz</t>
    </r>
  </si>
  <si>
    <r>
      <t>In % des BIP</t>
    </r>
    <r>
      <rPr>
        <vertAlign val="superscript"/>
        <sz val="8"/>
        <rFont val="Arial"/>
        <family val="2"/>
      </rPr>
      <t>1</t>
    </r>
  </si>
  <si>
    <t>Nicht-OECD-Länder</t>
  </si>
  <si>
    <t xml:space="preserve">
Argentinien</t>
  </si>
  <si>
    <t>Bulgarien</t>
  </si>
  <si>
    <t>China</t>
  </si>
  <si>
    <t xml:space="preserve">
Kroatien</t>
  </si>
  <si>
    <t xml:space="preserve">
Rumänien</t>
  </si>
  <si>
    <t>Russische Föderation</t>
  </si>
  <si>
    <t>Singapur</t>
  </si>
  <si>
    <t>Südafrika</t>
  </si>
  <si>
    <t xml:space="preserve">
Taiwan (Chinesisches Taipei)</t>
  </si>
  <si>
    <t>© 2026 OFS-BFS-UST / WSA</t>
  </si>
  <si>
    <t>Internationaler Vergleich, 2000-2024 (in % des BIP)</t>
  </si>
  <si>
    <t>Internationaler Vergleich, 2000-2024 (in % F+E-Bruttoinlandaufwendungen)</t>
  </si>
  <si>
    <t>Quelle : OECD, MSTI Datenbank. Abteilung STI / EAS, Paris, März 2026</t>
  </si>
  <si>
    <t>Forschung und Entwicklung (F+E)-Bruttoinlandaufwendungen der Privatwirtschaft, Internationaler Vergleich, 2000-2024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</si>
</sst>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#\ \ ##0"/>
    <numFmt numFmtId="165" formatCode="0_)"/>
    <numFmt numFmtId="166" formatCode="#\ ###\ ##0__;\-#\ ###\ ##0__;..__;@__"/>
    <numFmt numFmtId="167" formatCode="#\ ###\ ##0.00__;\-#\ ###\ ##0.00__;..__;@__"/>
    <numFmt numFmtId="168" formatCode="#\ ###\ ##0__;\-#\ ###\ ##0__;\-__;@__"/>
    <numFmt numFmtId="169" formatCode="#\ ###\ ##0.0__;\-#\ ###\ ##0.0__;..__;@__"/>
    <numFmt numFmtId="170" formatCode="0.0_ ;\-0.0\ "/>
    <numFmt numFmtId="171" formatCode="_-* #,##0_-;\-* #,##0_-;_-* &quot;-&quot;??_-;_-@_-"/>
    <numFmt numFmtId="172" formatCode="\ #\ ###\ ##0"/>
    <numFmt numFmtId="173" formatCode="_-* #,##0.0_-;\-* #,##0.0_-;_-* &quot;-&quot;??_-;_-@_-"/>
  </numFmts>
  <fonts count="44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u/>
      <sz val="8"/>
      <color indexed="10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sz val="10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1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3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8" fillId="0" borderId="2" applyNumberFormat="0" applyFill="0" applyAlignment="0" applyProtection="0"/>
    <xf numFmtId="0" fontId="29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4" fillId="22" borderId="4" applyNumberFormat="0" applyFont="0" applyAlignment="0" applyProtection="0"/>
    <xf numFmtId="0" fontId="30" fillId="20" borderId="8" applyNumberFormat="0" applyAlignment="0" applyProtection="0"/>
    <xf numFmtId="9" fontId="4" fillId="0" borderId="0" applyFont="0" applyFill="0" applyBorder="0" applyAlignment="0" applyProtection="0"/>
    <xf numFmtId="0" fontId="38" fillId="0" borderId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16" fillId="0" borderId="0" applyNumberFormat="0" applyFill="0" applyBorder="0" applyAlignment="0" applyProtection="0"/>
    <xf numFmtId="165" fontId="1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165" fontId="11" fillId="0" borderId="0"/>
  </cellStyleXfs>
  <cellXfs count="23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vertical="center" indent="1"/>
    </xf>
    <xf numFmtId="164" fontId="6" fillId="0" borderId="10" xfId="0" applyNumberFormat="1" applyFont="1" applyBorder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0" fontId="5" fillId="0" borderId="0" xfId="0" applyFont="1" applyAlignment="1">
      <alignment horizontal="right"/>
    </xf>
    <xf numFmtId="0" fontId="2" fillId="0" borderId="0" xfId="0" applyFont="1"/>
    <xf numFmtId="0" fontId="36" fillId="0" borderId="0" xfId="0" applyFont="1"/>
    <xf numFmtId="0" fontId="37" fillId="0" borderId="0" xfId="36" applyAlignment="1" applyProtection="1">
      <alignment horizontal="left" vertical="center"/>
    </xf>
    <xf numFmtId="0" fontId="15" fillId="0" borderId="0" xfId="36" applyFont="1" applyAlignment="1" applyProtection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37" fillId="0" borderId="0" xfId="35" applyFont="1" applyFill="1" applyAlignment="1" applyProtection="1"/>
    <xf numFmtId="0" fontId="6" fillId="0" borderId="0" xfId="39" applyFont="1"/>
    <xf numFmtId="2" fontId="6" fillId="0" borderId="0" xfId="44" applyNumberFormat="1" applyFont="1" applyAlignment="1">
      <alignment horizontal="center"/>
    </xf>
    <xf numFmtId="169" fontId="10" fillId="0" borderId="0" xfId="42" applyNumberFormat="1" applyFont="1" applyAlignment="1">
      <alignment horizontal="right" vertical="center"/>
    </xf>
    <xf numFmtId="169" fontId="10" fillId="0" borderId="20" xfId="42" applyNumberFormat="1" applyFont="1" applyBorder="1" applyAlignment="1">
      <alignment horizontal="right" vertical="center"/>
    </xf>
    <xf numFmtId="169" fontId="14" fillId="0" borderId="0" xfId="42" applyNumberFormat="1" applyFont="1" applyAlignment="1">
      <alignment horizontal="right" vertical="center"/>
    </xf>
    <xf numFmtId="169" fontId="35" fillId="0" borderId="10" xfId="42" applyNumberFormat="1" applyFont="1" applyBorder="1" applyAlignment="1">
      <alignment horizontal="right" vertical="center"/>
    </xf>
    <xf numFmtId="169" fontId="35" fillId="0" borderId="22" xfId="42" applyNumberFormat="1" applyFont="1" applyBorder="1" applyAlignment="1">
      <alignment horizontal="right" vertical="center"/>
    </xf>
    <xf numFmtId="169" fontId="35" fillId="0" borderId="0" xfId="42" applyNumberFormat="1" applyFont="1" applyAlignment="1">
      <alignment horizontal="right" vertical="center"/>
    </xf>
    <xf numFmtId="2" fontId="6" fillId="0" borderId="0" xfId="44" applyNumberFormat="1" applyFont="1"/>
    <xf numFmtId="0" fontId="0" fillId="0" borderId="0" xfId="0" applyAlignment="1">
      <alignment wrapText="1"/>
    </xf>
    <xf numFmtId="0" fontId="37" fillId="0" borderId="0" xfId="35" applyFont="1" applyAlignment="1" applyProtection="1"/>
    <xf numFmtId="0" fontId="1" fillId="0" borderId="0" xfId="0" applyFont="1"/>
    <xf numFmtId="0" fontId="6" fillId="25" borderId="0" xfId="41" applyFont="1" applyFill="1"/>
    <xf numFmtId="0" fontId="5" fillId="25" borderId="0" xfId="41" applyFont="1" applyFill="1" applyAlignment="1">
      <alignment horizontal="left" vertical="center"/>
    </xf>
    <xf numFmtId="0" fontId="0" fillId="25" borderId="0" xfId="0" applyFill="1"/>
    <xf numFmtId="0" fontId="6" fillId="0" borderId="17" xfId="56" applyNumberFormat="1" applyFont="1" applyBorder="1" applyAlignment="1">
      <alignment horizontal="center" vertical="center" wrapText="1"/>
    </xf>
    <xf numFmtId="171" fontId="6" fillId="0" borderId="17" xfId="57" applyNumberFormat="1" applyFont="1" applyFill="1" applyBorder="1" applyAlignment="1" applyProtection="1">
      <alignment horizontal="center" vertical="center" wrapText="1"/>
    </xf>
    <xf numFmtId="0" fontId="5" fillId="25" borderId="0" xfId="0" applyFont="1" applyFill="1"/>
    <xf numFmtId="0" fontId="2" fillId="25" borderId="0" xfId="0" applyFont="1" applyFill="1" applyAlignment="1">
      <alignment horizontal="right"/>
    </xf>
    <xf numFmtId="0" fontId="6" fillId="0" borderId="0" xfId="0" applyFont="1" applyAlignment="1">
      <alignment horizontal="left" vertical="center" wrapText="1" indent="1"/>
    </xf>
    <xf numFmtId="172" fontId="6" fillId="0" borderId="0" xfId="0" applyNumberFormat="1" applyFont="1" applyAlignment="1">
      <alignment horizontal="right" vertical="center" indent="1"/>
    </xf>
    <xf numFmtId="0" fontId="6" fillId="0" borderId="10" xfId="0" applyFont="1" applyBorder="1" applyAlignment="1">
      <alignment horizontal="left" vertical="center" wrapText="1" indent="1"/>
    </xf>
    <xf numFmtId="172" fontId="6" fillId="0" borderId="10" xfId="0" applyNumberFormat="1" applyFont="1" applyBorder="1" applyAlignment="1">
      <alignment horizontal="right" vertical="center" indent="1"/>
    </xf>
    <xf numFmtId="0" fontId="6" fillId="25" borderId="0" xfId="0" applyFont="1" applyFill="1"/>
    <xf numFmtId="164" fontId="6" fillId="0" borderId="0" xfId="0" applyNumberFormat="1" applyFont="1" applyAlignment="1">
      <alignment horizontal="right" wrapText="1" indent="1"/>
    </xf>
    <xf numFmtId="164" fontId="6" fillId="0" borderId="10" xfId="0" applyNumberFormat="1" applyFont="1" applyBorder="1" applyAlignment="1">
      <alignment horizontal="right" wrapText="1" indent="1"/>
    </xf>
    <xf numFmtId="168" fontId="6" fillId="0" borderId="0" xfId="0" applyNumberFormat="1" applyFont="1" applyAlignment="1">
      <alignment horizontal="right" wrapText="1" indent="1"/>
    </xf>
    <xf numFmtId="164" fontId="9" fillId="0" borderId="0" xfId="0" applyNumberFormat="1" applyFont="1" applyAlignment="1">
      <alignment horizontal="right" wrapText="1" indent="1"/>
    </xf>
    <xf numFmtId="164" fontId="9" fillId="0" borderId="10" xfId="0" applyNumberFormat="1" applyFont="1" applyBorder="1" applyAlignment="1">
      <alignment horizontal="right" wrapText="1" indent="1"/>
    </xf>
    <xf numFmtId="168" fontId="6" fillId="0" borderId="10" xfId="0" applyNumberFormat="1" applyFont="1" applyBorder="1" applyAlignment="1">
      <alignment horizontal="right" wrapText="1" indent="1"/>
    </xf>
    <xf numFmtId="166" fontId="9" fillId="0" borderId="0" xfId="39" applyNumberFormat="1" applyFont="1" applyAlignment="1">
      <alignment horizontal="right" vertical="center" wrapText="1" indent="1"/>
    </xf>
    <xf numFmtId="166" fontId="9" fillId="0" borderId="10" xfId="39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horizontal="right"/>
    </xf>
    <xf numFmtId="0" fontId="13" fillId="0" borderId="0" xfId="35" applyFont="1" applyFill="1" applyAlignment="1" applyProtection="1">
      <alignment horizontal="left"/>
    </xf>
    <xf numFmtId="165" fontId="7" fillId="0" borderId="0" xfId="46" applyFont="1" applyAlignment="1">
      <alignment horizontal="right"/>
    </xf>
    <xf numFmtId="0" fontId="5" fillId="0" borderId="0" xfId="0" applyFont="1"/>
    <xf numFmtId="165" fontId="6" fillId="0" borderId="0" xfId="46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19" xfId="42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169" fontId="14" fillId="0" borderId="20" xfId="42" applyNumberFormat="1" applyFont="1" applyBorder="1" applyAlignment="1">
      <alignment horizontal="right" vertical="center"/>
    </xf>
    <xf numFmtId="2" fontId="2" fillId="0" borderId="0" xfId="0" applyNumberFormat="1" applyFont="1"/>
    <xf numFmtId="169" fontId="35" fillId="0" borderId="20" xfId="42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/>
    </xf>
    <xf numFmtId="165" fontId="6" fillId="0" borderId="0" xfId="43" applyFont="1"/>
    <xf numFmtId="2" fontId="6" fillId="0" borderId="0" xfId="44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65" fontId="2" fillId="0" borderId="0" xfId="43" applyFont="1"/>
    <xf numFmtId="165" fontId="2" fillId="0" borderId="12" xfId="42" applyFont="1" applyBorder="1" applyAlignment="1">
      <alignment horizontal="right" vertical="center"/>
    </xf>
    <xf numFmtId="169" fontId="14" fillId="0" borderId="14" xfId="42" applyNumberFormat="1" applyFont="1" applyBorder="1" applyAlignment="1">
      <alignment horizontal="right" vertical="center"/>
    </xf>
    <xf numFmtId="169" fontId="10" fillId="0" borderId="14" xfId="42" applyNumberFormat="1" applyFont="1" applyBorder="1" applyAlignment="1">
      <alignment horizontal="right" vertical="center"/>
    </xf>
    <xf numFmtId="169" fontId="35" fillId="0" borderId="14" xfId="42" applyNumberFormat="1" applyFont="1" applyBorder="1" applyAlignment="1">
      <alignment horizontal="right" vertical="center"/>
    </xf>
    <xf numFmtId="169" fontId="35" fillId="0" borderId="16" xfId="42" applyNumberFormat="1" applyFont="1" applyBorder="1" applyAlignment="1">
      <alignment horizontal="right" vertical="center"/>
    </xf>
    <xf numFmtId="165" fontId="2" fillId="0" borderId="23" xfId="48" applyFont="1" applyBorder="1" applyAlignment="1">
      <alignment horizontal="left" vertical="center" indent="1"/>
    </xf>
    <xf numFmtId="165" fontId="2" fillId="0" borderId="23" xfId="42" applyFont="1" applyBorder="1" applyAlignment="1">
      <alignment horizontal="right" vertical="center"/>
    </xf>
    <xf numFmtId="0" fontId="6" fillId="0" borderId="0" xfId="39" applyFont="1" applyAlignment="1">
      <alignment horizontal="right"/>
    </xf>
    <xf numFmtId="0" fontId="4" fillId="0" borderId="0" xfId="39"/>
    <xf numFmtId="0" fontId="5" fillId="0" borderId="0" xfId="39" applyFont="1"/>
    <xf numFmtId="0" fontId="2" fillId="0" borderId="0" xfId="39" applyFont="1"/>
    <xf numFmtId="0" fontId="6" fillId="0" borderId="0" xfId="39" applyFont="1" applyAlignment="1">
      <alignment vertical="center"/>
    </xf>
    <xf numFmtId="2" fontId="2" fillId="0" borderId="0" xfId="44" applyNumberFormat="1" applyFont="1"/>
    <xf numFmtId="2" fontId="3" fillId="0" borderId="0" xfId="44" applyNumberFormat="1" applyFont="1"/>
    <xf numFmtId="2" fontId="4" fillId="0" borderId="0" xfId="44" applyNumberFormat="1" applyFont="1"/>
    <xf numFmtId="3" fontId="6" fillId="0" borderId="0" xfId="0" applyNumberFormat="1" applyFont="1" applyAlignment="1">
      <alignment horizontal="left"/>
    </xf>
    <xf numFmtId="168" fontId="6" fillId="0" borderId="0" xfId="0" applyNumberFormat="1" applyFont="1" applyAlignment="1">
      <alignment horizontal="right" vertical="center" wrapText="1" indent="1"/>
    </xf>
    <xf numFmtId="168" fontId="9" fillId="0" borderId="0" xfId="0" applyNumberFormat="1" applyFont="1" applyAlignment="1">
      <alignment horizontal="right" vertical="center" wrapText="1" indent="1"/>
    </xf>
    <xf numFmtId="170" fontId="9" fillId="0" borderId="0" xfId="0" applyNumberFormat="1" applyFont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70" fontId="6" fillId="0" borderId="0" xfId="0" applyNumberFormat="1" applyFont="1" applyAlignment="1">
      <alignment horizontal="right" vertical="center" wrapText="1" indent="1"/>
    </xf>
    <xf numFmtId="168" fontId="33" fillId="0" borderId="0" xfId="0" applyNumberFormat="1" applyFont="1" applyAlignment="1">
      <alignment horizontal="right" vertical="center" wrapText="1" indent="1"/>
    </xf>
    <xf numFmtId="0" fontId="9" fillId="24" borderId="0" xfId="0" applyFont="1" applyFill="1"/>
    <xf numFmtId="0" fontId="6" fillId="25" borderId="0" xfId="0" applyFont="1" applyFill="1" applyAlignment="1">
      <alignment horizontal="left" vertical="center" wrapText="1" indent="1"/>
    </xf>
    <xf numFmtId="172" fontId="6" fillId="25" borderId="0" xfId="0" applyNumberFormat="1" applyFont="1" applyFill="1" applyAlignment="1">
      <alignment horizontal="right" vertical="center" indent="1"/>
    </xf>
    <xf numFmtId="164" fontId="6" fillId="25" borderId="0" xfId="0" applyNumberFormat="1" applyFont="1" applyFill="1" applyAlignment="1">
      <alignment horizontal="right" wrapText="1" indent="1"/>
    </xf>
    <xf numFmtId="0" fontId="6" fillId="25" borderId="10" xfId="0" applyFont="1" applyFill="1" applyBorder="1" applyAlignment="1">
      <alignment horizontal="left" vertical="center" wrapText="1" indent="1"/>
    </xf>
    <xf numFmtId="171" fontId="6" fillId="25" borderId="0" xfId="57" applyNumberFormat="1" applyFont="1" applyFill="1" applyBorder="1" applyAlignment="1"/>
    <xf numFmtId="172" fontId="6" fillId="25" borderId="10" xfId="0" applyNumberFormat="1" applyFont="1" applyFill="1" applyBorder="1" applyAlignment="1">
      <alignment horizontal="right" vertical="center" indent="1"/>
    </xf>
    <xf numFmtId="0" fontId="6" fillId="25" borderId="0" xfId="0" applyFont="1" applyFill="1" applyAlignment="1">
      <alignment horizontal="left" vertical="center" wrapText="1" indent="2"/>
    </xf>
    <xf numFmtId="0" fontId="2" fillId="25" borderId="0" xfId="0" applyFont="1" applyFill="1" applyAlignment="1">
      <alignment horizontal="left" vertical="center" wrapText="1" indent="1"/>
    </xf>
    <xf numFmtId="172" fontId="2" fillId="25" borderId="0" xfId="0" applyNumberFormat="1" applyFont="1" applyFill="1" applyAlignment="1">
      <alignment horizontal="right" vertical="center" indent="1"/>
    </xf>
    <xf numFmtId="0" fontId="6" fillId="25" borderId="10" xfId="0" applyFont="1" applyFill="1" applyBorder="1" applyAlignment="1">
      <alignment horizontal="left" vertical="center" wrapText="1" indent="2"/>
    </xf>
    <xf numFmtId="0" fontId="2" fillId="26" borderId="0" xfId="0" applyFont="1" applyFill="1" applyAlignment="1">
      <alignment horizontal="left" vertical="center" wrapText="1" indent="1"/>
    </xf>
    <xf numFmtId="172" fontId="2" fillId="26" borderId="0" xfId="0" applyNumberFormat="1" applyFont="1" applyFill="1" applyAlignment="1">
      <alignment horizontal="right" vertical="center" indent="1"/>
    </xf>
    <xf numFmtId="171" fontId="2" fillId="26" borderId="0" xfId="57" applyNumberFormat="1" applyFont="1" applyFill="1" applyBorder="1" applyAlignment="1">
      <alignment vertical="center"/>
    </xf>
    <xf numFmtId="173" fontId="6" fillId="27" borderId="0" xfId="57" applyNumberFormat="1" applyFont="1" applyFill="1" applyBorder="1" applyAlignment="1"/>
    <xf numFmtId="171" fontId="6" fillId="27" borderId="0" xfId="57" applyNumberFormat="1" applyFont="1" applyFill="1" applyBorder="1" applyAlignment="1"/>
    <xf numFmtId="171" fontId="6" fillId="27" borderId="10" xfId="57" applyNumberFormat="1" applyFont="1" applyFill="1" applyBorder="1" applyAlignment="1"/>
    <xf numFmtId="171" fontId="6" fillId="27" borderId="0" xfId="57" applyNumberFormat="1" applyFont="1" applyFill="1" applyBorder="1" applyAlignment="1">
      <alignment horizontal="right"/>
    </xf>
    <xf numFmtId="171" fontId="2" fillId="26" borderId="0" xfId="57" applyNumberFormat="1" applyFont="1" applyFill="1" applyBorder="1" applyAlignment="1"/>
    <xf numFmtId="171" fontId="2" fillId="27" borderId="0" xfId="58" applyNumberFormat="1" applyFont="1" applyFill="1" applyBorder="1" applyAlignment="1">
      <alignment horizontal="left"/>
    </xf>
    <xf numFmtId="171" fontId="6" fillId="27" borderId="0" xfId="58" applyNumberFormat="1" applyFont="1" applyFill="1" applyBorder="1" applyAlignment="1">
      <alignment horizontal="left"/>
    </xf>
    <xf numFmtId="0" fontId="5" fillId="0" borderId="12" xfId="41" applyFont="1" applyBorder="1" applyAlignment="1">
      <alignment horizontal="center" vertical="center" wrapText="1"/>
    </xf>
    <xf numFmtId="171" fontId="6" fillId="0" borderId="15" xfId="57" applyNumberFormat="1" applyFont="1" applyFill="1" applyBorder="1" applyAlignment="1" applyProtection="1">
      <alignment horizontal="center" vertical="center" wrapText="1"/>
    </xf>
    <xf numFmtId="0" fontId="6" fillId="25" borderId="0" xfId="41" applyFont="1" applyFill="1" applyAlignment="1">
      <alignment horizontal="left" vertical="center" wrapText="1" indent="1"/>
    </xf>
    <xf numFmtId="0" fontId="6" fillId="25" borderId="10" xfId="41" applyFont="1" applyFill="1" applyBorder="1" applyAlignment="1">
      <alignment horizontal="left" vertical="center" wrapText="1" indent="1"/>
    </xf>
    <xf numFmtId="172" fontId="6" fillId="25" borderId="0" xfId="41" applyNumberFormat="1" applyFont="1" applyFill="1" applyAlignment="1">
      <alignment horizontal="right" vertical="center" indent="1"/>
    </xf>
    <xf numFmtId="172" fontId="6" fillId="25" borderId="10" xfId="41" applyNumberFormat="1" applyFont="1" applyFill="1" applyBorder="1" applyAlignment="1">
      <alignment horizontal="right" vertical="center" indent="1"/>
    </xf>
    <xf numFmtId="0" fontId="4" fillId="25" borderId="0" xfId="0" applyFont="1" applyFill="1"/>
    <xf numFmtId="0" fontId="3" fillId="25" borderId="0" xfId="0" applyFont="1" applyFill="1"/>
    <xf numFmtId="166" fontId="6" fillId="27" borderId="0" xfId="57" applyNumberFormat="1" applyFont="1" applyFill="1" applyBorder="1" applyAlignment="1">
      <alignment horizontal="right"/>
    </xf>
    <xf numFmtId="168" fontId="6" fillId="25" borderId="0" xfId="0" applyNumberFormat="1" applyFont="1" applyFill="1" applyAlignment="1">
      <alignment horizontal="right" vertical="center" wrapText="1" indent="1"/>
    </xf>
    <xf numFmtId="168" fontId="6" fillId="25" borderId="10" xfId="0" applyNumberFormat="1" applyFont="1" applyFill="1" applyBorder="1" applyAlignment="1">
      <alignment horizontal="right" vertical="center" wrapText="1" indent="1"/>
    </xf>
    <xf numFmtId="171" fontId="2" fillId="26" borderId="0" xfId="57" applyNumberFormat="1" applyFont="1" applyFill="1" applyBorder="1" applyAlignment="1">
      <alignment horizontal="right" vertical="center"/>
    </xf>
    <xf numFmtId="0" fontId="5" fillId="25" borderId="0" xfId="41" applyFont="1" applyFill="1" applyAlignment="1">
      <alignment horizontal="right"/>
    </xf>
    <xf numFmtId="0" fontId="5" fillId="25" borderId="0" xfId="0" applyFont="1" applyFill="1" applyAlignment="1">
      <alignment horizontal="right"/>
    </xf>
    <xf numFmtId="171" fontId="6" fillId="27" borderId="10" xfId="57" applyNumberFormat="1" applyFont="1" applyFill="1" applyBorder="1" applyAlignment="1">
      <alignment horizontal="right"/>
    </xf>
    <xf numFmtId="171" fontId="2" fillId="26" borderId="0" xfId="57" applyNumberFormat="1" applyFont="1" applyFill="1" applyBorder="1" applyAlignment="1">
      <alignment horizontal="center" vertical="center"/>
    </xf>
    <xf numFmtId="0" fontId="1" fillId="25" borderId="0" xfId="59" applyFill="1"/>
    <xf numFmtId="0" fontId="6" fillId="25" borderId="0" xfId="59" applyFont="1" applyFill="1"/>
    <xf numFmtId="0" fontId="2" fillId="25" borderId="0" xfId="59" applyFont="1" applyFill="1" applyAlignment="1">
      <alignment horizontal="right"/>
    </xf>
    <xf numFmtId="0" fontId="5" fillId="25" borderId="12" xfId="59" applyFont="1" applyFill="1" applyBorder="1" applyAlignment="1">
      <alignment horizontal="center" vertical="center" wrapText="1"/>
    </xf>
    <xf numFmtId="0" fontId="6" fillId="25" borderId="0" xfId="59" applyFont="1" applyFill="1" applyAlignment="1">
      <alignment horizontal="left" vertical="center" wrapText="1" indent="1"/>
    </xf>
    <xf numFmtId="172" fontId="6" fillId="25" borderId="0" xfId="59" applyNumberFormat="1" applyFont="1" applyFill="1" applyAlignment="1">
      <alignment horizontal="right" vertical="center" indent="1"/>
    </xf>
    <xf numFmtId="0" fontId="6" fillId="25" borderId="10" xfId="59" applyFont="1" applyFill="1" applyBorder="1" applyAlignment="1">
      <alignment horizontal="left" vertical="center" wrapText="1" indent="1"/>
    </xf>
    <xf numFmtId="172" fontId="6" fillId="25" borderId="10" xfId="59" applyNumberFormat="1" applyFont="1" applyFill="1" applyBorder="1" applyAlignment="1">
      <alignment horizontal="right" vertical="center" indent="1"/>
    </xf>
    <xf numFmtId="0" fontId="5" fillId="25" borderId="0" xfId="59" applyFont="1" applyFill="1" applyAlignment="1">
      <alignment horizontal="right"/>
    </xf>
    <xf numFmtId="0" fontId="2" fillId="25" borderId="0" xfId="59" applyFont="1" applyFill="1" applyAlignment="1">
      <alignment horizontal="left" indent="1"/>
    </xf>
    <xf numFmtId="172" fontId="6" fillId="27" borderId="10" xfId="59" applyNumberFormat="1" applyFont="1" applyFill="1" applyBorder="1" applyAlignment="1">
      <alignment horizontal="right" vertical="center" indent="1"/>
    </xf>
    <xf numFmtId="172" fontId="6" fillId="27" borderId="0" xfId="59" applyNumberFormat="1" applyFont="1" applyFill="1" applyAlignment="1">
      <alignment horizontal="right" vertical="center" indent="1"/>
    </xf>
    <xf numFmtId="0" fontId="2" fillId="25" borderId="0" xfId="59" applyFont="1" applyFill="1"/>
    <xf numFmtId="172" fontId="2" fillId="26" borderId="0" xfId="59" applyNumberFormat="1" applyFont="1" applyFill="1" applyAlignment="1">
      <alignment horizontal="right" vertical="center" indent="1"/>
    </xf>
    <xf numFmtId="0" fontId="2" fillId="26" borderId="0" xfId="59" applyFont="1" applyFill="1" applyAlignment="1">
      <alignment horizontal="left" vertical="center" wrapText="1" indent="1"/>
    </xf>
    <xf numFmtId="0" fontId="5" fillId="25" borderId="0" xfId="59" applyFont="1" applyFill="1"/>
    <xf numFmtId="0" fontId="40" fillId="25" borderId="0" xfId="59" applyFont="1" applyFill="1"/>
    <xf numFmtId="172" fontId="2" fillId="27" borderId="0" xfId="59" applyNumberFormat="1" applyFont="1" applyFill="1" applyAlignment="1">
      <alignment horizontal="right" vertical="center" indent="1"/>
    </xf>
    <xf numFmtId="172" fontId="2" fillId="25" borderId="0" xfId="59" applyNumberFormat="1" applyFont="1" applyFill="1" applyAlignment="1">
      <alignment horizontal="right" vertical="center" indent="1"/>
    </xf>
    <xf numFmtId="0" fontId="2" fillId="25" borderId="0" xfId="59" applyFont="1" applyFill="1" applyAlignment="1">
      <alignment horizontal="left" vertical="center" wrapText="1" indent="1"/>
    </xf>
    <xf numFmtId="172" fontId="41" fillId="27" borderId="0" xfId="59" applyNumberFormat="1" applyFont="1" applyFill="1" applyAlignment="1">
      <alignment vertical="center"/>
    </xf>
    <xf numFmtId="172" fontId="41" fillId="25" borderId="0" xfId="59" applyNumberFormat="1" applyFont="1" applyFill="1" applyAlignment="1">
      <alignment horizontal="right" vertical="center"/>
    </xf>
    <xf numFmtId="0" fontId="41" fillId="25" borderId="0" xfId="59" applyFont="1" applyFill="1" applyAlignment="1">
      <alignment horizontal="left" vertical="center" wrapText="1" indent="2"/>
    </xf>
    <xf numFmtId="169" fontId="6" fillId="27" borderId="0" xfId="57" applyNumberFormat="1" applyFont="1" applyFill="1" applyBorder="1" applyAlignment="1"/>
    <xf numFmtId="169" fontId="6" fillId="27" borderId="10" xfId="57" applyNumberFormat="1" applyFont="1" applyFill="1" applyBorder="1" applyAlignment="1"/>
    <xf numFmtId="165" fontId="6" fillId="0" borderId="0" xfId="45" applyFont="1"/>
    <xf numFmtId="165" fontId="6" fillId="25" borderId="0" xfId="45" applyFont="1" applyFill="1"/>
    <xf numFmtId="165" fontId="6" fillId="0" borderId="0" xfId="46" applyFont="1"/>
    <xf numFmtId="165" fontId="6" fillId="0" borderId="0" xfId="45" applyFont="1" applyAlignment="1">
      <alignment vertical="center"/>
    </xf>
    <xf numFmtId="165" fontId="2" fillId="0" borderId="24" xfId="42" applyFont="1" applyBorder="1" applyAlignment="1">
      <alignment horizontal="right" vertical="center"/>
    </xf>
    <xf numFmtId="1" fontId="2" fillId="0" borderId="0" xfId="47" applyNumberFormat="1" applyFont="1" applyAlignment="1">
      <alignment horizontal="left" vertical="center" wrapText="1" indent="1"/>
    </xf>
    <xf numFmtId="167" fontId="14" fillId="0" borderId="13" xfId="42" applyNumberFormat="1" applyFont="1" applyBorder="1" applyAlignment="1">
      <alignment horizontal="right" vertical="center"/>
    </xf>
    <xf numFmtId="167" fontId="14" fillId="0" borderId="0" xfId="42" applyNumberFormat="1" applyFont="1" applyAlignment="1">
      <alignment horizontal="right" vertical="center"/>
    </xf>
    <xf numFmtId="167" fontId="14" fillId="0" borderId="18" xfId="42" applyNumberFormat="1" applyFont="1" applyBorder="1" applyAlignment="1">
      <alignment horizontal="right" vertical="center"/>
    </xf>
    <xf numFmtId="1" fontId="6" fillId="0" borderId="0" xfId="47" applyNumberFormat="1" applyFont="1" applyAlignment="1">
      <alignment horizontal="left" vertical="center" wrapText="1" indent="1"/>
    </xf>
    <xf numFmtId="167" fontId="10" fillId="0" borderId="13" xfId="42" applyNumberFormat="1" applyFont="1" applyBorder="1" applyAlignment="1">
      <alignment horizontal="right" vertical="center"/>
    </xf>
    <xf numFmtId="167" fontId="10" fillId="0" borderId="0" xfId="42" applyNumberFormat="1" applyFont="1" applyAlignment="1">
      <alignment horizontal="right" vertical="center"/>
    </xf>
    <xf numFmtId="167" fontId="10" fillId="0" borderId="18" xfId="42" applyNumberFormat="1" applyFont="1" applyBorder="1" applyAlignment="1">
      <alignment horizontal="right" vertical="center"/>
    </xf>
    <xf numFmtId="165" fontId="6" fillId="0" borderId="0" xfId="47" applyFont="1" applyAlignment="1">
      <alignment horizontal="left" vertical="center" wrapText="1" indent="1"/>
    </xf>
    <xf numFmtId="1" fontId="34" fillId="0" borderId="0" xfId="47" applyNumberFormat="1" applyFont="1" applyAlignment="1">
      <alignment horizontal="left" vertical="center" wrapText="1" indent="1"/>
    </xf>
    <xf numFmtId="167" fontId="35" fillId="0" borderId="13" xfId="42" applyNumberFormat="1" applyFont="1" applyBorder="1" applyAlignment="1">
      <alignment horizontal="right" vertical="center"/>
    </xf>
    <xf numFmtId="167" fontId="35" fillId="0" borderId="0" xfId="42" applyNumberFormat="1" applyFont="1" applyAlignment="1">
      <alignment horizontal="right" vertical="center"/>
    </xf>
    <xf numFmtId="167" fontId="35" fillId="0" borderId="18" xfId="42" applyNumberFormat="1" applyFont="1" applyBorder="1" applyAlignment="1">
      <alignment horizontal="right" vertical="center"/>
    </xf>
    <xf numFmtId="165" fontId="34" fillId="0" borderId="10" xfId="42" applyFont="1" applyBorder="1" applyAlignment="1">
      <alignment horizontal="left" vertical="center" indent="1"/>
    </xf>
    <xf numFmtId="167" fontId="35" fillId="0" borderId="11" xfId="42" applyNumberFormat="1" applyFont="1" applyBorder="1" applyAlignment="1">
      <alignment horizontal="right" vertical="center"/>
    </xf>
    <xf numFmtId="167" fontId="35" fillId="0" borderId="10" xfId="42" applyNumberFormat="1" applyFont="1" applyBorder="1" applyAlignment="1">
      <alignment horizontal="right" vertical="center"/>
    </xf>
    <xf numFmtId="167" fontId="35" fillId="0" borderId="21" xfId="42" applyNumberFormat="1" applyFont="1" applyBorder="1" applyAlignment="1">
      <alignment horizontal="right" vertical="center"/>
    </xf>
    <xf numFmtId="0" fontId="42" fillId="0" borderId="0" xfId="35" applyFont="1" applyAlignment="1" applyProtection="1"/>
    <xf numFmtId="0" fontId="42" fillId="0" borderId="0" xfId="36" applyFont="1" applyAlignment="1" applyProtection="1">
      <alignment horizontal="left" vertical="center"/>
    </xf>
    <xf numFmtId="0" fontId="0" fillId="0" borderId="25" xfId="0" applyBorder="1"/>
    <xf numFmtId="0" fontId="6" fillId="0" borderId="25" xfId="0" applyFont="1" applyBorder="1"/>
    <xf numFmtId="172" fontId="6" fillId="0" borderId="25" xfId="0" applyNumberFormat="1" applyFont="1" applyBorder="1" applyAlignment="1">
      <alignment horizontal="right" vertical="center" indent="1"/>
    </xf>
    <xf numFmtId="171" fontId="6" fillId="0" borderId="25" xfId="57" applyNumberFormat="1" applyFont="1" applyFill="1" applyBorder="1" applyAlignment="1"/>
    <xf numFmtId="171" fontId="6" fillId="27" borderId="0" xfId="57" applyNumberFormat="1" applyFont="1" applyFill="1" applyBorder="1" applyAlignment="1">
      <alignment vertical="center"/>
    </xf>
    <xf numFmtId="172" fontId="6" fillId="25" borderId="0" xfId="0" applyNumberFormat="1" applyFont="1" applyFill="1" applyAlignment="1">
      <alignment horizontal="right" vertical="center"/>
    </xf>
    <xf numFmtId="172" fontId="2" fillId="26" borderId="0" xfId="0" applyNumberFormat="1" applyFont="1" applyFill="1" applyAlignment="1">
      <alignment horizontal="right" vertical="center"/>
    </xf>
    <xf numFmtId="168" fontId="6" fillId="25" borderId="0" xfId="0" applyNumberFormat="1" applyFont="1" applyFill="1" applyAlignment="1">
      <alignment horizontal="right" vertical="center" wrapText="1"/>
    </xf>
    <xf numFmtId="166" fontId="6" fillId="27" borderId="0" xfId="57" applyNumberFormat="1" applyFont="1" applyFill="1" applyBorder="1" applyAlignment="1">
      <alignment horizontal="right" vertical="center"/>
    </xf>
    <xf numFmtId="171" fontId="6" fillId="27" borderId="10" xfId="57" applyNumberFormat="1" applyFont="1" applyFill="1" applyBorder="1" applyAlignment="1">
      <alignment vertical="center"/>
    </xf>
    <xf numFmtId="172" fontId="6" fillId="25" borderId="10" xfId="0" applyNumberFormat="1" applyFont="1" applyFill="1" applyBorder="1" applyAlignment="1">
      <alignment horizontal="right" vertical="center"/>
    </xf>
    <xf numFmtId="171" fontId="6" fillId="0" borderId="0" xfId="57" applyNumberFormat="1" applyFont="1" applyFill="1" applyBorder="1" applyAlignment="1"/>
    <xf numFmtId="171" fontId="2" fillId="27" borderId="0" xfId="57" applyNumberFormat="1" applyFont="1" applyFill="1" applyBorder="1" applyAlignment="1">
      <alignment horizontal="left"/>
    </xf>
    <xf numFmtId="0" fontId="6" fillId="0" borderId="25" xfId="0" applyFont="1" applyBorder="1" applyAlignment="1">
      <alignment horizontal="left" vertical="center" wrapText="1"/>
    </xf>
    <xf numFmtId="165" fontId="2" fillId="25" borderId="0" xfId="42" applyFont="1" applyFill="1" applyAlignment="1">
      <alignment horizontal="left" vertical="center" indent="1"/>
    </xf>
    <xf numFmtId="166" fontId="34" fillId="25" borderId="0" xfId="60" applyNumberFormat="1" applyFont="1" applyFill="1" applyAlignment="1">
      <alignment horizontal="right" vertical="center"/>
    </xf>
    <xf numFmtId="0" fontId="41" fillId="0" borderId="0" xfId="0" applyFont="1"/>
    <xf numFmtId="0" fontId="6" fillId="25" borderId="0" xfId="0" applyFont="1" applyFill="1" applyAlignment="1">
      <alignment horizontal="left" indent="1"/>
    </xf>
    <xf numFmtId="0" fontId="6" fillId="25" borderId="0" xfId="0" applyFont="1" applyFill="1" applyAlignment="1">
      <alignment horizontal="left" wrapText="1" indent="1"/>
    </xf>
    <xf numFmtId="0" fontId="6" fillId="25" borderId="10" xfId="0" applyFont="1" applyFill="1" applyBorder="1" applyAlignment="1">
      <alignment horizontal="left" wrapText="1" indent="1"/>
    </xf>
    <xf numFmtId="167" fontId="10" fillId="0" borderId="11" xfId="42" applyNumberFormat="1" applyFont="1" applyBorder="1" applyAlignment="1">
      <alignment horizontal="right" vertical="center"/>
    </xf>
    <xf numFmtId="167" fontId="10" fillId="0" borderId="10" xfId="42" applyNumberFormat="1" applyFont="1" applyBorder="1" applyAlignment="1">
      <alignment horizontal="right" vertical="center"/>
    </xf>
    <xf numFmtId="167" fontId="10" fillId="0" borderId="21" xfId="42" applyNumberFormat="1" applyFont="1" applyBorder="1" applyAlignment="1">
      <alignment horizontal="right" vertical="center"/>
    </xf>
    <xf numFmtId="169" fontId="10" fillId="0" borderId="22" xfId="42" applyNumberFormat="1" applyFont="1" applyBorder="1" applyAlignment="1">
      <alignment horizontal="right" vertical="center"/>
    </xf>
    <xf numFmtId="169" fontId="10" fillId="0" borderId="10" xfId="42" applyNumberFormat="1" applyFont="1" applyBorder="1" applyAlignment="1">
      <alignment horizontal="right" vertical="center"/>
    </xf>
    <xf numFmtId="169" fontId="10" fillId="0" borderId="16" xfId="42" applyNumberFormat="1" applyFont="1" applyBorder="1" applyAlignment="1">
      <alignment horizontal="right" vertical="center"/>
    </xf>
    <xf numFmtId="0" fontId="37" fillId="0" borderId="0" xfId="35" applyFont="1" applyFill="1" applyAlignment="1" applyProtection="1">
      <alignment horizontal="left"/>
    </xf>
    <xf numFmtId="0" fontId="42" fillId="0" borderId="0" xfId="35" applyFont="1" applyAlignment="1" applyProtection="1">
      <alignment horizontal="left"/>
    </xf>
    <xf numFmtId="0" fontId="6" fillId="0" borderId="15" xfId="56" applyNumberFormat="1" applyFont="1" applyBorder="1" applyAlignment="1">
      <alignment horizontal="left" vertical="center"/>
    </xf>
    <xf numFmtId="0" fontId="6" fillId="0" borderId="12" xfId="56" applyNumberFormat="1" applyFont="1" applyBorder="1" applyAlignment="1">
      <alignment horizontal="left" vertical="center"/>
    </xf>
    <xf numFmtId="0" fontId="6" fillId="0" borderId="23" xfId="56" applyNumberFormat="1" applyFont="1" applyBorder="1" applyAlignment="1">
      <alignment horizontal="left" vertical="center"/>
    </xf>
    <xf numFmtId="0" fontId="6" fillId="0" borderId="25" xfId="56" applyNumberFormat="1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7" xfId="56" applyNumberFormat="1" applyFont="1" applyBorder="1" applyAlignment="1">
      <alignment horizontal="left" vertical="center"/>
    </xf>
    <xf numFmtId="0" fontId="6" fillId="25" borderId="0" xfId="0" applyFont="1" applyFill="1" applyAlignment="1">
      <alignment horizontal="left" vertical="center" wrapText="1"/>
    </xf>
    <xf numFmtId="0" fontId="6" fillId="25" borderId="0" xfId="0" applyFont="1" applyFill="1" applyAlignment="1">
      <alignment wrapText="1"/>
    </xf>
    <xf numFmtId="0" fontId="0" fillId="25" borderId="0" xfId="0" applyFill="1" applyAlignment="1">
      <alignment wrapText="1"/>
    </xf>
    <xf numFmtId="0" fontId="6" fillId="25" borderId="0" xfId="0" applyFont="1" applyFill="1" applyAlignment="1">
      <alignment horizontal="left" wrapText="1"/>
    </xf>
    <xf numFmtId="0" fontId="9" fillId="24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5" fillId="25" borderId="25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6" fillId="25" borderId="0" xfId="0" applyFont="1" applyFill="1" applyAlignment="1">
      <alignment horizontal="left"/>
    </xf>
    <xf numFmtId="0" fontId="6" fillId="25" borderId="15" xfId="56" applyNumberFormat="1" applyFont="1" applyFill="1" applyBorder="1" applyAlignment="1">
      <alignment horizontal="left" vertical="center"/>
    </xf>
    <xf numFmtId="0" fontId="6" fillId="25" borderId="12" xfId="56" applyNumberFormat="1" applyFont="1" applyFill="1" applyBorder="1" applyAlignment="1">
      <alignment horizontal="left" vertical="center"/>
    </xf>
    <xf numFmtId="0" fontId="5" fillId="25" borderId="25" xfId="59" applyFont="1" applyFill="1" applyBorder="1" applyAlignment="1">
      <alignment horizontal="center" vertical="center" wrapText="1"/>
    </xf>
    <xf numFmtId="0" fontId="5" fillId="25" borderId="10" xfId="59" applyFont="1" applyFill="1" applyBorder="1" applyAlignment="1">
      <alignment horizontal="center" vertical="center" wrapText="1"/>
    </xf>
    <xf numFmtId="0" fontId="6" fillId="25" borderId="17" xfId="56" applyNumberFormat="1" applyFont="1" applyFill="1" applyBorder="1" applyAlignment="1">
      <alignment horizontal="left" vertical="center"/>
    </xf>
    <xf numFmtId="0" fontId="6" fillId="25" borderId="23" xfId="56" applyNumberFormat="1" applyFont="1" applyFill="1" applyBorder="1" applyAlignment="1">
      <alignment horizontal="left" vertical="center"/>
    </xf>
    <xf numFmtId="2" fontId="6" fillId="0" borderId="0" xfId="44" applyNumberFormat="1" applyFont="1" applyAlignment="1">
      <alignment wrapText="1"/>
    </xf>
    <xf numFmtId="0" fontId="0" fillId="0" borderId="0" xfId="0" applyAlignment="1">
      <alignment wrapText="1"/>
    </xf>
    <xf numFmtId="0" fontId="37" fillId="0" borderId="0" xfId="35" applyFont="1" applyFill="1" applyBorder="1" applyAlignment="1" applyProtection="1">
      <alignment horizontal="right"/>
    </xf>
    <xf numFmtId="0" fontId="37" fillId="0" borderId="0" xfId="35" applyFont="1" applyFill="1" applyAlignment="1" applyProtection="1"/>
    <xf numFmtId="0" fontId="6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6" fillId="25" borderId="0" xfId="0" applyFont="1" applyFill="1" applyAlignment="1"/>
    <xf numFmtId="0" fontId="0" fillId="25" borderId="0" xfId="0" applyFill="1" applyAlignment="1"/>
  </cellXfs>
  <cellStyles count="6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Milliers" xfId="58" builtinId="3"/>
    <cellStyle name="Milliers 2" xfId="57" xr:uid="{EF22F659-D30D-44D4-886F-7B54579D7536}"/>
    <cellStyle name="Neutral" xfId="38" xr:uid="{00000000-0005-0000-0000-000025000000}"/>
    <cellStyle name="Normal" xfId="0" builtinId="0"/>
    <cellStyle name="Normal 2" xfId="39" xr:uid="{00000000-0005-0000-0000-000027000000}"/>
    <cellStyle name="Normal 2 2" xfId="40" xr:uid="{00000000-0005-0000-0000-000028000000}"/>
    <cellStyle name="Normal 3" xfId="41" xr:uid="{00000000-0005-0000-0000-000029000000}"/>
    <cellStyle name="Normal 3 2" xfId="59" xr:uid="{1A42E9BB-50BF-440D-9B12-A4612ABC65D3}"/>
    <cellStyle name="Normal_01-G_PPP" xfId="60" xr:uid="{940DF33C-4425-4C4C-8C23-E53DFD825666}"/>
    <cellStyle name="Normal_02-G_XGDP" xfId="42" xr:uid="{00000000-0005-0000-0000-00002A000000}"/>
    <cellStyle name="Normal_23A-B_NC" xfId="43" xr:uid="{00000000-0005-0000-0000-00002B000000}"/>
    <cellStyle name="Normal_24-B_XGDP" xfId="44" xr:uid="{00000000-0005-0000-0000-00002C000000}"/>
    <cellStyle name="Normal_59-C_PPP" xfId="45" xr:uid="{00000000-0005-0000-0000-00002D000000}"/>
    <cellStyle name="Normal_MS05" xfId="46" xr:uid="{00000000-0005-0000-0000-00002F000000}"/>
    <cellStyle name="Normal_MS09" xfId="56" xr:uid="{FEB2102C-BB35-4649-9BEF-C6605AEB099E}"/>
    <cellStyle name="Normal_MS75" xfId="47" xr:uid="{00000000-0005-0000-0000-000030000000}"/>
    <cellStyle name="Normal_MS77" xfId="48" xr:uid="{00000000-0005-0000-0000-000031000000}"/>
    <cellStyle name="Note" xfId="49" xr:uid="{00000000-0005-0000-0000-000032000000}"/>
    <cellStyle name="Output" xfId="50" xr:uid="{00000000-0005-0000-0000-000033000000}"/>
    <cellStyle name="Pourcentage 2" xfId="51" xr:uid="{00000000-0005-0000-0000-000035000000}"/>
    <cellStyle name="Standard_G3-REALF" xfId="52" xr:uid="{00000000-0005-0000-0000-000036000000}"/>
    <cellStyle name="Title" xfId="53" xr:uid="{00000000-0005-0000-0000-000037000000}"/>
    <cellStyle name="Total" xfId="54" builtinId="25" customBuiltin="1"/>
    <cellStyle name="Warning Text" xfId="55" xr:uid="{00000000-0005-0000-0000-000039000000}"/>
  </cellStyles>
  <dxfs count="0"/>
  <tableStyles count="0" defaultTableStyle="TableStyleMedium9" defaultPivotStyle="PivotStyleLight16"/>
  <colors>
    <mruColors>
      <color rgb="FFF2F2F2"/>
      <color rgb="FFE8EA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447675</xdr:colOff>
      <xdr:row>7</xdr:row>
      <xdr:rowOff>76200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41275</xdr:colOff>
      <xdr:row>5</xdr:row>
      <xdr:rowOff>184150</xdr:rowOff>
    </xdr:from>
    <xdr:ext cx="2647950" cy="1847548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5CA4FE3-16C8-41C8-9C0E-6C81609524C5}"/>
            </a:ext>
          </a:extLst>
        </xdr:cNvPr>
        <xdr:cNvSpPr txBox="1"/>
      </xdr:nvSpPr>
      <xdr:spPr>
        <a:xfrm>
          <a:off x="6340475" y="97155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38150A4-2257-4121-889C-7393C04BC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BA5AA70-9464-4F6C-A79F-EB5797880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A431C27-0259-4937-B136-08D302251A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CD6BB5C-CD4B-4CD3-B5A2-B0E1D84371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BF74A57-B055-4817-8AD4-A22C8226B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DBB1961-2E91-4120-8ED5-F4A5DEB5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B721745-0ED2-4E0D-9EE1-C7BBC2E23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61E08D9E-1349-4D99-AB5A-F1D46F6B8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92EF97F5-DDF4-4AF0-894F-B664328D43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E7A964C-ECDE-471C-B728-781ED4C74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73F88F7-48A6-4793-B8B0-F7729EDEE6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DFB37B9-406B-4753-B88D-6FA28B71E7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268A048-22F3-4A69-BD68-EE5388F6AC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53A2924-38D3-49EB-B7E4-27D12D3431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1E10CD0-A110-4D97-BA2B-8BB68C126D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264F2E3-82FF-4E24-AA2A-49C40794BE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8E0117B4-1AA2-4E02-BBC8-4E49445901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22C70C4-B7C5-4FDE-857F-CA589D954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0B93F38-BAE3-46C7-88CE-FD15DBED27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A440237-9698-48BC-AF54-34D56790C0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FB64F33-019C-4609-AA6B-BF341DC48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D1EF33-BA27-49FE-9159-9D3274C8F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64146C1-C3FB-4DE2-991E-C210244E0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55FE5D7-C62B-4BDC-BB5B-C9A52C6B4B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727C8A-F44F-4734-AC67-2D49181FE5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98F956F-D2A8-4522-82BD-462A3F3D3F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51C2D694-8E4E-42B3-BCD1-2B2EE66094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887585A-1B3E-4384-B7DC-EB6B22BFD2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30918D1-6EC6-435A-B963-DEEB030CF1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F1A719C-ECE7-4B75-9405-7B1949783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164FC96-132A-43DB-8083-824B4AECE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E07AD36-544C-454C-902F-10F1D5F14F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2B8BA0A-38B3-4650-A0B1-5E29AD64C2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E9286A-75CF-44AE-8C15-8345A67A1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0D507D4-1E0C-4D8C-84EE-3459439B68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8083672A-3B7F-46F0-A553-7434A57DB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CC61980-5281-4B66-A6E3-BDCCDB1EA8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63EB3528-97CE-47CB-824E-35119D79D2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2B73E77-1824-4714-89A4-A0F6F3C337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99B46D3-D297-4FB0-BE27-DDFB7177B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A5091DC-E8F3-4636-BC85-17439C0361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AD98D0C8-04AA-4280-8869-1F3D4C6F5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743424DA-FBD3-4015-B653-4B722A1389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C10F3FC-F7FF-4623-9EB0-D454AFDAE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AE74E52-16C7-44CE-BE02-873D089D47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3ABB7EC0-78C1-4B7A-B13F-79A8C1772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5B4AF3B-B342-410F-AF87-EA9A668E37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3C07517-29C0-48C2-9696-169129A63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8B0B72A5-2385-46B5-854B-E52740089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F9133-796F-442A-99A3-C6E3E98BD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1E3A4E4-23D9-4061-8DC7-44D37D9C2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822076-E7F2-4CA8-AB3A-D0336DA746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CDA8AAC-7A9B-4EB2-B6D4-2E116FDCD7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89D181C-4349-4ED0-B0D7-7509DD69BD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B2C3609-BE1A-4408-B50A-D1876E9634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D799A5-07DE-4886-9782-0E2A952A52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18765C0-7499-4607-A51C-A4E40600BF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6138D79-0881-41A6-AB11-293AAA812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DB0316C-8683-4735-A756-8AF231C2E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F079362-7ACE-48A2-B785-7E301C7DD4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BD427C4-5A5B-42FD-9E84-56F77EBEF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2B95F0C1-A9A5-4A6C-9988-2A2312D98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53903E9-D704-44C2-8144-3051562C30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ACB198E-E41B-43CD-A6DB-2C683CA9D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579A67A-360E-4B26-A2F9-B1828A02F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5533A779-E4A1-4D2A-A07C-7B8E9010E5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45F2337-22CC-4FDC-B08C-7F8E2A89E6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1FD41177-577D-423E-A34C-050239CAEE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E9BD1C30-DA19-47D7-B22E-2C947E25D0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455F26F-A291-4CF2-A8E9-22FA0808D1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BA37DFB-AB54-496F-A430-76EF22ED2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0297494-D87E-4050-BB56-85E1B60C17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EA9654F-77B0-4128-A8BB-3D5B40B65C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509DF91-AF71-4FA9-BEF3-ADE8277CAB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8A2B2C1-5870-42A1-BAD9-1F9E99828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A98F6D96-9D94-4F6C-A945-3B9EC74D6A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D7254C4-BD56-4685-A7D9-CDBE8A173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4E046DA-DBD9-4038-9DEC-6B9631703D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75B2BC43-DC09-4948-BFCC-88AB669331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96E2654-1B42-43D2-B483-26268CA094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19FC27A9-B9DD-4E71-9322-848B951E8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1626F99-C3BC-47E2-8A4C-13347557E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BC82F7FD-3327-40A8-9CE7-655D31C127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C65B276-4818-4B96-BF39-74D090E501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4ED7593D-8FF7-404A-A94B-A108A1F879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83A51AF0-32BC-48A7-B44E-F6438A2F08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DBA0962-8617-4718-914E-EED6238EAB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1D623394-2BBC-40EA-A968-16EB29A23D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09509D35-828A-4BE7-820F-16F77357F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B31A22A-6666-4E1D-A3DA-4022C4FDD5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670BB2E5-6EFC-4F21-B18A-CEAEB6B63E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863AF9A5-E7A1-476D-84E0-A3780E2E4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064FCB4-E285-40E4-B8AF-DC88132F59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079B272-4B0E-4F8D-B91C-0E3A615AF3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F2CF3B8-3D2D-42ED-A470-41D8EE8D59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0E754A1-C960-4640-9A36-336D26B226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40BD2942-911B-453E-8B9B-BB08DFCBB7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7B34797-9861-4034-A7E9-84E532B3E9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024F51EE-D463-407E-A25F-F39436988B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481D7D52-AB5D-4574-BA16-219505CF87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BC15E73C-667E-45B5-BF2B-9ED03AE428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A638C525-BF55-4FAA-985A-7779EE568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44121BA7-F70D-4AD2-8078-9A3B3C50E7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C2B8AE9C-085C-4DB3-8E3E-A8316BF1C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598890E9-E39A-4539-AEC7-A97732868B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7C315532-C657-4999-8A0D-CC99777048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6F9B6FDD-1BFE-44A9-8EAE-68F1171D98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B17405B-533A-4CF2-8454-0FCAFCFC3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E06AE4E-677F-420B-A075-E77B9AC64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ADC401-D186-4457-9D20-E98F795689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3BFD418-D80D-4A79-A167-47E3DED724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F13855A-E64E-4174-96B9-82DA0A541E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9A951EF-3C85-4546-9306-802C77905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B0FACFD-CE48-400D-A3BA-F467A3453F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4B45A21-B52B-49FA-B8AD-3BA3104928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355418B-E77B-4C57-9307-F221BD1BB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23A9340-C5B9-494A-A14E-C9C851264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9D237CA2-5CD4-4DB5-8BEC-60FFFD9BE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B07E23C-E1C0-4547-9F4F-DE1F098B6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7C1076E3-BD02-43D5-9DF4-58D08DB7D2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C84FFFA-8472-4E9C-8793-ACBF389567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CB72BAF-BF1F-4F1F-A60E-FA1B9D0500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EEE7F91-F45F-4372-AACD-AF6E929AA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45A6E2A6-7F07-47BC-B19B-C8F2C3E88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ACCB39C-F2ED-46E6-A775-339DE61217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55F62CC-8383-4384-B8A2-0514061F49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6F24147-A684-4C9E-8EF3-B83A50640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5614DFC-88D9-456B-9B5C-376A1F6DAC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71DFAD-741A-4B4E-8FD4-85EED3A8E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FC99470C-9D89-4153-81C3-4B006817AC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5309E54-C5BE-4CDD-9C86-82917F308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5B77D7C-B660-4F43-9E8E-EE6296AD9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1CE8EFE-8B52-49D3-BEF4-26F1D292B4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394A91D-55A2-4CF7-BCFE-76E48CBFD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4916DB59-BBF9-4809-9373-39C1CFDEAE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C8A6E18B-7871-4569-A309-E2DE1A6094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4317242-48DE-4B37-AC7B-CF30461685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BBE31DBF-77A3-4A1F-A374-6422EC176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C20C3C08-6578-4FFE-B0C4-1C6D025E04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E7F31AAB-98F1-41C3-B6F7-74142AEFF7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1AB85215-2266-411F-AB5F-B9BCB4EDA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B24ABDF4-9D81-48A6-821C-8A747C6F90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5E37C247-42C1-443A-9A18-16463CE8AA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4AFF4AE4-8C5E-4620-BB92-9F6AA68BE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55040DFC-A8DA-4FC0-B52C-A5279FDC96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AB8D678A-0449-4D49-97F2-CAB18F6C47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D7822E6E-6541-4B7A-9FFB-ED6D5CA0B4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BB2DE97-F634-4A1A-A58C-274A8702C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68F16E8F-D561-4086-AF7B-A7FC00BF8C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7A70A622-6101-4E39-A0A1-9A386C113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99F318E6-432D-460C-8160-3A66503A2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F996B4-65B8-4B14-ADDB-0AE7450993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7470BF2-7FD9-4ED3-B50D-FB60C0402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ADFD3FC7-C8AC-4893-9449-53B6EE27E0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CFEC30AD-BAD5-4010-A26B-3D5690391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6C46B6A-503C-45F8-9478-85387E2978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BCB9C525-613D-4523-9629-5277B1E0E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66C94527-C691-43AA-A6BE-5ADAEACC5E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A69FEE3B-3BA0-4889-AC80-410D1B3FD1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62272851-0ABF-48F0-88BB-D13258851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16A3E883-2C37-4250-82D9-929069BE59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29A71990-3BB3-4C8E-837B-46B4DE6A5A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BF5B3F7A-9E29-4843-95BC-609007C76A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31F5BF9B-A65D-4A23-8C7C-AB42BB7311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701ABA17-202C-4353-BE01-D95C7F575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2424F024-B506-439A-85EF-87DCD91D8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B3D2823-EC22-44D8-B86E-891F1BE8EF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7B0E83BC-4864-4F2D-A5EB-4BEA356D8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19CF548D-A196-49E0-94E1-9ADADB87F9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941267-4FBC-4AFE-BAC8-2BB85C4EB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9FEA43-01C7-4B54-A8B0-2857F1A54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AB543F3-88AE-48B2-BA40-EC5084E234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6B7C904-10D3-4864-B78F-86DCB70BE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8E31963-6808-4133-8139-D783CD9BCB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74A93BB-8713-473B-A763-237ECFF9E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BEB3D54-F5BC-4A3D-8EBC-535534C54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1B70BFF-21CF-4EFD-9117-DF42BE9C59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B6B408D-F539-434C-ABC9-23B5628CE2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732FD86-F394-4428-B51A-B7C388D175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D2BDE07B-2046-4A85-8C9E-F2CF846FA7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667A119-9B46-4F93-A5CE-23C9F24A3C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98FF4102-0119-4906-B079-8276DA011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99B4B0C-D30F-4C5E-878F-C6875E66D3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DC68B97-E00C-41E4-B2FD-134D5ADE5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4E44C662-5FF9-4525-A2D4-826A3465B3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2DE248DE-6BA1-44A2-9505-AE955603A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CDD8331-3F80-4506-B277-5959308C1F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F62D27C-354F-41FC-BA17-88BC1A4D2E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6901BCE-DB95-4422-BB4A-F043B773A1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6CC4FD1-67D3-4511-A08F-EECC182CE5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4A90FDB-1D62-4B68-8CE3-D7C1EBEFD3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C6B6D32C-C7A1-4DE6-ADEB-CCE1155D14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FBCA257-788E-4E45-A571-235F06306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39F53FA-5CC2-4650-9339-B901724679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D35DA49-DF09-4B90-8BCB-FC18EC1601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A24BFFB6-103C-43A9-B359-2E0344BAED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36370C-B4E6-4A53-910C-77B9B3D887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BC05E05-5B52-4442-95F4-4A65A61CF8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A5B43469-3559-4564-963F-D75C2BBFC6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4EACCB8-8DA7-4182-8B20-AE18E4627C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5DEC1326-57F4-4EC4-8130-BF5449C91F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A46F090B-A7F8-4C71-A98C-717139A420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504C7BAE-DE56-4C45-B45D-FB7FEE7F6B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FC7C110-103C-4738-B8DB-EE9832BA5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B1849C1-C233-43E1-9E82-55BF5CD44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B3206CA8-A01F-49B9-A409-7FDACC4A78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4138DA6A-69BE-4EDA-8693-750FF31A67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3D248A5-69D4-4E82-953E-EE5CE94E06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7523A206-A0B3-4456-9D93-C6B2EBBDC6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296C89F-ADA3-447A-9D2D-F3D9C53E48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0ABA7A03-064E-4B99-9F36-9B00F40CCD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F62540FA-7625-4384-8917-6F02695CC2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0581D1E-093D-4D45-8D42-8B0D26FAC4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B646A45-0F03-48D2-A7FB-AA72092C8E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9671AD-F3F4-4079-A4CF-1A148CC8B3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321CFE30-6D80-4E70-93A4-2E1EE10744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9FC157FF-1B8F-4E5D-A66D-1AE0D4DB39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C67F761-E8CC-400D-A559-9873B97A0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94D5ED88-9586-423B-A2F6-02181773F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5F3B79AC-20E1-47E3-BA6D-A14A8D1472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88C0B83B-7E73-45EB-BB14-529D3F84DA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3102B460-218B-4D51-A088-7739DDAD9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937F8869-33E8-48AE-931B-060F91C7E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09835DC0-0E14-4553-A562-2AC42B934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1E9D22B8-467B-4C00-9DC7-F85F2E808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B6042481-BFBD-4762-A3F0-59DC39AB7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999DB0CE-BDB1-4553-BAC1-CD5E45F561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459298F0-BA05-41FC-AC90-3F9C2041C9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7BCCF91B-9060-4E5B-9F07-4B992C955B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8CD6E046-AAF5-46C7-BD0A-8D15188277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577493F4-B9A3-4D19-AB30-1EAE03FABE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4061EEAF-C24B-441E-AA47-4FF441C60F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2227E547-12FF-4D29-B031-86F9774F99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71665674-7865-43E3-AFD9-41A275EBE2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8E9227EA-49DF-40E0-BCC0-013DEAF41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4F3A2696-BD97-4E6D-98A6-A5536448CE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88E1AFBC-7E8C-47FB-B977-989CEA8A08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55D885CB-F996-4648-8937-2E7B0CFC50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C79696C0-445C-4EF5-9554-D1BEC9C5A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4E3B496-DC83-4093-B059-2F3813F89D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3EDA9022-1AE1-4C7C-A903-805C6EC833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F37ED5C6-23AB-4B31-B18E-2F168EF922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329C9FB-D7A1-4907-924F-770E3A1D8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C64748D3-0EEE-4C4C-8B9D-44BEE9FD08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D6D06AE1-80D8-4F03-BF00-3124FDBE18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3ABF2827-271B-4663-B65D-90C7F70ADC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9AA6ED16-6CD4-46B2-A8FB-99BBD00FC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63826181-B078-4A16-BD80-1E525C2C5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C9BEFC13-3050-4101-B6B0-4DFFA2AE95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3E119449-BF75-487D-B52E-EAEC2626A2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B410C26F-569E-4863-B5FA-4A1D133173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552220D1-D385-4E19-AF48-56E74AB1FE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D40F0B60-B6C7-4632-BE8F-F7C51AA87F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29B79FF4-9FE5-4C35-BA65-378243CDE1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DD44A69B-8BB7-40FC-AD0C-59814BEC82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ACB93BA2-50D7-4048-A1AC-85DBDE000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20ADC685-6FB1-4C30-AF4A-3EB35ED97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7C790A6B-754E-473F-981E-71A7634FD0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A01DB671-B66D-49AA-BBEA-DA34AEAC52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DED9FC08-C4C5-41BD-85C3-9CEEF4EEE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351E7B8F-ABAB-45B3-A937-4DC0550D5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6B2E876A-9909-4AFA-96D0-AF6B17B8C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A83AB38E-E2E0-4D21-9C2F-337C51EC0B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BAA9F2AD-686E-415B-8C45-3BEDEB6381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D6CBE8D7-B3FB-4F67-A148-772E969F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465F06B5-E98E-42BD-B7C0-6FE8217BB1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FB92073A-9455-4BDF-A5F6-F6CE6A1BF3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FDD0447F-1956-45DC-BD33-7EF2E981F6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A5D96E5C-60CD-4526-B002-48FC203EDE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6C90254D-43F9-4774-96B0-67E8834C3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7780540E-9EB9-4A0F-AB46-910E07726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70433FC3-6292-48CA-9249-9B01F0C346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977CF4ED-964B-4E2D-89AA-D258D3C8F1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D0DDD972-FC53-4E7B-BFC9-09D23CAF87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DDAEBAF7-D50B-4924-A661-BC2F597175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2947744B-85D4-49DB-BC40-DA7EE29311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B514050D-07CD-403E-862B-614FEC8029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249A2DEA-D21F-433D-8101-A6A5A36B29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89F9D70-CF6D-4CED-8812-B1A38FB382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4EACD485-90BB-440B-9052-E426AB656F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7B794891-1DD9-4519-A049-B819BDA476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FEFFBE4F-86F5-4083-960F-FA9CDF8608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CE223F44-7566-4DE2-884A-194A3B178C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5AB28B27-8E73-4B9B-8A03-1EB119799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EFEBBDA9-CD47-48E1-8826-A22941FFE2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ECCBF2D3-BA17-47A6-AD43-AF10499E9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780B45D9-DD13-43A3-A66B-A8ABE1DB88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EC0468ED-3945-42D6-94C4-45B9835B2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33842121-7AA5-4980-A6B9-F880750BF5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E1EE3998-DAA7-4D1C-9086-D371DFB0FF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0C7E2286-2CD8-4E5D-9321-3F4C7C440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17FAF1B7-193D-478B-BB1F-43913FC788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D18D0D09-57C1-4D6F-AB42-91CE745D00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41128B68-61EA-4100-8A36-7F5DE6B87E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421AB1ED-7D76-4636-BEB6-7C134B336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DB79629-846F-43D9-9E29-F1F91C82C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EC7F3E3-B8BB-4D73-84BA-B100FB2E5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7FB7F4F-ED1A-4CF2-83A3-10D800F518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EEF890B-8890-4777-A093-B123200D3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0812459-6759-4992-A4C3-C540905E5A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180D2A7-D558-4242-AD13-1A2B2300A6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F764C7C-4B09-4589-A2A3-6873A09EDC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DEAEE96-1ACC-42F2-941E-FB9E60AFE9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F4B4196-F329-4E3B-8A9F-79A8F969F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8201CD2-F05A-402B-945B-7811FBAC1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458F7D66-C0A4-4E3A-B789-4373E72ED1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D99903FF-E52B-410A-87AE-6E746DCD51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16AB46F-54D1-44AE-A48C-3117288E2E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F826C1-7DFB-4733-A29E-B1B30189D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636E95D-0DB8-4FE0-87CB-37D9D268F1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AD0DCFE-0BBC-49AD-9633-36798EA8F9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2063038-F801-40C6-9E42-6AD9A25712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B6C050C-F37E-4484-B8F5-CC95220409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5EC878A-4015-4D90-8B66-C88B7CBDC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F6D7A04-A215-4EDD-B1C1-2AA018049E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C13AE83-58FB-44EF-B3A3-C3B8ACF46C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65B0C355-A4F0-4DD5-A1D2-A759239C7E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E44ED5F-A549-4C9D-A444-3CC6F9CDE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207A740E-D01C-411B-84CA-C7C357F951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C24C55F-E7F0-4B69-97EE-05F6D4C07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8F2D51B-6959-40C7-A694-BE0F140B7B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517B72D-38B2-48D1-9551-F27757FD1E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E9D5BF7-BF43-4E20-A9F3-BCBC1DD5B9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D6C8574-C924-4036-81B1-B91416C0D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10F114E-228C-447B-AA79-ACB5D9BF2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F3251108-4B57-48A0-8B68-89C7277769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866CDB5-7D46-4BC9-BDBA-1FEA15376B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4AD37A5-502A-47C8-9FCE-75790AF9D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97DF645A-CA6A-4F88-B8E6-8E01C7FC16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501BA91-AFA8-4345-941F-CCEBC84DB7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9571A035-32CC-4E1E-917A-FAAD174ECD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5DD7AB78-3C6C-4164-B6D8-CD4E62E067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6AF7A411-D27C-4362-AB1C-0EDCE5E264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B3DB63E-B294-4081-877F-0F9104F43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15A5C5C0-B24E-4572-B6EA-B4E5B055A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37B9289-7092-4AB0-899C-184CE97E6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03F88DE6-F4ED-4037-AD64-6D2408C9DA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F9C76D44-A35B-4732-9760-DD702481F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C7EDA4DD-C890-4775-9045-9496D526C9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5511642-D1F0-4179-A953-9C09CB1857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BC63244-FABF-441C-AA8D-BC0D3697C8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A9E6F47-76B4-46D8-A3D3-250732B291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BDB7764E-3C47-479E-A0B6-2B1496E13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DB6AC51D-D1BD-4DB5-84F4-6ABD9A846A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CE866701-FF7C-49E4-A5CD-08E4A4A8A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FB7E1275-2F82-428D-88EB-39263A9A63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7B70D878-6CA4-4DEA-8EE9-5C7229EA5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FB71CEFE-8CB0-434F-BD5C-0A996F27BB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E604B767-D269-4A46-AF31-87CBCA27A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E36446B5-EB79-42B7-97AF-7CBC18089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606A16BD-E37C-4744-9CB7-4C5DADF0BD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F625D1D2-8E19-4D04-B5A5-2C1D6FF56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12A9FB79-EF56-4A1E-A317-A49A419808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3EAB2C0F-CF95-4FA2-BE66-B28796DA59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2A21EBC-6F1E-40E5-91C6-A6D137CEED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BCE1D111-F951-4F37-8BBB-58B98BC40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98525ACC-10C1-4CE3-946F-01D1175E1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FF1BD849-BED6-4C69-9476-8AF9501DD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4011DB58-520C-4426-8754-B37EFEBF39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85E31E85-0959-4164-9B1C-C657731504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D64382C3-4AA4-4B5D-9461-3A8DE1CF43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4AB0B710-BB5A-4F84-BFD3-447F0C97D8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64745E7C-C88E-4105-AE69-4BC53C360C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E4866E38-4FA8-4678-9314-43193C9B36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E943404B-84E5-4D61-BB8A-1127D0E9BA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D0432B71-F715-475E-AE0F-598E297CED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85C15C3-4AAF-4F1A-B58C-9352630FCC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1F4494B0-C07B-4F32-97D5-C688CDA8A7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80FB728-4149-4164-AEBF-A159E6AAEF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5E5A62FC-33A6-4318-8A66-4CA25F1429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0426BB08-5A49-40EE-BA1A-2C4FE12459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026C9F9B-AE29-4071-AE68-D883568C0E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EF0E716B-3DD9-45E8-BDBD-11C9FFB718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C52F2EC8-A6B0-444B-A9D0-3095492DC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425D0CBB-A2B1-4DDF-ABAA-9932AEDEC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6C3C33F5-736C-4FA8-B1B0-EFB1AC93B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D158804E-9A51-402A-B552-937304F26E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48028756-23DD-4CA5-BAF7-9187078F5B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9C2CFB24-979F-4B09-B258-9979335B1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73CEE9B0-B609-4211-B656-583FA17338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6561344D-B5F6-4C26-AC54-379271EB22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1DCAB81F-11A5-40F8-A4CB-CA44FCF862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4E577509-B89F-4DBE-8921-993A8FB674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F3D16AAC-E94B-4286-810F-561250DB3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A235674A-74BE-4B84-AF15-6090322C17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BB4F7613-9902-4340-BB16-D7407435A0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20926122-6D96-4172-B58A-707764E03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6B2FD80A-F1E3-4146-81FA-D694E9B19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4B3EB740-368C-41FB-A51D-4450330BAA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32B68A67-EA9E-4AA0-B4B8-B6D549FD7C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13C84272-01DA-419B-B32A-662B2A64F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9AEB747-F75F-47D7-9186-558BE84EF1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F248DB43-1F55-4951-8900-F129D1342F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57F7F789-2D4E-4897-973F-920B7665E9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A441DA8-97A6-4FEB-9293-7BC78F2EBC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1F6D8A03-F065-49B1-81A6-79BD81D005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9197B5D0-E587-40AA-958B-C9E1ABE11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98B87341-A64A-4836-8576-B06BE4D91E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68BF00EF-6B4E-4CAE-B54D-2BD738CC8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B2ABE88C-9396-4265-B8B5-DEB36FB10A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25C642C3-95A0-47FA-9DFF-CA8E390F5C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D717DE46-60E9-481C-B20A-979760730A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D6449B1A-4CA7-4410-B1B2-C5533FCCFE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7EB85D20-8645-41D2-BC16-DDD2081E14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F915D5A5-214B-4E4E-9DAD-CBE105E18D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F5F36EBC-B047-4A3B-ABA4-895023D349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34687163-D267-4238-910A-2C5EC9A86C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D7E64357-832A-490B-87C3-0B49868B02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1AEB1B6-ED33-47D5-B77A-ED9AF8283D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3025B59D-7A21-4253-963F-8B252B65C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342491AF-0549-411C-8905-759D5FB4A9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D0D51C36-C4FB-403F-83B3-2C0DCD39A4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78A2595B-1DCC-4739-A7D2-E3E51F47C5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CEE1C24-1B9E-4634-892D-EF0D06B02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CF2AACFC-4704-42C9-82C9-5E7B24C7D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E896D45F-F9EB-49A8-A6F7-E88F1F416D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8F5CBA40-568E-4ED5-8A25-67628C5C24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B1D6F419-8DE5-4DBA-B335-45F9AC3F3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331D251B-5AAE-47CB-9F93-812477C91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24BCEA73-8C31-461D-AB3D-3A60B7616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E8E6754-47C7-45CC-9AF7-3419B73501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AC3E6CE2-605C-49B0-A214-433F862025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8F89F8DC-5B90-429F-8F50-090B99A245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19F729D4-B587-46B5-B524-7B625522DF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662405BC-689F-4433-975F-689AEEE445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4C0877D-B817-484D-BD64-A15CFAB769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61C3F1A-4BBE-4BBA-8081-780FC4017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CB7F36-6078-4180-883A-D45507B37D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717F398-1D31-4B43-815A-C752395F6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DA1795D-9869-42A8-98E3-7C16CCC81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CA78D2A-FFB8-4F45-829B-669BE1E50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EB08004-8717-4AAD-9C8A-6983ED1DA8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9E08075-828E-489F-B818-4D19B0C874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E6FAD8A-ED7E-4572-A072-E020F0F637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C99B2535-787A-4616-B0BF-5E9DA3AC9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45C235E3-F065-4648-82AE-D5BED34F47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E53C9319-7D04-4539-8551-60002BDDE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61D6FDEE-69E6-4CC3-AC1E-46F88BF849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39B1A97-9102-4CBA-82A4-368A5E650E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9C94A98-09AC-4C09-B009-FB22F35B1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D202732-7E23-4AAA-9DBA-E1BAFCD81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0492DB5-2E3F-45D3-B4B7-1A33893ED1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7D2F1AB5-13AC-4C47-9EA5-DD42BD257B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D1425D9-9EC9-41D2-A0BF-24B438F7F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BB6E9CC-13ED-4196-992E-B7AECD726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D8EF2BA-07C8-4FA0-837F-DFB58E74AF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E50D044B-66D8-438D-BA60-1E93B1DDA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AEA45AD5-19A7-4651-AB83-FD8C91F33C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A51E551-4A5D-4F2B-AE52-4B991349E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D128784B-0E74-4018-B47C-AC36E5472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A4CC14D-BCBA-4AEF-A45F-4B75D7C13B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DAE9157D-5428-4E0D-A6A8-8ACB33FDB8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5AE5B96-0327-49C3-AA73-93E422CC6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492E2B06-550E-4F14-A1BF-E8C74B391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E9D21D3-BA8C-4D05-B217-FE8315EF2E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1F3C7425-2000-4667-B920-6BC8B573F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A30C64D-A82A-41FC-AD11-525777418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30087F0-AE2D-468A-9D63-ACC4E08A8A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D23F726-1E4C-46F3-8BDA-E46B7597F3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2A7B6B8-46D5-416D-A457-3B489E067C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3E8A9D94-936A-494D-BA42-D4BC86D74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F053EC68-F184-4B02-A7A5-E6B8DCD96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9AA880F-D820-4DF6-822D-86EFE2C41E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923963C-2817-4CCA-A912-150D2B2202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2B622F93-75BB-414E-B82A-C132003D97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60BE1F9-BFBC-4C08-96DA-3F070D0D7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953B0721-321A-4927-8B81-73EB6C6AAB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BA9EFC3C-91F7-40E5-9236-75D4703DB5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69B25947-EA95-45A3-AC4D-7193ED536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1AB504-C45F-4FA0-B543-BFD30EF0C8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30648DC-9023-484E-AC0F-9B4C3FFA6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42540E96-956F-4241-BCA0-A433C30D6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E204792-9D07-4F14-95B1-A97ED48C2D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80556CA5-B5FD-4A8A-81BF-643AEC92F8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375508C5-7BFE-4225-9E30-5B51916280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8F4329B1-160D-441F-AB59-8FD43773D9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8BD9EF47-9EAE-4178-ABD0-A632D7B61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4B5F7756-93EA-4092-9CCC-F7EAD42E70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EED54880-AD5D-4570-8573-02B4939CF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53F2AC4D-AC17-4E1B-8726-0E53D058E6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EBD1AE32-7475-4BF6-9243-380589E873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63F02434-A332-4312-B70C-4C6C4C35E9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4EE8563E-562E-4624-AB85-E65A2D5018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7254AD4-F94D-4625-B472-94552E8A6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08281D8D-1E83-4CF2-B84C-90CED18C8D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9E91D682-2FBD-4431-992D-C8125D26A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48A3ADC8-AB32-499A-92C8-84AA56727D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1242B4F8-CA48-4157-A0D2-554C7C3A6B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78646D54-A8AE-4F91-8B73-774722C938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36FACC49-EE5F-4894-9688-D3C7441311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5FC00649-2DDE-4A71-BE14-C2538E5FB8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EE451781-7A89-4B7B-8E98-E0F4B801DD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1816D21B-C3C2-4B09-85C4-E8E10B531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653357F9-4804-48F1-AE4A-7CB19D1E6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538AA79F-E93C-4269-8393-C5D8B5310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AF5197BA-C7DB-4C27-B870-A8A388AD0C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4F103BB-69C5-4AC9-819F-D81055E71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D6FE94CA-DCE2-4AB3-AF80-E792E8250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2312F0F-3ACC-465C-9CAF-E99362955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162D9592-D1EE-46A2-9653-0FCDB9909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8B69FD11-8216-440A-8D1A-D324927A2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E9013D96-AD69-4438-B84A-25411D3FD2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14A82F25-329E-4301-8BD4-D3BB3A261F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15CE63B2-39FA-4784-AEDA-D0F23080F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68DF2B42-76C9-4A1F-8EFD-07BD587BCC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A429F9CF-DE1D-4BD4-9345-7A20FF5D7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E02A52AA-329C-4C68-B3F9-77B44A5872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E1C6EAAE-0DCC-4596-B0D4-73A22D8E4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52560B69-2DAE-43C6-A1FD-3CAABF847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5FEFA801-D679-4C85-9C3D-3F0B153D1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34D51092-DFD0-49C1-B571-93E1EB1811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996EF4D0-6BF9-4456-9420-A3B2A417B4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32C86376-FC5E-49B9-8EFC-FA00FD0412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57C08CC2-2BB7-4458-9A40-A1F0B968FA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491E3127-05B3-4BF7-BEB4-04EB69A76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3F8ACE8C-34C6-4CEA-B2FE-BF1594C31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AC18C2F3-DA86-4C6A-8875-AB6360F92F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E2A3A3A3-3924-48BE-B6B3-9AD7382EA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E654E7BE-1D52-4D5D-96F7-97BD0E161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E7D546B3-51C8-42CF-A21D-0DDABBD20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DC6CCB4D-6258-45B9-87CE-618FF2F9C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5D43C7BC-343A-4AB0-BE8D-4A689BB8F5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42973EA0-CF13-4A29-BF0D-3E55A77E8F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A7A6DFD3-CEE4-406F-93AF-29B9AFE6E3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4ADBBC1F-41C8-47A1-8F53-28D8351A00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722346BE-4315-4571-A1DA-4930125763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51D05C32-B0BB-4049-89C5-B2081D7C16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E5044606-3459-4991-8130-5D26293A93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8678CDB5-6FC3-4F3A-A631-89514F73E3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D869F189-C296-42D5-848C-D78D9BCAB8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E59B9F98-A717-4EFE-A56B-03A3C1881C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1C9C1A9D-486C-421B-B836-7BFF44BF0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4A8EB356-AB8E-416B-9889-5BE03E2369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0887D93C-5592-4ABD-A7C0-05CBF9A55D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9AAAE6C-D1FD-4267-9006-8D60BB3200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B6376994-C574-48DF-B3D4-8909C24F59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931EBCF2-902A-48F5-AA59-BF57D97FA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337320A1-06CB-46CB-B45E-0602B9745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82C8E1C-2A66-4E01-8AFC-0824442E8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C58C4164-D0AF-4804-8F27-BC61FCBFD8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3E268D75-5259-496E-AF62-F388ED088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ED720B0B-E94B-4FA8-8EF5-D7680128C0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B83A163E-3DDE-4042-833A-9E6CB02F4A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5ED7435-D9AA-4B5D-BBE6-0035C1F38C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9CBE0112-4D7A-43C6-9E2C-CB5D22D76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D168328C-16B8-493F-B0BC-58E80CCA58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EC2D3542-7CAD-4E0F-B921-2C9A84ACE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865FE98F-3594-4618-9329-F16BC5CC7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1ABE529F-C48B-4627-82DF-C63FBC661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435E8B23-4E9A-480B-B278-28159DD22F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5D0C623B-8498-4F06-90F8-ED91C20FB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BC92C19F-6E90-467B-B21C-AE15741140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FE7830CA-EEB5-491F-B3B8-697435957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8BCBB93C-E09B-425E-A21F-52069B500A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39222BEF-F4AC-44DE-B7F1-518F4AE05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456457B6-5697-4E73-9EE6-03BF5656B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E444C5ED-67BA-4B3E-9ACD-0D4B73CC52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0D1A4F60-6E3B-4BD4-87EF-0B865E647A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C6602D99-4B20-494B-BE8D-A1D561DDE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51B467F-D317-4233-A0BF-49E8EBB6E3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B0C65F6-F703-40C3-B493-CA334124A1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55F43B7-E527-493F-9068-7B7B1065A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6123BC0E-3EEE-43DD-892F-A6DDEDC8BE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AA15716-80A8-45BC-9A1D-2AD779E02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A8135EE-76BC-4564-97E5-1AD9D90D96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09153E4-320D-4012-AC8F-37647B580F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781BB50-0EBD-437B-8340-0E7644F2A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B166AA4-BE6A-45EE-9290-76DFE6F96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E03F0C34-2243-4E80-9409-EA613262E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204DD7B-8DFF-4C3E-9A57-1D7A5CD348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FADA879-4F75-432A-8E2D-5A15B1460B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8FE22C7-BC7D-4FCE-AD0D-D23AA3F22F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F2592B4-BFBB-48A3-A2F0-19A333849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B612C8A-8A3D-4E9C-9F45-CC4384FEFF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10A01F3-55E8-4B10-98F8-1DBE02A8F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015C326-8012-49A9-B819-5FD73B3A6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3DF566B-EFF7-4CBA-8E17-B1AB578565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5C877C4-C5CC-4580-B8F0-3970DD7A43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3970BE9-35FD-4A10-92EE-AE87C6F0E3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FE67CB6-940C-4F15-B840-F59C5CAAB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487A0FF-66B5-4BE6-B1B7-CD2D7BE9E6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FD40EB39-4316-4112-A0E9-C3405EDFA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6CD5828-A415-4157-9CA9-2E372EC906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89B5056A-28F5-4C49-96BC-F9F1A5D275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420CCAD-B4C5-4625-91DC-10572CF4E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B5F400B-0C61-4CA0-9C8D-B88DB7E7E3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8FE419E7-1541-4407-90B1-66E9CA4D1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E445C4E3-4C27-43D2-BF5F-A16BCF8D6D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8B8D6FA7-0D86-4541-8A38-DD24ADDDF5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C6C174C7-F793-4C61-8688-744593554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BDBE8D67-7DC2-41EF-8FF1-A82B99D66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06F0428-0261-4290-B434-705780359F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FD4B2E15-3548-440A-BB2D-F600D271D8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1715503-E960-49D9-AA03-14F4B63FA1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8650097-0CCE-4A96-AED9-6EC9DD9FA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4DB6573C-5499-475D-98F4-906C51DA3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D0CB2023-BFA7-4C18-B378-C3DE1B89F5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8362151-1475-40F8-B956-6D9D205FA8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C1E177D4-EFE8-4103-A5E6-3725132676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6B87EA7-4AA1-494D-8EEE-B4E2933803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4C514A9C-B072-44AE-B167-F9E185376F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22B557F9-3A53-43E4-8F8E-EE6CF52517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BD995B5C-9838-48D1-93A4-C4AEA2545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AF4D75F-DFD4-484D-8148-03B744B2C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87A9EC8-FAF6-4D67-91CF-5E3424A06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0DFE21E7-3E63-42AE-9E26-890AB54908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33F6CB5-344D-400D-A6FB-1661624352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E04B1138-F3E6-4DEF-BB24-C9FE7A4DF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50648D9A-92DF-49F5-B5BD-A01133F719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9EBD750-C13F-43F4-86CA-83EA230211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D21A02FD-4150-463B-9698-874DFE564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EFF536B9-A8BB-488E-A51A-FAD15F83A7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6A86DA3D-4BE7-49E2-8153-FC7C00F78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CF9BB1EE-0CDD-4FFB-9B93-2DE30DFAE0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A0D51BB5-2414-46EB-BE9C-56017D099C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4D9F9C02-4633-4B1F-A8A4-8DE38842E7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EAA5A2F7-8F04-4FE0-B272-6B5ABD5EDE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DCE4EE90-E6C1-481A-9438-7DD5495809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4E64459B-468D-4BB7-A8F4-C8EEA5247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1E35BC53-6B70-4F69-BA14-A289CEF1F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824E7F8-3118-417D-A08B-03E1FCA9F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F22A290E-51B6-4B5C-8EBF-8840A06CD0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E8066692-AEBD-458D-BEFD-B53E92278B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DE76FE7F-30A7-4E16-8848-A7E529E24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8FACF244-4B50-4B3C-A5A5-795EEB1D8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26952548-82F2-4C3B-BF11-1333DCA1D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9185DB9B-7744-44B6-86F3-C98A58617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6FC171BF-D18D-41BA-9ACE-A74C2C96E0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84933683-EAE0-476E-8AC3-204D2C474C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4193ACF-924E-439B-BC9D-FFBF6D821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FB22DC17-0867-456C-A1B4-AEDB0E8577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2166D8A4-B613-4E55-99A2-57D83C656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24CE4098-BEFA-476C-A167-4AA8AC3AF0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CB2C7FC-5424-44AD-8811-8E08499A1C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759F5461-9F07-409F-93D6-8A928DFD7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1D6B2C9-7957-4D32-A7B0-A2B0C93697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9067BE5-E8CA-418E-ABCE-D85ACE3C8A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E125286C-4C48-492B-B08E-0420035BD2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7572D294-2E84-4A63-9B8B-DFFB71E3BC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59C647F9-6B2E-48D5-A519-BDF4D201C6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797FEAE-0F3F-4502-8D0D-C0085D90D8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8D6DD5C4-4FCB-4BFC-BE3D-4BB763B06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9C3A7E40-EE1C-4CB8-ACE9-6725076F7B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8DB9BE57-60F0-4341-B417-F048B30D3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1BCB9A76-7A40-4C1F-A99D-9624B370E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91F27635-E519-4FC3-9BFB-8B9C18B70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3B4A7379-02E0-43FA-BAAC-A69D761E1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7D6E580F-6C80-4B1C-A61F-277B999AF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53DF4C1F-1176-4C9D-A6CC-ADBDFB416B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B337BB9F-D4C4-4767-9279-57852CB7ED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BBD0560E-A59B-4591-A5D4-7AFF6B5E6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9E9B2766-E1F4-47CF-AFA6-4304D7A5D1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B212C51E-5626-4E7B-A2D4-38C2FD132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5C925C72-9F5D-4A50-9089-40ED37559A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8A70F19A-5474-4C92-9BCD-1A6C614B9C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48038CAF-8847-4AA8-95F0-CF7F32EBE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6615F904-E9E2-4A16-9681-88C02FC658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C02D44E5-D8B8-4F5A-B953-6AEE90A22A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050CCBF-E0CE-4E00-B304-10A265202B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33E3856F-9981-4494-9496-04D1B7D56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57D57E7E-3FCB-4310-8DB6-1A810AF779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191E936E-0158-4ED0-93BB-59B03A8BE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32B1B002-011C-4D96-AB9C-944048FA5D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43DD41EE-623F-4251-8346-BDC3B3363D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348CB22F-3144-4716-9033-C9CAE7D76C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60D7E2D6-D496-48E3-8744-8B4345B97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EFB20BEB-7578-46A2-836E-915EAB824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2F4D09C5-D255-4AD7-8D7F-FCE125867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7FBFC9B3-D932-4513-AF64-4FDC3F49F0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95A5CAB4-E5E7-4B77-9A7F-CBCFAD2CA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0C02944D-ED80-44D1-9759-88532016B4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EB572E32-4167-4EB8-9A2E-52E9E088B7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359BDEB5-A3EF-498E-A402-ECA43FD923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D7BE6F50-2908-4C27-A356-6DCD816A92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869B9DA-D192-44DC-9453-1E2CFD7C9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17069EDD-AE06-4611-8E0A-DBC44F24E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4DEC5D2A-95C0-4B5B-88CF-F60A93CEAE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9BC22732-D067-49FC-88F4-AAED85F99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C059C09E-E3F2-4BE4-A718-882606D787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969BAEA9-FB13-4A7C-856C-B09355772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F0DF6919-4202-4EA3-B4DB-BA6C502863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934C570F-160C-4056-9AC0-07827A875F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EA0F3147-FFB5-4E26-89CD-65CDC7A26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795EB212-D653-44CA-A560-0B36A4E64C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BE6EE1E-BCD3-4098-BD86-4C24B5EAE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D7EA8405-723D-4FE2-9F74-1E27E944F0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6C475978-0D0C-4FA2-B126-7B9345CB94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E944C253-5A86-4F83-8309-902A71017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BE735FF1-EB4A-4F23-BB1B-8D5DD62600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14655AC5-6937-43CB-82A9-6E489041E2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6177B7A7-340B-48F0-98B5-D84A59B72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567B0631-343C-48B9-B0C1-ACD74532B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33217B4F-3D17-4B21-A35F-DEB47BB93B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C648EBF4-5366-4959-B786-4870358E0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75E844-1B52-404D-8956-88D0F2F1E2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B7DE1CC-BFCF-44FD-BD19-3A83FE5F1F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542F35-33FE-40B9-BD02-57ADDF3952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2258CFE-A6A3-4703-8498-8A552CA59A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A18BC22-8611-4DD5-9CCD-7A6C9983F3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3BC8C97-DE73-434B-BE6C-6433B8AB8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4399885-609E-4AE0-8445-4956E65B19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EF60F4C5-253B-4DC0-AC8B-61CCE28AD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9FFF724-1A33-4AAB-AE05-A8D210602E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201599A-A31E-468F-AC38-5671FADBF1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B03037C-7E9B-44CD-9E7B-6D30D596F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FD850F9F-056C-4988-BC8F-5EABF7D48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F17C1303-38FE-4C19-9DD0-3B14C29B38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499A31E-7061-4EE0-9B94-7A671CB348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0706EEA-19D8-4375-9C6D-4881C84F3B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1AF1994-1255-4C53-BA93-768200ED40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C4354FA-FD3A-47BF-A5DD-AAD9C971B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5D41F600-7015-4B97-9198-3B7037913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F6F55A8-D2A6-47F7-941E-E0BFEDDCE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D450834-17EC-4D33-BCBF-6592510C3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70577F8-4958-4C97-82C6-CED0DC5C1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36FCFF5-6898-4A1E-91BA-7DACEA8E8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9D43B491-37BE-4221-A7A7-65F68CE8EE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D01518E-1A0F-4D02-A096-7C3B58A6A2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AF36B3F2-04CB-4D64-87FB-7A7C346C59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5044620-8FD2-46C1-8876-884944121D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DCE0AEB-ABFC-42AA-AA47-7D381ADB7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8110ABD-A175-437C-816B-5315140A9C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0C6F8A1-3C2A-42AA-9F26-E4BB0C406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5CAEFA4-4F52-4FB9-8A13-D0CA5E0FF0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EAAF29E6-210C-4B6E-9A5C-11D84EAE41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BC59ABEA-D574-4572-B609-7ABADCFC0C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342C9C0-505C-497E-A65A-B32F042E00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79F16236-90FE-4B17-AA87-C79ADE63CE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A216D6F-CD9C-4895-B397-442232D9E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6C37AA5C-15C0-4EBA-83F3-A41D0A2F1A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062F1DFF-0099-47BB-925D-0F3EB15B17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B9F18683-E558-43B0-A7BE-236DBF9F89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D9F9873-495D-4C03-B1B4-CF3F66BE5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432E7B14-62EB-4A1C-889A-9DCB489D1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BBC2F7E-FE06-4885-B7BF-D673ED5CE6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D2667D3A-2D3F-4472-BCA8-723715C6BA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021A6ED6-87DE-475E-9F52-9F6B026BBF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B0FFCF5-A764-4675-9B0B-64B09CED2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5758D48-1AE5-48BA-81E2-FF96EA7F6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E7ECF10-A106-484F-99BE-AC9E77398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ACE38A67-5998-4AB8-82C2-CB83914D9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3DBBEC96-0EDE-47A7-8EE8-5281CD8CD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B888534A-64DC-481F-B161-15F78E4B8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33B9F64D-561F-4D5B-845B-798EB94F2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A2B398CF-2060-44D9-A412-036059F1A2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17515B8D-35E0-40C0-9DCF-68B6AF370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96A573E5-C575-4007-9F79-99100677C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C29723D2-A78B-4B64-AAC8-3A04B1A0C0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56B258B1-779C-489A-A3EF-646944E93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A7218FFC-4798-469D-A7B9-7EF6589C1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0CA61338-F509-4F82-996F-0B605AAAC3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DF328FEB-94FA-4E2F-A7B6-3D6DC32FE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6CB2B51D-9707-4A95-B8B0-6CA599BFA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3A4D3643-F85A-44D5-8C29-CC9DFEC08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1ADD060C-675B-4918-A1ED-AADA977305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65FA8A0-07FC-46EF-B477-684E06039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9E26E75F-6D91-4528-90B0-7A14D374E0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E055B9E2-733B-40E7-9B43-F11AAD71A4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4C34396A-B898-42DB-A42E-196E71033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4DC302E6-17B8-4A53-90F4-312C6D99E9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BDDE8D29-78B1-4ABF-9675-81E301223F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294799E4-31E5-4BD4-BC76-D7E64C215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3C42A324-9DB6-412D-9A0C-BBD89ADCA6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9E684840-3731-42CA-8B0D-50B3CBCD96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C34D6BE0-16C5-431A-9852-F01750EA1C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3E4FF9CD-F026-422D-A874-9FBA309A0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504F09DA-5AEC-4A9E-A80F-73FBEEF9E2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24423EE9-32FF-4F1C-9083-6AC32562E0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02D32C1-DC22-4DBE-9016-24C3EF8746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98047BF1-321E-4A8D-8C22-A1AFADE06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ABB91D5-90D3-4BAE-AAB7-D493C2B5DD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C4A4977-306C-4D25-9871-4FA050E74E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633205F8-0C07-40C6-A6B2-A13FA05A1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2B100080-BAE1-4E2E-AB59-43C603C0CC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3E7254BD-FA39-42B0-B73F-6642FDEA6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667FF1B-C62A-4028-A688-E5568784B0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802AAD53-30E6-4DCE-BA9F-92F0F51810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B3282948-5A54-4275-B2AF-2D8E17D2ED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CC4290F3-B522-478D-80E0-7AEDF81BB4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81C15D16-0FB7-4B47-9AFD-E54553181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EA427322-DA3E-4C28-911B-457A4A2D0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8B7290A8-8D37-4930-82D9-7B805AC8DB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89FE0762-114A-4545-B5D9-109BEA7A89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E48A86C-79B7-43C6-9DE6-53BC66A82E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16C58459-7D06-470C-AC8B-313680C12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8064FA4A-8121-4D61-8354-8C08D0E4E7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7B78AEB0-BAA7-4CDA-B6C1-E35A3B40F8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3CE191BB-BCB6-4BC6-82E4-81B343726A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CFD016DB-B9A8-4A7D-9F35-EB101AB0D8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60B9FFB9-FABA-4470-809E-D33930A8E2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A68C5047-F203-4017-BFAE-9577747169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D2FC779D-D7A3-4F43-8B98-B5EA59789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91CD3F85-38FA-403F-BBEE-4A6D0E280E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84004F3B-026C-4223-9A47-F3F9171BB2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E924365A-F1F2-4D5B-B3F0-A15B375D05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89B0A850-3DC1-4459-8518-3FC53172C0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30A759DF-F0A4-4778-BE99-8F180AE717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04C3B5E6-C487-4D97-AB31-CD5DA7D2A0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34CDA658-59BA-43D8-826F-7684E6DB4A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F86D62FA-3E68-4B3B-8448-624ACEA11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AADF0C5B-044F-4636-8900-21706AA515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CD198535-7091-4836-9C84-80241DC1DD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821FADDC-8470-4FDB-9FAB-7A99A15EB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D2CE0B53-6365-4D95-8719-B48F9F9C9E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F38C4B89-B0D2-4A3B-A81E-44F4C2208F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ED03F2CE-7545-468D-9A74-20E12E8FC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E0FAE27C-717F-4665-BC27-FACA03E325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0AE9C2BC-4E7C-4BA4-8D26-E3E7002AD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D3CED670-35D8-4247-86B0-A733FCF60F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A5826245-7A3B-4C45-A33E-AAEA1C321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57CEAD23-1F7E-46B9-BD5D-F4D9BE3593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6C87D481-78A5-4607-AE4D-94B9E60EA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B0EF1E77-C4CB-4638-A031-AD86693D24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BA3FE8E9-A555-44CE-A8C0-20E6ACE27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737A581-D744-4393-8BA6-6DABD4801C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515FC289-C89F-4B93-AAE9-354CC4B78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9F2E55AF-E715-462B-B9FC-735433BC7C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0754D9EA-0B68-40A0-B80B-AB5313025D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A7137C4B-D2C7-4CE6-907F-7A1720E0B0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B593D1D4-5E3F-4D4F-BD26-256B779FB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B055D3B3-4759-4C0C-92F3-CEDD1EAF0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DE0BDDD8-A82B-4B51-8A1D-D73F57DE6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220EBB52-F720-43E3-8053-46E782169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90E66819-0CD3-43CB-9DDB-CF2A83A8D1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B1C7767D-E182-433D-90DF-F151A8E4A7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5EAAB498-9E17-47E7-94CF-E2B718D9F4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6CABD657-CFBC-4410-8CD8-1B8AE358D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7064B19C-30E9-49CC-91AD-89E0E22AA4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8B81D64C-FE4B-4DA2-976F-347701691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6527D05-581F-4B67-AAE7-B9747DDF71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E62AEB6-3EF6-43D0-B528-AA9635737A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4CF2DAD-4280-45CA-990F-623704CE9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2F18F1D-0135-45A5-9C44-AC992D2C2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CC460FF-8FB1-40C0-93D3-466CE3CD12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26E3E4B6-D71A-4F40-AD32-04FB28170C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E461DD6-4940-4851-9BAD-397DF5AA8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AADE841-ACB9-4417-BF19-2E880F02A2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C554A94-8833-4835-BDFE-95DAD9F22E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50DBC4B-9C38-44EB-81A4-0B6A1EBA4F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6B2A661-CD12-4260-87C8-F8D70FD78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4651AC3B-E2A4-450B-81E2-76DF495B3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DBEDA47-AAC9-4B37-924F-C36C48FA24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6819F38-E1BE-443C-9104-90A34F54A6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414CEEF-703B-45E2-AD25-417FD51515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6CF180EC-C0FB-4708-AC5C-6E6DBAEF6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ECBC451-EA22-48A2-9046-6D7CC39747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2F5EB5D-6B66-41C0-A3E0-7DEFFF85D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F12EF61-9F2B-49E6-9ED2-D5750369E8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1758C57-3A26-4A67-A9A8-E936EF06A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9C4EA91-3826-41B2-87B1-0FEDFC0B9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2CB7EE98-F30F-49D1-832C-E11B491463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5A238F6-55A1-47F3-A037-A272CF4C71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A60DD48-33FE-4B47-87BF-FF631162C2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F88425ED-AC1A-477A-B3CF-B14E84B1EB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F5224A26-5247-4835-A1C6-4F31BD77D2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A7BF432-0A14-4F6A-992F-E9A36F2EE0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15EB73A-3790-4DDB-923D-05171B77D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6279E673-FA3B-4A08-AA29-1D88C87032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3F920EE-EBD2-4790-855A-0C6D7B655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C9F328B3-61DD-4CA4-9491-A20119265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247F1946-D041-42CE-80B1-FC44699E9B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8E0C008-C56D-4A2C-84F0-46F9BF5347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E3FE709-DD73-453A-906B-73FCECA26B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D94B12B6-08E5-4B5A-9BD1-9BF38FE33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58A7F24E-7FCB-4925-B20B-99BE0A6D2D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E78FCBAD-8639-43C9-AAC0-02DBBA2BF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E9A325D4-31AD-4ECC-B365-5F6559512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B091C9C-F638-4340-8DEF-166754AD67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57FF111E-B4B5-4622-8F23-38F62C0CA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CEC88E8-FFE5-4939-9BB6-5CE00C3142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76049D3A-290B-4C91-A750-DBE3A0FDC2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1B01F97C-4E32-4DA9-AB55-900910FA80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F476A8FF-475E-4924-B024-A3EA8D7433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ADC6564-65BB-4DBE-A8E7-7A9134AB3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37E30F2-9ABF-4E9B-92FA-343136B67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6F9E6FEB-EBDE-4864-A14C-0CB9A64E1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BD43F89-2149-4815-8E96-DF8194CB49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5E5B68A5-8695-4CBF-9322-F5BE318CA8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10C93328-74AA-49A1-BBB4-D9D88465B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4489532B-D8BB-4DD4-B895-59290F0800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F79EF98-DAD1-4954-AC75-3298DF376B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8FD8F132-2547-47EA-9F5B-0D3959F6DD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F8D93AC2-70A3-464D-83DB-F10CF8B61F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9E3B3F5E-0DEF-4EA8-825C-0E234C0171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9C45EC18-4040-4D39-A5D6-C1A34DBCBB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E69FB7A2-DAA0-4450-A9A6-B5A1DEC0E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0DDF9789-0C8C-4994-8D9B-B5211A99D9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F4C7501-46F3-44AE-A614-FD6F750255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17D9F04A-870F-4A07-96F1-26B7768D0B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3912B939-8B64-47F8-B21C-F83D57CB0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CFB82A3F-AE92-427E-AD17-9DC2E50080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575C722F-9BD4-44CA-B0FA-4D8587AF76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6A5F3B20-7F79-4735-8CF2-7407ACB56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0FA3235D-0A77-4A18-B49A-813E3D8351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3F16011F-C225-495D-83D4-640C0A98F5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ACF68EC8-3756-4375-818B-2A8172CE0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5FF372E7-2E9D-4157-AFBB-C4C1BAC89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4CCF45B0-E1C9-48DB-A41F-3A3A408F39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CA2E2C95-5B04-4C33-BE14-9A6D87FEB6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CC6D47D-4965-42B8-97E3-988231F964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D62FE43-A9A6-45E8-BF5C-EFDB7E4F1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B37D2043-A982-4737-B7DF-6D4AF70FDE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E41602FD-6F47-45E7-98E5-D8D683AECD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8D51131-E90F-4F99-A189-A14FBEAB0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93C0AD4A-A4C8-4460-9826-2163EEBEEF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D55DDB10-909D-4C78-A913-2C46E13C35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BA2995B3-698A-4A10-9DC0-60F5B8B0D1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41FB990E-5C28-4C66-801C-1023587BCA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09C677C9-E288-4B48-8113-CA7809C397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60CCA9B4-1EA2-433A-BAEF-C726CE688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AFE729B-79C4-4275-8DC6-5FEA85489C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754D6BC9-7A08-40B5-B02A-BE7496D04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E497DB56-F500-42EA-B677-AF0343835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543C2243-5675-433E-915E-2D4D8A20D0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80346735-D2DE-4AF3-91EF-5E06A4810B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A4357738-9410-4E22-A8BE-97B062693B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8AC85ACE-E0A9-4797-A2FB-4018F73A7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D1BE8D0F-B8DF-49AD-8F11-066136CB98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D626404E-3744-45CE-A738-A5290AF046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50C38E2C-2A97-41C5-BE78-2DF54905F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4A13AD23-EF57-4F1F-A316-B25552B39D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EEB743EF-8397-4BD9-91D8-860B15FE1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2CE123DF-2CFD-440C-8B2F-B355C8C67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4094BD28-EAA3-4498-AA45-6C8C323B36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B7DC909C-948D-4A06-A0EE-6816638912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C91FA413-3E62-42E6-BA31-D6EA73110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C0D43237-83E0-426B-9666-85DCAEBE8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D7B87993-B2D6-4631-A27C-1450F02DF5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A5F4DDEF-8C65-4C74-B68F-A9B135E256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6C04713E-7147-4675-8936-6E7784C4D9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402EFFDD-162D-4D10-A52D-E7B43C552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16AAE192-F4D9-4B50-81D3-7C5662153E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63E56028-6452-4010-A8C9-9839D3CC33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9598D440-0BAA-4D0C-AC78-94855C72FA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ACF7EEB1-2C3B-495E-A90F-0FB744CDE7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50B617A5-2967-4CD6-908F-0100D9C7C4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FEBDE33A-F4C5-421C-BAB7-5C72E79DA3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7AE2B692-2F2F-4346-8915-76232F6E99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DE317516-D42B-47B5-BAF1-C0BEB8E6E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1A7C48DD-B0E5-4759-86BC-7D49EFEFFF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3A2E1B68-FF8C-49E7-92A3-B97D7D6441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6E2CE2D2-F51F-4AA9-8824-45C2791E2E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D418CCC3-4F77-467D-9D1D-5F02CFC823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F01A6848-F334-4614-8BE2-298238E530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6E17E1C7-A3F9-4776-812C-46BED308F3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F9C837C0-C2CC-4DDE-9F49-86A0BE696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6A9EE6D6-970D-4CDE-9F7B-02DB626C8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7B1B11FD-0604-48ED-978B-D3E94770F8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FA4D6D52-A12A-4735-AEFC-E8179C6B7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967725B6-741C-4E4E-90C8-F3F731894B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57C585C7-63A1-46B7-9DF0-F4C6EE62B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0FC638B8-81FE-48CB-892C-3258246052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35A821A2-E0E6-4713-A14B-8189800F03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BE2C4437-921A-4488-9D77-15157A3B7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9A40EC3A-72C6-493D-8517-59663C3C7E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EE0E5C0E-2421-4BC8-ACE9-CFE6CC9CF7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93C09385-838D-42BC-9AC0-8795FD5D53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2F854DBC-0081-44C8-ACC7-6BD60749E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EDF0F19A-074B-4BFB-9720-4DEF16F94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893EF39E-666F-4910-89C8-2AC9CDA49A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0A9A44F7-6EAE-4CAD-B9A7-C9177E59D3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21D7CC42-A6E0-4EBB-A3E5-15921402A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74498ECC-A41C-49E3-8DEF-74D145844F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BF71B2AF-10DB-4588-BF3E-50083043B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4DBDD9E3-2C21-4AA3-BC73-A12065B96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DE2F2CD2-919E-4B59-A39D-97084D5F2E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A2238927-9EA0-4B33-B551-1BD2DFFB86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7869828D-B7AC-4E7A-A140-575D7FA68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4683900E-DA5C-4B8D-BA33-561695A003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EAEE7582-2D7A-4B19-9B71-2E8C820671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16327521-5AC3-443C-BF7B-4F65192ABF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35DC973A-774D-42EE-8496-7B131676A4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52E405A5-0F36-4C3A-BFEE-B44BCE0FE8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7B217C42-A0CD-4430-9E5D-745387395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0D98E7C5-707C-4665-B9A4-5977935CEF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1C1AFF1F-D079-409B-9154-E2A70388C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0BDF194D-5624-418B-8427-47FEDCFE3D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AD583802-3E1F-47DA-852D-50D0BAA33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FE484261-CD3C-460E-BC3A-00E68BFCA3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5982F183-B83F-44A9-8A90-FD847647E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84AE5DF9-FE52-4A5C-B8F0-B8D93536E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51F60B66-CF8E-4781-889F-E97DAA1DAE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1C3E4F82-EC7F-4C2C-A430-0DDF36C50A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2C5B1852-F37A-4991-BE7F-688DB6A18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63AD7105-6C32-4A8C-930F-63246B8957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CBB71369-6F44-4210-B9AD-329E0B1915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68E9B50C-ECB5-4511-919D-F5FDABF143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FDFED0F9-2F44-4A12-86CB-2D3DA25CA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2777EF90-1436-4248-A087-4165CD468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86DFA32B-E370-4DF0-9718-C367797CB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F828B947-C93F-4415-990A-16DAE61648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52060CC4-03D2-4377-8E9F-5F3612E6B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ABDB7F86-AAA4-424D-BFA6-6471FBC8CC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FBD28460-141D-4D84-B5C6-1F3EE936AD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230975B5-878A-48AF-8B41-0A0B3FA4A1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A6D0F7D9-AAC3-4346-8852-55AA4B3E8D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34F2E54A-F7DB-4D0D-A8F9-F0190A41C4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70076B61-F965-4CFB-9CCB-9794DBB283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0B4D4A2B-DD51-4329-B4A0-302F1FACF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7109F123-B5F5-484C-A831-A53D645EA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656E99BD-6E38-452E-93DB-9CEE50C03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21274736-1A3B-47F5-82C5-AC439722E6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BE36F206-4639-4073-88BA-DA671C4FF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F385C7CA-74C1-4E47-97AC-053DAFC35E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8734F87B-A708-4AEA-94EB-44785B56BF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122FB212-0789-4944-8E7F-8C1B7D02F8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D5EE2390-766D-4BC5-BF42-5A2F71CFDD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94FB1403-16D3-443B-9FDC-37A990A79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D8D45B2C-5699-4008-9DA2-7B36678B8B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C82A45E3-0635-4EEC-BF55-E5A8DC590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A4D1555A-FF34-445C-B7CD-2EB58E6677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D3D5FEAE-3D88-4A10-98BC-91541F34E4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0ADF5DF5-2EE7-4767-9D0D-E05C56E247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AC6CF6FB-3670-4177-8993-8B9A75A755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68251461-E1EB-420C-9221-133064D1DF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01A46E71-3F97-4CB0-AEB7-EDBEF512B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22F63637-447A-4AB9-84FB-6D8D2723DF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9D3C92F4-7608-403D-864D-E050A187B1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DCF6383B-0F59-493A-8510-066225DCDA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58E6260F-B41A-4A91-AAC6-B2DE2FFE73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C0B5EAEF-A8D8-4F70-A623-5B9AE5594C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E3274A25-6601-487E-A370-73CA0C4B8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B9BD1EF5-93E2-413B-A955-2914D86970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51FBC662-BDEA-424A-9612-F66DEC5A04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1A54CB79-8E72-4040-B777-3EA45EAF4C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E218790E-BE5C-4320-8D31-C3D7E01F76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A1FD0D04-916E-4B93-8560-59E9B21A0F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E3AAC88C-F71F-4492-8CC5-7CAEC34EC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4443C83B-A2D0-4B4C-89F7-0F60E5FF9C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49A8C3CA-5827-4CEE-8931-F7A8A7A11F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397E1507-0632-45D6-90D6-EEF7C8DD2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8C27CD91-208D-4516-975D-9AEAC6586B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ED37E065-E23E-49C8-9757-5B2471384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039AD2B3-3361-4E1D-A346-07F40C490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9EC49899-812C-408B-86EF-8D5A9ABD18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6A4B922F-F4A4-4386-A426-BCDA89DE6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60F93E20-D582-4153-A922-AB5EEB272C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A959AA0D-90BE-43BC-A76C-A18468C1AE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287B72C6-E017-4B8F-A795-159BBC54B6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B205C933-C651-482B-8CFF-59D8D4656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43CA3FCA-0408-4DD9-B171-F9FB17B81C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A110CF0F-130F-40B7-8682-77FA65242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BBD0DF44-47CC-4CE6-8DD4-1F631C194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3B290003-43AE-4596-A279-CC8A018840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F066E5B9-E748-41F5-8672-BBA483DD17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3E9055A4-D2AC-47F9-B8B6-F0A3F055B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934A34F5-E1AD-4C33-98F8-9D82242B5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E57C7513-9E27-4A68-9559-B91F11BE0D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21736F2E-7BB3-45DE-BE58-DA188C633B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2CADCFFC-AF54-4337-B51B-1D8EB091D7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C6EC000F-8438-443B-97F8-EBF0E68078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6C059B1E-961B-4F7A-9280-1D6F1C40D0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E71F3819-4AC7-4FB4-9994-7B43A11891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118C203D-9E78-4BA8-ACE3-FDCF9B79E8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7A456CEA-B6C1-4B19-8B44-81A573E92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FD5FCFA6-85D1-420E-B527-52795561D0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E7AAB1FF-EDEE-4A41-8465-BEC8259CE8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894ADD61-9604-4EF6-AB38-187C1BDADF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FDF6ACAC-C56C-4C13-81BB-E52E21019C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E844D1AC-D96D-4CE3-9A53-F06AA3774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A5A40EC9-9334-426E-A924-BF1D8960A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AA5F476E-4A6B-4F48-A6BD-6C1A54BACC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3A3F5C7B-ABFA-4E1F-8660-863322AC77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BAA9CD27-B8C0-4A48-951E-76FCCDB63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C0F715AF-E776-459F-A178-66FEBC2D35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9A080A97-4EE5-462C-AE73-8F59E459F2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2256ADD3-3966-4A41-B1D8-8E62593A2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A79D46A0-2AE4-4B61-93AD-A3AFF669E2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5474CF27-9713-4A3A-90F6-1218765C51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BFB0711C-3C65-443B-AA6B-754BF03E2C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CC257883-0C2E-4CFB-A1F4-394AA1A873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B94C6536-8480-4899-8F1C-920DF8B11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FB07B456-0BBD-4CC2-9BB3-313503685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E0389A8D-7DFA-4B2E-9E1E-B1712E9B7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14BF14C9-7C92-4C94-A1BB-C1483E952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022654CB-32E9-4E1D-AD10-F292A5E76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D856C2A4-82AC-4801-8AA9-4BF27E2D08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AFA888EE-437C-400E-B418-A1AEFC0F4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2429CE0A-4CEE-40C0-BFDD-30432E40D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110927B7-7F0B-4833-901D-3DADD74AA8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F63847BE-0126-4489-A789-624805B26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FB8BA7A2-C266-47E2-B511-D660F0E632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36520B72-5379-4D15-A195-9ED160C45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190BDF52-8CC4-4435-B40E-4AC88324EB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94F4019D-E84C-4919-9989-0635C5912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386D45A4-D4FD-403A-80BC-D3F4CC2D0C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05653799-996A-4FF2-9D5A-87ACFF2EBB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508405A6-E5C2-49EF-BD4B-B5088C46C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D4BD6937-2512-442F-AFD3-9CCA49DEEB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DFEA9516-203E-41AB-8E73-492EE8D6C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FCC1B9B1-BF12-494A-B15F-8E87B97EA0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FDC5F641-D514-4FE1-83A7-F46A2913F5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771FC87-88A5-46C3-AA78-644026CBA4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04B17E5E-9DEC-4984-A524-BEE2E7854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33DC4A10-92F8-4AB2-BA06-AB84E3BFFD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D42BD0F3-F774-4473-8E48-2DD892E7E6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F9736F02-9498-4F7D-8F5D-C48D4CCCAF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64628931-AD47-4FD0-8C81-EFBF535847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F2CA0C49-905A-40B8-916A-C4F8914B68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E73B69E6-011A-4D1C-B152-F298B6A65A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2F5429B1-7EAE-46FC-B278-94F3BE88C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E7EF5ED0-2B8E-4C64-83F0-055DEBE4E1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C1ED5132-F7D0-43AD-8674-090EF82A95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F9D6E1D-504D-4E50-8E94-D38CBC0437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77D6AE4-3DB1-45E0-BC57-4274A7331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9D695B8-7709-483A-9D5F-ED20F57D5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2FE4401-F501-4BD2-8AF8-089F339B1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97905474-10A6-49FC-93B8-FE35FC956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8CE966F-88AE-4969-9D6D-6BF728E187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4548CDD-3533-490A-9C91-9CB82A36E2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71D949A-458D-48FE-8D0B-C72A747FF0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B5B9F9E-7760-49EA-9936-69951D923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3917DF5-0317-47BD-9910-9B137EC6FE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CBF6E99-64B9-4524-8184-065B5ECC83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80551D3B-9ADE-42C4-BAB7-1B62DE55FA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F3A89E00-2B6A-492E-B77F-1453D13CCF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F16D591-58EA-4856-9298-4722ACD665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E98FEEFA-F867-4DD8-8BAE-A5C0A4274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C6DDD2D-8478-42BA-AE90-04A821914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C815C1B3-71B3-40F5-9DC8-C459A6A33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EF7151D-1984-4934-9C1C-A4745040BF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1D34898-5A03-489D-9DD8-BFB57AAC5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88B51ADB-85A1-497B-99B5-90C8F4B2B4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3D34A58-99AC-4AA4-9251-94B933AFAE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CD66D0E-B241-42A4-8DA0-91315ACA8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59A2B70-E9CD-4565-A055-4931AD0798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5D3725BE-1160-4E43-A616-9D6169D77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DE98CC0-7E72-4B21-B670-F79F087D6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42EA312E-0E7D-40F4-9373-86AE6321A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36E1174B-362F-48E5-A25A-A27684269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CA36031-0A0A-4183-A5E0-28A6CE319F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6530F595-849C-425E-9E6D-B5FE336A5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3E6D8AC-E568-45BB-9B7C-84EA9A4D0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21655BC5-0DD2-4285-BB50-54F0E6BF0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3D8F981-1524-4D46-83F1-FFA1BEED2C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5EC9B6FA-35E6-4685-AC76-4FB1C7E3F0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F2A04ED6-64DB-4836-82F5-319AF55149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A0D7EE-57DE-47E5-AA7E-93C4B6B4F6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3F32D618-3BE2-4D96-9E6E-0EAC043580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ED52A32E-CCA3-4E9D-9730-2892BB091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43021667-B328-4818-A6AA-2BD10AD9B2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A374E3DD-D012-4723-9F04-5FBACBF782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4E9B1A05-847A-43C2-A4F6-3D2ABB9E61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C98AC3DC-FF63-47CD-A8EE-99B752D4D0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2E7FC91-CA97-47D4-B4D7-C5FAABB20C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624AF129-94C7-4C52-ADD7-CB78E18CB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1DD41AE1-A97B-4483-ACEF-C926D17931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E059D87-7948-48F2-91F1-2E5D27FE3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B7EC957-9127-4322-A30B-BC3EECDEB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280FACE-2B8D-49DE-8D0C-D5176E7D24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98791B72-4233-4922-BDE4-0A88C45F96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4D6F5E23-A6EF-4DAC-88D0-210C9C3032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5DD984AF-DB24-497F-88B7-F4AD4F7BB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9DBDB1A3-2B6F-4213-9F4D-CF964FF05F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5532BC78-DCBB-48D4-9C89-E5E48210B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CA2BA0F4-E448-4A73-8A9B-E533ED7A30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7331CF43-F297-4914-8939-5A164B25B0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0FC5D9D0-0A36-485A-9494-AD80E08E8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3920A93E-1FCC-4FC5-9343-F558C177B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CE49E625-EB1D-477F-B3A7-A7F256F32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4DE8014B-3419-4652-9834-F0691FF9E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485E0DB-15BD-4F9E-A854-9C8720D7F7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C4F74FBE-6ECD-4293-B12B-292CAFCED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FE091E2F-B433-4E3E-B127-FDC8D2C819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88BB6E9E-F73A-4D1B-B93C-19942168E3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D18A100F-A084-4F70-B954-AB0153BCD8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C765DFA9-6395-4B59-94CD-1244D6113A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BC30A414-E526-49AD-95F0-BD14019168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3A47473-BA7A-4A03-B3AE-87D354539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B4FFEEDD-3353-4BF5-9588-A15B38642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D56348D5-5208-4DD0-9733-F87CB9CDA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84985743-15EE-4EBC-9FA4-6DAD36100B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BC92A295-0316-4D4F-BB35-087DE5217D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13A66811-D188-465F-AF1A-51AA1B5FF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E0B98C7B-2F0C-4666-AD65-46CB68DB6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9CA94EBA-CED6-40F7-850D-95D9B37439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B87A9C4F-8939-4877-AB43-41B850CA85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8E0B302B-87A9-4726-8046-A24DB3CA80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64E326C6-5166-46F1-8E43-C2872F0DF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4A3204D9-2A5E-4DEF-BA08-A3B39D1FD0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556A70D1-F5B8-440D-B0EE-BF62E6D33C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6C6E172C-78AF-450B-BFF6-89ECA3512A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BB1F0E8A-E8AE-4C5A-B2DF-88BDBFE151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0DDDD7EC-1F27-4555-9709-8A8BBFC78E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D8285F92-866B-4E9F-A4A3-578DCC315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6793B05B-D308-4C4C-A995-44B303C786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48D3AECD-250E-4425-9D51-CFF6F246A4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A7D2546A-44B8-4E7F-AE63-911B12E5EF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4855092-DE42-4D26-93E7-B3BB8A5BDD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EB6E7E17-2275-402F-B1A5-4B819CF2A5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A686BA0E-29A0-46A5-8FBF-50D9EEA215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F63B657D-23DF-444F-A27E-ABD4D5C33D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94D96955-65B0-48D2-ACB7-37DC758B3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753C8AB5-3F9E-4928-8FFC-118F109D6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C5FB9977-EC1C-49BE-91D0-4D9B3757CD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CB9211A8-A8F6-442D-9A09-4F4E1D710C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6AE07900-77EF-46FD-B07C-4FB637002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65AFAD81-D253-45BC-8370-0E4954DBAE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66D87CFD-D0ED-4F29-BEE3-7A64925A99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D8B5E1F-D3A2-456D-BD9C-949ED7DD94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1BF5547B-8CE4-4CA5-852A-EBED19F1B7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350F9B01-B184-4675-AFBD-3292082915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5C4D7B4-B4B6-43F2-AF79-4C42A3951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EFA72836-F82E-4B5D-9959-A236B264F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70C12E3E-A519-43F0-8594-E84ED83EF2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78FB5DB0-30FC-4601-8A11-84C384AB03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CD14BEAF-D23C-4CEE-B603-8CF7B2CF11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42B7379A-E49D-4B4E-B8AE-E74D5325F8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9FF03C49-9FBA-48E6-8B27-DBAE307FCC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4F541B8B-D512-4E5E-B1EC-C711C29767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B613DF3A-3809-4695-BAF3-2F6FE9CC90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B9EBA53F-98D5-4F2D-A0A5-6F1EE4F6E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500F850A-C9B3-4FA7-BE9D-79D2767E0A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7597C9CF-272F-4186-B75B-F4C67937A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BA285C14-3961-4A4F-AEEE-746DD209A2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2EF9140D-9F33-465F-9ECE-A6F15BE3DB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13B469D6-3E04-47CC-9049-094B9367A4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D2BB5C5D-BC8E-4CF9-B7BB-4D8109F8F2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83130538-247C-47FA-B3C2-B800B8A19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3A827DE8-B85F-41A1-BD72-1ED3A2D518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05F657E1-B81D-4B29-8C91-596FE33C1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372FCEAD-A860-4C03-8C97-991B13780E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29AB412B-FA00-4FFD-A7EA-9EE5725D0C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B3AC632-BA81-437C-A418-5C34E194F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106EEEEB-324E-442A-8AB9-65FC73B6A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D00ACD1F-8AE3-4FF5-98CF-05CBBEDBAB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13B2A307-426F-4E28-8105-4A1EC7300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1B66ECB4-E419-4023-B344-C434E9B66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46CB6503-B249-4596-A6C8-80D2B0E6C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BD070419-AF16-4B8D-B8C7-862DEB650B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79622E1F-B630-49A2-AEB1-5840F26F00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0D7B3DFC-4523-4F1C-9AF9-EE779FC83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B03FBF37-C7D0-4840-B90B-DC11B842C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60C64A0D-21B0-45C7-88C3-A0A1ECB3A4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AFFB050B-BBD7-4C1A-8788-C9B56D8EA7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4BA325A2-E65F-4B44-B736-394903FE61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E495D275-54BA-4F06-AE7E-08F198762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A7452BF8-F2EC-483E-8BA1-83280F055F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9A922D71-C807-4FE7-BD7F-EFC4ED96D7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A6ED79CE-AAB7-4DC1-A337-71532CA85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A998263C-4B82-4193-9FE4-D521D224C3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266DDEF4-ED86-4282-B6F3-C34B5FE001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E534CEB3-7C33-446C-9B30-F4D08F4826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EEF8EA67-8EFE-469C-A892-3CBB11017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668AF29E-1ACE-4DE4-8AF0-D0C3245714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AF96E00F-9375-447F-88F4-372A35884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4E0028A6-E224-4FE2-96D3-BA1E8BCE0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085B82C9-E59E-461B-9A02-2BEBC3ADBF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C0F88B46-1ED9-4BCB-93D1-022D3FC3E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048A00D0-EC79-41D7-9749-E3060A7277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D03BD0EB-9022-4374-BBDA-3B28A95EC1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6AA81693-CD23-43F6-9603-98098EAC3E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6CA0F47A-A854-465E-A014-2441702FF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41C28511-F7CD-4FCB-ABD9-01AFEC8149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9F98C8C6-487F-4757-8AC5-24537C257E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B19A57C5-A5B8-4314-8CA7-9E015965CC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AABD210F-6DAA-451C-83EF-904D84B5EF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80AD0777-C5D6-4CF5-BC7E-4C4756032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2EF09746-B012-4730-93AD-A0FAE6494A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95A66F97-6ACC-4EF9-B26C-25057CBFA1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87AD8A7F-4BCB-4C80-B0F0-A1B16E3A1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16C1CEDB-E8D7-4624-AFF7-F34725D10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318E458A-CAAA-4858-B138-D82168717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33FA7019-6868-4EA3-9B98-1C63F0499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FE9E75A1-DC08-42F8-8120-6D298AEAB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BF3C3343-6352-43E7-96B3-6018749008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5C11812F-91E2-4069-90F8-0538F0E663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13665689-4BB4-4337-88B9-647FC99568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D8ACB216-CE8A-4C65-A60A-B1767E214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4E0764A5-7808-43B9-96CB-04EAD99F0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C387C979-E995-4774-AFE3-5F7D811225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F20BBCC3-4014-4264-A480-D4D79B1C7C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D78D9943-BBFB-4B61-BA34-09181E1A7B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355DCF78-5ACD-423B-B1C0-33BECD101D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51806D45-564E-4537-A851-BC692BE4A8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EEB2421C-703B-4F8D-8C95-8F4A88A72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AE3D4F5E-3471-4552-9613-13AF736555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2BC3FA2B-881E-4139-90BA-05C2880F4B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D5281885-1BBA-40A3-94A5-B60C8FCF0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896BABB7-3533-4557-A4C1-9096F0A081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24864C45-338F-441B-A5CF-CCC6A67022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55A790F4-D42F-46C9-8B36-02EE9A7DBE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B214ED03-7BB1-468D-9CD1-573316B9A7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2BB65DF5-F4C8-4864-9BB3-7A801B1BC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DDA0E480-08F2-471D-838F-B0AB68D771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1E7F5FD0-8A30-4966-93B1-3B506C7D0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05823007-FFCA-4F0C-9357-4D22E785C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8EB0BB4E-CA1E-4E9A-ABB3-BA477FA9D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C8DA6B52-3874-4995-AC95-5AED74A97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1465775E-3E13-4266-A5FD-2678C09E2D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0886EA76-7F71-4BCD-980A-262B86BCE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29DCB002-1AF8-4D99-8F71-0CBE70DCB6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C9E7B7BC-737D-4E03-94D3-85A7EAF12C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50DA17F8-39CD-4E67-BAD1-AED6D62084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A5A61D9D-1210-4331-885D-03821D32DF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E6B7E508-09CF-4D5D-9B63-B836E5EED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B5783612-349D-41EA-B81F-DD20C7546C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78CAB967-B26E-487D-AE2E-6B7A09CA25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30ED316A-6919-4FC2-8730-B2D86D296C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42F4196A-F4F3-4910-AEB6-32B245820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36267DD0-9844-459A-B6BB-87F32F2B16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B569D7D6-371E-4CBE-AA2F-630C2FD4A0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BE3846DB-1316-4600-B6FE-74BC544A2D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9E839CA4-9BC5-42FE-97D9-3745737E6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BD7BF3E6-8880-4559-9DA4-A3D37DF222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C87D4BA9-EF9D-4179-B411-B213CA507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5563A20D-89E9-41ED-ABA3-0DD111CC7F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90BC26A1-3315-46C3-A1AD-BF433374CD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FA65BB3D-55C3-4FA8-B8F7-6362575C8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A3A3ECA8-6328-4F58-8844-3528D1A02F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C7BA72DB-24DD-4652-A75D-AAAC397DD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C0773B3C-62EB-429C-93C1-210EEEAD05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5F99157E-B2ED-4733-AF54-BF5FEDE1DB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4EDE79D1-7AA8-437C-AA81-FB2BCF1CA5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4214785A-339C-4C62-9B47-42188AE82E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834AAEE8-ED0C-469C-8DC1-FD4969FD9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284A0393-81CA-45F1-8037-9B4C054DD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C60ABE11-6BA7-4A9C-B480-2F9DAB8661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57A7D0C7-85C5-405A-92DA-E1C2184D6F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D6CBF84D-411E-4130-8A81-D819C411EB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50476CE1-C7BD-4A5A-9A1A-1D871526C7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640AE0B4-BC6C-4689-B805-CCE420363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DFC1F31F-AC44-4F9E-B32D-E3FD5A975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AA329C35-D961-4099-BD7E-2AA75628E1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380107EC-DC40-4A64-8025-3289D6DB57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AB761F57-DACE-4BFF-90FB-49BCFAEF1F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742530C4-FC05-4E5C-8475-FE0E5F419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A053BE98-12B7-463E-86DF-855DA0FB59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DDC5855D-7261-4731-B67A-0653F86CF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AC944E27-5698-416F-AF23-97682611B5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A2F67F7C-182A-4028-92BE-27215089AF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85B41E55-6365-48D1-A150-67FFE470DE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1529E4F2-B538-4C8A-8086-30A82553E4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8CC97C9F-58E7-47EB-9CC6-4B20351532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E7253B23-BA5B-473E-83CA-79BEB1333C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A02E06C4-8109-4E70-BABB-DC3D52ECB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4908B41B-5051-44D3-BE74-AC60E995D9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64070D83-A930-48AC-AD7D-614E6C43D8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FFFE64FE-FB03-4BD2-89F3-D03FB9784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B5052021-C023-4458-BFB7-8D362D098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9A91F9AD-CFC6-42FE-B1B5-DFE323950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84BCC6CF-3B8B-4625-9ACA-D956B13DCF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BAC018E6-2E5A-4F1B-9B90-75382FA31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32307D76-3776-4244-8722-47D65DB4DC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C6335DF1-A17A-4588-8955-4EF30A9C19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8F46957A-5662-43D8-AB6A-6844464F30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D2D92A4C-2521-48F8-A4DE-98D86009BB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FD5417AD-8FF6-4F07-8B67-94698FD7DC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338BFEE1-DE4A-4B33-A4AC-D32EB15DB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C6EFB762-1D32-4470-AC82-2CE3FB8ABA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A3A35907-9622-4367-B21C-9DD13C6545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AE7B0926-F18A-4C06-93ED-1CF9CD5BE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3A6CBE28-6220-4D16-8752-E591D0244B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2D843336-B88C-4C3F-9422-E22FBB9F38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3C7302DE-B226-467E-B2ED-5A4B2A04C5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846B42D1-5DC7-4B08-86CC-002104EA8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D9D57008-C9CB-4628-9A99-2CAD4575C8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968C3903-DB11-4492-B2C9-7183A38B20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DE6728D4-D220-4118-94F0-44BEDFF12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BA349938-A352-41B0-BF5B-61EBB55F18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4BE9F331-4628-447F-AD8A-B1845579C3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1E4CFE3B-99B5-4412-9A1F-4CB33FB2FA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81D0ED6D-0637-44EE-899D-D4DF9C99C5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094CB994-5DAA-4D3C-AF67-41EE660FA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477BDE3A-875E-4944-8E66-58972C333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05BD2793-EF3E-419C-8BF7-4F7340CDB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A5F1072-5C52-401D-BF43-EC73310521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85BACD53-338D-4CAC-9BF9-6230E8EAC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F6D8D011-5EB7-443E-981C-5E5BEE6C5E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E899C2D7-794D-4D25-B293-0DCCAB8CB6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E1209B7D-4CCC-42CA-93AB-5BF3EE95AA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3170FF56-8256-47A6-98DF-E2501A49ED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446D29ED-157F-4DFC-A8C0-0FCA9C94FD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49F59EBB-F081-4931-91FD-27D0E800F8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E8DE1185-5BE0-4EF7-AB10-1EF52A8B76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9EA0C7A1-A7A0-4B3C-8A32-E81837596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1D28A628-2B36-4F21-BADC-BE592C239A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A1ED07F6-2536-4224-BEF8-BB46AF3A93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498D9B2B-84E7-49CE-893F-52358BCFB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EF56C8B1-5DBA-4972-82A5-6614E9AD8F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9A9BC359-6282-4BF0-A045-80A827D808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93191E83-1614-4DC8-9D28-728DC3096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2FAA8FA0-6767-4E37-918D-F45A9FAA7C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495A2183-FE52-4FA3-8603-974DA775F8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8FE78399-8D1F-46F8-A586-4ADF3FE884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BEE4D362-E6C3-41BA-A856-12E3905AEB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DB37B950-E7A6-4FDE-921D-EAD292E94D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F6A6B0BF-B61B-49A4-9411-1A60D7C8C5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06D3873C-3CE1-4686-AA92-A2496156F7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64F4F531-4FFA-4920-B571-5395F3AC9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716B2A2A-2F15-4172-B00F-B345D5EEE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804749B3-58CA-4FD0-8724-455FF3555E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A4F6393F-0ACB-41B5-9EC1-ACF928843A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0232400A-ECEB-4228-B0D4-98E6068DE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73F93D69-BF21-43BD-9AC5-CB731E6334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FD3A523C-F801-413E-81D5-924E4D5C8F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DFD69196-5E98-428B-921C-DE684633E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52ABA6D2-6C8E-42F4-9ED1-0F07DBEB6E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2DD7208A-005B-4F30-B5BE-DFE586919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CE16F23B-0008-4673-B9EF-FADCCF93E7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328DB374-DAED-4D70-AB6A-AC668D9095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55CCD078-8999-41D0-9F6E-4816EFE39D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6A75A129-1DCB-40CB-B993-D15CABB28A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65C031E2-84D5-4682-A702-0ACCDBD199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AFB6320C-A331-4E1B-946D-9E82115483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1B2CB7C8-7502-4528-855B-93B5715530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D4169411-7996-410F-9465-D13DCE4E4A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C59E0558-91B0-464A-B268-24B6659F0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1CBAB82C-2516-4C53-B9AF-5EDCB18655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ADD8B387-0319-46DC-AB5E-BD643C75E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E4E85A5C-4A13-46E2-86D8-CFC3F6D40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6CD47F0B-BE3B-4EEF-888D-747A9F49E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7860E4E6-CC19-4FA1-BDCC-4C181A8AA0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CE8F69D5-58B4-4C94-8CD0-333CE865B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2275DA23-DFA9-486D-AE8C-77FDDDD738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8DF08295-EF3E-4FD4-B163-632D6F07A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F01CD7A5-6BAF-4973-ACA0-69ECB7518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52E88FFB-8790-47A7-975F-E14DD9BF4F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C4BEEC83-3C2E-4C8F-A82A-DB44CC455D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4AC9514F-7C4F-457D-B144-12287CA2B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957937D0-84E3-4796-8A0B-8A22A982D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27F7590F-B956-4625-A7A6-F9FB54C19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5588B6EB-60E1-4614-935E-EE7EF1B423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BC8F878-D66A-4B89-ABD3-187F9BE6B1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A8AB9A9F-0E6C-45D5-A27B-1492BC37F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5A2771D3-E65C-4E4E-A0DF-DC93DB0364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DC470111-1FC0-456E-BC39-30706571D8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9EAF6174-6662-4CE7-BCC4-EB437A78AB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687CB879-F3E0-473C-B398-DBC7EC2E97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279076BB-C60C-4647-906D-D683E57D95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188CB242-7A20-447E-9FE5-2ED59AAB72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079C03B0-065E-4C9D-BA29-D648054406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91054EA4-DF43-46FA-8EAB-2D88FBE09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4A9F4FA4-F858-471D-A01C-38F7DFEF41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0954B268-7059-449E-BF67-7DC517D7B1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FE07DED0-CC31-4F83-A926-2434486DF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C6F19751-02D5-4368-897A-F9156E204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6CAA5E6C-7619-4CC1-A5B1-3222B4EC22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67CEA45A-D8A3-4C91-82C3-7B9F7AC32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96EF2207-4605-4DA3-855E-DBDC4159F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691D9D86-8553-4C58-92E8-357BC97AAB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024402AC-8EE6-4A03-8445-828554A60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73B150A2-0085-47BA-A80A-B89B213159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84856016-D5D3-4A4E-8A98-E651CAF0CA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D24A2837-9F12-4917-A086-497B577F7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3B49AA35-7264-4452-859A-1774B0EBB3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C93D3464-D735-49B9-B4E4-712552F83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4015D46F-54F1-4425-AB7B-97F04A770C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851799A7-6937-48CD-976A-EAABDD18E2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3C7B6B1D-2ADE-48B9-A1CE-EDD3B974EA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FE8542F0-D1DC-4250-AFB1-C2DF7C8BBD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AF748D39-DA56-47BE-99BB-CF3C399C2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5FCAA989-5CC6-4A47-B84E-BD428B9894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BE67D067-9071-4FCA-A3FB-101365FAD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40FDCEC4-4611-4C29-962E-93977EFBC2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4802E006-347D-4C1C-93B7-121D8F08C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B9495B6C-F00F-4E44-B86D-A115444376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E35CB24C-63FE-4096-961E-6C7CAF49EB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D665E0E6-E337-4248-884B-85180C8703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5AACC1D0-26F9-46E7-A93D-D6389895AF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47485F57-D6DE-490D-BEAA-8C3363E87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09C5646A-19C1-41CC-8F1E-3ECF3315CB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C5D58C2E-020C-4C64-A424-8EBD358EE6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6D8D0F42-8DA3-4F87-AD27-629BE04429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2874C61E-792B-4CAD-9AF3-E8E7DC2BE9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0C8F7487-C281-47F6-9DFC-298D73821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D84A2703-7F58-4A65-97DF-BF165F7DC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7D7F878E-3B10-4065-8725-02098A8BBF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E9A4B5CB-61B7-44D8-891C-E1624B858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B4BB1703-385E-4F24-86EA-D55A9E2E75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305B0241-C3AB-4AF9-8036-27DE7F293E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CF27B61C-9420-48BD-BCAA-53C6170DA4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E76AE6CF-01DA-47DF-A63E-DDB5EDDA99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BF8CDD24-3842-472F-AB5D-5DC577BCB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D98B34F6-4783-4C08-A33C-1B8DDD3D4B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B5A4B60A-C9AF-467D-9257-AF51FBAACF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2AFCD748-BD69-4D20-B377-D23260437B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75F2B342-D23F-4974-B841-7A1BB3AC12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166FFD08-2E3D-4B32-B5B7-E40D4F17F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9202FDA0-08AE-4131-AA60-23D5650A62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AAFBEBE8-85A6-418A-9629-1E7857996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BC87CDFC-DED7-4A5E-B68F-9CFE096EB4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CE4DB1CB-6459-4F0E-B44F-3C042622B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1B8B69A6-046B-41F3-AE1A-8405F3A10F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438521CD-0C45-41B6-B649-644C90644D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C96CB4D6-8B3C-492A-BF25-14BD558426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A890B8DC-4312-4A7D-ACC4-64298D90F3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B2001466-9268-4692-8307-0167D7D10C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F1714AC8-E981-4C50-9655-7BAD0A126F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3EC5D64A-6F45-41B0-A139-3D090C2A8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3805150D-3E09-462C-8076-2DF14E82E9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D770E8CC-579A-4AB9-8C7B-31588D908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EF1D7EA6-6A13-4C15-BF24-D117C70D5B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8564237C-FF64-446F-A9CE-F3DEE1071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89D4A30B-2008-4420-AC90-6706E916CE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2901A91D-14AF-427B-978F-2CC21210E1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C80BAC8E-ED4A-4C0D-91E0-72F458DDAD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90F88EC3-3DCE-4673-B328-267D11F3B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B59DC542-BDD2-4C8C-B01F-8598FEC764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47091D36-7956-45AB-B834-72392F7FE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83FD3173-82D2-413C-BCDB-B235AEE427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4FF00119-2C15-41D2-9342-D9EAC48AB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1DD31578-5386-421B-A4EC-5A1172891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955851A2-BEAD-413A-B023-DD23DC254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640B3DA3-3484-4DE0-AB3E-80887A6B0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768C69A5-E9A3-4C94-8380-FC9A3BB278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DB36D752-EFBF-4660-B4B2-2E2136FD5D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932B49CC-3D1A-469A-A8AD-1BF96B479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04C7B4CA-0893-498A-980E-12CC3756FE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A0854ACD-A136-49CA-B3D5-A2FC63C5C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658FD34D-A560-49B2-AC5A-90E9B200E8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332EA2C1-2D14-4071-BD19-762376265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76208225-CE8D-4FCF-AA84-DA2B1D0F2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30A51350-D99E-41FA-B2E6-58DE6325D1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245996E4-2869-4072-8831-6B4198550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F4978948-9F3B-4935-BB50-8B4CA8C1D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0839F4A5-F2D3-45FF-9D83-5885AD339E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060FA141-B300-46B1-873D-ADA5EDC822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D84F3D8B-0702-470E-A79D-2680C31A75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B0AABA29-C04D-45CB-9A65-AE82EBFD63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2E4701AD-B13A-4A9F-9CE8-68BBC3058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1498BC7E-B02D-441A-8667-6C2F374BD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46605008-7AE9-48B4-9870-78BC0F00B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543ACDD3-38EB-422B-A81E-27D126892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5394F2F7-4FC3-477B-AC9E-0B6767719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917DAC26-3D74-4F06-90E4-C7CFA1419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1C1E4B30-0CF4-4206-8D02-1E02F52E9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7547FBA3-40AC-4DC7-AA6C-B2212AB777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844A6C00-304D-4171-9591-1A11FE420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35FA800A-A1C2-4CDA-A0EB-600AF9E172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9431D484-9B01-4D94-B88A-5720E9BEB3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F616AED6-3400-4D28-B941-DC1CEA4D0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409370EE-FFD8-4006-B0D9-845DA977D7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D192F51B-B9C3-4227-AF9B-2D3168089C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DCFB4B34-5343-429A-9D64-C878EDD097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E05924FF-C87B-4C22-9A4F-873E5F608C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97208595-9CB3-4F6A-AD4A-2FDD863F13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E6C6D815-5AB3-4514-88AF-132E4D784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785F7625-AC26-432E-AA04-1138769B20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3036295D-D80E-4694-8E1B-CF0F1F2F5D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C931015E-355E-4ADD-B45F-BA5B622ACD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4C9C7066-7D19-4915-80F0-601F2DB42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A38EB0CE-7E5E-4A77-9A7E-F4E9338E1D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DAFB4D52-6408-4BE4-9B2D-8B899BFB7D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80F6A37F-B3C4-4098-A2D5-33813E6707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96C423C8-5D50-4E03-9C0B-C0488C1566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20494B1A-1ED5-4144-B94C-FB4BF5A44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85C4B4C4-B30F-4861-98AF-4D55D1C076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6BAD03EF-D81C-4586-836D-F9A1BC83A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513F2053-04B5-4301-AE3D-A5D84160AC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C541F0E1-71D6-4195-9037-864C4198A8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03EF2020-B52D-407E-BD99-977B506A4B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3151AA1B-4281-4CF6-AA6B-87716F0549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2FED4578-2461-4A03-96E3-36BB3522D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007F570E-1DD9-48FD-A747-0AC895EB3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D41B278D-540D-46C7-A571-92B39FF93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D61A74E7-1592-46AC-9624-A464B96F4B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7E3D4ADF-1147-4749-BF9F-383C1DEBC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B64010BE-1F11-43D1-98F3-3D7F0287D7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13CD1568-5E22-4270-B166-5B5942476D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2053CC8A-9A6E-4C30-A3E5-93F69F6D91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2E911716-9373-4CDB-A1F0-8B3B73994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4B0D5F83-1730-45FC-89A5-5FEE20571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3E9E2073-0EA1-4AA4-81C3-7DA2A07467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A0726151-393F-4600-8BA9-39BED0D98C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054AB06D-076E-4BA1-B2B5-CBD6519584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794B09E0-D81B-4EE8-86EB-58935032FA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557B12D4-ED00-4F7C-B1D1-C2D3A6C721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155241E3-AB24-4B6F-9BAD-504507B24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C16B290D-F931-41D4-A14A-05BBCB5D87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F6B0BBDF-0033-4406-880A-B33805506B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D34F5F1A-8C38-4A28-8F0C-11C528FD1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6B8FBC82-760F-4317-B3F6-4CE5C427D1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651D0646-7FD3-4AC2-988E-8C5A65D6A0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6752369B-1C12-4C2A-8187-00BE9ED57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4FDEF418-3878-4E30-B553-1A51DB0D2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EA44FE67-461A-4CCE-8BBB-7A0B6A69AC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49747DCF-A401-4A6C-9565-E01AE5740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877A8CDD-DB24-4E10-B825-21A23A5982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BE440EF9-3B04-4FBE-945C-CA5701F1B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ACC35247-0EB2-4D48-BF2F-E24FD78FC7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1D7C0747-9A43-4A3F-B656-78A282C945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3A6E6561-EA0C-4AAB-8BBA-B26B333FD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751752ED-1B0C-443E-801D-C62B5B40A0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6AABB7CF-FC96-4E6C-8CB8-5C0819E480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EA65D4FC-0B96-46D9-9A6F-44E517792C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D694A8EF-8BAB-4A90-98BE-C5F9E33A5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7BF9B150-B240-46A6-A486-5DC8737C6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1F2760F0-1906-4CD6-AD7A-0572CA3ED2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3D35CA3B-8DD3-4271-BAC9-B0A69C5C8D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E860A2F2-6595-4FA7-858D-3E52CACCA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B023C9E3-39E7-493C-975F-FCFC07C27D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4F85A3EC-61C7-43A8-9641-4F472DC859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65EED696-6160-4DD9-8F01-8B3EE7BA0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1F91088A-8E8D-4DAB-9F8B-5AF78AC0A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DC181CA5-2FC7-4DB3-A942-9380406C8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4A303AA9-EF50-48DB-A338-DB687DCD76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97DFD194-981E-4F22-88FB-4234DAEA9B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DECF1630-6BD5-4CC1-B84B-3C774BCBAB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D9DFE3BD-C0B1-43BF-BDCE-587D12FA3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68BF6874-A0F2-4E7A-AC73-1157C70571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E7DB260C-0D38-4011-94BE-CBB1FD2FC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D812EFD6-7431-4FCB-B4E7-E9A6C47C0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9F2982B6-AD78-45EB-AB58-B556B1B762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57282852-CF28-4315-909C-E073BE681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18C9E85B-B795-426E-9996-7A56BE3CF4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10DE974B-22BB-42C0-9C31-8F995562EC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CD075656-C27F-4A25-AF03-83BFC8FEE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E5662853-C5AB-45E0-B9F9-9386ED0F44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B24EE3DE-9525-4EFF-9998-DEEB06AFEE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605EBF54-E750-450D-B425-07E3A83363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E5BA8740-FFD0-4175-9E3C-FEDD19C5D8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74294496-FD26-4D1A-BFD3-7E37BECD7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C0EE2E4F-F04C-4B78-B9C5-0CE13B5F8F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110EF476-DA45-45C9-9701-A2E28660AC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7E158AFB-DC38-4649-A950-D2414F497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3BD1EFDC-69FA-4529-BD49-E104DF34A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D9FD9066-20AD-4AD7-966F-CE4EC9535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A69DE4BC-1959-464C-92FA-5C90B73775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C146B108-256C-420E-A178-2C29273E74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17A37D71-7779-4880-8240-19C3A8634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03678A4C-8DDB-4859-ADEC-AE0A2FE92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92F835A8-7402-4684-B679-253FE33C1B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D3DDE44E-AA9C-433A-9CFD-B25ACF57FE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D59E185F-5F4F-47E9-A59B-CA8930B5C6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3DE3B522-1F68-44F0-883E-29A8C1B47E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6A3C645A-5B62-4DB6-9B0B-57D6F15C0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0D9A0EE6-B66E-4418-847F-518008892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14424A38-771F-4A0E-B554-791BF55A5F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510DD4C0-547F-4A99-A43F-DA2C43525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3E0A453B-0A2B-476C-9A81-0802F84A8F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A1E9838E-0866-4329-99F8-87B5ACED5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F0219584-AD99-47E6-9DCC-81DCD93C2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EAFA6C60-5C8E-4E80-9964-F4859E375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3D55B4F0-E6AF-4454-AB19-19F9357AAF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E034D49A-D6E4-40E0-952E-3477ED7502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E07B0401-78C7-4722-B8DF-3AF96B969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E4546767-5414-44F9-960F-3B2CE9138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6F63BDED-1266-4BCD-A3FC-58B58C352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21FC6AE1-79D1-42EB-9D7F-3A7A4E3BF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D2D17B41-2EA3-4B87-8241-C0A1441E57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E0339B72-8AE9-4445-9B3B-A2E534B904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D919E72D-7E47-431E-A7F3-2A7C4DB384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F8DB9BAA-3009-44E8-9D03-7171D2A55A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8497BB71-9130-4260-B9A2-BA057D0A58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B3EF7FDC-F936-46BF-8410-58A44ED1BE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ADBE18FD-9EBD-4363-8D41-6FC951E619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7E219B11-8C21-4FF5-A315-9B1C1B844C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2E8E90E9-6DB7-4570-AD97-B877D6FAF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DFB57FF7-04F4-4F54-9050-5A1E1FB2E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152A98CC-4B8D-450D-97D6-D5D5B36EE3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DB05E1C1-6504-4F6D-A878-5D68C71CD9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4E9838F7-56B9-4D74-B5FF-5A6D1A022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F0FF52EA-7F26-4C35-AA38-135F8C3AE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54D71E8E-5763-40C6-B3BC-C2D5EC4DFE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DBFA4D9A-EE22-4298-B167-DCC54F12CC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6341834F-82D1-4BC9-BFF4-1D7C24B814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71860332-78D2-48D4-9126-AA66E76B98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A82FC2AC-C6DF-47E3-A8A5-154E27F509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45996FFD-1D96-49AF-BAB2-C9697D6ED8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37E07F25-B9EF-4BF2-953C-3A7E27DD88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CD481F60-0162-4C66-BFAF-CBD2776AF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87224A9F-DEE7-47BF-AA75-4BC3F7068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9C633AF2-4AB9-46B2-9F8D-8C52B3E860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25E041BF-B757-4198-BDCE-BD918DEE47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A02B18F0-414A-4CF3-9963-3A4D1E84FD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FC343372-6AF2-4AB2-9F08-EFFF8A988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5B930F4F-34C0-48C9-920D-7F665F928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A1487422-346A-4867-8AE6-E4B9F11D2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B35FBF74-1D7F-4B15-9545-7904E98C14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B14F6EA9-DAF5-4297-B4E6-3E68D716CC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951A8BF9-C1F3-4FE0-B555-395A2FE3D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B0E81892-0507-491E-A35B-2913793D13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63B03A12-C6E2-4E28-BFF3-2A2DF87F42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BBEFFE69-3944-4CAC-9588-DBFEBC65DE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1F6457F8-08A7-4DF7-B37A-E762A3A40A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E12E89B0-971C-4ABB-9B9F-12BFA01EE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1F637EE5-E3B0-4F8D-AB53-8918BDFC2E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ADBF7550-85DE-442F-A4AE-251759FE83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650C8267-B78F-4B6A-ACD1-55DCCA973C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9E42EF81-CB8F-4637-B197-9BC097B70C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4178B2EC-C07A-4B0E-83DF-B68ED4EFE2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83ED9767-6439-4099-B3AB-81D483945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C6589230-E0B6-49C7-9F47-976CE4D86C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19364F50-9E99-4DE7-8DFA-B884AE8A55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D1DC0370-B002-4793-B8C0-FB6F9F5943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E3F2B1F0-6307-48E6-9235-7E31D6BCA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8A9A9F0F-7854-41C8-9686-1D5C9DCF9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3D4C8240-ED77-47E2-A693-C74A5F8ED9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7FDA0125-AF67-4E08-B4FC-FA7AE846E1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E9A3DC64-2662-4EA9-A2B5-E28E4C6D79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B12CE286-7540-4D8C-8BA0-CD0C585DC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6C10CB8C-CDDE-4337-B104-B936A3814D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F0D913FB-DEEE-4B7A-A1F5-F0817DDB7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BE75DF75-2AC2-49D4-80D6-205997D32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EDB9308F-5476-4568-9B04-7A161AE37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75CD6AA9-29B0-4371-A2E2-9AE8C6AC0C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427BAE82-9200-409E-AB4C-0F06897F86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8FD7DF4A-2618-4B17-A859-A5DC04D97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8F87BCBD-EBC6-4221-B788-211DFFE439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C1055AB4-8367-468F-A903-01812C924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F0DE584A-0B2B-4114-B88B-F63996A62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439C0AC0-45E8-4FF3-AA1E-9BC7980FE0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A764D8B4-CE33-44A4-9102-98A9023E7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3BAFA9C1-A71C-41B8-93B0-DC17DD435C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C3A457EC-E540-4DF8-8594-76E37FBD4F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3CEA0417-B02A-429F-8B06-0303397CFC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0F9A2842-44FE-424A-AE21-83F2B2912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685A5F2A-9108-4F2F-9F3D-D9097E057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5E05C14F-06E7-4FD9-B999-F1956FB579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179E8C45-7A00-4A2F-A3B2-D2134963D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CE5B51F3-5476-4A97-A1FA-9DD5CE76C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EB4A9F37-A0CE-44CE-A778-BD6790EB3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D7244878-2D65-4882-AA61-C01DF2114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96C08358-3728-464D-B246-EDF0227464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D58F3E90-3875-4A51-BFB9-18BF9E7362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C228B7FE-E1DE-4BEB-8B8B-0A16BEA14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3436A449-2C80-4A20-B5F3-0F079DC5A3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0A50CB46-5255-49C8-B583-5D2D8CA49A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51DD117C-0DAE-4C4D-A589-89849149FD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4230D33B-88D7-4ED9-9531-267E4B442A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3920174F-E113-4240-9E82-032E71B197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470AE085-9EEF-4543-A529-A4A200D65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260F75A1-FD2E-4A20-832E-C024DF049C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CDF0E0AE-0148-4C02-A26B-182C05DE88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EA2B8E3F-F41E-4E1A-925F-CCA938673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7A98226D-2472-4813-BAF3-D56ADCD3C6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F11250B4-7877-4EB1-A576-4054007C7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EBF8D7CA-A13C-47DF-9DAD-8C864A83BB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24918948-D788-45CB-9079-54AD41722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7B11F7F2-5D71-4861-A99C-04506D307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2BD5D817-543F-4E38-9663-07D8881746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F0D8837B-F60D-417B-8059-C63A909524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50A3C260-180F-4758-A99B-4759A005E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56196F9D-2CE5-4A98-82EB-04F165E699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003E07FF-FB0D-401F-B819-AF176C0557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28B5538D-7E27-4720-A0F2-2A667B7C05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CB52A351-7CB6-442A-A2DB-E61D4C71B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87C9B5D8-F4E1-4EF7-BCDF-9E2B269108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69FA762F-5371-4614-BEE6-9AD3E0C2C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663BA422-2476-4FEE-8A41-48D160E27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5D666B8A-67A8-4F81-A638-322DE33396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CE0FC502-ABF3-4C14-BF1C-FBD3CD1CA3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8F6C48ED-C3A1-4266-8913-3CB9B50138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F2ABCD81-A187-4FB4-86CC-BF42B5B421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41EBAB5B-7FF2-4B82-90F1-1979E90C9E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1966C94E-ED3F-459C-BEB4-EB5B522707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D2E00057-3E7D-47B4-93FD-9D53384E45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897EA978-9400-4F57-B9BC-596700D600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14A80D30-F07A-4BF9-844D-875D9DD823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F8DCE951-16F4-48F5-B5AB-B8E9F6523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7DABB8BC-BBC2-4259-BE8B-4C771132F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6D4E4F39-C355-4F17-8B36-3B7E0309C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4D560488-1760-49CC-B1D4-6EA4BE37BA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C6BCB30F-CEE1-4A30-BFEE-995495113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B8A609FE-055D-426B-AB12-97233E3289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4D1225E8-8BAC-4898-9F2F-1D95AA2728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A66D7E12-A241-4D5C-8705-8C4B0CE84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F7F03A35-780A-43A3-89F8-887D590025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87F7B118-BBD8-4025-A76E-B79843C71A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777C6C7A-6EBE-4A88-885C-F3E681876C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D9A2C641-D237-462F-BD67-ACD95E072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E82FD015-C8D3-4D6D-B1DE-EAFB625DD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D075E87C-0E38-4FDE-AF21-7A7377ABE5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3D5AD5C4-670A-45B8-9A1C-788C1B5ED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63D1E1C8-B938-40C4-B7D0-768D3042F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059E00F9-D071-44AA-ADC2-7B34AD5916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128EFFF3-2638-4CE8-92A6-3B30B35294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609E1D6F-BF53-4F12-9D1B-4F3D24080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AA406DE3-527A-4A4C-B942-C3C47877BA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9" name="ZoneTexte 668">
          <a:extLst>
            <a:ext uri="{FF2B5EF4-FFF2-40B4-BE49-F238E27FC236}">
              <a16:creationId xmlns:a16="http://schemas.microsoft.com/office/drawing/2014/main" id="{0B26FDD0-3F70-4174-9EA1-EC54C17564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0" name="ZoneTexte 669">
          <a:extLst>
            <a:ext uri="{FF2B5EF4-FFF2-40B4-BE49-F238E27FC236}">
              <a16:creationId xmlns:a16="http://schemas.microsoft.com/office/drawing/2014/main" id="{5C452D88-4FE5-40B7-A5C2-A22AF5FDDC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1" name="ZoneTexte 670">
          <a:extLst>
            <a:ext uri="{FF2B5EF4-FFF2-40B4-BE49-F238E27FC236}">
              <a16:creationId xmlns:a16="http://schemas.microsoft.com/office/drawing/2014/main" id="{61DEC7FE-897F-4959-8611-36871618BD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2" name="ZoneTexte 671">
          <a:extLst>
            <a:ext uri="{FF2B5EF4-FFF2-40B4-BE49-F238E27FC236}">
              <a16:creationId xmlns:a16="http://schemas.microsoft.com/office/drawing/2014/main" id="{02EA9D15-DA38-446C-A7BD-FB0FC039F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726FE9CB-5C51-45E2-BCA2-F32EE5E889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D645DAAB-680A-43DF-8CFC-6C221EE16E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5" name="ZoneTexte 674">
          <a:extLst>
            <a:ext uri="{FF2B5EF4-FFF2-40B4-BE49-F238E27FC236}">
              <a16:creationId xmlns:a16="http://schemas.microsoft.com/office/drawing/2014/main" id="{744F5EA3-4B3C-4665-A050-70A5104D7D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6" name="ZoneTexte 675">
          <a:extLst>
            <a:ext uri="{FF2B5EF4-FFF2-40B4-BE49-F238E27FC236}">
              <a16:creationId xmlns:a16="http://schemas.microsoft.com/office/drawing/2014/main" id="{D1058F55-6A53-49FC-8088-7093A21DFC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7" name="ZoneTexte 676">
          <a:extLst>
            <a:ext uri="{FF2B5EF4-FFF2-40B4-BE49-F238E27FC236}">
              <a16:creationId xmlns:a16="http://schemas.microsoft.com/office/drawing/2014/main" id="{40D6263A-A795-4AC2-BAA3-AC96833DB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8" name="ZoneTexte 677">
          <a:extLst>
            <a:ext uri="{FF2B5EF4-FFF2-40B4-BE49-F238E27FC236}">
              <a16:creationId xmlns:a16="http://schemas.microsoft.com/office/drawing/2014/main" id="{F3E1A7EB-89D4-4316-870E-315ACAA496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9" name="ZoneTexte 678">
          <a:extLst>
            <a:ext uri="{FF2B5EF4-FFF2-40B4-BE49-F238E27FC236}">
              <a16:creationId xmlns:a16="http://schemas.microsoft.com/office/drawing/2014/main" id="{365835F8-C25A-48BE-B432-911EB07265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0" name="ZoneTexte 679">
          <a:extLst>
            <a:ext uri="{FF2B5EF4-FFF2-40B4-BE49-F238E27FC236}">
              <a16:creationId xmlns:a16="http://schemas.microsoft.com/office/drawing/2014/main" id="{72C705F0-6C15-4F49-A6C7-E23A40988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1" name="ZoneTexte 680">
          <a:extLst>
            <a:ext uri="{FF2B5EF4-FFF2-40B4-BE49-F238E27FC236}">
              <a16:creationId xmlns:a16="http://schemas.microsoft.com/office/drawing/2014/main" id="{7DF9447D-5626-44DC-B497-B3278566EB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2" name="ZoneTexte 681">
          <a:extLst>
            <a:ext uri="{FF2B5EF4-FFF2-40B4-BE49-F238E27FC236}">
              <a16:creationId xmlns:a16="http://schemas.microsoft.com/office/drawing/2014/main" id="{AB587E37-8FF1-4369-AC98-E145D5CBA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3" name="ZoneTexte 682">
          <a:extLst>
            <a:ext uri="{FF2B5EF4-FFF2-40B4-BE49-F238E27FC236}">
              <a16:creationId xmlns:a16="http://schemas.microsoft.com/office/drawing/2014/main" id="{DF44BE2A-8F1C-496F-807D-218859033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4" name="ZoneTexte 683">
          <a:extLst>
            <a:ext uri="{FF2B5EF4-FFF2-40B4-BE49-F238E27FC236}">
              <a16:creationId xmlns:a16="http://schemas.microsoft.com/office/drawing/2014/main" id="{21702B60-E40A-4AB8-918C-F231F9125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5" name="ZoneTexte 684">
          <a:extLst>
            <a:ext uri="{FF2B5EF4-FFF2-40B4-BE49-F238E27FC236}">
              <a16:creationId xmlns:a16="http://schemas.microsoft.com/office/drawing/2014/main" id="{C614C153-8ACC-413B-B221-5B07F67DB6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6" name="ZoneTexte 685">
          <a:extLst>
            <a:ext uri="{FF2B5EF4-FFF2-40B4-BE49-F238E27FC236}">
              <a16:creationId xmlns:a16="http://schemas.microsoft.com/office/drawing/2014/main" id="{F0A580AF-3DE2-4630-BB79-7C89B7FCA3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7" name="ZoneTexte 686">
          <a:extLst>
            <a:ext uri="{FF2B5EF4-FFF2-40B4-BE49-F238E27FC236}">
              <a16:creationId xmlns:a16="http://schemas.microsoft.com/office/drawing/2014/main" id="{0D9D6EA4-13F7-4E4A-A81D-D9E5D6EA90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8" name="ZoneTexte 687">
          <a:extLst>
            <a:ext uri="{FF2B5EF4-FFF2-40B4-BE49-F238E27FC236}">
              <a16:creationId xmlns:a16="http://schemas.microsoft.com/office/drawing/2014/main" id="{445C5B1C-22B6-4F13-94EA-D723E8CB02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9" name="ZoneTexte 688">
          <a:extLst>
            <a:ext uri="{FF2B5EF4-FFF2-40B4-BE49-F238E27FC236}">
              <a16:creationId xmlns:a16="http://schemas.microsoft.com/office/drawing/2014/main" id="{16D11B81-9BD1-46C2-BA68-EB91EA528A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0" name="ZoneTexte 689">
          <a:extLst>
            <a:ext uri="{FF2B5EF4-FFF2-40B4-BE49-F238E27FC236}">
              <a16:creationId xmlns:a16="http://schemas.microsoft.com/office/drawing/2014/main" id="{F849718C-9495-4AEB-BE14-ABA5E8297B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1" name="ZoneTexte 690">
          <a:extLst>
            <a:ext uri="{FF2B5EF4-FFF2-40B4-BE49-F238E27FC236}">
              <a16:creationId xmlns:a16="http://schemas.microsoft.com/office/drawing/2014/main" id="{7DE54965-5473-4104-9FF0-068C3EA76F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2" name="ZoneTexte 691">
          <a:extLst>
            <a:ext uri="{FF2B5EF4-FFF2-40B4-BE49-F238E27FC236}">
              <a16:creationId xmlns:a16="http://schemas.microsoft.com/office/drawing/2014/main" id="{E2C9D24B-B6DE-4BD7-9B2E-BF348DD385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3" name="ZoneTexte 692">
          <a:extLst>
            <a:ext uri="{FF2B5EF4-FFF2-40B4-BE49-F238E27FC236}">
              <a16:creationId xmlns:a16="http://schemas.microsoft.com/office/drawing/2014/main" id="{2F9B90AB-B299-478B-B750-B3B768B418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4" name="ZoneTexte 693">
          <a:extLst>
            <a:ext uri="{FF2B5EF4-FFF2-40B4-BE49-F238E27FC236}">
              <a16:creationId xmlns:a16="http://schemas.microsoft.com/office/drawing/2014/main" id="{F53F0B01-AAF4-4296-BD3D-73D8632AE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5" name="ZoneTexte 694">
          <a:extLst>
            <a:ext uri="{FF2B5EF4-FFF2-40B4-BE49-F238E27FC236}">
              <a16:creationId xmlns:a16="http://schemas.microsoft.com/office/drawing/2014/main" id="{86C19B64-1438-44C7-9F22-7597C1EC42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6" name="ZoneTexte 695">
          <a:extLst>
            <a:ext uri="{FF2B5EF4-FFF2-40B4-BE49-F238E27FC236}">
              <a16:creationId xmlns:a16="http://schemas.microsoft.com/office/drawing/2014/main" id="{B30FA0D0-A7B2-448E-A912-E7827345A6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7" name="ZoneTexte 696">
          <a:extLst>
            <a:ext uri="{FF2B5EF4-FFF2-40B4-BE49-F238E27FC236}">
              <a16:creationId xmlns:a16="http://schemas.microsoft.com/office/drawing/2014/main" id="{CC16C0B0-445D-462F-BE36-2612E8FC69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8" name="ZoneTexte 697">
          <a:extLst>
            <a:ext uri="{FF2B5EF4-FFF2-40B4-BE49-F238E27FC236}">
              <a16:creationId xmlns:a16="http://schemas.microsoft.com/office/drawing/2014/main" id="{EBC5C500-9D2B-4F30-91BE-D8C918D82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9" name="ZoneTexte 698">
          <a:extLst>
            <a:ext uri="{FF2B5EF4-FFF2-40B4-BE49-F238E27FC236}">
              <a16:creationId xmlns:a16="http://schemas.microsoft.com/office/drawing/2014/main" id="{C31A7BEA-785C-486E-B2E2-CF1FEF855F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0" name="ZoneTexte 699">
          <a:extLst>
            <a:ext uri="{FF2B5EF4-FFF2-40B4-BE49-F238E27FC236}">
              <a16:creationId xmlns:a16="http://schemas.microsoft.com/office/drawing/2014/main" id="{D15B3C35-28E8-4847-BBFF-81B591132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1" name="ZoneTexte 700">
          <a:extLst>
            <a:ext uri="{FF2B5EF4-FFF2-40B4-BE49-F238E27FC236}">
              <a16:creationId xmlns:a16="http://schemas.microsoft.com/office/drawing/2014/main" id="{8DA25604-AB23-4F55-A4F1-0195D1F867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2" name="ZoneTexte 701">
          <a:extLst>
            <a:ext uri="{FF2B5EF4-FFF2-40B4-BE49-F238E27FC236}">
              <a16:creationId xmlns:a16="http://schemas.microsoft.com/office/drawing/2014/main" id="{61790122-7FB7-40EE-B27C-84238D1DE5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3" name="ZoneTexte 702">
          <a:extLst>
            <a:ext uri="{FF2B5EF4-FFF2-40B4-BE49-F238E27FC236}">
              <a16:creationId xmlns:a16="http://schemas.microsoft.com/office/drawing/2014/main" id="{DEEAB7BE-03F4-43B9-956B-795DA7483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4" name="ZoneTexte 703">
          <a:extLst>
            <a:ext uri="{FF2B5EF4-FFF2-40B4-BE49-F238E27FC236}">
              <a16:creationId xmlns:a16="http://schemas.microsoft.com/office/drawing/2014/main" id="{99F9C232-2323-4B6A-A13D-73580CC489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5" name="ZoneTexte 704">
          <a:extLst>
            <a:ext uri="{FF2B5EF4-FFF2-40B4-BE49-F238E27FC236}">
              <a16:creationId xmlns:a16="http://schemas.microsoft.com/office/drawing/2014/main" id="{86AA588B-DB54-449E-B9E3-112E822AF7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6" name="ZoneTexte 705">
          <a:extLst>
            <a:ext uri="{FF2B5EF4-FFF2-40B4-BE49-F238E27FC236}">
              <a16:creationId xmlns:a16="http://schemas.microsoft.com/office/drawing/2014/main" id="{B7DF0699-C4FD-4BA4-953D-6722CFB88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7" name="ZoneTexte 706">
          <a:extLst>
            <a:ext uri="{FF2B5EF4-FFF2-40B4-BE49-F238E27FC236}">
              <a16:creationId xmlns:a16="http://schemas.microsoft.com/office/drawing/2014/main" id="{32123095-A86C-4C7E-AE6C-E346B8E2F5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8" name="ZoneTexte 707">
          <a:extLst>
            <a:ext uri="{FF2B5EF4-FFF2-40B4-BE49-F238E27FC236}">
              <a16:creationId xmlns:a16="http://schemas.microsoft.com/office/drawing/2014/main" id="{9A3B4339-E8E4-408A-8C4D-FF5F32A27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9" name="ZoneTexte 708">
          <a:extLst>
            <a:ext uri="{FF2B5EF4-FFF2-40B4-BE49-F238E27FC236}">
              <a16:creationId xmlns:a16="http://schemas.microsoft.com/office/drawing/2014/main" id="{27761AAC-CE94-478A-8860-778ACC091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0" name="ZoneTexte 709">
          <a:extLst>
            <a:ext uri="{FF2B5EF4-FFF2-40B4-BE49-F238E27FC236}">
              <a16:creationId xmlns:a16="http://schemas.microsoft.com/office/drawing/2014/main" id="{F744E8A2-6D5A-48B6-A511-FE6174869C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1" name="ZoneTexte 710">
          <a:extLst>
            <a:ext uri="{FF2B5EF4-FFF2-40B4-BE49-F238E27FC236}">
              <a16:creationId xmlns:a16="http://schemas.microsoft.com/office/drawing/2014/main" id="{74E0052B-D01D-4D86-90C2-511CADE9C6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2" name="ZoneTexte 711">
          <a:extLst>
            <a:ext uri="{FF2B5EF4-FFF2-40B4-BE49-F238E27FC236}">
              <a16:creationId xmlns:a16="http://schemas.microsoft.com/office/drawing/2014/main" id="{447EA442-842F-4136-AED0-4A7083ADF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3" name="ZoneTexte 712">
          <a:extLst>
            <a:ext uri="{FF2B5EF4-FFF2-40B4-BE49-F238E27FC236}">
              <a16:creationId xmlns:a16="http://schemas.microsoft.com/office/drawing/2014/main" id="{B01BC1FB-F19A-40F0-9919-2CE7EB723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4" name="ZoneTexte 713">
          <a:extLst>
            <a:ext uri="{FF2B5EF4-FFF2-40B4-BE49-F238E27FC236}">
              <a16:creationId xmlns:a16="http://schemas.microsoft.com/office/drawing/2014/main" id="{29FEB899-5B74-40CC-A16B-F3031931EB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5" name="ZoneTexte 714">
          <a:extLst>
            <a:ext uri="{FF2B5EF4-FFF2-40B4-BE49-F238E27FC236}">
              <a16:creationId xmlns:a16="http://schemas.microsoft.com/office/drawing/2014/main" id="{63DB1AEF-3203-4A9E-975F-09389908DF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6" name="ZoneTexte 715">
          <a:extLst>
            <a:ext uri="{FF2B5EF4-FFF2-40B4-BE49-F238E27FC236}">
              <a16:creationId xmlns:a16="http://schemas.microsoft.com/office/drawing/2014/main" id="{0A55FE75-521E-43F6-8719-BE08CCC995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7" name="ZoneTexte 716">
          <a:extLst>
            <a:ext uri="{FF2B5EF4-FFF2-40B4-BE49-F238E27FC236}">
              <a16:creationId xmlns:a16="http://schemas.microsoft.com/office/drawing/2014/main" id="{3E864C80-8D35-4A21-B37A-2C5CA944A0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8" name="ZoneTexte 717">
          <a:extLst>
            <a:ext uri="{FF2B5EF4-FFF2-40B4-BE49-F238E27FC236}">
              <a16:creationId xmlns:a16="http://schemas.microsoft.com/office/drawing/2014/main" id="{156FE901-7300-46CD-98C5-9556E2E5BF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9" name="ZoneTexte 718">
          <a:extLst>
            <a:ext uri="{FF2B5EF4-FFF2-40B4-BE49-F238E27FC236}">
              <a16:creationId xmlns:a16="http://schemas.microsoft.com/office/drawing/2014/main" id="{EAF7B0B2-A0AD-402E-BA65-F4A15B841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0" name="ZoneTexte 719">
          <a:extLst>
            <a:ext uri="{FF2B5EF4-FFF2-40B4-BE49-F238E27FC236}">
              <a16:creationId xmlns:a16="http://schemas.microsoft.com/office/drawing/2014/main" id="{9094C238-2997-45FE-9D05-0EE3D6CC8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1" name="ZoneTexte 720">
          <a:extLst>
            <a:ext uri="{FF2B5EF4-FFF2-40B4-BE49-F238E27FC236}">
              <a16:creationId xmlns:a16="http://schemas.microsoft.com/office/drawing/2014/main" id="{C0E069A9-D682-4433-9046-AB1F018BB3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2" name="ZoneTexte 721">
          <a:extLst>
            <a:ext uri="{FF2B5EF4-FFF2-40B4-BE49-F238E27FC236}">
              <a16:creationId xmlns:a16="http://schemas.microsoft.com/office/drawing/2014/main" id="{A00CF0A9-02B0-4CFD-846B-3BAD4D6C3D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3" name="ZoneTexte 722">
          <a:extLst>
            <a:ext uri="{FF2B5EF4-FFF2-40B4-BE49-F238E27FC236}">
              <a16:creationId xmlns:a16="http://schemas.microsoft.com/office/drawing/2014/main" id="{6EAD41A2-347C-412E-B986-6FD684ABB3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4" name="ZoneTexte 723">
          <a:extLst>
            <a:ext uri="{FF2B5EF4-FFF2-40B4-BE49-F238E27FC236}">
              <a16:creationId xmlns:a16="http://schemas.microsoft.com/office/drawing/2014/main" id="{14A97BCC-2BF6-44BF-A46F-6858AB52E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5" name="ZoneTexte 724">
          <a:extLst>
            <a:ext uri="{FF2B5EF4-FFF2-40B4-BE49-F238E27FC236}">
              <a16:creationId xmlns:a16="http://schemas.microsoft.com/office/drawing/2014/main" id="{070D43CE-3E99-4165-9EC3-572BC8A0C3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6" name="ZoneTexte 725">
          <a:extLst>
            <a:ext uri="{FF2B5EF4-FFF2-40B4-BE49-F238E27FC236}">
              <a16:creationId xmlns:a16="http://schemas.microsoft.com/office/drawing/2014/main" id="{21A78A40-09DD-498F-9317-A5345D625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7" name="ZoneTexte 726">
          <a:extLst>
            <a:ext uri="{FF2B5EF4-FFF2-40B4-BE49-F238E27FC236}">
              <a16:creationId xmlns:a16="http://schemas.microsoft.com/office/drawing/2014/main" id="{081BFF62-DC8B-4BC0-8ADF-E5BCCCA53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8" name="ZoneTexte 727">
          <a:extLst>
            <a:ext uri="{FF2B5EF4-FFF2-40B4-BE49-F238E27FC236}">
              <a16:creationId xmlns:a16="http://schemas.microsoft.com/office/drawing/2014/main" id="{FBDBF799-EA0E-4A10-BFB2-115D138666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9" name="ZoneTexte 728">
          <a:extLst>
            <a:ext uri="{FF2B5EF4-FFF2-40B4-BE49-F238E27FC236}">
              <a16:creationId xmlns:a16="http://schemas.microsoft.com/office/drawing/2014/main" id="{CCBBA5E6-EDFA-4B60-9612-CFC0A2E63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0" name="ZoneTexte 729">
          <a:extLst>
            <a:ext uri="{FF2B5EF4-FFF2-40B4-BE49-F238E27FC236}">
              <a16:creationId xmlns:a16="http://schemas.microsoft.com/office/drawing/2014/main" id="{0B30B0B7-62F6-4951-BCE8-F22F43B863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1" name="ZoneTexte 730">
          <a:extLst>
            <a:ext uri="{FF2B5EF4-FFF2-40B4-BE49-F238E27FC236}">
              <a16:creationId xmlns:a16="http://schemas.microsoft.com/office/drawing/2014/main" id="{A65545E4-1CDF-4067-8A18-C974B5EC1D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2" name="ZoneTexte 731">
          <a:extLst>
            <a:ext uri="{FF2B5EF4-FFF2-40B4-BE49-F238E27FC236}">
              <a16:creationId xmlns:a16="http://schemas.microsoft.com/office/drawing/2014/main" id="{3D8EF7DB-D88F-4229-9285-5C00445BD0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3" name="ZoneTexte 732">
          <a:extLst>
            <a:ext uri="{FF2B5EF4-FFF2-40B4-BE49-F238E27FC236}">
              <a16:creationId xmlns:a16="http://schemas.microsoft.com/office/drawing/2014/main" id="{BFD4D4C1-48E0-4003-B1D4-26FBD36C24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4" name="ZoneTexte 733">
          <a:extLst>
            <a:ext uri="{FF2B5EF4-FFF2-40B4-BE49-F238E27FC236}">
              <a16:creationId xmlns:a16="http://schemas.microsoft.com/office/drawing/2014/main" id="{DC0F5298-1E3D-49F0-BB55-711F4D9EB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5" name="ZoneTexte 734">
          <a:extLst>
            <a:ext uri="{FF2B5EF4-FFF2-40B4-BE49-F238E27FC236}">
              <a16:creationId xmlns:a16="http://schemas.microsoft.com/office/drawing/2014/main" id="{D710F536-CBB6-478F-8021-0CBB9AF984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6" name="ZoneTexte 735">
          <a:extLst>
            <a:ext uri="{FF2B5EF4-FFF2-40B4-BE49-F238E27FC236}">
              <a16:creationId xmlns:a16="http://schemas.microsoft.com/office/drawing/2014/main" id="{8D163DFB-5D1B-4A10-9BE3-D4B6B1C8CB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7" name="ZoneTexte 736">
          <a:extLst>
            <a:ext uri="{FF2B5EF4-FFF2-40B4-BE49-F238E27FC236}">
              <a16:creationId xmlns:a16="http://schemas.microsoft.com/office/drawing/2014/main" id="{97EB61C5-5396-494F-968E-E9E928685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8" name="ZoneTexte 737">
          <a:extLst>
            <a:ext uri="{FF2B5EF4-FFF2-40B4-BE49-F238E27FC236}">
              <a16:creationId xmlns:a16="http://schemas.microsoft.com/office/drawing/2014/main" id="{2547A2EB-A75B-447D-ABEC-8611B2C9FE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9" name="ZoneTexte 738">
          <a:extLst>
            <a:ext uri="{FF2B5EF4-FFF2-40B4-BE49-F238E27FC236}">
              <a16:creationId xmlns:a16="http://schemas.microsoft.com/office/drawing/2014/main" id="{6A78E494-748E-4B86-98A3-AF8147368A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0" name="ZoneTexte 739">
          <a:extLst>
            <a:ext uri="{FF2B5EF4-FFF2-40B4-BE49-F238E27FC236}">
              <a16:creationId xmlns:a16="http://schemas.microsoft.com/office/drawing/2014/main" id="{7F78DF5F-B569-4524-AC5F-9090A50FE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1" name="ZoneTexte 740">
          <a:extLst>
            <a:ext uri="{FF2B5EF4-FFF2-40B4-BE49-F238E27FC236}">
              <a16:creationId xmlns:a16="http://schemas.microsoft.com/office/drawing/2014/main" id="{109BC57A-4D81-4D7F-966E-9CB01A3DC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2" name="ZoneTexte 741">
          <a:extLst>
            <a:ext uri="{FF2B5EF4-FFF2-40B4-BE49-F238E27FC236}">
              <a16:creationId xmlns:a16="http://schemas.microsoft.com/office/drawing/2014/main" id="{3B6FF284-70B4-4968-A7D3-02D21A6F6B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3" name="ZoneTexte 742">
          <a:extLst>
            <a:ext uri="{FF2B5EF4-FFF2-40B4-BE49-F238E27FC236}">
              <a16:creationId xmlns:a16="http://schemas.microsoft.com/office/drawing/2014/main" id="{B88A33FA-9F36-4464-9A98-30492A159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4" name="ZoneTexte 743">
          <a:extLst>
            <a:ext uri="{FF2B5EF4-FFF2-40B4-BE49-F238E27FC236}">
              <a16:creationId xmlns:a16="http://schemas.microsoft.com/office/drawing/2014/main" id="{BE0FF663-F37E-46C8-BDF2-23F30CFC3A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5" name="ZoneTexte 744">
          <a:extLst>
            <a:ext uri="{FF2B5EF4-FFF2-40B4-BE49-F238E27FC236}">
              <a16:creationId xmlns:a16="http://schemas.microsoft.com/office/drawing/2014/main" id="{3BD849AF-6922-425A-8B5D-4FE182640F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6" name="ZoneTexte 745">
          <a:extLst>
            <a:ext uri="{FF2B5EF4-FFF2-40B4-BE49-F238E27FC236}">
              <a16:creationId xmlns:a16="http://schemas.microsoft.com/office/drawing/2014/main" id="{76265008-A03C-41A9-8E44-34589724E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7" name="ZoneTexte 746">
          <a:extLst>
            <a:ext uri="{FF2B5EF4-FFF2-40B4-BE49-F238E27FC236}">
              <a16:creationId xmlns:a16="http://schemas.microsoft.com/office/drawing/2014/main" id="{295682AD-17FF-47D0-9269-6DD22377B6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8" name="ZoneTexte 747">
          <a:extLst>
            <a:ext uri="{FF2B5EF4-FFF2-40B4-BE49-F238E27FC236}">
              <a16:creationId xmlns:a16="http://schemas.microsoft.com/office/drawing/2014/main" id="{4B62E3D7-1FD3-4F22-8A10-E9BF1D3E10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9" name="ZoneTexte 748">
          <a:extLst>
            <a:ext uri="{FF2B5EF4-FFF2-40B4-BE49-F238E27FC236}">
              <a16:creationId xmlns:a16="http://schemas.microsoft.com/office/drawing/2014/main" id="{4300C5D8-6034-4C8C-884E-6B8629A308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0" name="ZoneTexte 749">
          <a:extLst>
            <a:ext uri="{FF2B5EF4-FFF2-40B4-BE49-F238E27FC236}">
              <a16:creationId xmlns:a16="http://schemas.microsoft.com/office/drawing/2014/main" id="{0FB9FBB3-3626-40C5-AC4B-BF6A43AAA6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1" name="ZoneTexte 750">
          <a:extLst>
            <a:ext uri="{FF2B5EF4-FFF2-40B4-BE49-F238E27FC236}">
              <a16:creationId xmlns:a16="http://schemas.microsoft.com/office/drawing/2014/main" id="{B50EAC4E-2AA6-4459-B3F6-9EF504E9C6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2" name="ZoneTexte 751">
          <a:extLst>
            <a:ext uri="{FF2B5EF4-FFF2-40B4-BE49-F238E27FC236}">
              <a16:creationId xmlns:a16="http://schemas.microsoft.com/office/drawing/2014/main" id="{A7275708-6D03-492E-A3D4-0597BED71F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3" name="ZoneTexte 752">
          <a:extLst>
            <a:ext uri="{FF2B5EF4-FFF2-40B4-BE49-F238E27FC236}">
              <a16:creationId xmlns:a16="http://schemas.microsoft.com/office/drawing/2014/main" id="{4C5BA89E-BDBC-4F3E-9964-096D4CD517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4" name="ZoneTexte 753">
          <a:extLst>
            <a:ext uri="{FF2B5EF4-FFF2-40B4-BE49-F238E27FC236}">
              <a16:creationId xmlns:a16="http://schemas.microsoft.com/office/drawing/2014/main" id="{8357408B-B8ED-4D7B-9852-3E9FEBE188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5" name="ZoneTexte 754">
          <a:extLst>
            <a:ext uri="{FF2B5EF4-FFF2-40B4-BE49-F238E27FC236}">
              <a16:creationId xmlns:a16="http://schemas.microsoft.com/office/drawing/2014/main" id="{63211A07-A31D-4B46-AA98-E1724A611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6" name="ZoneTexte 755">
          <a:extLst>
            <a:ext uri="{FF2B5EF4-FFF2-40B4-BE49-F238E27FC236}">
              <a16:creationId xmlns:a16="http://schemas.microsoft.com/office/drawing/2014/main" id="{B323DE9D-DFEC-4255-ADBF-6CDE09304D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7" name="ZoneTexte 756">
          <a:extLst>
            <a:ext uri="{FF2B5EF4-FFF2-40B4-BE49-F238E27FC236}">
              <a16:creationId xmlns:a16="http://schemas.microsoft.com/office/drawing/2014/main" id="{145C6AF4-3C2E-4E0C-9073-2C3FC2F8E2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8" name="ZoneTexte 757">
          <a:extLst>
            <a:ext uri="{FF2B5EF4-FFF2-40B4-BE49-F238E27FC236}">
              <a16:creationId xmlns:a16="http://schemas.microsoft.com/office/drawing/2014/main" id="{5EF58F8C-3F21-4D29-B79C-7AC41A8D33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9" name="ZoneTexte 758">
          <a:extLst>
            <a:ext uri="{FF2B5EF4-FFF2-40B4-BE49-F238E27FC236}">
              <a16:creationId xmlns:a16="http://schemas.microsoft.com/office/drawing/2014/main" id="{362519E7-B673-4F81-BFAD-A19B75687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0" name="ZoneTexte 759">
          <a:extLst>
            <a:ext uri="{FF2B5EF4-FFF2-40B4-BE49-F238E27FC236}">
              <a16:creationId xmlns:a16="http://schemas.microsoft.com/office/drawing/2014/main" id="{71F35024-B409-4136-BF89-4E3410B790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1" name="ZoneTexte 760">
          <a:extLst>
            <a:ext uri="{FF2B5EF4-FFF2-40B4-BE49-F238E27FC236}">
              <a16:creationId xmlns:a16="http://schemas.microsoft.com/office/drawing/2014/main" id="{31F6732C-58CE-4C99-9334-07541C1744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2" name="ZoneTexte 761">
          <a:extLst>
            <a:ext uri="{FF2B5EF4-FFF2-40B4-BE49-F238E27FC236}">
              <a16:creationId xmlns:a16="http://schemas.microsoft.com/office/drawing/2014/main" id="{2502DFDC-CFEE-4C30-8201-3D8C78B9F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3" name="ZoneTexte 762">
          <a:extLst>
            <a:ext uri="{FF2B5EF4-FFF2-40B4-BE49-F238E27FC236}">
              <a16:creationId xmlns:a16="http://schemas.microsoft.com/office/drawing/2014/main" id="{A7C5A0B2-48DF-4D97-8BE1-AEF79B41B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4" name="ZoneTexte 763">
          <a:extLst>
            <a:ext uri="{FF2B5EF4-FFF2-40B4-BE49-F238E27FC236}">
              <a16:creationId xmlns:a16="http://schemas.microsoft.com/office/drawing/2014/main" id="{AF874F51-EDA3-4EA9-91B8-B842169349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5" name="ZoneTexte 764">
          <a:extLst>
            <a:ext uri="{FF2B5EF4-FFF2-40B4-BE49-F238E27FC236}">
              <a16:creationId xmlns:a16="http://schemas.microsoft.com/office/drawing/2014/main" id="{16405A17-5A54-4D93-9209-87AF1C6860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6" name="ZoneTexte 765">
          <a:extLst>
            <a:ext uri="{FF2B5EF4-FFF2-40B4-BE49-F238E27FC236}">
              <a16:creationId xmlns:a16="http://schemas.microsoft.com/office/drawing/2014/main" id="{BE8FC62D-541C-44F8-BBB7-FD921B02D9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7" name="ZoneTexte 766">
          <a:extLst>
            <a:ext uri="{FF2B5EF4-FFF2-40B4-BE49-F238E27FC236}">
              <a16:creationId xmlns:a16="http://schemas.microsoft.com/office/drawing/2014/main" id="{F47C4857-37DA-48DE-8CC3-E529E73CB9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8" name="ZoneTexte 767">
          <a:extLst>
            <a:ext uri="{FF2B5EF4-FFF2-40B4-BE49-F238E27FC236}">
              <a16:creationId xmlns:a16="http://schemas.microsoft.com/office/drawing/2014/main" id="{2E765EEB-2E1D-4835-A06C-8F4E44F44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9" name="ZoneTexte 768">
          <a:extLst>
            <a:ext uri="{FF2B5EF4-FFF2-40B4-BE49-F238E27FC236}">
              <a16:creationId xmlns:a16="http://schemas.microsoft.com/office/drawing/2014/main" id="{8F905693-7DCA-4714-B7E9-05777BB9BE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0" name="ZoneTexte 769">
          <a:extLst>
            <a:ext uri="{FF2B5EF4-FFF2-40B4-BE49-F238E27FC236}">
              <a16:creationId xmlns:a16="http://schemas.microsoft.com/office/drawing/2014/main" id="{9D35CBE3-66EC-42BE-9334-8E59F21A2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1" name="ZoneTexte 770">
          <a:extLst>
            <a:ext uri="{FF2B5EF4-FFF2-40B4-BE49-F238E27FC236}">
              <a16:creationId xmlns:a16="http://schemas.microsoft.com/office/drawing/2014/main" id="{57434B01-23CB-4364-AC68-168BC77DFC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2" name="ZoneTexte 771">
          <a:extLst>
            <a:ext uri="{FF2B5EF4-FFF2-40B4-BE49-F238E27FC236}">
              <a16:creationId xmlns:a16="http://schemas.microsoft.com/office/drawing/2014/main" id="{2B3DF721-BFEF-49A4-91A7-EF28ECE06B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3" name="ZoneTexte 772">
          <a:extLst>
            <a:ext uri="{FF2B5EF4-FFF2-40B4-BE49-F238E27FC236}">
              <a16:creationId xmlns:a16="http://schemas.microsoft.com/office/drawing/2014/main" id="{76EBABBE-3874-4CD9-8BF2-7E7B4A73FD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4" name="ZoneTexte 773">
          <a:extLst>
            <a:ext uri="{FF2B5EF4-FFF2-40B4-BE49-F238E27FC236}">
              <a16:creationId xmlns:a16="http://schemas.microsoft.com/office/drawing/2014/main" id="{8E6EA4C1-5A3A-4E33-8FD0-75A12E7A40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5" name="ZoneTexte 774">
          <a:extLst>
            <a:ext uri="{FF2B5EF4-FFF2-40B4-BE49-F238E27FC236}">
              <a16:creationId xmlns:a16="http://schemas.microsoft.com/office/drawing/2014/main" id="{85F9D30D-3DF9-44CB-9169-698F4A5CB6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6" name="ZoneTexte 775">
          <a:extLst>
            <a:ext uri="{FF2B5EF4-FFF2-40B4-BE49-F238E27FC236}">
              <a16:creationId xmlns:a16="http://schemas.microsoft.com/office/drawing/2014/main" id="{1CE85830-E2BE-4CE0-A801-E296270838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7" name="ZoneTexte 776">
          <a:extLst>
            <a:ext uri="{FF2B5EF4-FFF2-40B4-BE49-F238E27FC236}">
              <a16:creationId xmlns:a16="http://schemas.microsoft.com/office/drawing/2014/main" id="{52B61843-AE14-4D3B-A36E-B421C7AA2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8" name="ZoneTexte 777">
          <a:extLst>
            <a:ext uri="{FF2B5EF4-FFF2-40B4-BE49-F238E27FC236}">
              <a16:creationId xmlns:a16="http://schemas.microsoft.com/office/drawing/2014/main" id="{8F60B7D6-4E11-4C14-8091-95B819118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9" name="ZoneTexte 778">
          <a:extLst>
            <a:ext uri="{FF2B5EF4-FFF2-40B4-BE49-F238E27FC236}">
              <a16:creationId xmlns:a16="http://schemas.microsoft.com/office/drawing/2014/main" id="{3A5DE57A-C92D-4404-8EE4-9719B50879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0" name="ZoneTexte 779">
          <a:extLst>
            <a:ext uri="{FF2B5EF4-FFF2-40B4-BE49-F238E27FC236}">
              <a16:creationId xmlns:a16="http://schemas.microsoft.com/office/drawing/2014/main" id="{E6940DF8-07BE-4B66-BAD5-8D10A51C2A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1" name="ZoneTexte 780">
          <a:extLst>
            <a:ext uri="{FF2B5EF4-FFF2-40B4-BE49-F238E27FC236}">
              <a16:creationId xmlns:a16="http://schemas.microsoft.com/office/drawing/2014/main" id="{8C3C7D8C-6DC7-479C-84EB-975D460095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2" name="ZoneTexte 781">
          <a:extLst>
            <a:ext uri="{FF2B5EF4-FFF2-40B4-BE49-F238E27FC236}">
              <a16:creationId xmlns:a16="http://schemas.microsoft.com/office/drawing/2014/main" id="{5DE1472B-447E-4188-824F-F2212E9E9C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3" name="ZoneTexte 782">
          <a:extLst>
            <a:ext uri="{FF2B5EF4-FFF2-40B4-BE49-F238E27FC236}">
              <a16:creationId xmlns:a16="http://schemas.microsoft.com/office/drawing/2014/main" id="{4DBAC4D4-7B48-430E-B2C0-A0904C487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4" name="ZoneTexte 783">
          <a:extLst>
            <a:ext uri="{FF2B5EF4-FFF2-40B4-BE49-F238E27FC236}">
              <a16:creationId xmlns:a16="http://schemas.microsoft.com/office/drawing/2014/main" id="{98C7690F-BDA6-4574-911A-C35C3F38D9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5" name="ZoneTexte 784">
          <a:extLst>
            <a:ext uri="{FF2B5EF4-FFF2-40B4-BE49-F238E27FC236}">
              <a16:creationId xmlns:a16="http://schemas.microsoft.com/office/drawing/2014/main" id="{985A4EDB-F22D-4384-BE3C-3D8B8EDDC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6" name="ZoneTexte 785">
          <a:extLst>
            <a:ext uri="{FF2B5EF4-FFF2-40B4-BE49-F238E27FC236}">
              <a16:creationId xmlns:a16="http://schemas.microsoft.com/office/drawing/2014/main" id="{03183029-2930-4D27-B381-F7AF99D05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7" name="ZoneTexte 786">
          <a:extLst>
            <a:ext uri="{FF2B5EF4-FFF2-40B4-BE49-F238E27FC236}">
              <a16:creationId xmlns:a16="http://schemas.microsoft.com/office/drawing/2014/main" id="{BCC0F594-C8FE-4976-B7BD-97C7D88979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8" name="ZoneTexte 787">
          <a:extLst>
            <a:ext uri="{FF2B5EF4-FFF2-40B4-BE49-F238E27FC236}">
              <a16:creationId xmlns:a16="http://schemas.microsoft.com/office/drawing/2014/main" id="{8CDEB6AB-D73A-4584-A602-141892A48B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9" name="ZoneTexte 788">
          <a:extLst>
            <a:ext uri="{FF2B5EF4-FFF2-40B4-BE49-F238E27FC236}">
              <a16:creationId xmlns:a16="http://schemas.microsoft.com/office/drawing/2014/main" id="{07114D6A-1581-4588-A107-5DAC4ED70F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0" name="ZoneTexte 789">
          <a:extLst>
            <a:ext uri="{FF2B5EF4-FFF2-40B4-BE49-F238E27FC236}">
              <a16:creationId xmlns:a16="http://schemas.microsoft.com/office/drawing/2014/main" id="{FE012B2E-CEF4-4D2C-A4D5-EA650CA531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1" name="ZoneTexte 790">
          <a:extLst>
            <a:ext uri="{FF2B5EF4-FFF2-40B4-BE49-F238E27FC236}">
              <a16:creationId xmlns:a16="http://schemas.microsoft.com/office/drawing/2014/main" id="{6824834E-95C8-4DC8-AAFC-B1090C4AD2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2" name="ZoneTexte 791">
          <a:extLst>
            <a:ext uri="{FF2B5EF4-FFF2-40B4-BE49-F238E27FC236}">
              <a16:creationId xmlns:a16="http://schemas.microsoft.com/office/drawing/2014/main" id="{19017F92-ACD3-442F-9C5D-6BD9C59A6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3" name="ZoneTexte 792">
          <a:extLst>
            <a:ext uri="{FF2B5EF4-FFF2-40B4-BE49-F238E27FC236}">
              <a16:creationId xmlns:a16="http://schemas.microsoft.com/office/drawing/2014/main" id="{FC34969D-F570-44E2-8BFB-355357DBE9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4" name="ZoneTexte 793">
          <a:extLst>
            <a:ext uri="{FF2B5EF4-FFF2-40B4-BE49-F238E27FC236}">
              <a16:creationId xmlns:a16="http://schemas.microsoft.com/office/drawing/2014/main" id="{7791A8BF-BFB7-45B4-8022-6FFD473D3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5" name="ZoneTexte 794">
          <a:extLst>
            <a:ext uri="{FF2B5EF4-FFF2-40B4-BE49-F238E27FC236}">
              <a16:creationId xmlns:a16="http://schemas.microsoft.com/office/drawing/2014/main" id="{966A669F-FCA1-4CE7-8770-08E4AA5800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6" name="ZoneTexte 795">
          <a:extLst>
            <a:ext uri="{FF2B5EF4-FFF2-40B4-BE49-F238E27FC236}">
              <a16:creationId xmlns:a16="http://schemas.microsoft.com/office/drawing/2014/main" id="{DE6930A0-4292-429F-ABD5-2E3FA2D3F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7" name="ZoneTexte 796">
          <a:extLst>
            <a:ext uri="{FF2B5EF4-FFF2-40B4-BE49-F238E27FC236}">
              <a16:creationId xmlns:a16="http://schemas.microsoft.com/office/drawing/2014/main" id="{7F70A4A5-4D0D-4AD7-BC6E-BC5667349E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8" name="ZoneTexte 797">
          <a:extLst>
            <a:ext uri="{FF2B5EF4-FFF2-40B4-BE49-F238E27FC236}">
              <a16:creationId xmlns:a16="http://schemas.microsoft.com/office/drawing/2014/main" id="{E195D9CC-5138-4AA3-943B-8E8F246AF5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9" name="ZoneTexte 798">
          <a:extLst>
            <a:ext uri="{FF2B5EF4-FFF2-40B4-BE49-F238E27FC236}">
              <a16:creationId xmlns:a16="http://schemas.microsoft.com/office/drawing/2014/main" id="{ED6E0178-B94D-4779-BDDB-3AC02B2875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0" name="ZoneTexte 799">
          <a:extLst>
            <a:ext uri="{FF2B5EF4-FFF2-40B4-BE49-F238E27FC236}">
              <a16:creationId xmlns:a16="http://schemas.microsoft.com/office/drawing/2014/main" id="{9154ACC5-53EB-481D-ABFE-38CB23A011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1" name="ZoneTexte 800">
          <a:extLst>
            <a:ext uri="{FF2B5EF4-FFF2-40B4-BE49-F238E27FC236}">
              <a16:creationId xmlns:a16="http://schemas.microsoft.com/office/drawing/2014/main" id="{A6A425D7-2914-47FA-A1BC-26EF13F90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2" name="ZoneTexte 801">
          <a:extLst>
            <a:ext uri="{FF2B5EF4-FFF2-40B4-BE49-F238E27FC236}">
              <a16:creationId xmlns:a16="http://schemas.microsoft.com/office/drawing/2014/main" id="{7229B802-0680-44E7-A139-6F1C172051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3" name="ZoneTexte 802">
          <a:extLst>
            <a:ext uri="{FF2B5EF4-FFF2-40B4-BE49-F238E27FC236}">
              <a16:creationId xmlns:a16="http://schemas.microsoft.com/office/drawing/2014/main" id="{01BC115E-B57D-49DC-8C4B-1355A2C454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4" name="ZoneTexte 803">
          <a:extLst>
            <a:ext uri="{FF2B5EF4-FFF2-40B4-BE49-F238E27FC236}">
              <a16:creationId xmlns:a16="http://schemas.microsoft.com/office/drawing/2014/main" id="{5BC7F25E-E315-4AA9-86F0-6F6A12C78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5" name="ZoneTexte 804">
          <a:extLst>
            <a:ext uri="{FF2B5EF4-FFF2-40B4-BE49-F238E27FC236}">
              <a16:creationId xmlns:a16="http://schemas.microsoft.com/office/drawing/2014/main" id="{76556F68-60E4-4B1B-9220-47A8D38D6C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6" name="ZoneTexte 805">
          <a:extLst>
            <a:ext uri="{FF2B5EF4-FFF2-40B4-BE49-F238E27FC236}">
              <a16:creationId xmlns:a16="http://schemas.microsoft.com/office/drawing/2014/main" id="{05C50E04-4762-454F-846A-F5F71DE09C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7" name="ZoneTexte 806">
          <a:extLst>
            <a:ext uri="{FF2B5EF4-FFF2-40B4-BE49-F238E27FC236}">
              <a16:creationId xmlns:a16="http://schemas.microsoft.com/office/drawing/2014/main" id="{E3CC6DC9-E938-40FE-98C5-77FA2380E1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8" name="ZoneTexte 807">
          <a:extLst>
            <a:ext uri="{FF2B5EF4-FFF2-40B4-BE49-F238E27FC236}">
              <a16:creationId xmlns:a16="http://schemas.microsoft.com/office/drawing/2014/main" id="{6E5BDD2B-ACC2-4B9A-965D-7423D44B4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9" name="ZoneTexte 808">
          <a:extLst>
            <a:ext uri="{FF2B5EF4-FFF2-40B4-BE49-F238E27FC236}">
              <a16:creationId xmlns:a16="http://schemas.microsoft.com/office/drawing/2014/main" id="{927DC4F5-12EE-40D9-B5C3-3DEB4A6B53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0" name="ZoneTexte 809">
          <a:extLst>
            <a:ext uri="{FF2B5EF4-FFF2-40B4-BE49-F238E27FC236}">
              <a16:creationId xmlns:a16="http://schemas.microsoft.com/office/drawing/2014/main" id="{73FF18B1-927E-4855-B071-EE3B76CB99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1" name="ZoneTexte 810">
          <a:extLst>
            <a:ext uri="{FF2B5EF4-FFF2-40B4-BE49-F238E27FC236}">
              <a16:creationId xmlns:a16="http://schemas.microsoft.com/office/drawing/2014/main" id="{9354B7DC-7AE4-4BAA-82D5-1B08031B94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2" name="ZoneTexte 811">
          <a:extLst>
            <a:ext uri="{FF2B5EF4-FFF2-40B4-BE49-F238E27FC236}">
              <a16:creationId xmlns:a16="http://schemas.microsoft.com/office/drawing/2014/main" id="{78A50311-298F-425C-9670-C332177B08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3" name="ZoneTexte 812">
          <a:extLst>
            <a:ext uri="{FF2B5EF4-FFF2-40B4-BE49-F238E27FC236}">
              <a16:creationId xmlns:a16="http://schemas.microsoft.com/office/drawing/2014/main" id="{7BDBD1AB-5757-4164-A314-F33C8A530C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4" name="ZoneTexte 813">
          <a:extLst>
            <a:ext uri="{FF2B5EF4-FFF2-40B4-BE49-F238E27FC236}">
              <a16:creationId xmlns:a16="http://schemas.microsoft.com/office/drawing/2014/main" id="{55267224-00D0-4E49-ADAD-9E73C93D7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5" name="ZoneTexte 814">
          <a:extLst>
            <a:ext uri="{FF2B5EF4-FFF2-40B4-BE49-F238E27FC236}">
              <a16:creationId xmlns:a16="http://schemas.microsoft.com/office/drawing/2014/main" id="{ABAF2E0F-4C69-44A0-94D0-3AEEF36DF3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6" name="ZoneTexte 815">
          <a:extLst>
            <a:ext uri="{FF2B5EF4-FFF2-40B4-BE49-F238E27FC236}">
              <a16:creationId xmlns:a16="http://schemas.microsoft.com/office/drawing/2014/main" id="{07B2C6CA-7247-4CC0-9823-291CFBC36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7" name="ZoneTexte 816">
          <a:extLst>
            <a:ext uri="{FF2B5EF4-FFF2-40B4-BE49-F238E27FC236}">
              <a16:creationId xmlns:a16="http://schemas.microsoft.com/office/drawing/2014/main" id="{70B08AB1-865E-4E7E-A12E-2286C90279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8" name="ZoneTexte 817">
          <a:extLst>
            <a:ext uri="{FF2B5EF4-FFF2-40B4-BE49-F238E27FC236}">
              <a16:creationId xmlns:a16="http://schemas.microsoft.com/office/drawing/2014/main" id="{348CE92A-02FF-4BFA-A8A3-5B8987AEA4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9" name="ZoneTexte 818">
          <a:extLst>
            <a:ext uri="{FF2B5EF4-FFF2-40B4-BE49-F238E27FC236}">
              <a16:creationId xmlns:a16="http://schemas.microsoft.com/office/drawing/2014/main" id="{9BAC259B-A2A4-4AF0-9E3C-92E4700413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0" name="ZoneTexte 819">
          <a:extLst>
            <a:ext uri="{FF2B5EF4-FFF2-40B4-BE49-F238E27FC236}">
              <a16:creationId xmlns:a16="http://schemas.microsoft.com/office/drawing/2014/main" id="{8D516480-52B1-46BA-8EA8-2F33FC9487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1" name="ZoneTexte 820">
          <a:extLst>
            <a:ext uri="{FF2B5EF4-FFF2-40B4-BE49-F238E27FC236}">
              <a16:creationId xmlns:a16="http://schemas.microsoft.com/office/drawing/2014/main" id="{5DC099EF-AA31-4DE1-8478-B949BDD674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2" name="ZoneTexte 821">
          <a:extLst>
            <a:ext uri="{FF2B5EF4-FFF2-40B4-BE49-F238E27FC236}">
              <a16:creationId xmlns:a16="http://schemas.microsoft.com/office/drawing/2014/main" id="{69226CAF-BE26-40D3-8698-DBBF742406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3" name="ZoneTexte 822">
          <a:extLst>
            <a:ext uri="{FF2B5EF4-FFF2-40B4-BE49-F238E27FC236}">
              <a16:creationId xmlns:a16="http://schemas.microsoft.com/office/drawing/2014/main" id="{6FB9D592-9652-4019-BF15-E009754607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4" name="ZoneTexte 823">
          <a:extLst>
            <a:ext uri="{FF2B5EF4-FFF2-40B4-BE49-F238E27FC236}">
              <a16:creationId xmlns:a16="http://schemas.microsoft.com/office/drawing/2014/main" id="{4C199260-B8D4-40AB-BE42-62A1EF9D00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5" name="ZoneTexte 824">
          <a:extLst>
            <a:ext uri="{FF2B5EF4-FFF2-40B4-BE49-F238E27FC236}">
              <a16:creationId xmlns:a16="http://schemas.microsoft.com/office/drawing/2014/main" id="{07F44A02-8B52-4F8C-85F3-AACACF3E3E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6" name="ZoneTexte 825">
          <a:extLst>
            <a:ext uri="{FF2B5EF4-FFF2-40B4-BE49-F238E27FC236}">
              <a16:creationId xmlns:a16="http://schemas.microsoft.com/office/drawing/2014/main" id="{360F9EB1-D901-407C-A873-4FD2E54E9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7" name="ZoneTexte 826">
          <a:extLst>
            <a:ext uri="{FF2B5EF4-FFF2-40B4-BE49-F238E27FC236}">
              <a16:creationId xmlns:a16="http://schemas.microsoft.com/office/drawing/2014/main" id="{419CB16A-58E2-4AAE-A3F5-49AAA8C56F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8" name="ZoneTexte 827">
          <a:extLst>
            <a:ext uri="{FF2B5EF4-FFF2-40B4-BE49-F238E27FC236}">
              <a16:creationId xmlns:a16="http://schemas.microsoft.com/office/drawing/2014/main" id="{AD434CE8-6ABB-4A39-BEBA-7909FA655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9" name="ZoneTexte 828">
          <a:extLst>
            <a:ext uri="{FF2B5EF4-FFF2-40B4-BE49-F238E27FC236}">
              <a16:creationId xmlns:a16="http://schemas.microsoft.com/office/drawing/2014/main" id="{4BF7BE8C-F8E3-4927-B7FA-F1AAE2F0E8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0" name="ZoneTexte 829">
          <a:extLst>
            <a:ext uri="{FF2B5EF4-FFF2-40B4-BE49-F238E27FC236}">
              <a16:creationId xmlns:a16="http://schemas.microsoft.com/office/drawing/2014/main" id="{77D44904-C443-4B36-B8AD-89D3ABC17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1" name="ZoneTexte 830">
          <a:extLst>
            <a:ext uri="{FF2B5EF4-FFF2-40B4-BE49-F238E27FC236}">
              <a16:creationId xmlns:a16="http://schemas.microsoft.com/office/drawing/2014/main" id="{F91CB07B-8C04-41F9-AFEF-9929D396D4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2" name="ZoneTexte 831">
          <a:extLst>
            <a:ext uri="{FF2B5EF4-FFF2-40B4-BE49-F238E27FC236}">
              <a16:creationId xmlns:a16="http://schemas.microsoft.com/office/drawing/2014/main" id="{DDAF10C4-1280-4B92-B3FC-DE011CF4F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3" name="ZoneTexte 832">
          <a:extLst>
            <a:ext uri="{FF2B5EF4-FFF2-40B4-BE49-F238E27FC236}">
              <a16:creationId xmlns:a16="http://schemas.microsoft.com/office/drawing/2014/main" id="{E03EB795-2C29-42CD-8071-B369673C83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4" name="ZoneTexte 833">
          <a:extLst>
            <a:ext uri="{FF2B5EF4-FFF2-40B4-BE49-F238E27FC236}">
              <a16:creationId xmlns:a16="http://schemas.microsoft.com/office/drawing/2014/main" id="{974D2455-A06E-4C99-BB16-53BCB35F4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5" name="ZoneTexte 834">
          <a:extLst>
            <a:ext uri="{FF2B5EF4-FFF2-40B4-BE49-F238E27FC236}">
              <a16:creationId xmlns:a16="http://schemas.microsoft.com/office/drawing/2014/main" id="{C4FA196F-5271-4E91-BC77-E3C69A066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6" name="ZoneTexte 835">
          <a:extLst>
            <a:ext uri="{FF2B5EF4-FFF2-40B4-BE49-F238E27FC236}">
              <a16:creationId xmlns:a16="http://schemas.microsoft.com/office/drawing/2014/main" id="{130F45EF-5255-40AF-8617-62B7CA3B5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7" name="ZoneTexte 836">
          <a:extLst>
            <a:ext uri="{FF2B5EF4-FFF2-40B4-BE49-F238E27FC236}">
              <a16:creationId xmlns:a16="http://schemas.microsoft.com/office/drawing/2014/main" id="{098A16EA-A1F1-4713-8D87-C33B16D47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8" name="ZoneTexte 837">
          <a:extLst>
            <a:ext uri="{FF2B5EF4-FFF2-40B4-BE49-F238E27FC236}">
              <a16:creationId xmlns:a16="http://schemas.microsoft.com/office/drawing/2014/main" id="{D97C89C4-E235-4BC8-B625-669F6175D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9" name="ZoneTexte 838">
          <a:extLst>
            <a:ext uri="{FF2B5EF4-FFF2-40B4-BE49-F238E27FC236}">
              <a16:creationId xmlns:a16="http://schemas.microsoft.com/office/drawing/2014/main" id="{A2506C9B-6CCB-49ED-AFCB-F1F8EB01D8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0" name="ZoneTexte 839">
          <a:extLst>
            <a:ext uri="{FF2B5EF4-FFF2-40B4-BE49-F238E27FC236}">
              <a16:creationId xmlns:a16="http://schemas.microsoft.com/office/drawing/2014/main" id="{50E905B3-2C14-427D-9F9F-8FF64A94F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1" name="ZoneTexte 840">
          <a:extLst>
            <a:ext uri="{FF2B5EF4-FFF2-40B4-BE49-F238E27FC236}">
              <a16:creationId xmlns:a16="http://schemas.microsoft.com/office/drawing/2014/main" id="{F887C355-68B3-4B36-9932-C19AF691F0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2" name="ZoneTexte 841">
          <a:extLst>
            <a:ext uri="{FF2B5EF4-FFF2-40B4-BE49-F238E27FC236}">
              <a16:creationId xmlns:a16="http://schemas.microsoft.com/office/drawing/2014/main" id="{36570511-F2DB-4180-A182-F7968B4C08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3" name="ZoneTexte 842">
          <a:extLst>
            <a:ext uri="{FF2B5EF4-FFF2-40B4-BE49-F238E27FC236}">
              <a16:creationId xmlns:a16="http://schemas.microsoft.com/office/drawing/2014/main" id="{3C14BDEF-959B-4517-9EF0-8A856230D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5122636D-F760-4237-B9AF-67405C618A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4CA94842-C2A2-4DFF-A72E-6CAA193E6B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FCDF1446-E08B-4AE9-979E-7DD8231034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B45A7DE4-AD47-4A32-A316-93A6C387D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6287D3F5-88FC-48EF-A5FB-E8732D2A5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36EFF597-299E-479B-A62E-1085F8767D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24509324-725E-42B5-91BE-F8994DA51C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556A6689-561A-4979-81B6-8BCDA6DC71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074904EE-0DEA-4B47-803D-DD2035586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5F8F4C51-A779-44A0-AE33-14C1AA18F4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1D09C7A1-4A75-4919-AD7A-1C55CE294A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B84FDA4A-6D2B-4ED4-9968-35CF781197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014B98FF-E8F6-44E9-BA7A-27E5D8E9BB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86CBDA95-97F1-4907-AF22-77D156566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BB22D4C7-B0B3-4D9E-AC82-E156E466F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BC95EA3B-D111-452F-9ED1-BC7249924A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07B53916-AD72-48CE-8A10-B22A42B22D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EA053002-7602-4D96-A84E-726E9CD681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80DC2BD9-BA7A-43C6-9F4D-0BB813D36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3CA507F0-1CD7-4455-A51D-6E63BB295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623C3764-8992-41C0-8C88-C481001C4D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9AC12CB6-7A6F-4776-9FA5-84EDB18D07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3072CF3A-D415-4AE8-8D86-8CDA17CD04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8C64B68E-6414-49EA-8797-7BE8854E91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BFB5965D-5759-4D06-825F-C2E574ECE5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789E2FC4-1446-483F-B267-27273BD39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88E38584-8A5F-4292-92E2-111363D6A4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8D279E8A-684A-428B-8A93-182A8E13B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B1D44D0A-3944-4786-839D-6940809BD1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BEC5FD95-672C-4190-9CBF-F2BD3F5F2B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F140EBFC-9271-442E-83FF-DABB974A87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2A4A23B0-BD0F-4D29-82B1-FF533F834C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49781D33-6AC5-4118-A18F-4158A9E4C8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E7263806-6326-4B9D-BE42-58D4F8835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0AFB327F-C6A4-469A-8C5D-3122915321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12970CCC-BB9F-48F3-8DCB-3D18D28354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2C8B89A8-6EBE-43B1-AB38-E7AA75F45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4ADAAD38-DA5E-4C15-8FF5-27CCCE129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0C18660D-26FC-421A-8133-9083471C08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D2D86F9E-654E-44FE-86CF-3CD9E12A1B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4C6A75F6-CCDD-4747-AE0F-F23ABEF948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1AA9BA3A-92B8-4932-B4A3-7DF0F75A50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51045C46-F1B8-419C-B27D-AC634C554B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C79827B5-CE7D-4315-BF18-3B6A2C1B5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166B64E0-7441-42DC-AF1A-8BB585914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F73B2986-C839-425D-8691-1B911A514B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A10CD968-D0CC-48A4-A6B9-FC3D9E5B4E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74125FEB-23E3-417A-826B-2E50AECC2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FE66EB8F-C908-41F6-B64A-FA5C9BA832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C5030A84-A3B5-4A03-96B5-B782095B4E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923496D7-3383-47D3-9E0B-B79E422A25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1975886F-AED9-48E1-A039-5101C68533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6" name="ZoneTexte 895">
          <a:extLst>
            <a:ext uri="{FF2B5EF4-FFF2-40B4-BE49-F238E27FC236}">
              <a16:creationId xmlns:a16="http://schemas.microsoft.com/office/drawing/2014/main" id="{8E7FD975-AB72-4669-A621-0319A0B4C5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7" name="ZoneTexte 896">
          <a:extLst>
            <a:ext uri="{FF2B5EF4-FFF2-40B4-BE49-F238E27FC236}">
              <a16:creationId xmlns:a16="http://schemas.microsoft.com/office/drawing/2014/main" id="{6278E1DC-7940-4B2B-AA17-D9776541AA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8" name="ZoneTexte 897">
          <a:extLst>
            <a:ext uri="{FF2B5EF4-FFF2-40B4-BE49-F238E27FC236}">
              <a16:creationId xmlns:a16="http://schemas.microsoft.com/office/drawing/2014/main" id="{404CCA62-5651-4515-B8F1-8805BDB8B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9" name="ZoneTexte 898">
          <a:extLst>
            <a:ext uri="{FF2B5EF4-FFF2-40B4-BE49-F238E27FC236}">
              <a16:creationId xmlns:a16="http://schemas.microsoft.com/office/drawing/2014/main" id="{5B314CF5-83E6-4922-A4DE-4687D180F3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0" name="ZoneTexte 899">
          <a:extLst>
            <a:ext uri="{FF2B5EF4-FFF2-40B4-BE49-F238E27FC236}">
              <a16:creationId xmlns:a16="http://schemas.microsoft.com/office/drawing/2014/main" id="{BD3AA558-93DA-4AD6-947A-AB814D9C9E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1" name="ZoneTexte 900">
          <a:extLst>
            <a:ext uri="{FF2B5EF4-FFF2-40B4-BE49-F238E27FC236}">
              <a16:creationId xmlns:a16="http://schemas.microsoft.com/office/drawing/2014/main" id="{28BA8149-6DEA-432C-8140-2501ADA82F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2" name="ZoneTexte 901">
          <a:extLst>
            <a:ext uri="{FF2B5EF4-FFF2-40B4-BE49-F238E27FC236}">
              <a16:creationId xmlns:a16="http://schemas.microsoft.com/office/drawing/2014/main" id="{288A9501-DD47-46CD-BACA-4EFC96CA93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3" name="ZoneTexte 902">
          <a:extLst>
            <a:ext uri="{FF2B5EF4-FFF2-40B4-BE49-F238E27FC236}">
              <a16:creationId xmlns:a16="http://schemas.microsoft.com/office/drawing/2014/main" id="{671A6156-3BF1-4C79-A8B3-108DB23371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4" name="ZoneTexte 903">
          <a:extLst>
            <a:ext uri="{FF2B5EF4-FFF2-40B4-BE49-F238E27FC236}">
              <a16:creationId xmlns:a16="http://schemas.microsoft.com/office/drawing/2014/main" id="{25CE5905-10F7-46AC-82A7-13878C358D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5" name="ZoneTexte 904">
          <a:extLst>
            <a:ext uri="{FF2B5EF4-FFF2-40B4-BE49-F238E27FC236}">
              <a16:creationId xmlns:a16="http://schemas.microsoft.com/office/drawing/2014/main" id="{36430D30-63A9-486D-A428-BB3B53D200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6" name="ZoneTexte 905">
          <a:extLst>
            <a:ext uri="{FF2B5EF4-FFF2-40B4-BE49-F238E27FC236}">
              <a16:creationId xmlns:a16="http://schemas.microsoft.com/office/drawing/2014/main" id="{429FF358-9667-4A4C-9A1C-40B8B5CF96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7" name="ZoneTexte 906">
          <a:extLst>
            <a:ext uri="{FF2B5EF4-FFF2-40B4-BE49-F238E27FC236}">
              <a16:creationId xmlns:a16="http://schemas.microsoft.com/office/drawing/2014/main" id="{D5FE0C2D-851E-4E42-92A0-9026A0AE37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8" name="ZoneTexte 907">
          <a:extLst>
            <a:ext uri="{FF2B5EF4-FFF2-40B4-BE49-F238E27FC236}">
              <a16:creationId xmlns:a16="http://schemas.microsoft.com/office/drawing/2014/main" id="{CAEE0EDC-E798-40D9-AFD6-1B313420BA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9" name="ZoneTexte 908">
          <a:extLst>
            <a:ext uri="{FF2B5EF4-FFF2-40B4-BE49-F238E27FC236}">
              <a16:creationId xmlns:a16="http://schemas.microsoft.com/office/drawing/2014/main" id="{E7417CEA-14BB-4233-AB95-7BADFC01A0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0" name="ZoneTexte 909">
          <a:extLst>
            <a:ext uri="{FF2B5EF4-FFF2-40B4-BE49-F238E27FC236}">
              <a16:creationId xmlns:a16="http://schemas.microsoft.com/office/drawing/2014/main" id="{1BAA6214-6DC5-44EC-BD56-3BCEB93FA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1" name="ZoneTexte 910">
          <a:extLst>
            <a:ext uri="{FF2B5EF4-FFF2-40B4-BE49-F238E27FC236}">
              <a16:creationId xmlns:a16="http://schemas.microsoft.com/office/drawing/2014/main" id="{FBC12786-A91C-4F63-A5CD-A63ED98DE8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2" name="ZoneTexte 911">
          <a:extLst>
            <a:ext uri="{FF2B5EF4-FFF2-40B4-BE49-F238E27FC236}">
              <a16:creationId xmlns:a16="http://schemas.microsoft.com/office/drawing/2014/main" id="{321B8C2D-8CD4-4886-81A5-6187E711A8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3" name="ZoneTexte 912">
          <a:extLst>
            <a:ext uri="{FF2B5EF4-FFF2-40B4-BE49-F238E27FC236}">
              <a16:creationId xmlns:a16="http://schemas.microsoft.com/office/drawing/2014/main" id="{D1C98B7C-6485-4A0B-9515-F3CD2A192D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4" name="ZoneTexte 913">
          <a:extLst>
            <a:ext uri="{FF2B5EF4-FFF2-40B4-BE49-F238E27FC236}">
              <a16:creationId xmlns:a16="http://schemas.microsoft.com/office/drawing/2014/main" id="{6F57EE9C-9EE3-4B5B-8A11-ACDBBF980F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5" name="ZoneTexte 914">
          <a:extLst>
            <a:ext uri="{FF2B5EF4-FFF2-40B4-BE49-F238E27FC236}">
              <a16:creationId xmlns:a16="http://schemas.microsoft.com/office/drawing/2014/main" id="{8AEDD669-6060-49B3-B182-CDDE399F50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6" name="ZoneTexte 915">
          <a:extLst>
            <a:ext uri="{FF2B5EF4-FFF2-40B4-BE49-F238E27FC236}">
              <a16:creationId xmlns:a16="http://schemas.microsoft.com/office/drawing/2014/main" id="{6C0FC765-BE0E-44BA-8E64-9BC2D36F6A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7" name="ZoneTexte 916">
          <a:extLst>
            <a:ext uri="{FF2B5EF4-FFF2-40B4-BE49-F238E27FC236}">
              <a16:creationId xmlns:a16="http://schemas.microsoft.com/office/drawing/2014/main" id="{809583D1-C6F1-45D7-A9EC-0710D15970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8" name="ZoneTexte 917">
          <a:extLst>
            <a:ext uri="{FF2B5EF4-FFF2-40B4-BE49-F238E27FC236}">
              <a16:creationId xmlns:a16="http://schemas.microsoft.com/office/drawing/2014/main" id="{E7A98153-1A05-4E0E-A145-A030CB6B58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9" name="ZoneTexte 918">
          <a:extLst>
            <a:ext uri="{FF2B5EF4-FFF2-40B4-BE49-F238E27FC236}">
              <a16:creationId xmlns:a16="http://schemas.microsoft.com/office/drawing/2014/main" id="{1FA20158-AD56-411C-885D-E09C9B9E8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0" name="ZoneTexte 919">
          <a:extLst>
            <a:ext uri="{FF2B5EF4-FFF2-40B4-BE49-F238E27FC236}">
              <a16:creationId xmlns:a16="http://schemas.microsoft.com/office/drawing/2014/main" id="{6BB24C4D-D563-4D64-8E17-6F5BD6ABB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1" name="ZoneTexte 920">
          <a:extLst>
            <a:ext uri="{FF2B5EF4-FFF2-40B4-BE49-F238E27FC236}">
              <a16:creationId xmlns:a16="http://schemas.microsoft.com/office/drawing/2014/main" id="{F3BDEFDF-1E95-4F2F-AA93-F27E5CDF6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2" name="ZoneTexte 921">
          <a:extLst>
            <a:ext uri="{FF2B5EF4-FFF2-40B4-BE49-F238E27FC236}">
              <a16:creationId xmlns:a16="http://schemas.microsoft.com/office/drawing/2014/main" id="{65833F62-113A-412C-A5DE-8A70E2B27D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3" name="ZoneTexte 922">
          <a:extLst>
            <a:ext uri="{FF2B5EF4-FFF2-40B4-BE49-F238E27FC236}">
              <a16:creationId xmlns:a16="http://schemas.microsoft.com/office/drawing/2014/main" id="{5DC2C8D0-407C-40A8-B6C6-3B3BE1EDE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4" name="ZoneTexte 923">
          <a:extLst>
            <a:ext uri="{FF2B5EF4-FFF2-40B4-BE49-F238E27FC236}">
              <a16:creationId xmlns:a16="http://schemas.microsoft.com/office/drawing/2014/main" id="{DE43599C-E77C-4798-8743-442F7965BD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5" name="ZoneTexte 924">
          <a:extLst>
            <a:ext uri="{FF2B5EF4-FFF2-40B4-BE49-F238E27FC236}">
              <a16:creationId xmlns:a16="http://schemas.microsoft.com/office/drawing/2014/main" id="{FFAFE010-0024-4059-A454-9E66E785A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6" name="ZoneTexte 925">
          <a:extLst>
            <a:ext uri="{FF2B5EF4-FFF2-40B4-BE49-F238E27FC236}">
              <a16:creationId xmlns:a16="http://schemas.microsoft.com/office/drawing/2014/main" id="{B1DDE18B-2BF2-44C1-9FC2-115E500E2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7" name="ZoneTexte 926">
          <a:extLst>
            <a:ext uri="{FF2B5EF4-FFF2-40B4-BE49-F238E27FC236}">
              <a16:creationId xmlns:a16="http://schemas.microsoft.com/office/drawing/2014/main" id="{674CF3DE-E370-48B1-8583-9404B30EC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8" name="ZoneTexte 927">
          <a:extLst>
            <a:ext uri="{FF2B5EF4-FFF2-40B4-BE49-F238E27FC236}">
              <a16:creationId xmlns:a16="http://schemas.microsoft.com/office/drawing/2014/main" id="{FDF51DB3-B230-4F71-9B7C-23567913F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9" name="ZoneTexte 928">
          <a:extLst>
            <a:ext uri="{FF2B5EF4-FFF2-40B4-BE49-F238E27FC236}">
              <a16:creationId xmlns:a16="http://schemas.microsoft.com/office/drawing/2014/main" id="{1AA52E99-9E15-4719-B9BB-C4862F216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0" name="ZoneTexte 929">
          <a:extLst>
            <a:ext uri="{FF2B5EF4-FFF2-40B4-BE49-F238E27FC236}">
              <a16:creationId xmlns:a16="http://schemas.microsoft.com/office/drawing/2014/main" id="{EECF68F6-19B0-49FC-865D-75A018103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1" name="ZoneTexte 930">
          <a:extLst>
            <a:ext uri="{FF2B5EF4-FFF2-40B4-BE49-F238E27FC236}">
              <a16:creationId xmlns:a16="http://schemas.microsoft.com/office/drawing/2014/main" id="{5CBA9E6C-82BE-4801-B3C7-2FC0DAAEAD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2" name="ZoneTexte 931">
          <a:extLst>
            <a:ext uri="{FF2B5EF4-FFF2-40B4-BE49-F238E27FC236}">
              <a16:creationId xmlns:a16="http://schemas.microsoft.com/office/drawing/2014/main" id="{1AE53722-94D8-447E-AE75-DEB296344E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3" name="ZoneTexte 932">
          <a:extLst>
            <a:ext uri="{FF2B5EF4-FFF2-40B4-BE49-F238E27FC236}">
              <a16:creationId xmlns:a16="http://schemas.microsoft.com/office/drawing/2014/main" id="{E8EDB677-CEB7-49D4-BF81-3278074817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4" name="ZoneTexte 933">
          <a:extLst>
            <a:ext uri="{FF2B5EF4-FFF2-40B4-BE49-F238E27FC236}">
              <a16:creationId xmlns:a16="http://schemas.microsoft.com/office/drawing/2014/main" id="{4A423888-32E2-4579-97D6-AADCD47FF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5" name="ZoneTexte 934">
          <a:extLst>
            <a:ext uri="{FF2B5EF4-FFF2-40B4-BE49-F238E27FC236}">
              <a16:creationId xmlns:a16="http://schemas.microsoft.com/office/drawing/2014/main" id="{E9738717-8A3F-4D4E-99DF-E72A845855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6" name="ZoneTexte 935">
          <a:extLst>
            <a:ext uri="{FF2B5EF4-FFF2-40B4-BE49-F238E27FC236}">
              <a16:creationId xmlns:a16="http://schemas.microsoft.com/office/drawing/2014/main" id="{FC644B09-377D-45AF-B74C-8B409BAF0A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7" name="ZoneTexte 936">
          <a:extLst>
            <a:ext uri="{FF2B5EF4-FFF2-40B4-BE49-F238E27FC236}">
              <a16:creationId xmlns:a16="http://schemas.microsoft.com/office/drawing/2014/main" id="{AFCE50C2-3791-466C-ACFE-96F36661FC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8" name="ZoneTexte 937">
          <a:extLst>
            <a:ext uri="{FF2B5EF4-FFF2-40B4-BE49-F238E27FC236}">
              <a16:creationId xmlns:a16="http://schemas.microsoft.com/office/drawing/2014/main" id="{5717FBB0-D1C2-4849-A724-175E2A5DB8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9" name="ZoneTexte 938">
          <a:extLst>
            <a:ext uri="{FF2B5EF4-FFF2-40B4-BE49-F238E27FC236}">
              <a16:creationId xmlns:a16="http://schemas.microsoft.com/office/drawing/2014/main" id="{8338F62A-AF89-418C-91CC-E47789DF33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0" name="ZoneTexte 939">
          <a:extLst>
            <a:ext uri="{FF2B5EF4-FFF2-40B4-BE49-F238E27FC236}">
              <a16:creationId xmlns:a16="http://schemas.microsoft.com/office/drawing/2014/main" id="{084FE03B-6A20-4A48-BC84-7645A348CA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1" name="ZoneTexte 940">
          <a:extLst>
            <a:ext uri="{FF2B5EF4-FFF2-40B4-BE49-F238E27FC236}">
              <a16:creationId xmlns:a16="http://schemas.microsoft.com/office/drawing/2014/main" id="{8B87B6A9-BB5D-4ACE-B09E-8C454FF9D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2" name="ZoneTexte 941">
          <a:extLst>
            <a:ext uri="{FF2B5EF4-FFF2-40B4-BE49-F238E27FC236}">
              <a16:creationId xmlns:a16="http://schemas.microsoft.com/office/drawing/2014/main" id="{CFD5AF0F-8433-4014-A68D-F2DB6ECF13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3" name="ZoneTexte 942">
          <a:extLst>
            <a:ext uri="{FF2B5EF4-FFF2-40B4-BE49-F238E27FC236}">
              <a16:creationId xmlns:a16="http://schemas.microsoft.com/office/drawing/2014/main" id="{078EC49D-E377-4EA6-B42D-DA33AEEA81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4" name="ZoneTexte 943">
          <a:extLst>
            <a:ext uri="{FF2B5EF4-FFF2-40B4-BE49-F238E27FC236}">
              <a16:creationId xmlns:a16="http://schemas.microsoft.com/office/drawing/2014/main" id="{CDC5C5D8-638B-43EC-BA4B-827F28A083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5" name="ZoneTexte 944">
          <a:extLst>
            <a:ext uri="{FF2B5EF4-FFF2-40B4-BE49-F238E27FC236}">
              <a16:creationId xmlns:a16="http://schemas.microsoft.com/office/drawing/2014/main" id="{3CAC9B26-2C11-4101-9691-A6414DC377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6" name="ZoneTexte 945">
          <a:extLst>
            <a:ext uri="{FF2B5EF4-FFF2-40B4-BE49-F238E27FC236}">
              <a16:creationId xmlns:a16="http://schemas.microsoft.com/office/drawing/2014/main" id="{AF4F3C4B-AD47-40AF-A103-BF32FBCF8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7" name="ZoneTexte 946">
          <a:extLst>
            <a:ext uri="{FF2B5EF4-FFF2-40B4-BE49-F238E27FC236}">
              <a16:creationId xmlns:a16="http://schemas.microsoft.com/office/drawing/2014/main" id="{4051C7A8-9558-4B0C-B70B-2DB5DE5C7D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8" name="ZoneTexte 947">
          <a:extLst>
            <a:ext uri="{FF2B5EF4-FFF2-40B4-BE49-F238E27FC236}">
              <a16:creationId xmlns:a16="http://schemas.microsoft.com/office/drawing/2014/main" id="{98B0F928-2B03-4B9D-9BAF-B647B70CAA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9" name="ZoneTexte 948">
          <a:extLst>
            <a:ext uri="{FF2B5EF4-FFF2-40B4-BE49-F238E27FC236}">
              <a16:creationId xmlns:a16="http://schemas.microsoft.com/office/drawing/2014/main" id="{E2112B1A-30B5-49B9-88AB-ED984E9016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0" name="ZoneTexte 949">
          <a:extLst>
            <a:ext uri="{FF2B5EF4-FFF2-40B4-BE49-F238E27FC236}">
              <a16:creationId xmlns:a16="http://schemas.microsoft.com/office/drawing/2014/main" id="{116B9AFF-AA28-46A0-9E44-CA221D102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1" name="ZoneTexte 950">
          <a:extLst>
            <a:ext uri="{FF2B5EF4-FFF2-40B4-BE49-F238E27FC236}">
              <a16:creationId xmlns:a16="http://schemas.microsoft.com/office/drawing/2014/main" id="{43F78302-A146-4E32-952C-8CA96E61FB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2" name="ZoneTexte 951">
          <a:extLst>
            <a:ext uri="{FF2B5EF4-FFF2-40B4-BE49-F238E27FC236}">
              <a16:creationId xmlns:a16="http://schemas.microsoft.com/office/drawing/2014/main" id="{4CE91602-7518-454B-87BB-4707CBC92D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3" name="ZoneTexte 952">
          <a:extLst>
            <a:ext uri="{FF2B5EF4-FFF2-40B4-BE49-F238E27FC236}">
              <a16:creationId xmlns:a16="http://schemas.microsoft.com/office/drawing/2014/main" id="{09E8A6AA-1716-49A8-8E75-CBA6E2EC1B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4" name="ZoneTexte 953">
          <a:extLst>
            <a:ext uri="{FF2B5EF4-FFF2-40B4-BE49-F238E27FC236}">
              <a16:creationId xmlns:a16="http://schemas.microsoft.com/office/drawing/2014/main" id="{73D3D1B8-4444-4597-BC15-C09C5036ED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5" name="ZoneTexte 954">
          <a:extLst>
            <a:ext uri="{FF2B5EF4-FFF2-40B4-BE49-F238E27FC236}">
              <a16:creationId xmlns:a16="http://schemas.microsoft.com/office/drawing/2014/main" id="{A9977CDD-0D34-4485-AD00-F5B366595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6" name="ZoneTexte 955">
          <a:extLst>
            <a:ext uri="{FF2B5EF4-FFF2-40B4-BE49-F238E27FC236}">
              <a16:creationId xmlns:a16="http://schemas.microsoft.com/office/drawing/2014/main" id="{880AA9DF-D9AE-4B8A-BAAE-19553940C4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7" name="ZoneTexte 956">
          <a:extLst>
            <a:ext uri="{FF2B5EF4-FFF2-40B4-BE49-F238E27FC236}">
              <a16:creationId xmlns:a16="http://schemas.microsoft.com/office/drawing/2014/main" id="{E5889338-446D-4BBB-8C23-D0ABF467A5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8" name="ZoneTexte 957">
          <a:extLst>
            <a:ext uri="{FF2B5EF4-FFF2-40B4-BE49-F238E27FC236}">
              <a16:creationId xmlns:a16="http://schemas.microsoft.com/office/drawing/2014/main" id="{F3AC0052-4CA3-43FA-95E5-F5C1EC106D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9" name="ZoneTexte 958">
          <a:extLst>
            <a:ext uri="{FF2B5EF4-FFF2-40B4-BE49-F238E27FC236}">
              <a16:creationId xmlns:a16="http://schemas.microsoft.com/office/drawing/2014/main" id="{B23F7DA1-62E5-4EBD-973A-9CC107D76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0" name="ZoneTexte 959">
          <a:extLst>
            <a:ext uri="{FF2B5EF4-FFF2-40B4-BE49-F238E27FC236}">
              <a16:creationId xmlns:a16="http://schemas.microsoft.com/office/drawing/2014/main" id="{394C9B24-4A32-40C4-BC3D-1D7D705178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1" name="ZoneTexte 960">
          <a:extLst>
            <a:ext uri="{FF2B5EF4-FFF2-40B4-BE49-F238E27FC236}">
              <a16:creationId xmlns:a16="http://schemas.microsoft.com/office/drawing/2014/main" id="{5EE404E0-3313-4586-A7B6-73526650B3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2" name="ZoneTexte 961">
          <a:extLst>
            <a:ext uri="{FF2B5EF4-FFF2-40B4-BE49-F238E27FC236}">
              <a16:creationId xmlns:a16="http://schemas.microsoft.com/office/drawing/2014/main" id="{A6AD0712-1D72-4711-BC0E-ABCC9F1E61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3" name="ZoneTexte 962">
          <a:extLst>
            <a:ext uri="{FF2B5EF4-FFF2-40B4-BE49-F238E27FC236}">
              <a16:creationId xmlns:a16="http://schemas.microsoft.com/office/drawing/2014/main" id="{03132715-44CA-46F0-A54A-E64E39F8A9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4" name="ZoneTexte 963">
          <a:extLst>
            <a:ext uri="{FF2B5EF4-FFF2-40B4-BE49-F238E27FC236}">
              <a16:creationId xmlns:a16="http://schemas.microsoft.com/office/drawing/2014/main" id="{5A431832-3C98-4204-8910-474311EEB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5" name="ZoneTexte 964">
          <a:extLst>
            <a:ext uri="{FF2B5EF4-FFF2-40B4-BE49-F238E27FC236}">
              <a16:creationId xmlns:a16="http://schemas.microsoft.com/office/drawing/2014/main" id="{BF2F6BF6-F3F1-4C97-82B3-3408CEED8A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6" name="ZoneTexte 965">
          <a:extLst>
            <a:ext uri="{FF2B5EF4-FFF2-40B4-BE49-F238E27FC236}">
              <a16:creationId xmlns:a16="http://schemas.microsoft.com/office/drawing/2014/main" id="{A6976E37-1D24-40D1-B890-7887F939A7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7" name="ZoneTexte 966">
          <a:extLst>
            <a:ext uri="{FF2B5EF4-FFF2-40B4-BE49-F238E27FC236}">
              <a16:creationId xmlns:a16="http://schemas.microsoft.com/office/drawing/2014/main" id="{3DE36CE9-15C1-4419-B64C-6BFB519885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8" name="ZoneTexte 967">
          <a:extLst>
            <a:ext uri="{FF2B5EF4-FFF2-40B4-BE49-F238E27FC236}">
              <a16:creationId xmlns:a16="http://schemas.microsoft.com/office/drawing/2014/main" id="{6235C342-6EB7-4794-BF3D-17AD679C1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9" name="ZoneTexte 968">
          <a:extLst>
            <a:ext uri="{FF2B5EF4-FFF2-40B4-BE49-F238E27FC236}">
              <a16:creationId xmlns:a16="http://schemas.microsoft.com/office/drawing/2014/main" id="{2D824779-4E27-4728-ACBC-49285E2CB4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0" name="ZoneTexte 969">
          <a:extLst>
            <a:ext uri="{FF2B5EF4-FFF2-40B4-BE49-F238E27FC236}">
              <a16:creationId xmlns:a16="http://schemas.microsoft.com/office/drawing/2014/main" id="{92F7A067-F294-45C1-ACAC-3D3DD5AC0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1" name="ZoneTexte 970">
          <a:extLst>
            <a:ext uri="{FF2B5EF4-FFF2-40B4-BE49-F238E27FC236}">
              <a16:creationId xmlns:a16="http://schemas.microsoft.com/office/drawing/2014/main" id="{2406A2B2-74AB-4B59-B09F-374AD0B97C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2" name="ZoneTexte 971">
          <a:extLst>
            <a:ext uri="{FF2B5EF4-FFF2-40B4-BE49-F238E27FC236}">
              <a16:creationId xmlns:a16="http://schemas.microsoft.com/office/drawing/2014/main" id="{096083CC-AAC8-4D3D-94EF-D6CBD13686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3" name="ZoneTexte 972">
          <a:extLst>
            <a:ext uri="{FF2B5EF4-FFF2-40B4-BE49-F238E27FC236}">
              <a16:creationId xmlns:a16="http://schemas.microsoft.com/office/drawing/2014/main" id="{4235519F-9DA5-45F3-8CFE-3D0F321BDA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4" name="ZoneTexte 973">
          <a:extLst>
            <a:ext uri="{FF2B5EF4-FFF2-40B4-BE49-F238E27FC236}">
              <a16:creationId xmlns:a16="http://schemas.microsoft.com/office/drawing/2014/main" id="{939AED2F-75B9-4E72-A932-D45EA1BD03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5" name="ZoneTexte 974">
          <a:extLst>
            <a:ext uri="{FF2B5EF4-FFF2-40B4-BE49-F238E27FC236}">
              <a16:creationId xmlns:a16="http://schemas.microsoft.com/office/drawing/2014/main" id="{0324A464-3237-4DD9-A9C8-01F0C7CC7D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6" name="ZoneTexte 975">
          <a:extLst>
            <a:ext uri="{FF2B5EF4-FFF2-40B4-BE49-F238E27FC236}">
              <a16:creationId xmlns:a16="http://schemas.microsoft.com/office/drawing/2014/main" id="{C44DD9F6-CC58-413B-A50C-41072B697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7" name="ZoneTexte 976">
          <a:extLst>
            <a:ext uri="{FF2B5EF4-FFF2-40B4-BE49-F238E27FC236}">
              <a16:creationId xmlns:a16="http://schemas.microsoft.com/office/drawing/2014/main" id="{89B7ED11-FC24-4645-9820-C2BDAAF36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8" name="ZoneTexte 977">
          <a:extLst>
            <a:ext uri="{FF2B5EF4-FFF2-40B4-BE49-F238E27FC236}">
              <a16:creationId xmlns:a16="http://schemas.microsoft.com/office/drawing/2014/main" id="{D8EE12A5-22F5-4F52-A8BA-68621B2A29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9" name="ZoneTexte 978">
          <a:extLst>
            <a:ext uri="{FF2B5EF4-FFF2-40B4-BE49-F238E27FC236}">
              <a16:creationId xmlns:a16="http://schemas.microsoft.com/office/drawing/2014/main" id="{ED720E13-5BE9-4DB5-A8C5-A7B969370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0" name="ZoneTexte 979">
          <a:extLst>
            <a:ext uri="{FF2B5EF4-FFF2-40B4-BE49-F238E27FC236}">
              <a16:creationId xmlns:a16="http://schemas.microsoft.com/office/drawing/2014/main" id="{24B0DA10-7AE0-4880-B98A-B71372F184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1" name="ZoneTexte 980">
          <a:extLst>
            <a:ext uri="{FF2B5EF4-FFF2-40B4-BE49-F238E27FC236}">
              <a16:creationId xmlns:a16="http://schemas.microsoft.com/office/drawing/2014/main" id="{7D49C31B-AD5C-4BBD-A294-E5206DC1D4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2" name="ZoneTexte 981">
          <a:extLst>
            <a:ext uri="{FF2B5EF4-FFF2-40B4-BE49-F238E27FC236}">
              <a16:creationId xmlns:a16="http://schemas.microsoft.com/office/drawing/2014/main" id="{69F20011-77BB-4FA5-902D-FB58E44FD1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3" name="ZoneTexte 982">
          <a:extLst>
            <a:ext uri="{FF2B5EF4-FFF2-40B4-BE49-F238E27FC236}">
              <a16:creationId xmlns:a16="http://schemas.microsoft.com/office/drawing/2014/main" id="{D9D8C7EA-3ECD-46F6-B0A7-0930B0301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4" name="ZoneTexte 983">
          <a:extLst>
            <a:ext uri="{FF2B5EF4-FFF2-40B4-BE49-F238E27FC236}">
              <a16:creationId xmlns:a16="http://schemas.microsoft.com/office/drawing/2014/main" id="{B35AFB3D-F11A-40DA-994E-9B6E0C206B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5" name="ZoneTexte 984">
          <a:extLst>
            <a:ext uri="{FF2B5EF4-FFF2-40B4-BE49-F238E27FC236}">
              <a16:creationId xmlns:a16="http://schemas.microsoft.com/office/drawing/2014/main" id="{FF5C5A01-B301-4A50-BBD3-B448DB709D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6" name="ZoneTexte 985">
          <a:extLst>
            <a:ext uri="{FF2B5EF4-FFF2-40B4-BE49-F238E27FC236}">
              <a16:creationId xmlns:a16="http://schemas.microsoft.com/office/drawing/2014/main" id="{3A5B88A4-F367-49D5-BD5F-B5699BFB7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7" name="ZoneTexte 986">
          <a:extLst>
            <a:ext uri="{FF2B5EF4-FFF2-40B4-BE49-F238E27FC236}">
              <a16:creationId xmlns:a16="http://schemas.microsoft.com/office/drawing/2014/main" id="{5E170003-1445-4982-A3D8-01177F6C9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8" name="ZoneTexte 987">
          <a:extLst>
            <a:ext uri="{FF2B5EF4-FFF2-40B4-BE49-F238E27FC236}">
              <a16:creationId xmlns:a16="http://schemas.microsoft.com/office/drawing/2014/main" id="{F7529BCC-2A2A-4237-AC6B-31BFF4BD3D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9" name="ZoneTexte 988">
          <a:extLst>
            <a:ext uri="{FF2B5EF4-FFF2-40B4-BE49-F238E27FC236}">
              <a16:creationId xmlns:a16="http://schemas.microsoft.com/office/drawing/2014/main" id="{3EEEC614-B815-4473-BE04-9DA0FCAC2D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0" name="ZoneTexte 989">
          <a:extLst>
            <a:ext uri="{FF2B5EF4-FFF2-40B4-BE49-F238E27FC236}">
              <a16:creationId xmlns:a16="http://schemas.microsoft.com/office/drawing/2014/main" id="{0B4E77C2-C150-499D-96C6-16DC89676E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1" name="ZoneTexte 990">
          <a:extLst>
            <a:ext uri="{FF2B5EF4-FFF2-40B4-BE49-F238E27FC236}">
              <a16:creationId xmlns:a16="http://schemas.microsoft.com/office/drawing/2014/main" id="{4D41FFBF-F183-4BF0-AE22-477E3CDCA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2" name="ZoneTexte 991">
          <a:extLst>
            <a:ext uri="{FF2B5EF4-FFF2-40B4-BE49-F238E27FC236}">
              <a16:creationId xmlns:a16="http://schemas.microsoft.com/office/drawing/2014/main" id="{716962E7-4927-4E64-AB60-BA8187AA7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3" name="ZoneTexte 992">
          <a:extLst>
            <a:ext uri="{FF2B5EF4-FFF2-40B4-BE49-F238E27FC236}">
              <a16:creationId xmlns:a16="http://schemas.microsoft.com/office/drawing/2014/main" id="{39CD66C6-1B9B-4AE0-8F4D-40721380C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4" name="ZoneTexte 993">
          <a:extLst>
            <a:ext uri="{FF2B5EF4-FFF2-40B4-BE49-F238E27FC236}">
              <a16:creationId xmlns:a16="http://schemas.microsoft.com/office/drawing/2014/main" id="{3A8B8EC9-4653-4D4F-8D79-B57CBF3F80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5" name="ZoneTexte 994">
          <a:extLst>
            <a:ext uri="{FF2B5EF4-FFF2-40B4-BE49-F238E27FC236}">
              <a16:creationId xmlns:a16="http://schemas.microsoft.com/office/drawing/2014/main" id="{1756B906-3B8E-4EB0-B935-E9127DBB6C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6" name="ZoneTexte 995">
          <a:extLst>
            <a:ext uri="{FF2B5EF4-FFF2-40B4-BE49-F238E27FC236}">
              <a16:creationId xmlns:a16="http://schemas.microsoft.com/office/drawing/2014/main" id="{2E953AE5-F9AB-4DF0-B253-A6963B228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7" name="ZoneTexte 996">
          <a:extLst>
            <a:ext uri="{FF2B5EF4-FFF2-40B4-BE49-F238E27FC236}">
              <a16:creationId xmlns:a16="http://schemas.microsoft.com/office/drawing/2014/main" id="{E516D938-1D2F-42AA-8B09-CB4664E10E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8" name="ZoneTexte 997">
          <a:extLst>
            <a:ext uri="{FF2B5EF4-FFF2-40B4-BE49-F238E27FC236}">
              <a16:creationId xmlns:a16="http://schemas.microsoft.com/office/drawing/2014/main" id="{D8E4C620-DF8B-4AB6-99FC-33CD835CD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9" name="ZoneTexte 998">
          <a:extLst>
            <a:ext uri="{FF2B5EF4-FFF2-40B4-BE49-F238E27FC236}">
              <a16:creationId xmlns:a16="http://schemas.microsoft.com/office/drawing/2014/main" id="{DEA62525-151C-45BE-8724-1B9D57417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0" name="ZoneTexte 999">
          <a:extLst>
            <a:ext uri="{FF2B5EF4-FFF2-40B4-BE49-F238E27FC236}">
              <a16:creationId xmlns:a16="http://schemas.microsoft.com/office/drawing/2014/main" id="{96FD6807-C64F-4A0A-B825-3950AD0030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1" name="ZoneTexte 1000">
          <a:extLst>
            <a:ext uri="{FF2B5EF4-FFF2-40B4-BE49-F238E27FC236}">
              <a16:creationId xmlns:a16="http://schemas.microsoft.com/office/drawing/2014/main" id="{C0D00586-CBEF-46C3-A4D7-0598C3CC65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2" name="ZoneTexte 1001">
          <a:extLst>
            <a:ext uri="{FF2B5EF4-FFF2-40B4-BE49-F238E27FC236}">
              <a16:creationId xmlns:a16="http://schemas.microsoft.com/office/drawing/2014/main" id="{4EE20893-B86E-46E3-80FA-ACB9113345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3" name="ZoneTexte 1002">
          <a:extLst>
            <a:ext uri="{FF2B5EF4-FFF2-40B4-BE49-F238E27FC236}">
              <a16:creationId xmlns:a16="http://schemas.microsoft.com/office/drawing/2014/main" id="{DFCFF9E4-1715-4F6E-A7B1-B525249508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4" name="ZoneTexte 1003">
          <a:extLst>
            <a:ext uri="{FF2B5EF4-FFF2-40B4-BE49-F238E27FC236}">
              <a16:creationId xmlns:a16="http://schemas.microsoft.com/office/drawing/2014/main" id="{83FE2401-4A5A-4F76-B88F-C7E83D3F43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5" name="ZoneTexte 1004">
          <a:extLst>
            <a:ext uri="{FF2B5EF4-FFF2-40B4-BE49-F238E27FC236}">
              <a16:creationId xmlns:a16="http://schemas.microsoft.com/office/drawing/2014/main" id="{C2BDC502-9EF4-4B05-96B4-37A8103330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6" name="ZoneTexte 1005">
          <a:extLst>
            <a:ext uri="{FF2B5EF4-FFF2-40B4-BE49-F238E27FC236}">
              <a16:creationId xmlns:a16="http://schemas.microsoft.com/office/drawing/2014/main" id="{489F4406-82AF-466D-81AC-1192133FEB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7" name="ZoneTexte 1006">
          <a:extLst>
            <a:ext uri="{FF2B5EF4-FFF2-40B4-BE49-F238E27FC236}">
              <a16:creationId xmlns:a16="http://schemas.microsoft.com/office/drawing/2014/main" id="{8ECE206F-41EF-4525-BDC8-B1FF6D51E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8" name="ZoneTexte 1007">
          <a:extLst>
            <a:ext uri="{FF2B5EF4-FFF2-40B4-BE49-F238E27FC236}">
              <a16:creationId xmlns:a16="http://schemas.microsoft.com/office/drawing/2014/main" id="{473036BD-8045-477B-B4D3-8929C503DC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9" name="ZoneTexte 1008">
          <a:extLst>
            <a:ext uri="{FF2B5EF4-FFF2-40B4-BE49-F238E27FC236}">
              <a16:creationId xmlns:a16="http://schemas.microsoft.com/office/drawing/2014/main" id="{78B87CF4-5D72-4083-9ED2-5A8217E1E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0" name="ZoneTexte 1009">
          <a:extLst>
            <a:ext uri="{FF2B5EF4-FFF2-40B4-BE49-F238E27FC236}">
              <a16:creationId xmlns:a16="http://schemas.microsoft.com/office/drawing/2014/main" id="{54041013-C65C-4EE4-8A2E-F12795360B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1" name="ZoneTexte 1010">
          <a:extLst>
            <a:ext uri="{FF2B5EF4-FFF2-40B4-BE49-F238E27FC236}">
              <a16:creationId xmlns:a16="http://schemas.microsoft.com/office/drawing/2014/main" id="{D1D6FD70-1216-4587-98B6-7ACE191CA8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2" name="ZoneTexte 1011">
          <a:extLst>
            <a:ext uri="{FF2B5EF4-FFF2-40B4-BE49-F238E27FC236}">
              <a16:creationId xmlns:a16="http://schemas.microsoft.com/office/drawing/2014/main" id="{2EBDE3AA-4876-41EE-87F6-F9D1E0CEC2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3" name="ZoneTexte 1012">
          <a:extLst>
            <a:ext uri="{FF2B5EF4-FFF2-40B4-BE49-F238E27FC236}">
              <a16:creationId xmlns:a16="http://schemas.microsoft.com/office/drawing/2014/main" id="{D88B2DA9-F68B-4CC7-970B-3CA46F324A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4" name="ZoneTexte 1013">
          <a:extLst>
            <a:ext uri="{FF2B5EF4-FFF2-40B4-BE49-F238E27FC236}">
              <a16:creationId xmlns:a16="http://schemas.microsoft.com/office/drawing/2014/main" id="{C86E8BF5-999F-4DE9-BAFA-A48DB0FE38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5" name="ZoneTexte 1014">
          <a:extLst>
            <a:ext uri="{FF2B5EF4-FFF2-40B4-BE49-F238E27FC236}">
              <a16:creationId xmlns:a16="http://schemas.microsoft.com/office/drawing/2014/main" id="{9F463844-A61A-4342-9296-144A58F51B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6" name="ZoneTexte 1015">
          <a:extLst>
            <a:ext uri="{FF2B5EF4-FFF2-40B4-BE49-F238E27FC236}">
              <a16:creationId xmlns:a16="http://schemas.microsoft.com/office/drawing/2014/main" id="{A241106C-A226-4762-8A58-BF5B8BFE85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7" name="ZoneTexte 1016">
          <a:extLst>
            <a:ext uri="{FF2B5EF4-FFF2-40B4-BE49-F238E27FC236}">
              <a16:creationId xmlns:a16="http://schemas.microsoft.com/office/drawing/2014/main" id="{A1D33498-EB5C-4110-BF0D-175DCAFED4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8" name="ZoneTexte 1017">
          <a:extLst>
            <a:ext uri="{FF2B5EF4-FFF2-40B4-BE49-F238E27FC236}">
              <a16:creationId xmlns:a16="http://schemas.microsoft.com/office/drawing/2014/main" id="{4956A9E1-03CA-4D30-AFF9-C4EA5E4BC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9" name="ZoneTexte 1018">
          <a:extLst>
            <a:ext uri="{FF2B5EF4-FFF2-40B4-BE49-F238E27FC236}">
              <a16:creationId xmlns:a16="http://schemas.microsoft.com/office/drawing/2014/main" id="{D4C979E4-8298-4BD0-A170-C3496765E3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0" name="ZoneTexte 1019">
          <a:extLst>
            <a:ext uri="{FF2B5EF4-FFF2-40B4-BE49-F238E27FC236}">
              <a16:creationId xmlns:a16="http://schemas.microsoft.com/office/drawing/2014/main" id="{59C31FFB-318F-49E0-8184-54BE8034F4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1" name="ZoneTexte 1020">
          <a:extLst>
            <a:ext uri="{FF2B5EF4-FFF2-40B4-BE49-F238E27FC236}">
              <a16:creationId xmlns:a16="http://schemas.microsoft.com/office/drawing/2014/main" id="{83145FB8-149C-434C-B1F2-A85FCD7C2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2" name="ZoneTexte 1021">
          <a:extLst>
            <a:ext uri="{FF2B5EF4-FFF2-40B4-BE49-F238E27FC236}">
              <a16:creationId xmlns:a16="http://schemas.microsoft.com/office/drawing/2014/main" id="{9C32301A-2E17-4615-A5AA-83622D869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3" name="ZoneTexte 1022">
          <a:extLst>
            <a:ext uri="{FF2B5EF4-FFF2-40B4-BE49-F238E27FC236}">
              <a16:creationId xmlns:a16="http://schemas.microsoft.com/office/drawing/2014/main" id="{5EBAE6CC-7870-4678-A2B4-B203DFB81F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4" name="ZoneTexte 1023">
          <a:extLst>
            <a:ext uri="{FF2B5EF4-FFF2-40B4-BE49-F238E27FC236}">
              <a16:creationId xmlns:a16="http://schemas.microsoft.com/office/drawing/2014/main" id="{FC9D41EE-BFF0-45AA-8722-9B4D2CC5E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5" name="ZoneTexte 1024">
          <a:extLst>
            <a:ext uri="{FF2B5EF4-FFF2-40B4-BE49-F238E27FC236}">
              <a16:creationId xmlns:a16="http://schemas.microsoft.com/office/drawing/2014/main" id="{BB10FB2B-1ECF-4980-B4C3-53400F149E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6" name="ZoneTexte 1025">
          <a:extLst>
            <a:ext uri="{FF2B5EF4-FFF2-40B4-BE49-F238E27FC236}">
              <a16:creationId xmlns:a16="http://schemas.microsoft.com/office/drawing/2014/main" id="{0E7BA568-4028-4D50-840D-597C16E03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7" name="ZoneTexte 1026">
          <a:extLst>
            <a:ext uri="{FF2B5EF4-FFF2-40B4-BE49-F238E27FC236}">
              <a16:creationId xmlns:a16="http://schemas.microsoft.com/office/drawing/2014/main" id="{B4DA010B-A618-4010-BF1A-64DDF6C0C6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8" name="ZoneTexte 1027">
          <a:extLst>
            <a:ext uri="{FF2B5EF4-FFF2-40B4-BE49-F238E27FC236}">
              <a16:creationId xmlns:a16="http://schemas.microsoft.com/office/drawing/2014/main" id="{D5F7DCE8-95B0-411E-90DB-A1095C0C7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9" name="ZoneTexte 1028">
          <a:extLst>
            <a:ext uri="{FF2B5EF4-FFF2-40B4-BE49-F238E27FC236}">
              <a16:creationId xmlns:a16="http://schemas.microsoft.com/office/drawing/2014/main" id="{B82DD1DB-A2FD-4E5F-9820-775BF8E0E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0" name="ZoneTexte 1029">
          <a:extLst>
            <a:ext uri="{FF2B5EF4-FFF2-40B4-BE49-F238E27FC236}">
              <a16:creationId xmlns:a16="http://schemas.microsoft.com/office/drawing/2014/main" id="{2F719F5B-C5A0-4766-81D9-8292F1DABE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1" name="ZoneTexte 1030">
          <a:extLst>
            <a:ext uri="{FF2B5EF4-FFF2-40B4-BE49-F238E27FC236}">
              <a16:creationId xmlns:a16="http://schemas.microsoft.com/office/drawing/2014/main" id="{72FDF756-C291-4ED0-8566-FF468CBA4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2" name="ZoneTexte 1031">
          <a:extLst>
            <a:ext uri="{FF2B5EF4-FFF2-40B4-BE49-F238E27FC236}">
              <a16:creationId xmlns:a16="http://schemas.microsoft.com/office/drawing/2014/main" id="{75EC74F2-8C4E-4451-AF74-8751A58836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3" name="ZoneTexte 1032">
          <a:extLst>
            <a:ext uri="{FF2B5EF4-FFF2-40B4-BE49-F238E27FC236}">
              <a16:creationId xmlns:a16="http://schemas.microsoft.com/office/drawing/2014/main" id="{FD98CFDB-1DDD-4B40-8C71-F8A3C9564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4" name="ZoneTexte 1033">
          <a:extLst>
            <a:ext uri="{FF2B5EF4-FFF2-40B4-BE49-F238E27FC236}">
              <a16:creationId xmlns:a16="http://schemas.microsoft.com/office/drawing/2014/main" id="{EA7E4740-78ED-4BAC-8268-99D6B8537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5" name="ZoneTexte 1034">
          <a:extLst>
            <a:ext uri="{FF2B5EF4-FFF2-40B4-BE49-F238E27FC236}">
              <a16:creationId xmlns:a16="http://schemas.microsoft.com/office/drawing/2014/main" id="{0AB6E442-DB69-4F68-8AD3-61D6CB7E88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6" name="ZoneTexte 1035">
          <a:extLst>
            <a:ext uri="{FF2B5EF4-FFF2-40B4-BE49-F238E27FC236}">
              <a16:creationId xmlns:a16="http://schemas.microsoft.com/office/drawing/2014/main" id="{92A0CF64-3290-49CF-AC0A-11A2B7A740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7" name="ZoneTexte 1036">
          <a:extLst>
            <a:ext uri="{FF2B5EF4-FFF2-40B4-BE49-F238E27FC236}">
              <a16:creationId xmlns:a16="http://schemas.microsoft.com/office/drawing/2014/main" id="{09674581-70EA-4E95-A45D-D3D6348836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8" name="ZoneTexte 1037">
          <a:extLst>
            <a:ext uri="{FF2B5EF4-FFF2-40B4-BE49-F238E27FC236}">
              <a16:creationId xmlns:a16="http://schemas.microsoft.com/office/drawing/2014/main" id="{7AC0EA49-D16D-4B61-80E4-0E29B0DF83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9" name="ZoneTexte 1038">
          <a:extLst>
            <a:ext uri="{FF2B5EF4-FFF2-40B4-BE49-F238E27FC236}">
              <a16:creationId xmlns:a16="http://schemas.microsoft.com/office/drawing/2014/main" id="{8B5B2D8B-A7E9-40D3-9493-9A3FC3581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0" name="ZoneTexte 1039">
          <a:extLst>
            <a:ext uri="{FF2B5EF4-FFF2-40B4-BE49-F238E27FC236}">
              <a16:creationId xmlns:a16="http://schemas.microsoft.com/office/drawing/2014/main" id="{D8931EB5-7E11-4149-A644-A35124C1C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1" name="ZoneTexte 1040">
          <a:extLst>
            <a:ext uri="{FF2B5EF4-FFF2-40B4-BE49-F238E27FC236}">
              <a16:creationId xmlns:a16="http://schemas.microsoft.com/office/drawing/2014/main" id="{3E407F44-BD67-4D8D-870B-884248672E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2" name="ZoneTexte 1041">
          <a:extLst>
            <a:ext uri="{FF2B5EF4-FFF2-40B4-BE49-F238E27FC236}">
              <a16:creationId xmlns:a16="http://schemas.microsoft.com/office/drawing/2014/main" id="{03D61233-9088-4891-8409-4D700B8E14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3" name="ZoneTexte 1042">
          <a:extLst>
            <a:ext uri="{FF2B5EF4-FFF2-40B4-BE49-F238E27FC236}">
              <a16:creationId xmlns:a16="http://schemas.microsoft.com/office/drawing/2014/main" id="{EBF60636-9484-4225-B793-4D9C3B52B8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4" name="ZoneTexte 1043">
          <a:extLst>
            <a:ext uri="{FF2B5EF4-FFF2-40B4-BE49-F238E27FC236}">
              <a16:creationId xmlns:a16="http://schemas.microsoft.com/office/drawing/2014/main" id="{4195A87C-EBB2-43A6-98BA-170D6C41A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5" name="ZoneTexte 1044">
          <a:extLst>
            <a:ext uri="{FF2B5EF4-FFF2-40B4-BE49-F238E27FC236}">
              <a16:creationId xmlns:a16="http://schemas.microsoft.com/office/drawing/2014/main" id="{558D488D-CC99-4CA9-8EE4-F1B620029A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6" name="ZoneTexte 1045">
          <a:extLst>
            <a:ext uri="{FF2B5EF4-FFF2-40B4-BE49-F238E27FC236}">
              <a16:creationId xmlns:a16="http://schemas.microsoft.com/office/drawing/2014/main" id="{49C15023-4193-4B04-A457-5CEBEEF1A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7" name="ZoneTexte 1046">
          <a:extLst>
            <a:ext uri="{FF2B5EF4-FFF2-40B4-BE49-F238E27FC236}">
              <a16:creationId xmlns:a16="http://schemas.microsoft.com/office/drawing/2014/main" id="{D0A15C1A-6D44-4CFA-8765-E3DD14EAFD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8" name="ZoneTexte 1047">
          <a:extLst>
            <a:ext uri="{FF2B5EF4-FFF2-40B4-BE49-F238E27FC236}">
              <a16:creationId xmlns:a16="http://schemas.microsoft.com/office/drawing/2014/main" id="{DB064396-9716-4E8D-992C-8F1C76AD5D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9" name="ZoneTexte 1048">
          <a:extLst>
            <a:ext uri="{FF2B5EF4-FFF2-40B4-BE49-F238E27FC236}">
              <a16:creationId xmlns:a16="http://schemas.microsoft.com/office/drawing/2014/main" id="{96773C12-4C1B-4FE6-A4FC-732866103A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0" name="ZoneTexte 1049">
          <a:extLst>
            <a:ext uri="{FF2B5EF4-FFF2-40B4-BE49-F238E27FC236}">
              <a16:creationId xmlns:a16="http://schemas.microsoft.com/office/drawing/2014/main" id="{AE6E0B71-8EAA-46B7-B8B5-46D9CA7869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1" name="ZoneTexte 1050">
          <a:extLst>
            <a:ext uri="{FF2B5EF4-FFF2-40B4-BE49-F238E27FC236}">
              <a16:creationId xmlns:a16="http://schemas.microsoft.com/office/drawing/2014/main" id="{CAE11937-9A4C-4E36-8833-FF001782F9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2" name="ZoneTexte 1051">
          <a:extLst>
            <a:ext uri="{FF2B5EF4-FFF2-40B4-BE49-F238E27FC236}">
              <a16:creationId xmlns:a16="http://schemas.microsoft.com/office/drawing/2014/main" id="{4E47BEAA-C24A-4F37-999D-567C43B0AC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3" name="ZoneTexte 1052">
          <a:extLst>
            <a:ext uri="{FF2B5EF4-FFF2-40B4-BE49-F238E27FC236}">
              <a16:creationId xmlns:a16="http://schemas.microsoft.com/office/drawing/2014/main" id="{5EECCE1C-7029-4248-8583-3B3790712A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4" name="ZoneTexte 1053">
          <a:extLst>
            <a:ext uri="{FF2B5EF4-FFF2-40B4-BE49-F238E27FC236}">
              <a16:creationId xmlns:a16="http://schemas.microsoft.com/office/drawing/2014/main" id="{5CB3A9E3-47D2-4714-8B9A-C08B26ED5C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5" name="ZoneTexte 1054">
          <a:extLst>
            <a:ext uri="{FF2B5EF4-FFF2-40B4-BE49-F238E27FC236}">
              <a16:creationId xmlns:a16="http://schemas.microsoft.com/office/drawing/2014/main" id="{5F344EF4-F67D-40DF-B0AD-71B5167C9A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6" name="ZoneTexte 1055">
          <a:extLst>
            <a:ext uri="{FF2B5EF4-FFF2-40B4-BE49-F238E27FC236}">
              <a16:creationId xmlns:a16="http://schemas.microsoft.com/office/drawing/2014/main" id="{C4D44950-42A1-4DFE-98A2-036B535CD5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7" name="ZoneTexte 1056">
          <a:extLst>
            <a:ext uri="{FF2B5EF4-FFF2-40B4-BE49-F238E27FC236}">
              <a16:creationId xmlns:a16="http://schemas.microsoft.com/office/drawing/2014/main" id="{CF8842CB-BB3B-41CD-A6C1-550474D186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8" name="ZoneTexte 1057">
          <a:extLst>
            <a:ext uri="{FF2B5EF4-FFF2-40B4-BE49-F238E27FC236}">
              <a16:creationId xmlns:a16="http://schemas.microsoft.com/office/drawing/2014/main" id="{C2D147D0-BEC2-463E-B876-5CE4DB1A07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9" name="ZoneTexte 1058">
          <a:extLst>
            <a:ext uri="{FF2B5EF4-FFF2-40B4-BE49-F238E27FC236}">
              <a16:creationId xmlns:a16="http://schemas.microsoft.com/office/drawing/2014/main" id="{D74E2605-0A41-4F80-AF4E-E8D2EAA19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0" name="ZoneTexte 1059">
          <a:extLst>
            <a:ext uri="{FF2B5EF4-FFF2-40B4-BE49-F238E27FC236}">
              <a16:creationId xmlns:a16="http://schemas.microsoft.com/office/drawing/2014/main" id="{F5D3CE9B-84BD-4EB5-9217-2D199C26B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1" name="ZoneTexte 1060">
          <a:extLst>
            <a:ext uri="{FF2B5EF4-FFF2-40B4-BE49-F238E27FC236}">
              <a16:creationId xmlns:a16="http://schemas.microsoft.com/office/drawing/2014/main" id="{9CB31AAC-6683-4B15-AC6A-AD51FFFECC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2" name="ZoneTexte 1061">
          <a:extLst>
            <a:ext uri="{FF2B5EF4-FFF2-40B4-BE49-F238E27FC236}">
              <a16:creationId xmlns:a16="http://schemas.microsoft.com/office/drawing/2014/main" id="{903148CE-1E76-438D-8C37-E08F0BDBA8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3" name="ZoneTexte 1062">
          <a:extLst>
            <a:ext uri="{FF2B5EF4-FFF2-40B4-BE49-F238E27FC236}">
              <a16:creationId xmlns:a16="http://schemas.microsoft.com/office/drawing/2014/main" id="{55F1084D-2FD3-4641-89D9-F9E7AAD752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4" name="ZoneTexte 1063">
          <a:extLst>
            <a:ext uri="{FF2B5EF4-FFF2-40B4-BE49-F238E27FC236}">
              <a16:creationId xmlns:a16="http://schemas.microsoft.com/office/drawing/2014/main" id="{E94B9674-97FC-4560-A66F-7B6AC98035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5" name="ZoneTexte 1064">
          <a:extLst>
            <a:ext uri="{FF2B5EF4-FFF2-40B4-BE49-F238E27FC236}">
              <a16:creationId xmlns:a16="http://schemas.microsoft.com/office/drawing/2014/main" id="{A19AF1E7-DE51-41FF-9C77-2BF8FD5BEA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6" name="ZoneTexte 1065">
          <a:extLst>
            <a:ext uri="{FF2B5EF4-FFF2-40B4-BE49-F238E27FC236}">
              <a16:creationId xmlns:a16="http://schemas.microsoft.com/office/drawing/2014/main" id="{84C85A45-54C0-4571-BE52-DF8381B93A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7" name="ZoneTexte 1066">
          <a:extLst>
            <a:ext uri="{FF2B5EF4-FFF2-40B4-BE49-F238E27FC236}">
              <a16:creationId xmlns:a16="http://schemas.microsoft.com/office/drawing/2014/main" id="{8FE3B19E-0FE4-4585-BA05-D8A79DA1D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8" name="ZoneTexte 1067">
          <a:extLst>
            <a:ext uri="{FF2B5EF4-FFF2-40B4-BE49-F238E27FC236}">
              <a16:creationId xmlns:a16="http://schemas.microsoft.com/office/drawing/2014/main" id="{1C666BEF-A471-4A7B-9568-D9F8EB543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9" name="ZoneTexte 1068">
          <a:extLst>
            <a:ext uri="{FF2B5EF4-FFF2-40B4-BE49-F238E27FC236}">
              <a16:creationId xmlns:a16="http://schemas.microsoft.com/office/drawing/2014/main" id="{7598C2F1-7159-48A8-8A79-DB8E4AE48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0" name="ZoneTexte 1069">
          <a:extLst>
            <a:ext uri="{FF2B5EF4-FFF2-40B4-BE49-F238E27FC236}">
              <a16:creationId xmlns:a16="http://schemas.microsoft.com/office/drawing/2014/main" id="{6F8354DB-A9D6-418F-A50E-F3CC1A4E05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1" name="ZoneTexte 1070">
          <a:extLst>
            <a:ext uri="{FF2B5EF4-FFF2-40B4-BE49-F238E27FC236}">
              <a16:creationId xmlns:a16="http://schemas.microsoft.com/office/drawing/2014/main" id="{02468AD6-0BD6-40E9-889B-35000E0C6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2" name="ZoneTexte 1071">
          <a:extLst>
            <a:ext uri="{FF2B5EF4-FFF2-40B4-BE49-F238E27FC236}">
              <a16:creationId xmlns:a16="http://schemas.microsoft.com/office/drawing/2014/main" id="{E9B13984-0AA7-41A1-940E-79DACC92FD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3" name="ZoneTexte 1072">
          <a:extLst>
            <a:ext uri="{FF2B5EF4-FFF2-40B4-BE49-F238E27FC236}">
              <a16:creationId xmlns:a16="http://schemas.microsoft.com/office/drawing/2014/main" id="{00B5A160-C9A7-4E47-95FA-2705D19092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4" name="ZoneTexte 1073">
          <a:extLst>
            <a:ext uri="{FF2B5EF4-FFF2-40B4-BE49-F238E27FC236}">
              <a16:creationId xmlns:a16="http://schemas.microsoft.com/office/drawing/2014/main" id="{911B59FB-98F2-4367-9812-BE4C5FF5EE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5" name="ZoneTexte 1074">
          <a:extLst>
            <a:ext uri="{FF2B5EF4-FFF2-40B4-BE49-F238E27FC236}">
              <a16:creationId xmlns:a16="http://schemas.microsoft.com/office/drawing/2014/main" id="{D6DAD259-D14B-4CF2-BE80-3C9D1AB97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6" name="ZoneTexte 1075">
          <a:extLst>
            <a:ext uri="{FF2B5EF4-FFF2-40B4-BE49-F238E27FC236}">
              <a16:creationId xmlns:a16="http://schemas.microsoft.com/office/drawing/2014/main" id="{E11B1CAF-E4B8-4958-9C61-D5A47F63E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7" name="ZoneTexte 1076">
          <a:extLst>
            <a:ext uri="{FF2B5EF4-FFF2-40B4-BE49-F238E27FC236}">
              <a16:creationId xmlns:a16="http://schemas.microsoft.com/office/drawing/2014/main" id="{615E0D8A-03A3-45AD-80C7-06F8BBA50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8" name="ZoneTexte 1077">
          <a:extLst>
            <a:ext uri="{FF2B5EF4-FFF2-40B4-BE49-F238E27FC236}">
              <a16:creationId xmlns:a16="http://schemas.microsoft.com/office/drawing/2014/main" id="{4C2A1B90-3AA1-4519-A772-162F67AA08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9" name="ZoneTexte 1078">
          <a:extLst>
            <a:ext uri="{FF2B5EF4-FFF2-40B4-BE49-F238E27FC236}">
              <a16:creationId xmlns:a16="http://schemas.microsoft.com/office/drawing/2014/main" id="{0BBA4F18-9B63-443D-9424-014B4960E0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0" name="ZoneTexte 1079">
          <a:extLst>
            <a:ext uri="{FF2B5EF4-FFF2-40B4-BE49-F238E27FC236}">
              <a16:creationId xmlns:a16="http://schemas.microsoft.com/office/drawing/2014/main" id="{4E85AE8B-B643-496F-B7EB-244F8671FF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1" name="ZoneTexte 1080">
          <a:extLst>
            <a:ext uri="{FF2B5EF4-FFF2-40B4-BE49-F238E27FC236}">
              <a16:creationId xmlns:a16="http://schemas.microsoft.com/office/drawing/2014/main" id="{50C5252B-2E30-4A1A-9BC2-4BB2F5A468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2" name="ZoneTexte 1081">
          <a:extLst>
            <a:ext uri="{FF2B5EF4-FFF2-40B4-BE49-F238E27FC236}">
              <a16:creationId xmlns:a16="http://schemas.microsoft.com/office/drawing/2014/main" id="{6664C579-17FE-4E02-BF47-AB3F4FBF43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3" name="ZoneTexte 1082">
          <a:extLst>
            <a:ext uri="{FF2B5EF4-FFF2-40B4-BE49-F238E27FC236}">
              <a16:creationId xmlns:a16="http://schemas.microsoft.com/office/drawing/2014/main" id="{A2303DDB-CA12-4A3F-9C27-A29537FB0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4" name="ZoneTexte 1083">
          <a:extLst>
            <a:ext uri="{FF2B5EF4-FFF2-40B4-BE49-F238E27FC236}">
              <a16:creationId xmlns:a16="http://schemas.microsoft.com/office/drawing/2014/main" id="{A3E273E1-787D-4C07-B6BE-72D6A510F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5" name="ZoneTexte 1084">
          <a:extLst>
            <a:ext uri="{FF2B5EF4-FFF2-40B4-BE49-F238E27FC236}">
              <a16:creationId xmlns:a16="http://schemas.microsoft.com/office/drawing/2014/main" id="{1318A107-A1D5-4F98-B9CF-556997B631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6" name="ZoneTexte 1085">
          <a:extLst>
            <a:ext uri="{FF2B5EF4-FFF2-40B4-BE49-F238E27FC236}">
              <a16:creationId xmlns:a16="http://schemas.microsoft.com/office/drawing/2014/main" id="{B3AB143D-E473-4CBA-981E-96F2263DC5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7" name="ZoneTexte 1086">
          <a:extLst>
            <a:ext uri="{FF2B5EF4-FFF2-40B4-BE49-F238E27FC236}">
              <a16:creationId xmlns:a16="http://schemas.microsoft.com/office/drawing/2014/main" id="{DDBA6C41-32F5-4808-8FB4-039D1AA6FB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8" name="ZoneTexte 1087">
          <a:extLst>
            <a:ext uri="{FF2B5EF4-FFF2-40B4-BE49-F238E27FC236}">
              <a16:creationId xmlns:a16="http://schemas.microsoft.com/office/drawing/2014/main" id="{E95BABB2-8883-4303-93A4-7D3F012FDA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9" name="ZoneTexte 1088">
          <a:extLst>
            <a:ext uri="{FF2B5EF4-FFF2-40B4-BE49-F238E27FC236}">
              <a16:creationId xmlns:a16="http://schemas.microsoft.com/office/drawing/2014/main" id="{CEC52EA4-0E11-4292-91D0-C759579F3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0" name="ZoneTexte 1089">
          <a:extLst>
            <a:ext uri="{FF2B5EF4-FFF2-40B4-BE49-F238E27FC236}">
              <a16:creationId xmlns:a16="http://schemas.microsoft.com/office/drawing/2014/main" id="{9AAC58D1-4F72-4A92-8080-29FAF09E3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1" name="ZoneTexte 1090">
          <a:extLst>
            <a:ext uri="{FF2B5EF4-FFF2-40B4-BE49-F238E27FC236}">
              <a16:creationId xmlns:a16="http://schemas.microsoft.com/office/drawing/2014/main" id="{9131A926-DEEB-4733-8D99-CFBA91465C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2" name="ZoneTexte 1091">
          <a:extLst>
            <a:ext uri="{FF2B5EF4-FFF2-40B4-BE49-F238E27FC236}">
              <a16:creationId xmlns:a16="http://schemas.microsoft.com/office/drawing/2014/main" id="{F402E7C0-C07D-4C2B-B8F8-3E9F1CD611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3" name="ZoneTexte 1092">
          <a:extLst>
            <a:ext uri="{FF2B5EF4-FFF2-40B4-BE49-F238E27FC236}">
              <a16:creationId xmlns:a16="http://schemas.microsoft.com/office/drawing/2014/main" id="{B159EB63-3788-46C0-A5E2-8260B52DF2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4" name="ZoneTexte 1093">
          <a:extLst>
            <a:ext uri="{FF2B5EF4-FFF2-40B4-BE49-F238E27FC236}">
              <a16:creationId xmlns:a16="http://schemas.microsoft.com/office/drawing/2014/main" id="{57193C7C-9223-45F6-BD6A-0A3C953A7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5" name="ZoneTexte 1094">
          <a:extLst>
            <a:ext uri="{FF2B5EF4-FFF2-40B4-BE49-F238E27FC236}">
              <a16:creationId xmlns:a16="http://schemas.microsoft.com/office/drawing/2014/main" id="{DFB93A0B-3B4B-409E-9582-51B4A03690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6" name="ZoneTexte 1095">
          <a:extLst>
            <a:ext uri="{FF2B5EF4-FFF2-40B4-BE49-F238E27FC236}">
              <a16:creationId xmlns:a16="http://schemas.microsoft.com/office/drawing/2014/main" id="{FC96D322-45D8-4E94-ABA5-730BCF51F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7" name="ZoneTexte 1096">
          <a:extLst>
            <a:ext uri="{FF2B5EF4-FFF2-40B4-BE49-F238E27FC236}">
              <a16:creationId xmlns:a16="http://schemas.microsoft.com/office/drawing/2014/main" id="{60958DDD-21D2-412D-A15E-66AD408772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8" name="ZoneTexte 1097">
          <a:extLst>
            <a:ext uri="{FF2B5EF4-FFF2-40B4-BE49-F238E27FC236}">
              <a16:creationId xmlns:a16="http://schemas.microsoft.com/office/drawing/2014/main" id="{4F935029-3176-48B7-A0B5-271371F97D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9" name="ZoneTexte 1098">
          <a:extLst>
            <a:ext uri="{FF2B5EF4-FFF2-40B4-BE49-F238E27FC236}">
              <a16:creationId xmlns:a16="http://schemas.microsoft.com/office/drawing/2014/main" id="{8CEE7553-DC1D-40D5-9A97-2AFE1B69EC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0" name="ZoneTexte 1099">
          <a:extLst>
            <a:ext uri="{FF2B5EF4-FFF2-40B4-BE49-F238E27FC236}">
              <a16:creationId xmlns:a16="http://schemas.microsoft.com/office/drawing/2014/main" id="{64926488-1938-476C-9660-9B71149965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1" name="ZoneTexte 1100">
          <a:extLst>
            <a:ext uri="{FF2B5EF4-FFF2-40B4-BE49-F238E27FC236}">
              <a16:creationId xmlns:a16="http://schemas.microsoft.com/office/drawing/2014/main" id="{A3462986-FBDE-4D13-8F4F-727EAD745D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2" name="ZoneTexte 1101">
          <a:extLst>
            <a:ext uri="{FF2B5EF4-FFF2-40B4-BE49-F238E27FC236}">
              <a16:creationId xmlns:a16="http://schemas.microsoft.com/office/drawing/2014/main" id="{7EE181F6-D84F-4278-B6D2-72D9F4552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ED147A5-2D87-417E-A43A-8255765A2E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2B64F32-EF77-4872-AF54-ADEE51986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4A2DFD0-7FA2-430E-8BC7-82FA331A5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77FA8C4-09EA-4886-BFEC-A0D3568B1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F05C15F-B169-45F1-87B8-699B2DFA9A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869632A-1FF7-454F-A1AA-B867E7359E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D8B0A82-B0E9-4688-88A2-D9346A7179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20539CD2-F293-436D-AE22-3CB6A55D9F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7C447DC-EE9E-4AAA-878C-96503BDF1C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A70DA16-A678-467A-8FFD-58CBB3BC1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4D0B488-0BD4-4770-A281-8FD47560D5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344A5F9-095B-4AB9-8F7C-15BF262885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6F9B7A06-562B-4EBD-B87C-FD0BE64858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41CB499-01CE-43C5-B22A-224DDF30E6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C79934DD-73DA-4363-99CC-6755F00269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EF05A74-7A06-40BB-BD22-AB235350A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E8F99D1-CDB6-43FA-9158-86AC8F14D9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97233E9-D077-427C-BF24-121DD1FF16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1E27221D-5716-4379-B24B-2C8511C330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BDD948A-10EE-4CA3-889F-8BA941A2D4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868A1BC-F0E1-4378-8418-97B027AC61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94D97F6-A8D5-427E-B006-F84E833CB9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A067A92-5CC6-4164-B07B-B010C26DC6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C435A86E-11C8-4086-B7C8-75D607B37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2253EF50-D1B2-4755-9EC2-F98AE50629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EB0926F-AC42-45DB-948E-E4B0B32D6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B1349B6-DA7F-4280-BBCB-0651F2565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C8BFCB4-C557-4EDB-A954-94B02BEBD2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852985D-EFBA-4061-AAA2-382AAE02FF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551B338A-B1D4-4343-84C0-C226AC512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DA2A0C8-BF4E-4A48-8925-CB3D81F8FA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3589A7CE-2E68-4516-A37E-60B5880696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1A0E57C3-84F7-4275-8519-CC571F8300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8F5475F5-18E2-4AEF-9C83-870DE261F0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ADC363F1-E510-49DF-B1A7-0E54B0645E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B16FC0D2-65F8-4D15-BD5B-850696EF96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F95C0AF0-1826-40A7-810C-045285FE9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F6E69587-2168-456B-A5D4-EA7727B31F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FBD58C6B-30D4-4AAF-BFD2-42A02CA27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FA5F98AB-C204-4B80-89DC-D4F3892723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48B30A40-D491-44C8-8CEF-35F1EC313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4ABA5C9-60C3-46B1-9736-9857DD1A4D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BE778213-3E73-4975-97F6-3360B0B80E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200BB479-15C7-4248-825B-FA2F3709B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6E892F-276D-4F8E-8699-91204B7149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D05F96FA-F252-4067-9BD8-A81830BF5F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B659F59B-93B9-4E02-8A43-543B71D5F2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98895B6F-7781-4E6E-A82D-40E0C75B54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007A363D-812A-478F-911E-34516B285D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9D911D95-13F6-48EF-AE28-D7EE6CD60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C751494-A99A-4946-A184-DE42373127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5FAD3E4-8D31-4012-A431-A43C7355CA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BE2D5A09-5024-4313-894D-C9374DF4F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A20DF842-C68C-448A-A5C3-352B16508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F4E4D358-8CE6-4704-8388-75FF14C701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B65098A6-826F-4723-973A-F1C124C093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F9E20128-81BF-4667-B497-E20B385D57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8C32407A-662B-465C-A778-0F95356BC2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5A3F1DA0-EE97-4F80-AAC4-453F56EA7D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B56D62D-639C-4A38-BDEB-F68FEFED51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74685E5A-70DA-4130-B995-CCDA1988DD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26EF115E-0659-40F4-9F04-9619979D2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C359FA2A-8B50-4B5A-8AE5-4FE08C6D3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0494906E-A127-4443-81DF-093973590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BF98C395-E818-4780-98AB-032C44DE3A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B08677A-3184-4A4B-AC68-780E3504EB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92B717B0-0FD0-4559-96E2-46574E08B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05919377-6AD7-4966-B2D0-8A790903F1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B4A16E34-146D-4019-B595-569109BB3B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FE254E55-CF48-420A-A45A-618B3884BB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041C5B98-00CD-4A8A-95DB-53D09DAC86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EE9BF4EA-1971-44A8-BE9F-B3C927B49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1B43A69E-28F2-452D-A305-9B4C870450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CCFAC071-0777-463A-9D79-168924A1D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AA811A39-3494-4A05-9B02-164415F8EB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1C6DBCAC-7672-4ACE-A861-1D655FC6F7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6D4D2B5F-9F71-43E9-A983-09898ED7D8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1F9C2E44-105C-404E-AFD9-FA45DBA87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9273BE96-362D-49A5-A964-7EBDA4C875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3BAA622D-3A2D-4A0E-84AE-F796A59931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81A4DBE9-EE20-483F-8D3D-CBBE8AC29A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4C371E21-5F72-4DDB-8358-B4C83D8221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3A072A00-BEBA-4BE9-98AD-5C113FCE4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53F2BB30-6B10-4489-9AE4-1D53FCF299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F13C15F1-F28B-477C-BCDB-3D56B26808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7C427EA6-F5D6-4E6B-870E-789497F21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AE4BEC88-753D-4483-9D51-CDE37D4CC8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7B42BCFB-DD7B-470B-9450-A2C361859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7CD8A012-243D-4BF5-8BBC-39C9C44C87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5A18C22-C82A-4E70-93C9-59278EA77A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39A4E25C-8B6F-4899-B0AA-67DAEC8858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B1624D56-D7CA-47A1-86A4-55E97B6C8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211251AA-FEEF-49F6-8A10-AD6348BA9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B1EEE1EE-DAFD-4D27-A290-ED8AA033BA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1FBB1CEB-20E1-4508-86BB-43CEEFBC7B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07085E89-BE3B-419C-A247-E0143E52EB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20345F80-4841-4258-B986-EAD25F2D84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9993201A-0A60-4B25-89BF-B1260C81DB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34D1905D-5B1A-4939-9318-CD7478665A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079A44D3-EFA8-4587-8B6E-2CFBB3FD21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0E673FE2-C66C-4836-BCD6-239F057DB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C7E9AB4D-9B80-4E71-9AA7-06D514B380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719043F3-D2CA-41D6-9BBB-32B3E13CCD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04230FE4-2A82-45C1-A17E-76951A7E58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3BFBB5C1-4FE6-4A79-B2E4-2CD48B2A3F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B2256428-F35D-4789-BD40-3C17252E2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FCD21E97-BBA4-45C7-A4E8-8FF37E282D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C7B76E67-A2CB-4084-A97F-E2A5880B6C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5D85E56F-8B9D-4F46-B20D-D8D2E4035D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793CD05D-5624-40ED-9B36-F19DD34C50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AE6D3F3A-C817-40F0-9601-5DC7C21AB0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F479B37F-1C6A-43F0-BD26-BE3E57E27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3D4E3F91-83DE-46E2-A585-9086AC9793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215831E-AF23-4E50-829F-FA6D1915E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482DC061-731A-4606-A873-189DE5701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788107D-16C7-44FC-85AB-4EC289F0DA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EB0AA1A3-6623-434C-892C-91828CDFEB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A0D89B45-C297-4701-82D4-1430D62841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13314685-A790-4B86-899E-B1AC7E435A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6C949F01-8126-454D-A4F9-37E5DAC4EA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6402051-7BCA-48A9-80D1-5E1B709C2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E84EAC9F-CFA5-4278-8360-06A5BF71E5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E76DA55F-CF1B-461C-BF55-44489F8A34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65C1A754-A8D2-4496-8F60-C2A9AC0AD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83E5D012-D5EB-4FF0-A161-2DA16E072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94FBDAD-AAB9-41CA-BA5E-9CCB93F48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CEC45DE7-BF6E-4808-B3C4-82DC673F6C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9410112A-FE0D-478C-8DA8-90D87C761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799AE6E4-88B7-4C84-B575-D931282DB0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2B591514-46B9-4CCD-A572-AD346319B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4C7F97F1-5556-46F8-B561-76F86B904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E59676C6-E23A-489A-A029-8DC31ABEA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38EB15CA-EBA0-4AE1-8805-E1EDC15DF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57516AD0-AEFE-4CB3-AFA0-951E5AE53F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6469B56A-418F-487D-8371-52C512BF1A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D7392A1B-6A05-44EB-87BD-DF4F22D682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E3FD81D0-1A4D-4CA0-A40C-806663478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0C991568-BD5B-481A-ABB4-B59524425D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6FA82FB1-925A-452A-A148-D801E7C94B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EA0B14D3-4DF6-4053-B2F8-B96AB2EC12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C9870A9D-8DFD-4571-A506-83B9665F6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9790A6E8-6B27-404D-A3BF-32E2EAFFC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35C66F0B-9A6D-49E5-B665-53DDAB5BB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21F4E60D-17A4-4351-AC0C-508D2F2FA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3F477ADE-64A5-4372-A8BE-2C2FF10559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DF7D976C-82D0-4253-85C8-487D81490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6AF6F980-D80B-4763-8F85-47814E8A1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8916B8A6-EC0F-4AE8-9673-CEF1F414E0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3D9C50B9-F7AC-409A-B851-D6373F187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8847C379-858B-48E6-91F5-706378BF1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0386E5C5-D4E3-44E0-9776-BCB31A825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632CCDBB-989C-4561-8028-A60AC5C66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7C8803B2-57C2-4EA1-8053-DE0E89B7A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76B31E56-2725-4588-933C-31B3B562B5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63F5E509-666F-467E-B41B-C915D4E0A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340070B0-4695-49C9-BB42-50587B70D0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A729B321-C58E-4906-9CA5-74BCD03B50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9C8E674F-11BB-4C5D-B551-8BBA58808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95B1C6BB-2DBF-4206-BD57-CFF16DF585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D0D141DC-F0A1-4474-90B6-D34D6155A1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E502DD24-9D67-4346-9611-0D0D855B65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4EC58747-CC06-4208-ACD8-244868D87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DCB081DF-BB5E-4A32-A964-BB493A04BE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50CA9234-DF9C-434F-AA2A-F15D2FB30A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6A5B3A94-63BD-4A13-9018-81AAD59E19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759BDD3D-A66C-4EF9-9FCD-24AE81DBA4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527042CE-D682-4474-BF00-BE4FBA8DA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34A0B1E9-E60B-46DC-89E7-AAAFE0FF5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EB2DCB90-3E68-4A8D-89F6-8900112E6C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34F7FCE2-5F43-4279-A4AD-F6826F4352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56D02DCB-4EF1-4E1A-BCE6-5767F0BC6F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FC44A864-6E4F-482C-A1C2-FF3E65E45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2EBD8784-1230-43E8-A7E8-49CF0993E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D797C6BD-BF5E-47C6-BABF-58EEF984F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641D7B90-4E3A-4D4B-B481-6E55824670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289231DF-EC27-4741-A743-90E84021B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9153FA4A-2E68-4BD4-B6BB-AB99C5D730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0636F541-FD21-4C5B-BCC4-615471C4DE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C1C2B050-3432-4172-BC0D-911307C9B1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1893416A-C141-4E3B-B126-D027159A6A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8E0C610C-89C3-4606-AD0F-CF456B38C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835FE26E-6872-433C-B9E4-BEA0043F5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6A91835C-D681-45DA-BB1A-F730DE476C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EBD93D7B-860F-409E-9E85-757BA6E1F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F31D697D-CCD8-4DEA-B09E-4CDA26E213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D6FDE238-4C50-439F-9932-395B29C883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69652F5F-6959-4CE9-93FC-4A652CADC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BE407497-491E-4AC8-9F07-E12EF5D14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4BA66BF9-A7EA-4011-B6E8-14DF0B4157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3E70CA52-107D-42F6-BA42-CD6406162D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F4CE7E72-F468-47F6-914B-25545E73DA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381F778D-50C4-4E48-822D-8F7D67DBB2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48B758C1-576A-47D9-AC68-3D51B1730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C9F150A6-06A0-4F0E-BDC8-88720EED9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E55E59D6-E96B-4CE5-BA19-9AB97507AA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EDDCCDC8-F870-4ACD-8C69-B5D44573B4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FF24752C-A41D-43CF-822F-57DF53B90F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DCABB53F-D969-4315-A41E-B1BFA293E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855BC9BC-FE5C-41BF-A3B1-A006D6A521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F40863B7-F5EA-401A-9A80-BF4E74D3C8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343AC099-1A12-43C6-AC5D-6562F3D718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4800A7EE-5D44-46E4-B453-539677B346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C141BFEE-BC12-4458-B7EE-7D0331E62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E3B17CF0-F891-4C87-A66A-24A0BCDE1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994A920C-FC6A-4D4F-880F-43FF5DF55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6673F2FD-DD5B-448A-B929-4413D9FBF1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75ABDFD4-781A-4A4C-A235-D81793BEFA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7A7C4A8D-CF91-49F1-9AB5-EBEB5056A1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C3D53B94-137E-447C-886F-857FB0676B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5F06E5C0-D9D5-4F3E-B6DB-B9035EC679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94FA97E8-7C9F-490D-A74F-A5A7255E7F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AA14DC12-EC2F-414F-A8CF-7B7704BDCC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FA56FCE3-0C7A-47D8-8CF3-D92C72F11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6F76B7B3-0015-4189-BED2-BB9A7E440F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D0691FAC-5FB4-47FD-9625-E61B5EF2E2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241DCB66-DA99-4646-AD92-2FE187132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3967DCEE-22F5-4171-A0C6-1739C1C8D8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A69E086C-D335-4FC7-9FD5-201BC00B6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9B6DCB57-349B-4030-A0B9-41720BD2D8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0A085213-BEAF-4C41-88C0-9B8FA1366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AF8850CF-DFBB-49E9-AAEE-EC8B3635FB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7D951DF3-4BA6-47CE-BA96-E98E2B6F1F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44691266-6709-4A99-AFED-81DB2DD09C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C257FE51-04F6-4918-81C8-E52521AA14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530D09C5-517E-492C-BF16-9E49A8F5D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DB397303-C408-4DE6-834D-886ECB082B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76F029BD-2BCE-46F5-8766-A4B232A6A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B44CD965-1BF6-4B3D-BDF8-DB97C5500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0CA07136-4CEA-44BC-B562-EDBD0121E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185BB8FC-5650-4B24-9935-8F81424122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5F152F26-6B8F-4D48-8690-832B6D44C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75245C64-D2FA-40C9-99EA-CDBF08B36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0CE79703-41A5-42C4-BF62-B6E6DEFA69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33FC2454-0B59-4D8A-99C6-8D19EB2B0D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9205AA62-A754-48A7-AA9F-9764EE5E6C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25D6A278-FB37-42FF-A4EE-D7BA90FEE7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A44E5F1E-FE73-4981-A9D9-3528AEF9C6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BB0D5CF9-F5D9-45E2-A94A-F59E02912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7C2E8AA5-8AC4-4398-9D95-CDFA86D00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95998383-37F8-4CE0-B708-584BBDC754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CFE3BCFC-F99B-4723-B9D9-F1C93F0FF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78CAAF38-F60B-44A2-A9C2-0F664CB63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51B1F580-A0BD-4592-AB86-C70073AA31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F6DFFA3A-A81C-4126-BC7E-695397B1E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BBF7C82D-A609-4006-B2F1-3B526A6869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7CEEC409-436B-42C6-BD46-B234DF50CC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4D9BE268-A0CE-4B7A-B338-D76D1B3B2D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0D9E7007-CDDA-406A-9612-5842A31D4A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E12FE050-68E5-4D41-B4E4-338423A9DA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858B16E2-28E7-44B9-8FB4-BBB41078D8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9C066014-6B5E-4FDA-9C76-AF24D1EBB1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681B076B-82CC-49E9-8E16-4EB6373E36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3E231547-CE10-44B8-9BCF-D68FE396E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35A2E4EC-3F0F-4624-BD97-77FC408155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4D910ACD-699E-404A-BD40-6111A47EC5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AD6C956F-ABCC-4763-A242-BF1F5A423C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BAF409EA-A50B-4FC2-A60D-8D3BEBAD5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5FFFFC24-B493-4366-8FB3-C0989B9621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9AF09B78-3F0F-4A86-9DCD-C872461B54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6B0293D0-1A03-4A11-ABCA-041C7BD51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9B2AF2D1-978A-487E-8EF6-ED4175C52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CEE2DD79-3978-44DE-8DD0-0E853EC4A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D177DD7E-E94D-404B-8236-AD803FEDA1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F6F30FF-8882-46A5-BA50-C0C661BC0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811599EE-4CAC-49D5-ADA7-7AEC3FD63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484938BE-D586-432B-9589-89155B19C1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17DE7B6B-F51C-44C2-AEE4-AD5CA6D44F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F7FDFACD-5428-4C99-875A-20BA3C19B4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AEC8AAF7-2E27-4D05-8A00-8248F0331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C73E9164-EDF1-45A1-906D-F0319B90C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3A5A9BA8-3A80-4542-ACA1-0EBD224A87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5DC59687-510E-42E0-A009-ED2016388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F317E797-7A6F-40B5-8D67-5EC755D70C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AD4ED771-BF0F-43CD-BF15-6BC688F118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1EC5DC24-6543-4956-8E05-FAC956827A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71DD1B4F-7F8A-4CB3-97C4-926A73030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BC07C080-5F72-4FAD-A76F-D34E96F56B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064B80C2-1613-4A6D-A008-0659066010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13D32DEC-7A5E-4142-9466-BFCBE20CF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86F77C71-BEC0-4DBF-8650-7EB934E4EC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B42871AE-88B5-412C-9503-D3A7FA453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198AAE6E-1DB8-45D3-947A-33B9C7AF02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BD3FA880-BD19-402E-9C23-A295FE711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8005BD7D-F1F8-4DC9-B3DD-27BF2A98CB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D861E30F-D2FD-4448-A406-5540380B7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D25A1157-BDE6-48A2-9D47-708F558881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E66731A0-0418-4E43-9AD1-8399A20852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210F678B-4B03-47D7-B945-E960813917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383D879C-7177-4445-8592-DD48E66C2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0C13098C-FB2B-4666-868F-7C2DFF22F7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90110923-5498-4E6F-8E7F-E87AE5F019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354AB494-F2FC-480A-B4AE-51ED6FCAFF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D498707B-3B4C-485F-AC90-C4C4294EBA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6AF255A6-0104-4EAD-B04D-0A9F54CBE5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676FFE69-4D8F-4B08-AB76-7053649A45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F031D9AC-2EE2-4B60-9791-1FFD4189C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BCD1197B-23E1-4A12-9FBE-FC6B7E58F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CEC31491-16CD-4389-81AE-9A09D8ED7A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07377568-237B-4426-872F-03EEED7FEB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F1554CB3-A437-40E1-92A6-E99213EA03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3A0CAA6A-2B04-47DF-8DA9-1E5EDBE071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DDC170AD-8A10-4D84-AEDA-91491EC07E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835FA988-3F50-435E-BD5D-93A75689E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5A5F8BFE-CD33-4660-B4D6-6D561087A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59A1A408-9947-4049-BEFE-419699CEB7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80919CFA-935C-4538-A1EC-731C643648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DE8C205A-E5AE-498C-8A88-0E6204390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A801C584-F103-4874-9DF3-76AF95426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F22C6E78-F623-4BE3-9332-F4BB5B8772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3B844D5D-16DF-4E76-A7DF-664D6E4F71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0E8C9D96-05A9-46AC-9E0D-DD5CD0A2CE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AE9236B8-C9BF-4FFB-AA05-A0526B640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F14BEDAC-A79D-4124-A0D3-585A4FF71C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8C7C6023-4B6D-4628-A7FF-5261974EA3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B60D8DF7-E652-4E52-B586-617E624399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B8D018A5-9788-4CCC-AF27-9D67DB1FD6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42745BCC-4131-478B-81E8-EB74F5705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3B569419-9F8F-4FAA-BF1B-008021780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A2376118-4542-4357-8BD0-BB29A4DCB2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E96C34B8-040F-4033-AC25-785AB450B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32496C0-92D1-495B-81E9-4BA5C6FE9B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CD9D28B7-72A2-4C08-B1D9-092FBF604B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0828E914-5145-45BD-A04B-9B7C48D456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DFE64125-8EA7-4AF3-823C-C79D73ADC1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B58DD303-0AC9-46B7-9116-8B744E68A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ABA6FF71-48E9-4BF4-8BBE-DC23C4FFF7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3D1D089E-B37A-4045-9A3B-B17C846DF6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F04F1325-412E-406D-854C-6C3871D82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1D8862D1-99A7-4B60-8400-0F9514282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8F06FD73-0DD5-4A00-B853-E5BF3759D6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6CB8814B-A29D-4DC4-A0F0-71E20765B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4170D846-4AA8-40E9-849E-D3CFDE2D5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BAB32F52-93F6-44DD-BDCE-DC32C1C37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A50BFD36-913D-47A0-8C19-C953A2A46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565A8780-2FC5-4BCC-B133-2E852378E4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AB6866B3-1935-42B7-B284-1671E1093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75F6582C-CB9B-4F13-81DC-879B8DA896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557F57D7-A1A7-4B14-B196-4E8BBF601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3E4D3075-F1A2-407B-838D-495AE6BFAF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13E03552-6FA1-410C-B1CB-C75EA5069D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B8A7431A-287C-4FDE-948D-FA079AC338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D5AE3DE5-C971-4F6E-A840-03114CE5F6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67A7C774-A534-42CF-BE66-EF07D21BA1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E34A56F6-5369-413B-9A24-914D24D2E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7EF9DEF3-8822-46F5-BFE4-94E414CD32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E7C2470B-C7FD-437D-B323-F215491264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B463B992-8F42-45E5-A93A-E1AB9275DB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CB1F44ED-7671-495D-885B-2098FC52F1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D14A28F4-C892-4488-89D3-07D6B5F95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89F0B918-91AF-47F1-BB5D-8C9A3AA1C0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2364ECE7-57FC-4E3E-AE97-9C22A6680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B98E1641-3831-4AFE-805D-B74509084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61F21BA5-BA83-47C6-ADA7-FC4EFAEC65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E7E948B0-9F7A-47F6-BC08-EA5A6630E9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79051B8B-E4F5-4974-B1DA-20DAF4C703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40FCD153-3654-4F29-AFEF-5BA7287A6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5B1FA411-5D29-4AE7-9FE6-D31FF02649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6ACB2B71-E4EB-492D-A070-A68D228C3E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DD006B77-CC9E-438E-AA4E-94D0A5E177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E840AB63-D1CC-45FF-9C7F-E0D944A70A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23788473-7FAD-46D3-A768-C37B8D430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FAD6BF31-1B5E-4C0B-B54C-3D35300C3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6ED1EFBF-5F4E-41DE-A45C-1A34BF24A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96B2492B-A213-4480-A4F8-C48B1AD589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50886832-7766-47EA-874D-CAD92869A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A34E8F89-F626-46AB-9E28-95F803AA7E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C04F391B-0AB0-428D-B78E-03152F3CF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15C6A8D4-957A-4DD0-AFA8-209ED05930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F5ADC8FB-233F-484D-9654-D07B8D2A55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41B92A06-3283-4BB1-A9AD-D537DA7649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5510C008-66DC-4E03-8C98-55CDEF880D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9AA8A84F-947B-41B2-95DF-3CB56DF83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2B8C4DC8-EDFE-4256-82BD-4655A5669F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0C233849-CCA2-462A-92ED-CE706C987F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D3709543-FBDC-4A97-9F24-FF598DD1FC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EF83B002-6CDE-4D97-86A5-409D6F5B1D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D1D7CBE5-7F5F-4F96-BC2B-F55EE9EE5A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698446F9-7D04-4EDF-AC4C-DB199820E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234E3CB4-A32C-4895-9AED-244F49858A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A3F61E46-F08F-411B-9C06-4D48DF96BE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DC73ECE2-2BFC-4B9A-9845-E6EB986156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F1C6E368-D9E1-412F-B0E9-E76974320E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AD52F39A-2DFB-4242-95CF-C9AE40901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FE83362E-E502-4CF6-9D2D-1F3E399AA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3C93582A-1724-4D00-8C42-ED553890F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D39D130B-1EB9-49D8-BD12-FECF8DD1F9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42AA719D-0A4F-42E2-A9E7-CD63C38E2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7A810F68-C59F-41EA-9DB3-6C1A41E37B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FAB60E7C-3ED7-4CC1-A6E4-C457A3FDF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718D2403-8680-495E-A89C-B8660BD6D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6F2520E5-6E20-49F4-9B38-3AEA05317A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9F79E180-3525-4483-B47E-E8C4585ED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120091A5-59D5-4FFC-A5AB-C135A9051B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923AA191-5B13-41D2-B4C2-1C6C53522A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274F0667-9D5F-48FE-A33D-CE8FDAA1CE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F6AB3294-AC20-4321-BEB7-45D27C2B6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7D6AB1D9-89C1-4E5D-8AE0-F5F312643D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9371C79B-4FDE-44FE-90AA-4CC53AC72F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8E9C8539-893B-43E0-968C-502B45A8F2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3C124230-19E5-4D48-A1C6-8EA05E53C7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8054DB2B-86D7-4C80-8DDD-B6AA77BD8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5C8EBF3C-918D-4F73-9FFB-4472B1D74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8AC217B0-3366-4C42-AFA5-D90F815E2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CE2CC18E-4D42-4B91-9EC3-F970A6E45E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62988F32-3559-46F1-A2F8-9E19DDC68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E2E0F9DC-2079-483C-8B41-D9AE837FDF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34E8CC09-2EA3-46B4-84F8-5D65217E99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8A2767D0-E3C0-4A68-A1F3-A156D2BE7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DBF53A2D-EBE9-48F9-A943-66F7D21DAA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9638B898-8C75-44B1-9B5A-D6DD4701B1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F4A1CB32-92D4-4169-A65F-515889F19C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7D29E293-9CF7-46C1-AB15-E67FE562C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48A62E4F-9F94-4031-AC42-5A3F7EE3B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95E148EA-58A4-4C78-871A-5B3AAB38F3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ADBBD2D7-62BA-4A13-B22B-688B234E8C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E02F3110-35FF-4DFD-ADF8-85DDCBD20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7E35AADC-7BB3-4F7D-A85A-551018A0E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4D0557DF-E737-454C-AFC4-816E21096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80EAFF19-A3FE-43CC-B0FA-B5693AF294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4FCFE3A1-896F-4FDB-B633-2808561F6F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C8FBAA26-ED41-4BCC-9377-961B0BC95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2DFF9846-B05E-4E35-87A8-035040EE8A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6E789EB6-30B1-4B34-9022-C9D6958F13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F805B0F6-E302-4299-8972-F73C3CD29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A863AAF7-A4FD-4178-A7DD-7A0B9F7505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0F95F3F7-28A8-44EB-8D66-AEC96C7008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C6600C7A-F5D7-4994-9F84-77E61297BA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96B22D57-AAC9-46B9-9326-ABD7270551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8D44B714-0B21-440E-900F-1BF2A48D3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A72D51EC-5D3E-4D02-B992-C2574D8BA0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ED00C544-6BA6-4A67-98BD-CD3DAE785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856EF0D5-6CED-4EA3-9F3E-3588AA7CAA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67EF1C1B-C4EA-48C8-8FB0-C5BB8A89E1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9110EB78-4AD5-43BA-8C69-21EDDC5604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261719ED-D94E-436E-BEBC-1C1B932091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BE3DCE81-1193-4860-A647-C0830B1F57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FB7D9B18-274D-406F-A10C-8B7DB14E53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F3548B50-3861-43A2-9318-FD091DCB5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4D5E781C-2F46-4FFA-BC04-1A3DC4D359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3EA5CAF0-8EC8-4D36-B738-B0F028C8A6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D56D2CDB-1251-4788-8FC3-A5D18D3EDD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428E09FD-9589-471C-82A2-3471CEC17F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7ABF9C0B-5BB5-453C-9935-A8C04BA445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F8274EDE-0DB2-4C01-8B23-039FCE1DA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EE7E58BA-C5C0-49F8-A600-78DA756CF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88317516-1B9D-4460-AC10-4B5839D8D6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BC74755F-29A9-49CA-801A-7B5874760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326932CC-DA46-4931-8B99-8484C5C5DF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8C60B3B9-7892-4BF4-8C6C-743370CDC2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FC0EF25B-A9DA-4E70-A20C-3C2C6AB7C0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74A93B36-0AC7-4BB5-BF92-44D7AEA5D6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5FB8D062-DEF4-4A05-9488-6EBCD67D26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4584B690-7552-4515-AB48-7B91C51A61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4753A625-C255-44C5-AC15-4033069DCE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79ED03B7-844F-489D-88CC-16E24C210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1A78E670-4619-4944-B6BE-B5E605DFC1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5EBFF5BF-A4C9-4937-9594-FEA6375AF6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7B02B261-8307-467C-90C6-F7851B69A0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BE56853B-284D-4DD0-BB48-F6FD7F3AD2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C0372A0B-12D0-4772-A469-837CF40BC1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1474B3E3-BCE6-41BF-BDD9-25B162CD66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A1F31DC7-8A9A-4200-80AF-4F2A48ECB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00AF536F-7C84-4C0D-A127-01E7F9329F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267D61E2-D7CE-400F-B7DE-13BF60D64E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410557DA-F507-4824-96A5-FF2ED80912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30B5059C-8542-4A8C-8823-4CE41BDE2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213BDDCC-3809-47DC-825A-5D1996074D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C86F3994-38AB-404E-A092-CE08E1C5B6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40A3F37B-B208-4CF6-B88C-D01981BBD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78D57B53-893E-46C5-B07D-82BB072DF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C7AD2675-C535-4DD6-A9F8-384907CEBD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8F62FCBA-0F05-4E22-9A17-284488E747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2D772BBC-1A6D-4522-808E-4E46445817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A13EB73A-66CD-49F1-8D72-4764F31D8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743D9898-0964-4D44-B42F-2BB416B06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48DAB013-5E36-41CD-AAEF-7D301B6E4C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9002D382-AD2E-41B7-A8C9-DAE04BDC8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B2F23117-2AB4-4D2E-A3D5-BEED4C83A3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A5F4C9FD-3979-44BF-BD82-6BC095454A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E493DF1F-48F0-4339-85D1-6C65BB06C5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DDAA2EEB-3401-4102-B452-DDC22FF9DF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7D32969F-8AC6-47F0-8255-0D4D1874A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3B36B463-A080-403E-855A-02C803AFD8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B5B2937C-BB5C-4711-A1B5-6FE7F2F6D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5C8E942A-4734-4582-BA5F-11ABD81A41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C7968227-FD08-4D52-A623-647E2419FF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A32B8E07-56D3-4EE1-BF1F-F63E66353F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11F100D0-EF4B-4091-86BE-1753284C50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34906525-82BC-4049-9ECA-74BCD243E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96E20BFD-8DCA-4172-8131-7452A86837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4882A5F1-F7CD-4CC2-8AFA-7FA084ADCB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A296D51B-DA63-4377-877F-AEBCD115B9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3941A242-1B67-4C85-9A7F-F8D54E22D4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B09A5B07-5529-4B36-82D4-ABABCE0E6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EC08FF1A-4871-4E30-A22C-13C59BCE4E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37BD58A3-7A54-4314-BD2D-7296387912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75A3B35E-3D94-4188-B657-AF53402256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AD6B745D-3D0D-4113-82D5-3A345ADA0A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5C7F7288-5B4C-4B58-9B76-8ED96CD423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677B2529-6244-4B78-A10E-A7998A4A36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12C8BB05-42C7-41CC-8470-5618B77A36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E0C1B4AA-6E01-41E9-94CE-DABBC1E1FF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C11CEB52-67AD-4689-9418-E5F75ACFB5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B2B1E8A9-09B1-441A-A5D3-49AAAAB0BF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C270B51F-FA35-410D-B03D-1F5DD910E5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B887039E-F549-4580-9AED-C2B3E7305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6D7E1FB7-5123-49D6-8824-814C92FBA3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C91D9987-98B5-416A-BCB7-2C1CA5BD3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08C0660D-ECD1-437A-BB2B-1B31E8B989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7D206216-C1B2-458D-90ED-4C83DE22CF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FCF0B8D8-21A6-43E8-8A35-DB58725086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52DC114E-C8F9-44FC-A441-C9605889F2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4D3412A7-414B-47A5-B827-F27AA6F78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3AE8EAF4-D57E-41DD-8DE7-41A35F5448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B6EF1E83-58F9-41B2-AA22-EA3BEEDE3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B85DF581-E448-498E-92B2-4B5B044A1C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44F24812-0222-445C-95BD-5E6A77A2A8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FBDD1C5F-79A6-4B7F-B7E6-84C5C6336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A1E23515-321C-4B10-A7A3-B6ADAA1E2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5E9E3A8E-87D0-4FAC-AEC7-1B5AA1124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1DF3357B-A5CA-4E8A-8E14-AB7CFF456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DEC719F7-846C-4ED3-B8A7-1AF4D34252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CE56DB97-9AE8-4F57-BB75-60B05020E2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C3776BBB-6096-4050-A697-765B6D63E5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DD3CCA18-3903-40D6-A571-EE7F453E0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0F0C1156-2C76-47B2-A39B-C3B8C8806B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B70CCEA7-3565-4122-9985-21A8F3762A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4B675CF2-98CC-420D-8504-3EEAB8D3E1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513D24B0-19E0-48B4-959F-4889C63C8C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EFB80704-AA46-40FB-BA07-68B49190E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B1004FF0-8084-4C99-B1E1-41B73650DE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2055A6BC-53B5-4B07-8154-F93F53995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7F3EDAE8-CEF7-4913-9807-3012A41A16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418F15BC-CECA-4DD3-A137-2205E29D4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0E906704-4E42-4581-8DA2-D88A53894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062FA994-4943-4693-A00A-0E11FA0E1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31FBC083-BB2F-433C-9541-060B5E3C9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B2D4EB07-B7EE-400F-A36A-804C5B22DF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A9E45440-8393-41DE-B1FD-D73CCD8FD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B259738D-D611-4A5C-A006-1045799DA0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7DCFE2B0-D691-4315-8805-F447E1AB44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984ABBAD-6241-4C58-95D7-848DF88097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F5F7CDE3-C635-4AD5-B658-DCCD55415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042AFA09-AB26-4B1E-8E34-9A191CE65E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3561589C-D738-4A4B-B0B1-68F068C66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961EB1BF-F906-4AB9-BCB7-FBFD1B820C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C8F4524D-80D5-486C-9677-C8F71AF4B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C0DE662C-078A-4022-93CE-35CD511B0A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DE66CAD1-70F1-4A9C-8E42-B59E8C06A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priv/aufw-f-e-priv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2" customWidth="1"/>
    <col min="2" max="2" width="8" style="1" customWidth="1"/>
    <col min="3" max="3" width="81" style="2" customWidth="1"/>
    <col min="4" max="4" width="11.42578125" style="2"/>
    <col min="5" max="10" width="11.42578125" style="114"/>
    <col min="11" max="16384" width="11.42578125" style="2"/>
  </cols>
  <sheetData>
    <row r="1" spans="1:10" x14ac:dyDescent="0.2">
      <c r="A1" s="2" t="s">
        <v>0</v>
      </c>
      <c r="B1" s="4"/>
    </row>
    <row r="2" spans="1:10" s="1" customFormat="1" ht="15.75" x14ac:dyDescent="0.25">
      <c r="B2" s="10" t="s">
        <v>168</v>
      </c>
      <c r="C2" s="10"/>
      <c r="E2" s="115"/>
      <c r="F2" s="115"/>
      <c r="G2" s="115"/>
      <c r="H2" s="115"/>
      <c r="I2" s="115"/>
      <c r="J2" s="115"/>
    </row>
    <row r="3" spans="1:10" s="1" customFormat="1" ht="7.5" customHeight="1" x14ac:dyDescent="0.25">
      <c r="A3" s="1" t="s">
        <v>0</v>
      </c>
      <c r="B3" s="10"/>
      <c r="C3" s="10" t="s">
        <v>0</v>
      </c>
      <c r="E3" s="115"/>
      <c r="F3" s="115"/>
      <c r="G3" s="115"/>
      <c r="H3" s="115"/>
      <c r="I3" s="115"/>
      <c r="J3" s="115"/>
    </row>
    <row r="4" spans="1:10" s="1" customFormat="1" ht="15.75" x14ac:dyDescent="0.25">
      <c r="B4" s="10" t="s">
        <v>169</v>
      </c>
      <c r="C4" s="10"/>
      <c r="E4" s="115"/>
      <c r="F4" s="115"/>
      <c r="G4" s="115"/>
      <c r="H4" s="115"/>
      <c r="I4" s="115"/>
      <c r="J4" s="115"/>
    </row>
    <row r="5" spans="1:10" s="1" customFormat="1" ht="11.25" customHeight="1" x14ac:dyDescent="0.25">
      <c r="B5" s="10"/>
      <c r="C5" s="10"/>
      <c r="E5" s="115"/>
      <c r="F5" s="115"/>
      <c r="G5" s="115"/>
      <c r="H5" s="115"/>
      <c r="I5" s="115"/>
      <c r="J5" s="115"/>
    </row>
    <row r="6" spans="1:10" s="1" customFormat="1" ht="15.75" x14ac:dyDescent="0.25">
      <c r="B6" s="1" t="s">
        <v>35</v>
      </c>
      <c r="C6" s="10"/>
      <c r="E6" s="115"/>
      <c r="F6" s="115"/>
      <c r="G6" s="115"/>
      <c r="H6" s="115"/>
      <c r="I6" s="115"/>
      <c r="J6" s="115"/>
    </row>
    <row r="7" spans="1:10" s="1" customFormat="1" x14ac:dyDescent="0.2">
      <c r="B7" s="27" t="s">
        <v>11</v>
      </c>
      <c r="C7" s="171" t="s">
        <v>189</v>
      </c>
      <c r="E7" s="115"/>
      <c r="F7" s="115"/>
      <c r="G7" s="115"/>
      <c r="H7" s="115"/>
      <c r="I7" s="115"/>
      <c r="J7" s="115"/>
    </row>
    <row r="8" spans="1:10" s="1" customFormat="1" x14ac:dyDescent="0.2">
      <c r="B8" s="27" t="s">
        <v>9</v>
      </c>
      <c r="C8" s="171" t="s">
        <v>190</v>
      </c>
      <c r="E8" s="115"/>
      <c r="F8" s="115"/>
      <c r="G8" s="115"/>
      <c r="H8" s="115"/>
      <c r="I8" s="115"/>
      <c r="J8" s="115"/>
    </row>
    <row r="9" spans="1:10" s="1" customFormat="1" x14ac:dyDescent="0.2">
      <c r="B9" s="27" t="s">
        <v>19</v>
      </c>
      <c r="C9" s="171" t="s">
        <v>191</v>
      </c>
      <c r="E9" s="115"/>
      <c r="F9" s="115"/>
      <c r="G9" s="115"/>
      <c r="H9" s="115"/>
      <c r="I9" s="115"/>
      <c r="J9" s="115"/>
    </row>
    <row r="10" spans="1:10" s="1" customFormat="1" x14ac:dyDescent="0.2">
      <c r="B10" s="27" t="s">
        <v>10</v>
      </c>
      <c r="C10" s="171" t="s">
        <v>192</v>
      </c>
      <c r="E10" s="115"/>
      <c r="F10" s="115"/>
      <c r="G10" s="115"/>
      <c r="H10" s="115"/>
      <c r="I10" s="115"/>
      <c r="J10" s="115"/>
    </row>
    <row r="11" spans="1:10" s="1" customFormat="1" x14ac:dyDescent="0.2">
      <c r="B11" s="27" t="s">
        <v>24</v>
      </c>
      <c r="C11" s="171" t="s">
        <v>193</v>
      </c>
      <c r="E11" s="115"/>
      <c r="F11" s="115"/>
      <c r="G11" s="115"/>
      <c r="H11" s="115"/>
      <c r="I11" s="115"/>
      <c r="J11" s="115"/>
    </row>
    <row r="12" spans="1:10" s="1" customFormat="1" x14ac:dyDescent="0.2">
      <c r="B12" s="27" t="s">
        <v>22</v>
      </c>
      <c r="C12" s="171" t="s">
        <v>194</v>
      </c>
      <c r="E12" s="115"/>
      <c r="F12" s="115"/>
      <c r="G12" s="115"/>
      <c r="H12" s="115"/>
      <c r="I12" s="115"/>
      <c r="J12" s="115"/>
    </row>
    <row r="13" spans="1:10" s="1" customFormat="1" x14ac:dyDescent="0.2">
      <c r="B13" s="27" t="s">
        <v>23</v>
      </c>
      <c r="C13" s="171" t="s">
        <v>195</v>
      </c>
      <c r="E13" s="115"/>
      <c r="F13" s="115"/>
      <c r="G13" s="115"/>
      <c r="H13" s="115"/>
      <c r="I13" s="115"/>
      <c r="J13" s="115"/>
    </row>
    <row r="14" spans="1:10" s="1" customFormat="1" x14ac:dyDescent="0.2">
      <c r="B14" s="27" t="s">
        <v>25</v>
      </c>
      <c r="C14" s="171" t="s">
        <v>196</v>
      </c>
      <c r="E14" s="115"/>
      <c r="F14" s="115"/>
      <c r="G14" s="115"/>
      <c r="H14" s="115"/>
      <c r="I14" s="115"/>
      <c r="J14" s="115"/>
    </row>
    <row r="15" spans="1:10" s="1" customFormat="1" x14ac:dyDescent="0.2">
      <c r="B15" s="27" t="s">
        <v>26</v>
      </c>
      <c r="C15" s="171" t="s">
        <v>197</v>
      </c>
      <c r="E15" s="115"/>
      <c r="F15" s="115"/>
      <c r="G15" s="115"/>
      <c r="H15" s="115"/>
      <c r="I15" s="115"/>
      <c r="J15" s="115"/>
    </row>
    <row r="16" spans="1:10" s="1" customFormat="1" x14ac:dyDescent="0.2">
      <c r="B16" s="27" t="s">
        <v>27</v>
      </c>
      <c r="C16" s="171" t="s">
        <v>198</v>
      </c>
      <c r="E16" s="115"/>
      <c r="F16" s="115"/>
      <c r="G16" s="115"/>
      <c r="H16" s="115"/>
      <c r="I16" s="115"/>
      <c r="J16" s="115"/>
    </row>
    <row r="17" spans="2:10" s="1" customFormat="1" x14ac:dyDescent="0.2">
      <c r="B17" s="27" t="s">
        <v>29</v>
      </c>
      <c r="C17" s="171" t="s">
        <v>199</v>
      </c>
      <c r="E17" s="115"/>
      <c r="F17" s="115"/>
      <c r="G17" s="115"/>
      <c r="H17" s="115"/>
      <c r="I17" s="115"/>
      <c r="J17" s="115"/>
    </row>
    <row r="18" spans="2:10" s="1" customFormat="1" x14ac:dyDescent="0.2">
      <c r="B18" s="27"/>
      <c r="C18" s="26"/>
      <c r="E18" s="115"/>
      <c r="F18" s="115"/>
      <c r="G18" s="115"/>
      <c r="H18" s="115"/>
      <c r="I18" s="115"/>
      <c r="J18" s="115"/>
    </row>
    <row r="19" spans="2:10" s="1" customFormat="1" x14ac:dyDescent="0.2">
      <c r="B19" s="1" t="s">
        <v>36</v>
      </c>
      <c r="C19" s="26"/>
      <c r="E19" s="115"/>
      <c r="F19" s="115"/>
      <c r="G19" s="115"/>
      <c r="H19" s="115"/>
      <c r="I19" s="115"/>
      <c r="J19" s="115"/>
    </row>
    <row r="20" spans="2:10" s="1" customFormat="1" x14ac:dyDescent="0.2">
      <c r="B20" s="27" t="s">
        <v>32</v>
      </c>
      <c r="C20" s="171" t="s">
        <v>189</v>
      </c>
      <c r="E20" s="115"/>
      <c r="F20" s="115"/>
      <c r="G20" s="115"/>
      <c r="H20" s="115"/>
      <c r="I20" s="115"/>
      <c r="J20" s="115"/>
    </row>
    <row r="21" spans="2:10" s="1" customFormat="1" x14ac:dyDescent="0.2">
      <c r="B21" s="27" t="s">
        <v>33</v>
      </c>
      <c r="C21" s="171" t="s">
        <v>190</v>
      </c>
      <c r="E21" s="115"/>
      <c r="F21" s="115"/>
      <c r="G21" s="115"/>
      <c r="H21" s="115"/>
      <c r="I21" s="115"/>
      <c r="J21" s="115"/>
    </row>
    <row r="22" spans="2:10" s="1" customFormat="1" x14ac:dyDescent="0.2">
      <c r="B22" s="27" t="s">
        <v>187</v>
      </c>
      <c r="C22" s="171" t="s">
        <v>200</v>
      </c>
      <c r="E22" s="115"/>
      <c r="F22" s="115"/>
      <c r="G22" s="115"/>
      <c r="H22" s="115"/>
      <c r="I22" s="115"/>
      <c r="J22" s="115"/>
    </row>
    <row r="23" spans="2:10" s="1" customFormat="1" x14ac:dyDescent="0.2">
      <c r="B23" s="27" t="s">
        <v>34</v>
      </c>
      <c r="C23" s="26" t="s">
        <v>201</v>
      </c>
      <c r="E23" s="115"/>
      <c r="F23" s="115"/>
      <c r="G23" s="115"/>
      <c r="H23" s="115"/>
      <c r="I23" s="115"/>
      <c r="J23" s="115"/>
    </row>
    <row r="24" spans="2:10" s="1" customFormat="1" x14ac:dyDescent="0.2">
      <c r="C24" s="11"/>
      <c r="E24" s="115"/>
      <c r="F24" s="115"/>
      <c r="G24" s="115"/>
      <c r="H24" s="115"/>
      <c r="I24" s="115"/>
      <c r="J24" s="115"/>
    </row>
    <row r="25" spans="2:10" s="1" customFormat="1" x14ac:dyDescent="0.2">
      <c r="B25" s="1" t="s">
        <v>37</v>
      </c>
      <c r="C25" s="11"/>
      <c r="E25" s="115"/>
      <c r="F25" s="115"/>
      <c r="G25" s="115"/>
      <c r="H25" s="115"/>
      <c r="I25" s="115"/>
      <c r="J25" s="115"/>
    </row>
    <row r="26" spans="2:10" s="1" customFormat="1" x14ac:dyDescent="0.2">
      <c r="B26" s="27" t="s">
        <v>20</v>
      </c>
      <c r="C26" s="171" t="s">
        <v>232</v>
      </c>
      <c r="E26" s="115"/>
      <c r="F26" s="115"/>
      <c r="G26" s="115"/>
      <c r="H26" s="115"/>
      <c r="I26" s="115"/>
      <c r="J26" s="115"/>
    </row>
    <row r="27" spans="2:10" s="1" customFormat="1" x14ac:dyDescent="0.2">
      <c r="B27" s="27" t="s">
        <v>21</v>
      </c>
      <c r="C27" s="171" t="s">
        <v>233</v>
      </c>
      <c r="E27" s="115"/>
      <c r="F27" s="115"/>
      <c r="G27" s="115"/>
      <c r="H27" s="115"/>
      <c r="I27" s="115"/>
      <c r="J27" s="115"/>
    </row>
    <row r="28" spans="2:10" s="1" customFormat="1" x14ac:dyDescent="0.2">
      <c r="C28" s="172"/>
      <c r="E28" s="115"/>
      <c r="F28" s="115"/>
      <c r="G28" s="115"/>
      <c r="H28" s="115"/>
      <c r="I28" s="115"/>
      <c r="J28" s="115"/>
    </row>
    <row r="29" spans="2:10" s="1" customFormat="1" x14ac:dyDescent="0.2">
      <c r="B29" s="2"/>
      <c r="C29" s="2"/>
      <c r="D29" s="2"/>
      <c r="E29" s="114"/>
      <c r="F29" s="114"/>
      <c r="G29" s="114"/>
      <c r="H29" s="114"/>
      <c r="I29" s="115"/>
      <c r="J29" s="115"/>
    </row>
    <row r="30" spans="2:10" x14ac:dyDescent="0.2">
      <c r="B30" s="199" t="s">
        <v>38</v>
      </c>
      <c r="C30" s="199"/>
      <c r="D30" s="199"/>
    </row>
    <row r="31" spans="2:10" x14ac:dyDescent="0.2">
      <c r="B31" s="12"/>
      <c r="C31" s="12"/>
      <c r="D31" s="12"/>
    </row>
    <row r="32" spans="2:10" x14ac:dyDescent="0.2">
      <c r="B32" s="13" t="s">
        <v>231</v>
      </c>
      <c r="C32" s="12"/>
      <c r="D32" s="12"/>
    </row>
    <row r="33" spans="3:3" x14ac:dyDescent="0.2">
      <c r="C33" s="14"/>
    </row>
  </sheetData>
  <mergeCells count="1">
    <mergeCell ref="B30:D30"/>
  </mergeCells>
  <hyperlinks>
    <hyperlink ref="C7" location="'T1'!A1" display="évolution de 2000 à 2021" xr:uid="{00000000-0004-0000-0000-000002000000}"/>
    <hyperlink ref="C8" location="'T2'!A1" display="selon la branche d'activité de R-D, de 2000 à 2021" xr:uid="{00000000-0004-0000-0000-000004000000}"/>
    <hyperlink ref="C27" location="'CI4'!A1" display="comparaison internationale, de 1998 à 2021 (en % de la DIRD)" xr:uid="{00000000-0004-0000-0000-000012000000}"/>
    <hyperlink ref="C9" location="'T201'!A1" display="selon la branche d'activité de R-D et la nature des dépenses, de 2000 à 2021" xr:uid="{909EF6EE-A0E3-4DF2-93B1-4A1D4F81E8A1}"/>
    <hyperlink ref="C10" location="'T202'!A1" display="selon la branche d'activité de R-D et le type de recherche, de 2000 à 2021" xr:uid="{E1049656-C54C-4A2A-9563-67808D19F934}"/>
    <hyperlink ref="C11" location="'T203'!A1" display="selon la branche d'activité de R-D et  le but de R-D, de 2000 à 2021" xr:uid="{519F8DC4-6CB9-40FD-AA4D-DB6815528D90}"/>
    <hyperlink ref="C13" location="'T205'!A1" display="selon la branche d'activité de R-D et la taille de l'entreprise, de 2000 à 2021" xr:uid="{201501E9-4F05-450A-BEB3-2622744FB50B}"/>
    <hyperlink ref="C14" location="'T206'!A1" display="selon la branche d'activité de R-D et la région, de 2008 à 2021" xr:uid="{D42BE8CE-ECA6-4D78-A336-90F49558C3E3}"/>
    <hyperlink ref="C15" location="'T207'!A1" display="selon la technologie et la branche d'activité de R-D, de 2000 à 2021" xr:uid="{7413F0E2-7B8D-4989-8468-94F6D449CB75}"/>
    <hyperlink ref="C17" location="'T3'!A1" display="selon la branche bénéficiaire, de 2000 à 2021" xr:uid="{D9A8867F-3A1C-4929-9C9C-FD328091B62E}"/>
    <hyperlink ref="C12" location="'T204'!A1" display="selon la branche d'activité de R-D et la source de financement, de 2000 à 2021" xr:uid="{B24FAECA-4BE8-4C19-8EEB-D8D00EF2B94A}"/>
    <hyperlink ref="C20" location="'T4'!A1" display="évolution de 2000 à 2021" xr:uid="{9D492C10-CA3E-48B3-B0DC-06FCAD45F849}"/>
    <hyperlink ref="C21" location="'T5'!A1" display="nach F+E-Wirtschaftszweig, 2000-2021" xr:uid="{7B3DE63C-1C99-4D99-9C8A-81F21B6B8204}"/>
    <hyperlink ref="C22" location="'T504'!A1" display="nach F+E-Wirtschaftszweig und Empfänger, 2008-2021" xr:uid="{34189508-AE70-48F1-AC83-461AF72EB9F0}"/>
    <hyperlink ref="C16" location="'T208'!A1" display="selon la branche d'activité de R-D et la branche bénéficiaire, de 2000 à 2021" xr:uid="{DB75311B-3573-4786-A320-5B2FF8177364}"/>
    <hyperlink ref="B30" r:id="rId1" display="Vers l'indicateur complet dans internet" xr:uid="{B6929273-D31F-4AFD-B0BB-56AFEDF706AB}"/>
    <hyperlink ref="B30:D30" r:id="rId2" display="Definitionen und Kommentare: Siehe Indikator im Internet" xr:uid="{41A03F69-8599-45A9-A232-8F32B946D376}"/>
    <hyperlink ref="C26" location="'CI2'!A1" display="Internationaler Vergleich, 2000-2022 (in % des BIP)" xr:uid="{4B819264-4719-4545-8200-C84382185A98}"/>
    <hyperlink ref="C23" location="'T6'!A1" display="nach Empfänger, 2000-2023" xr:uid="{D1132774-01CD-4680-8DF9-26247C805429}"/>
  </hyperlinks>
  <pageMargins left="0.78740157480314965" right="0.78740157480314965" top="0" bottom="0" header="0.51181102362204722" footer="0.51181102362204722"/>
  <pageSetup paperSize="9" scale="76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A1:C17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8.42578125" customWidth="1"/>
    <col min="2" max="2" width="17.28515625" customWidth="1"/>
    <col min="3" max="3" width="19.140625" customWidth="1"/>
  </cols>
  <sheetData>
    <row r="1" spans="1:3" s="28" customFormat="1" ht="12.75" customHeight="1" x14ac:dyDescent="0.2">
      <c r="A1" s="200" t="s">
        <v>43</v>
      </c>
      <c r="B1" s="200"/>
      <c r="C1" s="200"/>
    </row>
    <row r="2" spans="1:3" s="28" customFormat="1" ht="12" x14ac:dyDescent="0.2">
      <c r="A2" s="29" t="s">
        <v>39</v>
      </c>
    </row>
    <row r="3" spans="1:3" s="28" customFormat="1" ht="12" x14ac:dyDescent="0.2">
      <c r="A3" s="29" t="s">
        <v>202</v>
      </c>
      <c r="C3" s="120" t="s">
        <v>170</v>
      </c>
    </row>
    <row r="4" spans="1:3" s="30" customFormat="1" ht="33.75" x14ac:dyDescent="0.2">
      <c r="A4" s="108"/>
      <c r="B4" s="31" t="s">
        <v>161</v>
      </c>
      <c r="C4" s="109" t="s">
        <v>40</v>
      </c>
    </row>
    <row r="5" spans="1:3" s="30" customFormat="1" x14ac:dyDescent="0.2">
      <c r="A5" s="110">
        <v>2023</v>
      </c>
      <c r="B5" s="112">
        <v>17958.0507</v>
      </c>
      <c r="C5" s="147">
        <v>3.4629321434215266</v>
      </c>
    </row>
    <row r="6" spans="1:3" s="30" customFormat="1" x14ac:dyDescent="0.2">
      <c r="A6" s="110" t="s">
        <v>203</v>
      </c>
      <c r="B6" s="112">
        <v>16776.0468</v>
      </c>
      <c r="C6" s="147">
        <v>4.0657089392856394</v>
      </c>
    </row>
    <row r="7" spans="1:3" s="30" customFormat="1" x14ac:dyDescent="0.2">
      <c r="A7" s="110">
        <v>2019</v>
      </c>
      <c r="B7" s="112">
        <v>15490.8174</v>
      </c>
      <c r="C7" s="147">
        <v>4.7424994528150854</v>
      </c>
    </row>
    <row r="8" spans="1:3" s="30" customFormat="1" x14ac:dyDescent="0.2">
      <c r="A8" s="110">
        <v>2017</v>
      </c>
      <c r="B8" s="112">
        <v>14119.797500000001</v>
      </c>
      <c r="C8" s="147">
        <v>0.56609051519023179</v>
      </c>
    </row>
    <row r="9" spans="1:3" s="30" customFormat="1" x14ac:dyDescent="0.2">
      <c r="A9" s="110">
        <v>2015</v>
      </c>
      <c r="B9" s="112">
        <v>13961.283100000001</v>
      </c>
      <c r="C9" s="147">
        <v>2.8869491670176606</v>
      </c>
    </row>
    <row r="10" spans="1:3" s="3" customFormat="1" ht="11.25" x14ac:dyDescent="0.2">
      <c r="A10" s="110">
        <v>2012</v>
      </c>
      <c r="B10" s="112">
        <v>12818.7142</v>
      </c>
      <c r="C10" s="147">
        <v>1.7088791032499273</v>
      </c>
    </row>
    <row r="11" spans="1:3" s="3" customFormat="1" ht="11.25" x14ac:dyDescent="0.2">
      <c r="A11" s="110">
        <v>2008</v>
      </c>
      <c r="B11" s="112">
        <v>11978.6808</v>
      </c>
      <c r="C11" s="147">
        <v>5.5280791412120278</v>
      </c>
    </row>
    <row r="12" spans="1:3" x14ac:dyDescent="0.2">
      <c r="A12" s="110">
        <v>2004</v>
      </c>
      <c r="B12" s="112">
        <v>9659.1044000000002</v>
      </c>
      <c r="C12" s="147">
        <v>5.192733930434712</v>
      </c>
    </row>
    <row r="13" spans="1:3" x14ac:dyDescent="0.2">
      <c r="A13" s="111">
        <v>2000</v>
      </c>
      <c r="B13" s="113">
        <v>7888.4902000000002</v>
      </c>
      <c r="C13" s="148"/>
    </row>
    <row r="14" spans="1:3" x14ac:dyDescent="0.2">
      <c r="A14" s="3" t="s">
        <v>208</v>
      </c>
    </row>
    <row r="15" spans="1:3" x14ac:dyDescent="0.2">
      <c r="A15" s="3"/>
    </row>
    <row r="16" spans="1:3" x14ac:dyDescent="0.2">
      <c r="A16" s="3" t="s">
        <v>41</v>
      </c>
    </row>
    <row r="17" spans="1:1" x14ac:dyDescent="0.2">
      <c r="A17" s="149" t="s">
        <v>42</v>
      </c>
    </row>
  </sheetData>
  <mergeCells count="1">
    <mergeCell ref="A1:C1"/>
  </mergeCells>
  <phoneticPr fontId="12" type="noConversion"/>
  <hyperlinks>
    <hyperlink ref="A1:C1" location="Index!A1" display="Zurück zum Index" xr:uid="{60BCA9E8-DDFB-42C8-B687-057176B4AB8B}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S2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6.42578125" customWidth="1"/>
    <col min="3" max="3" width="7.85546875" customWidth="1"/>
    <col min="4" max="4" width="16.42578125" customWidth="1"/>
    <col min="5" max="5" width="7.85546875" customWidth="1"/>
    <col min="6" max="6" width="16.42578125" customWidth="1"/>
    <col min="7" max="7" width="7.85546875" customWidth="1"/>
    <col min="8" max="8" width="16.42578125" customWidth="1"/>
    <col min="9" max="9" width="7.85546875" customWidth="1"/>
    <col min="10" max="10" width="16.42578125" customWidth="1"/>
    <col min="11" max="11" width="7.85546875" customWidth="1"/>
    <col min="12" max="12" width="16.42578125" customWidth="1"/>
    <col min="13" max="13" width="7.85546875" customWidth="1"/>
    <col min="14" max="14" width="16.42578125" customWidth="1"/>
    <col min="15" max="15" width="7.85546875" customWidth="1"/>
    <col min="16" max="16" width="16.42578125" customWidth="1"/>
    <col min="17" max="17" width="7.85546875" customWidth="1"/>
    <col min="18" max="18" width="16.42578125" customWidth="1"/>
    <col min="19" max="19" width="7.85546875" customWidth="1"/>
  </cols>
  <sheetData>
    <row r="1" spans="1:19" s="30" customFormat="1" x14ac:dyDescent="0.2">
      <c r="A1" s="200" t="s">
        <v>43</v>
      </c>
      <c r="B1" s="200"/>
      <c r="C1" s="200"/>
      <c r="D1" s="200"/>
      <c r="E1" s="200"/>
    </row>
    <row r="2" spans="1:19" s="30" customFormat="1" x14ac:dyDescent="0.2">
      <c r="A2" s="33" t="s">
        <v>204</v>
      </c>
      <c r="B2" s="33"/>
      <c r="C2" s="33"/>
      <c r="D2" s="33"/>
      <c r="E2" s="33"/>
      <c r="F2" s="33"/>
      <c r="G2" s="33"/>
      <c r="H2" s="33"/>
      <c r="I2" s="33"/>
      <c r="J2" s="33"/>
      <c r="L2" s="29"/>
      <c r="S2" s="121" t="s">
        <v>171</v>
      </c>
    </row>
    <row r="3" spans="1:19" s="30" customFormat="1" x14ac:dyDescent="0.2">
      <c r="A3" s="205"/>
      <c r="B3" s="207">
        <v>2023</v>
      </c>
      <c r="C3" s="207"/>
      <c r="D3" s="207" t="s">
        <v>203</v>
      </c>
      <c r="E3" s="207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2"/>
      <c r="P3" s="201">
        <v>2004</v>
      </c>
      <c r="Q3" s="202"/>
      <c r="R3" s="203">
        <v>2000</v>
      </c>
      <c r="S3" s="204"/>
    </row>
    <row r="4" spans="1:19" s="30" customFormat="1" ht="33.950000000000003" customHeight="1" x14ac:dyDescent="0.2">
      <c r="A4" s="206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09" t="s">
        <v>44</v>
      </c>
    </row>
    <row r="5" spans="1:19" s="30" customFormat="1" ht="22.5" x14ac:dyDescent="0.2">
      <c r="A5" s="98" t="s">
        <v>45</v>
      </c>
      <c r="B5" s="99">
        <v>17958.0507</v>
      </c>
      <c r="C5" s="100">
        <v>100</v>
      </c>
      <c r="D5" s="99">
        <v>16776.046900000001</v>
      </c>
      <c r="E5" s="100">
        <v>100</v>
      </c>
      <c r="F5" s="99">
        <v>15490.817300000002</v>
      </c>
      <c r="G5" s="100">
        <v>99.999999999999986</v>
      </c>
      <c r="H5" s="99">
        <v>14119.797699999999</v>
      </c>
      <c r="I5" s="100">
        <v>100</v>
      </c>
      <c r="J5" s="99">
        <v>13961.282899999998</v>
      </c>
      <c r="K5" s="100">
        <v>100</v>
      </c>
      <c r="L5" s="99">
        <v>12818.714299999998</v>
      </c>
      <c r="M5" s="100">
        <v>100.00000000000003</v>
      </c>
      <c r="N5" s="99">
        <v>11978.680700000001</v>
      </c>
      <c r="O5" s="100">
        <v>100</v>
      </c>
      <c r="P5" s="99">
        <v>9659.1044000000002</v>
      </c>
      <c r="Q5" s="100">
        <v>100</v>
      </c>
      <c r="R5" s="99">
        <v>7888.490200000002</v>
      </c>
      <c r="S5" s="100">
        <v>99.999999999999986</v>
      </c>
    </row>
    <row r="6" spans="1:19" s="30" customFormat="1" x14ac:dyDescent="0.2">
      <c r="A6" s="35" t="s">
        <v>46</v>
      </c>
      <c r="B6" s="36">
        <v>66.150800000000004</v>
      </c>
      <c r="C6" s="101">
        <v>0.36836292036974821</v>
      </c>
      <c r="D6" s="36">
        <v>64.111099999999993</v>
      </c>
      <c r="E6" s="101">
        <v>0.38215856442318358</v>
      </c>
      <c r="F6" s="36">
        <v>78.992000000000004</v>
      </c>
      <c r="G6" s="102">
        <v>0.50992790419134304</v>
      </c>
      <c r="H6" s="36">
        <v>70.479900000000001</v>
      </c>
      <c r="I6" s="101">
        <v>0.49915658494172332</v>
      </c>
      <c r="J6" s="36">
        <v>71.123400000000004</v>
      </c>
      <c r="K6" s="102">
        <v>0.5094331266648856</v>
      </c>
      <c r="L6" s="36">
        <v>60.901000000000003</v>
      </c>
      <c r="M6" s="101">
        <v>0.47509444843466098</v>
      </c>
      <c r="N6" s="36">
        <v>124.3716</v>
      </c>
      <c r="O6" s="102">
        <v>1.0382746073196523</v>
      </c>
      <c r="P6" s="36">
        <v>398.96120000000002</v>
      </c>
      <c r="Q6" s="102">
        <v>4.130416066317701</v>
      </c>
      <c r="R6" s="36">
        <v>336.97579999999999</v>
      </c>
      <c r="S6" s="102">
        <v>4.2717401106741555</v>
      </c>
    </row>
    <row r="7" spans="1:19" s="30" customFormat="1" x14ac:dyDescent="0.2">
      <c r="A7" s="35" t="s">
        <v>47</v>
      </c>
      <c r="B7" s="36">
        <v>566.14430000000004</v>
      </c>
      <c r="C7" s="102">
        <v>3.1525932822987301</v>
      </c>
      <c r="D7" s="36">
        <v>524.13210000000004</v>
      </c>
      <c r="E7" s="102">
        <v>3.1242884758506486</v>
      </c>
      <c r="F7" s="36">
        <v>509.70060000000001</v>
      </c>
      <c r="G7" s="102">
        <v>3.290340271458756</v>
      </c>
      <c r="H7" s="36">
        <v>479.60590000000002</v>
      </c>
      <c r="I7" s="102">
        <v>3.3966910163309216</v>
      </c>
      <c r="J7" s="36">
        <v>629.0652</v>
      </c>
      <c r="K7" s="102">
        <v>4.5057836339667618</v>
      </c>
      <c r="L7" s="36">
        <v>506.66759999999999</v>
      </c>
      <c r="M7" s="102">
        <v>3.9525617635459747</v>
      </c>
      <c r="N7" s="36">
        <v>570.31280000000004</v>
      </c>
      <c r="O7" s="102">
        <v>4.7610652148028283</v>
      </c>
      <c r="P7" s="36">
        <v>687.00729999999999</v>
      </c>
      <c r="Q7" s="102">
        <v>7.1125362305846904</v>
      </c>
      <c r="R7" s="36">
        <v>640.96119999999996</v>
      </c>
      <c r="S7" s="102">
        <v>8.1252709168606145</v>
      </c>
    </row>
    <row r="8" spans="1:19" s="30" customFormat="1" x14ac:dyDescent="0.2">
      <c r="A8" s="35" t="s">
        <v>48</v>
      </c>
      <c r="B8" s="36">
        <v>5496.5559000000003</v>
      </c>
      <c r="C8" s="102">
        <v>30.607753546435863</v>
      </c>
      <c r="D8" s="36">
        <v>6219.7071999999998</v>
      </c>
      <c r="E8" s="102">
        <v>37.074927347753182</v>
      </c>
      <c r="F8" s="36">
        <v>5163.7884000000004</v>
      </c>
      <c r="G8" s="102">
        <v>33.334512311367845</v>
      </c>
      <c r="H8" s="36">
        <v>4965.1475</v>
      </c>
      <c r="I8" s="102">
        <v>35.164437943753263</v>
      </c>
      <c r="J8" s="36">
        <v>4134.9823999999999</v>
      </c>
      <c r="K8" s="102">
        <v>29.617495968081847</v>
      </c>
      <c r="L8" s="36">
        <v>3798.9524999999999</v>
      </c>
      <c r="M8" s="102">
        <v>29.63598697257806</v>
      </c>
      <c r="N8" s="36">
        <v>4627.8599999999997</v>
      </c>
      <c r="O8" s="102">
        <v>38.634137731044113</v>
      </c>
      <c r="P8" s="36">
        <v>3565.6115</v>
      </c>
      <c r="Q8" s="102">
        <v>36.914514558927429</v>
      </c>
      <c r="R8" s="36">
        <v>1834.027</v>
      </c>
      <c r="S8" s="102">
        <v>23.249404556527171</v>
      </c>
    </row>
    <row r="9" spans="1:19" s="30" customFormat="1" x14ac:dyDescent="0.2">
      <c r="A9" s="35" t="s">
        <v>49</v>
      </c>
      <c r="B9" s="36">
        <v>193.06960000000001</v>
      </c>
      <c r="C9" s="102">
        <v>1.0751144610589614</v>
      </c>
      <c r="D9" s="36">
        <v>295.39030000000002</v>
      </c>
      <c r="E9" s="102">
        <v>1.7607860884079909</v>
      </c>
      <c r="F9" s="36">
        <v>376.20229999999998</v>
      </c>
      <c r="G9" s="102">
        <v>2.4285503644794773</v>
      </c>
      <c r="H9" s="36">
        <v>346.81360000000001</v>
      </c>
      <c r="I9" s="102">
        <v>2.4562221596135192</v>
      </c>
      <c r="J9" s="36">
        <v>319.41860000000003</v>
      </c>
      <c r="K9" s="102">
        <v>2.2878886008391111</v>
      </c>
      <c r="L9" s="36">
        <v>456.12439999999998</v>
      </c>
      <c r="M9" s="102">
        <v>3.5582694904121555</v>
      </c>
      <c r="N9" s="36">
        <v>258.6454</v>
      </c>
      <c r="O9" s="102">
        <v>2.1592144116505252</v>
      </c>
      <c r="P9" s="36">
        <v>100.85850000000001</v>
      </c>
      <c r="Q9" s="102">
        <v>1.0441806592337899</v>
      </c>
      <c r="R9" s="36">
        <v>260.20139999999998</v>
      </c>
      <c r="S9" s="102">
        <v>3.2984943050319049</v>
      </c>
    </row>
    <row r="10" spans="1:19" s="30" customFormat="1" x14ac:dyDescent="0.2">
      <c r="A10" s="35" t="s">
        <v>50</v>
      </c>
      <c r="B10" s="36">
        <v>1788.1819</v>
      </c>
      <c r="C10" s="102">
        <v>9.9575501254153398</v>
      </c>
      <c r="D10" s="36">
        <v>1506.6257000000001</v>
      </c>
      <c r="E10" s="102">
        <v>8.9808147830106506</v>
      </c>
      <c r="F10" s="36">
        <v>1720.0023000000001</v>
      </c>
      <c r="G10" s="102">
        <v>11.103367025056837</v>
      </c>
      <c r="H10" s="36">
        <v>1584.9064000000001</v>
      </c>
      <c r="I10" s="102">
        <v>11.224710393690698</v>
      </c>
      <c r="J10" s="36">
        <v>1589.3145999999999</v>
      </c>
      <c r="K10" s="102">
        <v>11.383728926515772</v>
      </c>
      <c r="L10" s="36">
        <v>1558.8389</v>
      </c>
      <c r="M10" s="102">
        <v>12.16064937183287</v>
      </c>
      <c r="N10" s="36">
        <v>1310.5289</v>
      </c>
      <c r="O10" s="102">
        <v>10.940511169982182</v>
      </c>
      <c r="P10" s="36">
        <v>1447.9854</v>
      </c>
      <c r="Q10" s="102">
        <v>14.990886732728553</v>
      </c>
      <c r="R10" s="36">
        <v>1792.6053999999999</v>
      </c>
      <c r="S10" s="102">
        <v>22.724315484349582</v>
      </c>
    </row>
    <row r="11" spans="1:19" s="30" customFormat="1" x14ac:dyDescent="0.2">
      <c r="A11" s="35" t="s">
        <v>51</v>
      </c>
      <c r="B11" s="36">
        <v>1174.8878</v>
      </c>
      <c r="C11" s="102">
        <v>6.5424016204609554</v>
      </c>
      <c r="D11" s="36">
        <v>844.26480000000004</v>
      </c>
      <c r="E11" s="102">
        <v>5.0325610379641939</v>
      </c>
      <c r="F11" s="36">
        <v>913.55949999999996</v>
      </c>
      <c r="G11" s="102">
        <v>5.8974260835159411</v>
      </c>
      <c r="H11" s="36">
        <v>710.12860000000001</v>
      </c>
      <c r="I11" s="102">
        <v>5.0293114326985018</v>
      </c>
      <c r="J11" s="36">
        <v>1052.56</v>
      </c>
      <c r="K11" s="102">
        <v>7.5391352466613233</v>
      </c>
      <c r="L11" s="36">
        <v>1021.4050999999999</v>
      </c>
      <c r="M11" s="102">
        <v>7.9680775785758797</v>
      </c>
      <c r="N11" s="36">
        <v>586.90880000000004</v>
      </c>
      <c r="O11" s="102">
        <v>4.8996113570336677</v>
      </c>
      <c r="P11" s="36">
        <v>437.60300000000001</v>
      </c>
      <c r="Q11" s="102">
        <v>4.5304717899104601</v>
      </c>
      <c r="R11" s="36">
        <v>294.9939</v>
      </c>
      <c r="S11" s="102">
        <v>3.7395482851712223</v>
      </c>
    </row>
    <row r="12" spans="1:19" s="30" customFormat="1" x14ac:dyDescent="0.2">
      <c r="A12" s="35" t="s">
        <v>162</v>
      </c>
      <c r="B12" s="36">
        <v>1281.5715</v>
      </c>
      <c r="C12" s="102">
        <v>7.1364733367191127</v>
      </c>
      <c r="D12" s="36">
        <v>1313.8843999999999</v>
      </c>
      <c r="E12" s="102">
        <v>7.8319070507605684</v>
      </c>
      <c r="F12" s="36">
        <v>1108.8713</v>
      </c>
      <c r="G12" s="102">
        <v>7.1582491648132729</v>
      </c>
      <c r="H12" s="36">
        <v>1141.0542</v>
      </c>
      <c r="I12" s="102">
        <v>8.0812361780509079</v>
      </c>
      <c r="J12" s="36">
        <v>1143.0257999999999</v>
      </c>
      <c r="K12" s="102">
        <v>8.1871115153751379</v>
      </c>
      <c r="L12" s="36">
        <v>1045.0916999999999</v>
      </c>
      <c r="M12" s="102">
        <v>8.1528589805609446</v>
      </c>
      <c r="N12" s="36">
        <v>1140.4248</v>
      </c>
      <c r="O12" s="102">
        <v>9.5204541181233751</v>
      </c>
      <c r="P12" s="36">
        <v>813.03340000000003</v>
      </c>
      <c r="Q12" s="102">
        <v>8.4172752082480855</v>
      </c>
      <c r="R12" s="36">
        <v>614.85900000000004</v>
      </c>
      <c r="S12" s="102">
        <v>7.7943812366021561</v>
      </c>
    </row>
    <row r="13" spans="1:19" s="30" customFormat="1" x14ac:dyDescent="0.2">
      <c r="A13" s="35" t="s">
        <v>54</v>
      </c>
      <c r="B13" s="36">
        <v>1139.0422000000001</v>
      </c>
      <c r="C13" s="102">
        <v>6.3427942098414958</v>
      </c>
      <c r="D13" s="36">
        <v>1062.3335</v>
      </c>
      <c r="E13" s="102">
        <v>6.3324423586345588</v>
      </c>
      <c r="F13" s="36">
        <v>681.37950000000001</v>
      </c>
      <c r="G13" s="102">
        <v>4.3986026482928047</v>
      </c>
      <c r="H13" s="36">
        <v>509.61779999999999</v>
      </c>
      <c r="I13" s="102">
        <v>3.6092429284592371</v>
      </c>
      <c r="J13" s="36">
        <v>568.39260000000002</v>
      </c>
      <c r="K13" s="102">
        <v>4.0712060923856797</v>
      </c>
      <c r="L13" s="36">
        <v>342.2165</v>
      </c>
      <c r="M13" s="102">
        <v>2.6696632126359199</v>
      </c>
      <c r="N13" s="36">
        <v>449.90140000000002</v>
      </c>
      <c r="O13" s="102">
        <v>3.755851009535633</v>
      </c>
      <c r="P13" s="36">
        <v>373.35390000000001</v>
      </c>
      <c r="Q13" s="102">
        <v>3.8653055660108611</v>
      </c>
      <c r="R13" s="36">
        <v>385.78570000000002</v>
      </c>
      <c r="S13" s="102">
        <v>4.8904884232473274</v>
      </c>
    </row>
    <row r="14" spans="1:19" s="30" customFormat="1" x14ac:dyDescent="0.2">
      <c r="A14" s="35" t="s">
        <v>52</v>
      </c>
      <c r="B14" s="36">
        <v>2792.6887000000002</v>
      </c>
      <c r="C14" s="102">
        <v>15.551179505245525</v>
      </c>
      <c r="D14" s="36">
        <v>2104.1394</v>
      </c>
      <c r="E14" s="102">
        <v>12.542522159973215</v>
      </c>
      <c r="F14" s="36">
        <v>2013.9212</v>
      </c>
      <c r="G14" s="102">
        <v>13.00074205897451</v>
      </c>
      <c r="H14" s="36">
        <v>1798.7331999999999</v>
      </c>
      <c r="I14" s="102">
        <v>12.739086198097581</v>
      </c>
      <c r="J14" s="36">
        <v>2379.6280999999999</v>
      </c>
      <c r="K14" s="102">
        <v>17.044480203176747</v>
      </c>
      <c r="L14" s="36">
        <v>1851.8172</v>
      </c>
      <c r="M14" s="102">
        <v>14.446200739492262</v>
      </c>
      <c r="N14" s="36">
        <v>1077.7965999999999</v>
      </c>
      <c r="O14" s="102">
        <v>8.9976235863770864</v>
      </c>
      <c r="P14" s="36">
        <v>1385.8019999999999</v>
      </c>
      <c r="Q14" s="102">
        <v>14.347106549547181</v>
      </c>
      <c r="R14" s="36">
        <v>876.24469999999997</v>
      </c>
      <c r="S14" s="102">
        <v>11.107888553883223</v>
      </c>
    </row>
    <row r="15" spans="1:19" s="30" customFormat="1" x14ac:dyDescent="0.2">
      <c r="A15" s="37" t="s">
        <v>53</v>
      </c>
      <c r="B15" s="38">
        <v>3459.7579999999998</v>
      </c>
      <c r="C15" s="103">
        <v>19.265776992154276</v>
      </c>
      <c r="D15" s="38">
        <v>2841.4584</v>
      </c>
      <c r="E15" s="103">
        <v>16.937592133221802</v>
      </c>
      <c r="F15" s="38">
        <v>2924.4002</v>
      </c>
      <c r="G15" s="103">
        <v>18.878282167849203</v>
      </c>
      <c r="H15" s="38">
        <v>2513.3105999999998</v>
      </c>
      <c r="I15" s="103">
        <v>17.799905164363651</v>
      </c>
      <c r="J15" s="38">
        <v>2073.7721999999999</v>
      </c>
      <c r="K15" s="103">
        <v>14.853736686332745</v>
      </c>
      <c r="L15" s="38">
        <v>2176.6994</v>
      </c>
      <c r="M15" s="103">
        <v>16.98063744193129</v>
      </c>
      <c r="N15" s="38">
        <v>1831.9304</v>
      </c>
      <c r="O15" s="103">
        <v>15.293256794130924</v>
      </c>
      <c r="P15" s="38">
        <v>448.88819999999998</v>
      </c>
      <c r="Q15" s="103">
        <v>4.647306638491246</v>
      </c>
      <c r="R15" s="38">
        <v>851.83609999999999</v>
      </c>
      <c r="S15" s="103">
        <v>10.798468127652612</v>
      </c>
    </row>
    <row r="16" spans="1:19" s="3" customFormat="1" ht="11.25" x14ac:dyDescent="0.2">
      <c r="A16" s="3" t="s">
        <v>208</v>
      </c>
    </row>
    <row r="17" spans="1:19" s="30" customFormat="1" x14ac:dyDescent="0.2">
      <c r="A17" s="3" t="s">
        <v>55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s="30" customFormat="1" x14ac:dyDescent="0.2">
      <c r="A18" s="16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</row>
    <row r="19" spans="1:19" ht="12.75" customHeight="1" x14ac:dyDescent="0.2">
      <c r="A19" s="3" t="s">
        <v>41</v>
      </c>
    </row>
    <row r="20" spans="1:19" ht="12.75" customHeight="1" x14ac:dyDescent="0.2">
      <c r="A20" s="149" t="s">
        <v>42</v>
      </c>
    </row>
    <row r="21" spans="1:19" ht="12.75" customHeight="1" x14ac:dyDescent="0.2">
      <c r="A21" s="5"/>
    </row>
  </sheetData>
  <mergeCells count="11">
    <mergeCell ref="A3:A4"/>
    <mergeCell ref="D3:E3"/>
    <mergeCell ref="F3:G3"/>
    <mergeCell ref="H3:I3"/>
    <mergeCell ref="A1:E1"/>
    <mergeCell ref="B3:C3"/>
    <mergeCell ref="J3:K3"/>
    <mergeCell ref="L3:M3"/>
    <mergeCell ref="N3:O3"/>
    <mergeCell ref="P3:Q3"/>
    <mergeCell ref="R3:S3"/>
  </mergeCells>
  <phoneticPr fontId="12" type="noConversion"/>
  <hyperlinks>
    <hyperlink ref="A1:E1" location="Index!A1" display="Zurück zum Index" xr:uid="{403DCB3E-2349-462C-ACC5-AC899593E245}"/>
    <hyperlink ref="B1:C1" location="Index!A1" display="Zurück zum Index" xr:uid="{8C95AFF3-8851-4C52-AD4D-AFEB3FDDC239}"/>
  </hyperlinks>
  <pageMargins left="0.59055118110236227" right="0.19685039370078741" top="0.98425196850393704" bottom="0.43307086614173229" header="0.51181102362204722" footer="0.51181102362204722"/>
  <pageSetup paperSize="9" scale="9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BA2C9-04A5-41E6-91FE-CD5A09A793A7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5703125" customWidth="1"/>
    <col min="2" max="2" width="16.42578125" customWidth="1"/>
    <col min="3" max="3" width="7.85546875" customWidth="1"/>
    <col min="4" max="4" width="16.42578125" customWidth="1"/>
    <col min="5" max="5" width="7.85546875" customWidth="1"/>
    <col min="6" max="6" width="16.42578125" customWidth="1"/>
    <col min="7" max="7" width="7.85546875" customWidth="1"/>
    <col min="8" max="8" width="16.42578125" customWidth="1"/>
    <col min="9" max="9" width="7.85546875" customWidth="1"/>
    <col min="10" max="10" width="16.42578125" customWidth="1"/>
    <col min="11" max="11" width="7.85546875" customWidth="1"/>
    <col min="12" max="12" width="16.42578125" customWidth="1"/>
    <col min="13" max="13" width="7.85546875" customWidth="1"/>
    <col min="14" max="14" width="16.42578125" customWidth="1"/>
    <col min="15" max="15" width="7.85546875" customWidth="1"/>
    <col min="16" max="16" width="16.42578125" customWidth="1"/>
    <col min="17" max="17" width="7.85546875" customWidth="1"/>
    <col min="18" max="18" width="16.42578125" customWidth="1"/>
    <col min="19" max="19" width="7.85546875" customWidth="1"/>
  </cols>
  <sheetData>
    <row r="1" spans="1:19" s="30" customFormat="1" x14ac:dyDescent="0.2">
      <c r="A1" s="200" t="s">
        <v>43</v>
      </c>
      <c r="B1" s="200"/>
      <c r="C1" s="200"/>
      <c r="D1" s="200"/>
      <c r="E1" s="200"/>
    </row>
    <row r="2" spans="1:19" s="30" customFormat="1" x14ac:dyDescent="0.2">
      <c r="A2" s="33" t="s">
        <v>205</v>
      </c>
      <c r="B2" s="33"/>
      <c r="C2" s="33"/>
      <c r="D2" s="33"/>
      <c r="E2" s="33"/>
      <c r="F2" s="33"/>
      <c r="G2" s="33"/>
      <c r="H2" s="33"/>
      <c r="I2" s="33"/>
      <c r="J2" s="33"/>
      <c r="S2" s="121" t="s">
        <v>172</v>
      </c>
    </row>
    <row r="3" spans="1:19" s="30" customFormat="1" x14ac:dyDescent="0.2">
      <c r="A3" s="205"/>
      <c r="B3" s="207">
        <v>2023</v>
      </c>
      <c r="C3" s="207"/>
      <c r="D3" s="207" t="s">
        <v>203</v>
      </c>
      <c r="E3" s="207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2"/>
      <c r="P3" s="201">
        <v>2004</v>
      </c>
      <c r="Q3" s="202"/>
      <c r="R3" s="203">
        <v>2000</v>
      </c>
      <c r="S3" s="204"/>
    </row>
    <row r="4" spans="1:19" s="30" customFormat="1" ht="22.5" x14ac:dyDescent="0.2">
      <c r="A4" s="206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09" t="s">
        <v>44</v>
      </c>
    </row>
    <row r="5" spans="1:19" s="30" customFormat="1" ht="21" customHeight="1" x14ac:dyDescent="0.2">
      <c r="A5" s="98" t="s">
        <v>45</v>
      </c>
      <c r="B5" s="99">
        <v>17958.0507</v>
      </c>
      <c r="C5" s="100">
        <v>100</v>
      </c>
      <c r="D5" s="99">
        <v>16776.0468</v>
      </c>
      <c r="E5" s="100">
        <v>100</v>
      </c>
      <c r="F5" s="99">
        <v>15490.8174</v>
      </c>
      <c r="G5" s="100">
        <v>100</v>
      </c>
      <c r="H5" s="99">
        <v>14119.797500000001</v>
      </c>
      <c r="I5" s="100">
        <v>100</v>
      </c>
      <c r="J5" s="99">
        <v>13961.283000000001</v>
      </c>
      <c r="K5" s="100">
        <v>99.999999999999986</v>
      </c>
      <c r="L5" s="99">
        <v>12818.7142</v>
      </c>
      <c r="M5" s="100">
        <v>100</v>
      </c>
      <c r="N5" s="99">
        <v>11978.6808</v>
      </c>
      <c r="O5" s="100">
        <v>100</v>
      </c>
      <c r="P5" s="99">
        <v>9659.1042999999991</v>
      </c>
      <c r="Q5" s="100">
        <v>100</v>
      </c>
      <c r="R5" s="99">
        <v>7888.4902000000002</v>
      </c>
      <c r="S5" s="100">
        <v>100.00000000000001</v>
      </c>
    </row>
    <row r="6" spans="1:19" s="30" customFormat="1" x14ac:dyDescent="0.2">
      <c r="A6" s="35" t="s">
        <v>58</v>
      </c>
      <c r="B6" s="36">
        <v>11778.684999999999</v>
      </c>
      <c r="C6" s="102">
        <v>65.58999747116205</v>
      </c>
      <c r="D6" s="36">
        <v>10494.724700000001</v>
      </c>
      <c r="E6" s="102">
        <v>62.557793412927296</v>
      </c>
      <c r="F6" s="36">
        <v>9642.8783000000003</v>
      </c>
      <c r="G6" s="102">
        <v>62.248995976158106</v>
      </c>
      <c r="H6" s="36">
        <v>8242.1376</v>
      </c>
      <c r="I6" s="102">
        <v>58.372916467109391</v>
      </c>
      <c r="J6" s="36">
        <v>8296.9449000000004</v>
      </c>
      <c r="K6" s="102">
        <v>59.428240943185514</v>
      </c>
      <c r="L6" s="36">
        <v>7802.2096000000001</v>
      </c>
      <c r="M6" s="102">
        <v>60.865773885496253</v>
      </c>
      <c r="N6" s="36">
        <v>5979.2938999999997</v>
      </c>
      <c r="O6" s="102">
        <v>49.916130163515163</v>
      </c>
      <c r="P6" s="36">
        <v>5598.0776999999998</v>
      </c>
      <c r="Q6" s="102">
        <v>57.956488781263083</v>
      </c>
      <c r="R6" s="36">
        <v>4347.6338999999998</v>
      </c>
      <c r="S6" s="102">
        <v>55.11363758809005</v>
      </c>
    </row>
    <row r="7" spans="1:19" s="30" customFormat="1" x14ac:dyDescent="0.2">
      <c r="A7" s="35" t="s">
        <v>56</v>
      </c>
      <c r="B7" s="36">
        <v>4813.3158000000003</v>
      </c>
      <c r="C7" s="102">
        <v>26.803108424234491</v>
      </c>
      <c r="D7" s="36">
        <v>4878.5346</v>
      </c>
      <c r="E7" s="102">
        <v>29.080358788698657</v>
      </c>
      <c r="F7" s="36">
        <v>4609.8040000000001</v>
      </c>
      <c r="G7" s="102">
        <v>29.758300552945645</v>
      </c>
      <c r="H7" s="36">
        <v>5051.1671999999999</v>
      </c>
      <c r="I7" s="102">
        <v>35.77365185300993</v>
      </c>
      <c r="J7" s="36">
        <v>4905.7506000000003</v>
      </c>
      <c r="K7" s="102">
        <v>35.13825054617115</v>
      </c>
      <c r="L7" s="36">
        <v>4009.0367999999999</v>
      </c>
      <c r="M7" s="102">
        <v>31.274874667226765</v>
      </c>
      <c r="N7" s="36">
        <v>5054.7138000000004</v>
      </c>
      <c r="O7" s="102">
        <v>42.197583226359953</v>
      </c>
      <c r="P7" s="36">
        <v>3183.7534000000001</v>
      </c>
      <c r="Q7" s="102">
        <v>32.961165974778844</v>
      </c>
      <c r="R7" s="36">
        <v>3056.1934999999999</v>
      </c>
      <c r="S7" s="102">
        <v>38.742438952386607</v>
      </c>
    </row>
    <row r="8" spans="1:19" s="30" customFormat="1" x14ac:dyDescent="0.2">
      <c r="A8" s="35" t="s">
        <v>59</v>
      </c>
      <c r="B8" s="36">
        <v>1366.0499</v>
      </c>
      <c r="C8" s="102">
        <v>7.6068941046034579</v>
      </c>
      <c r="D8" s="36">
        <v>1402.7874999999999</v>
      </c>
      <c r="E8" s="102">
        <v>8.3618477983740469</v>
      </c>
      <c r="F8" s="36">
        <v>1238.1351</v>
      </c>
      <c r="G8" s="102">
        <v>7.9927034708962479</v>
      </c>
      <c r="H8" s="36">
        <v>826.49270000000001</v>
      </c>
      <c r="I8" s="102">
        <v>5.8534316798806785</v>
      </c>
      <c r="J8" s="36">
        <v>758.58749999999998</v>
      </c>
      <c r="K8" s="102">
        <v>5.4335085106433265</v>
      </c>
      <c r="L8" s="36">
        <v>1007.4678</v>
      </c>
      <c r="M8" s="102">
        <v>7.859351447276981</v>
      </c>
      <c r="N8" s="36">
        <v>944.67309999999998</v>
      </c>
      <c r="O8" s="102">
        <v>7.8862866101248805</v>
      </c>
      <c r="P8" s="36">
        <v>877.27319999999997</v>
      </c>
      <c r="Q8" s="102">
        <v>9.0823452439580752</v>
      </c>
      <c r="R8" s="36">
        <v>484.6628</v>
      </c>
      <c r="S8" s="102">
        <v>6.1439234595233438</v>
      </c>
    </row>
    <row r="9" spans="1:19" s="30" customFormat="1" x14ac:dyDescent="0.2">
      <c r="A9" s="98" t="s">
        <v>57</v>
      </c>
      <c r="B9" s="99">
        <v>66.150800000000004</v>
      </c>
      <c r="C9" s="100">
        <v>100</v>
      </c>
      <c r="D9" s="99">
        <v>64.111100000000008</v>
      </c>
      <c r="E9" s="100">
        <v>99.999999999999986</v>
      </c>
      <c r="F9" s="99">
        <v>78.992099999999994</v>
      </c>
      <c r="G9" s="100">
        <v>100</v>
      </c>
      <c r="H9" s="99">
        <v>70.479900000000001</v>
      </c>
      <c r="I9" s="100">
        <v>100</v>
      </c>
      <c r="J9" s="99">
        <v>71.123500000000007</v>
      </c>
      <c r="K9" s="100">
        <v>100</v>
      </c>
      <c r="L9" s="99">
        <v>60.9011</v>
      </c>
      <c r="M9" s="100">
        <v>100</v>
      </c>
      <c r="N9" s="99">
        <v>124.37159999999999</v>
      </c>
      <c r="O9" s="100">
        <v>100.00000000000001</v>
      </c>
      <c r="P9" s="99">
        <v>398.96120000000002</v>
      </c>
      <c r="Q9" s="100">
        <v>100</v>
      </c>
      <c r="R9" s="99">
        <v>336.97580000000005</v>
      </c>
      <c r="S9" s="100">
        <v>99.999999999999972</v>
      </c>
    </row>
    <row r="10" spans="1:19" s="30" customFormat="1" x14ac:dyDescent="0.2">
      <c r="A10" s="35" t="s">
        <v>58</v>
      </c>
      <c r="B10" s="36">
        <v>46.336500000000001</v>
      </c>
      <c r="C10" s="102">
        <v>70.046771921125668</v>
      </c>
      <c r="D10" s="36">
        <v>48.682200000000002</v>
      </c>
      <c r="E10" s="102">
        <v>75.934120612499228</v>
      </c>
      <c r="F10" s="40">
        <v>42.060699999999997</v>
      </c>
      <c r="G10" s="102">
        <v>53.246717076770963</v>
      </c>
      <c r="H10" s="40">
        <v>52.138100000000001</v>
      </c>
      <c r="I10" s="102">
        <v>73.975842758006181</v>
      </c>
      <c r="J10" s="40">
        <v>44.181800000000003</v>
      </c>
      <c r="K10" s="102">
        <v>62.119833810203374</v>
      </c>
      <c r="L10" s="40">
        <v>38.063200000000002</v>
      </c>
      <c r="M10" s="102">
        <v>62.500020525080835</v>
      </c>
      <c r="N10" s="40">
        <v>88.031099999999995</v>
      </c>
      <c r="O10" s="102">
        <v>70.780708779174674</v>
      </c>
      <c r="P10" s="40">
        <v>200.78960000000001</v>
      </c>
      <c r="Q10" s="102">
        <v>50.328102081104632</v>
      </c>
      <c r="R10" s="42">
        <v>189.5248</v>
      </c>
      <c r="S10" s="102">
        <v>56.242851860578703</v>
      </c>
    </row>
    <row r="11" spans="1:19" s="30" customFormat="1" x14ac:dyDescent="0.2">
      <c r="A11" s="35" t="s">
        <v>56</v>
      </c>
      <c r="B11" s="36">
        <v>14.105600000000001</v>
      </c>
      <c r="C11" s="102">
        <v>21.323400472858982</v>
      </c>
      <c r="D11" s="36">
        <v>11.4153</v>
      </c>
      <c r="E11" s="102">
        <v>17.805497020016816</v>
      </c>
      <c r="F11" s="40">
        <v>22.203399999999998</v>
      </c>
      <c r="G11" s="102">
        <v>28.108380458298992</v>
      </c>
      <c r="H11" s="40">
        <v>12.9223</v>
      </c>
      <c r="I11" s="102">
        <v>18.334730894907626</v>
      </c>
      <c r="J11" s="40">
        <v>10.9071</v>
      </c>
      <c r="K11" s="102">
        <v>15.335437654221176</v>
      </c>
      <c r="L11" s="40">
        <v>8.7728000000000002</v>
      </c>
      <c r="M11" s="102">
        <v>14.404994326867659</v>
      </c>
      <c r="N11" s="40">
        <v>19.2559</v>
      </c>
      <c r="O11" s="102">
        <v>15.482553894940649</v>
      </c>
      <c r="P11" s="40">
        <v>173.64500000000001</v>
      </c>
      <c r="Q11" s="102">
        <v>43.524282561813024</v>
      </c>
      <c r="R11" s="42">
        <v>114.19110000000001</v>
      </c>
      <c r="S11" s="102">
        <v>33.887032837372885</v>
      </c>
    </row>
    <row r="12" spans="1:19" s="30" customFormat="1" x14ac:dyDescent="0.2">
      <c r="A12" s="35" t="s">
        <v>59</v>
      </c>
      <c r="B12" s="36">
        <v>5.7087000000000003</v>
      </c>
      <c r="C12" s="102">
        <v>8.6298276060153469</v>
      </c>
      <c r="D12" s="36">
        <v>4.0136000000000003</v>
      </c>
      <c r="E12" s="102">
        <v>6.2603823674839454</v>
      </c>
      <c r="F12" s="40">
        <v>14.728</v>
      </c>
      <c r="G12" s="102">
        <v>18.644902464930038</v>
      </c>
      <c r="H12" s="40">
        <v>5.4195000000000002</v>
      </c>
      <c r="I12" s="102">
        <v>7.689426347086191</v>
      </c>
      <c r="J12" s="40">
        <v>16.034600000000001</v>
      </c>
      <c r="K12" s="102">
        <v>22.544728535575441</v>
      </c>
      <c r="L12" s="40">
        <v>14.065099999999999</v>
      </c>
      <c r="M12" s="102">
        <v>23.09498514805151</v>
      </c>
      <c r="N12" s="40">
        <v>17.084599999999998</v>
      </c>
      <c r="O12" s="102">
        <v>13.736737325884688</v>
      </c>
      <c r="P12" s="40">
        <v>24.526599999999998</v>
      </c>
      <c r="Q12" s="102">
        <v>6.1476153570823424</v>
      </c>
      <c r="R12" s="42">
        <v>33.259900000000002</v>
      </c>
      <c r="S12" s="102">
        <v>9.8701153020483954</v>
      </c>
    </row>
    <row r="13" spans="1:19" s="30" customFormat="1" x14ac:dyDescent="0.2">
      <c r="A13" s="98" t="s">
        <v>77</v>
      </c>
      <c r="B13" s="99">
        <v>566.14420000000007</v>
      </c>
      <c r="C13" s="100">
        <v>99.999999999999986</v>
      </c>
      <c r="D13" s="99">
        <v>524.13210000000004</v>
      </c>
      <c r="E13" s="100">
        <v>99.999999999999986</v>
      </c>
      <c r="F13" s="99">
        <v>509.70060000000001</v>
      </c>
      <c r="G13" s="100">
        <v>100</v>
      </c>
      <c r="H13" s="99">
        <v>479.60599999999999</v>
      </c>
      <c r="I13" s="100">
        <v>99.999999999999986</v>
      </c>
      <c r="J13" s="99">
        <v>629.06529999999998</v>
      </c>
      <c r="K13" s="100">
        <v>100</v>
      </c>
      <c r="L13" s="99">
        <v>506.66759999999999</v>
      </c>
      <c r="M13" s="100">
        <v>99.999999999999986</v>
      </c>
      <c r="N13" s="99">
        <v>570.31269999999995</v>
      </c>
      <c r="O13" s="100">
        <v>100</v>
      </c>
      <c r="P13" s="99">
        <v>687.00729999999999</v>
      </c>
      <c r="Q13" s="100">
        <v>99.999999999999986</v>
      </c>
      <c r="R13" s="99">
        <v>640.96109999999999</v>
      </c>
      <c r="S13" s="100">
        <v>100</v>
      </c>
    </row>
    <row r="14" spans="1:19" s="30" customFormat="1" x14ac:dyDescent="0.2">
      <c r="A14" s="35" t="s">
        <v>58</v>
      </c>
      <c r="B14" s="36">
        <v>392.20339999999999</v>
      </c>
      <c r="C14" s="102">
        <v>69.276237396762156</v>
      </c>
      <c r="D14" s="36">
        <v>359.20080000000002</v>
      </c>
      <c r="E14" s="102">
        <v>68.532494002943139</v>
      </c>
      <c r="F14" s="40">
        <v>342.35300000000001</v>
      </c>
      <c r="G14" s="102">
        <v>67.167470471880947</v>
      </c>
      <c r="H14" s="40">
        <v>306.04509999999999</v>
      </c>
      <c r="I14" s="102">
        <v>63.811774665037547</v>
      </c>
      <c r="J14" s="40">
        <v>427.6112</v>
      </c>
      <c r="K14" s="102">
        <v>67.975645771591601</v>
      </c>
      <c r="L14" s="40">
        <v>328.858</v>
      </c>
      <c r="M14" s="102">
        <v>64.90606464672301</v>
      </c>
      <c r="N14" s="40">
        <v>372.28609999999998</v>
      </c>
      <c r="O14" s="102">
        <v>65.27753984787644</v>
      </c>
      <c r="P14" s="40">
        <v>430.4042</v>
      </c>
      <c r="Q14" s="102">
        <v>62.649145067308595</v>
      </c>
      <c r="R14" s="42">
        <v>350.52809999999999</v>
      </c>
      <c r="S14" s="102">
        <v>54.687889795496169</v>
      </c>
    </row>
    <row r="15" spans="1:19" s="30" customFormat="1" x14ac:dyDescent="0.2">
      <c r="A15" s="35" t="s">
        <v>56</v>
      </c>
      <c r="B15" s="36">
        <v>129.31360000000001</v>
      </c>
      <c r="C15" s="102">
        <v>22.841106559070994</v>
      </c>
      <c r="D15" s="36">
        <v>124.0317</v>
      </c>
      <c r="E15" s="102">
        <v>23.66420602744995</v>
      </c>
      <c r="F15" s="40">
        <v>125.3073</v>
      </c>
      <c r="G15" s="102">
        <v>24.584491366107866</v>
      </c>
      <c r="H15" s="40">
        <v>111.9234</v>
      </c>
      <c r="I15" s="102">
        <v>23.336530402038342</v>
      </c>
      <c r="J15" s="40">
        <v>142.00290000000001</v>
      </c>
      <c r="K15" s="102">
        <v>22.573634247509762</v>
      </c>
      <c r="L15" s="40">
        <v>147.2867</v>
      </c>
      <c r="M15" s="102">
        <v>29.069689871623922</v>
      </c>
      <c r="N15" s="40">
        <v>130.7818</v>
      </c>
      <c r="O15" s="102">
        <v>22.931595245906326</v>
      </c>
      <c r="P15" s="40">
        <v>208.64400000000001</v>
      </c>
      <c r="Q15" s="102">
        <v>30.369982968157689</v>
      </c>
      <c r="R15" s="42">
        <v>234.36689999999999</v>
      </c>
      <c r="S15" s="102">
        <v>36.564917902194061</v>
      </c>
    </row>
    <row r="16" spans="1:19" s="30" customFormat="1" x14ac:dyDescent="0.2">
      <c r="A16" s="35" t="s">
        <v>59</v>
      </c>
      <c r="B16" s="36">
        <v>44.627200000000002</v>
      </c>
      <c r="C16" s="102">
        <v>7.882656044166839</v>
      </c>
      <c r="D16" s="36">
        <v>40.8996</v>
      </c>
      <c r="E16" s="102">
        <v>7.8032999696068988</v>
      </c>
      <c r="F16" s="40">
        <v>42.040300000000002</v>
      </c>
      <c r="G16" s="102">
        <v>8.2480381620111878</v>
      </c>
      <c r="H16" s="40">
        <v>61.637500000000003</v>
      </c>
      <c r="I16" s="102">
        <v>12.85169493292411</v>
      </c>
      <c r="J16" s="40">
        <v>59.4512</v>
      </c>
      <c r="K16" s="102">
        <v>9.4507199808986453</v>
      </c>
      <c r="L16" s="40">
        <v>30.5229</v>
      </c>
      <c r="M16" s="102">
        <v>6.0242454816530602</v>
      </c>
      <c r="N16" s="40">
        <v>67.244799999999998</v>
      </c>
      <c r="O16" s="102">
        <v>11.790864906217239</v>
      </c>
      <c r="P16" s="40">
        <v>47.959099999999999</v>
      </c>
      <c r="Q16" s="102">
        <v>6.9808719645337112</v>
      </c>
      <c r="R16" s="42">
        <v>56.066099999999999</v>
      </c>
      <c r="S16" s="102">
        <v>8.7471923023097649</v>
      </c>
    </row>
    <row r="17" spans="1:19" s="30" customFormat="1" x14ac:dyDescent="0.2">
      <c r="A17" s="98" t="s">
        <v>60</v>
      </c>
      <c r="B17" s="99">
        <v>5496.5558999999994</v>
      </c>
      <c r="C17" s="100">
        <v>100.00000000000001</v>
      </c>
      <c r="D17" s="99">
        <v>6219.7071999999989</v>
      </c>
      <c r="E17" s="100">
        <v>100.00000000000001</v>
      </c>
      <c r="F17" s="99">
        <v>5163.7883000000002</v>
      </c>
      <c r="G17" s="100">
        <v>100</v>
      </c>
      <c r="H17" s="99">
        <v>4965.1474999999991</v>
      </c>
      <c r="I17" s="100">
        <v>100.00000000000001</v>
      </c>
      <c r="J17" s="99">
        <v>4134.9825000000001</v>
      </c>
      <c r="K17" s="100">
        <v>100</v>
      </c>
      <c r="L17" s="99">
        <v>3798.9525000000003</v>
      </c>
      <c r="M17" s="100">
        <v>99.999999999999986</v>
      </c>
      <c r="N17" s="99">
        <v>4627.8600000000006</v>
      </c>
      <c r="O17" s="100">
        <v>99.999999999999986</v>
      </c>
      <c r="P17" s="99">
        <v>3565.6115000000004</v>
      </c>
      <c r="Q17" s="100">
        <v>99.999999999999986</v>
      </c>
      <c r="R17" s="99">
        <v>1834.0269000000001</v>
      </c>
      <c r="S17" s="100">
        <v>99.999999999999986</v>
      </c>
    </row>
    <row r="18" spans="1:19" s="30" customFormat="1" x14ac:dyDescent="0.2">
      <c r="A18" s="35" t="s">
        <v>58</v>
      </c>
      <c r="B18" s="36">
        <v>3899.8101999999999</v>
      </c>
      <c r="C18" s="102">
        <v>70.950068933165952</v>
      </c>
      <c r="D18" s="36">
        <v>3558.7752</v>
      </c>
      <c r="E18" s="102">
        <v>57.217728834566373</v>
      </c>
      <c r="F18" s="40">
        <v>3053.8942000000002</v>
      </c>
      <c r="G18" s="102">
        <v>59.14057708368874</v>
      </c>
      <c r="H18" s="40">
        <v>2151.4227000000001</v>
      </c>
      <c r="I18" s="102">
        <v>43.330489174792902</v>
      </c>
      <c r="J18" s="40">
        <v>1734.4323999999999</v>
      </c>
      <c r="K18" s="102">
        <v>41.945338341818854</v>
      </c>
      <c r="L18" s="40">
        <v>2273.8564000000001</v>
      </c>
      <c r="M18" s="102">
        <v>59.85482577105136</v>
      </c>
      <c r="N18" s="40">
        <v>1791.4138</v>
      </c>
      <c r="O18" s="102">
        <v>38.709334335956576</v>
      </c>
      <c r="P18" s="40">
        <v>1756.2777000000001</v>
      </c>
      <c r="Q18" s="102">
        <v>49.256002792227918</v>
      </c>
      <c r="R18" s="42">
        <v>772.18290000000002</v>
      </c>
      <c r="S18" s="102">
        <v>42.103139272384716</v>
      </c>
    </row>
    <row r="19" spans="1:19" s="30" customFormat="1" x14ac:dyDescent="0.2">
      <c r="A19" s="35" t="s">
        <v>56</v>
      </c>
      <c r="B19" s="36">
        <v>1433.5359000000001</v>
      </c>
      <c r="C19" s="102">
        <v>26.080620775638803</v>
      </c>
      <c r="D19" s="36">
        <v>2181.3930999999998</v>
      </c>
      <c r="E19" s="102">
        <v>35.072279608274812</v>
      </c>
      <c r="F19" s="40">
        <v>1805.693</v>
      </c>
      <c r="G19" s="102">
        <v>34.968377770250576</v>
      </c>
      <c r="H19" s="40">
        <v>2656.3247999999999</v>
      </c>
      <c r="I19" s="102">
        <v>53.499413662937513</v>
      </c>
      <c r="J19" s="40">
        <v>2313.4776000000002</v>
      </c>
      <c r="K19" s="102">
        <v>55.948909094536681</v>
      </c>
      <c r="L19" s="40">
        <v>1319.6808000000001</v>
      </c>
      <c r="M19" s="102">
        <v>34.738017914148699</v>
      </c>
      <c r="N19" s="40">
        <v>2792.7501000000002</v>
      </c>
      <c r="O19" s="102">
        <v>60.346468994308381</v>
      </c>
      <c r="P19" s="40">
        <v>1332.7917</v>
      </c>
      <c r="Q19" s="102">
        <v>37.379049848812748</v>
      </c>
      <c r="R19" s="42">
        <v>962.89850000000001</v>
      </c>
      <c r="S19" s="102">
        <v>52.501874427250762</v>
      </c>
    </row>
    <row r="20" spans="1:19" s="30" customFormat="1" x14ac:dyDescent="0.2">
      <c r="A20" s="35" t="s">
        <v>59</v>
      </c>
      <c r="B20" s="36">
        <v>163.2098</v>
      </c>
      <c r="C20" s="102">
        <v>2.9693102911952556</v>
      </c>
      <c r="D20" s="36">
        <v>479.53890000000001</v>
      </c>
      <c r="E20" s="102">
        <v>7.7099915571588333</v>
      </c>
      <c r="F20" s="40">
        <v>304.2011</v>
      </c>
      <c r="G20" s="102">
        <v>5.8910451460606934</v>
      </c>
      <c r="H20" s="40">
        <v>157.4</v>
      </c>
      <c r="I20" s="102">
        <v>3.1700971622696006</v>
      </c>
      <c r="J20" s="40">
        <v>87.072500000000005</v>
      </c>
      <c r="K20" s="102">
        <v>2.1057525636444656</v>
      </c>
      <c r="L20" s="40">
        <v>205.4153</v>
      </c>
      <c r="M20" s="102">
        <v>5.4071563147999342</v>
      </c>
      <c r="N20" s="40">
        <v>43.696100000000001</v>
      </c>
      <c r="O20" s="102">
        <v>0.94419666973503935</v>
      </c>
      <c r="P20" s="40">
        <v>476.5421</v>
      </c>
      <c r="Q20" s="102">
        <v>13.364947358959325</v>
      </c>
      <c r="R20" s="42">
        <v>98.945499999999996</v>
      </c>
      <c r="S20" s="102">
        <v>5.394986300364514</v>
      </c>
    </row>
    <row r="21" spans="1:19" s="30" customFormat="1" x14ac:dyDescent="0.2">
      <c r="A21" s="98" t="s">
        <v>61</v>
      </c>
      <c r="B21" s="99">
        <v>193.06959999999998</v>
      </c>
      <c r="C21" s="100">
        <v>100</v>
      </c>
      <c r="D21" s="99">
        <v>295.39030000000002</v>
      </c>
      <c r="E21" s="100">
        <v>100</v>
      </c>
      <c r="F21" s="99">
        <v>376.20240000000001</v>
      </c>
      <c r="G21" s="100">
        <v>100</v>
      </c>
      <c r="H21" s="99">
        <v>346.81360000000001</v>
      </c>
      <c r="I21" s="100">
        <v>100</v>
      </c>
      <c r="J21" s="99">
        <v>319.4187</v>
      </c>
      <c r="K21" s="100">
        <v>99.999999999999986</v>
      </c>
      <c r="L21" s="99">
        <v>456.12439999999992</v>
      </c>
      <c r="M21" s="100">
        <v>100</v>
      </c>
      <c r="N21" s="99">
        <v>258.6454</v>
      </c>
      <c r="O21" s="100">
        <v>100.00000000000001</v>
      </c>
      <c r="P21" s="99">
        <v>100.8584</v>
      </c>
      <c r="Q21" s="100">
        <v>100.00000000000001</v>
      </c>
      <c r="R21" s="99">
        <v>260.20150000000001</v>
      </c>
      <c r="S21" s="100">
        <v>100</v>
      </c>
    </row>
    <row r="22" spans="1:19" s="30" customFormat="1" x14ac:dyDescent="0.2">
      <c r="A22" s="35" t="s">
        <v>58</v>
      </c>
      <c r="B22" s="36">
        <v>137.9958</v>
      </c>
      <c r="C22" s="102">
        <v>71.474639197470765</v>
      </c>
      <c r="D22" s="36">
        <v>149.1122</v>
      </c>
      <c r="E22" s="102">
        <v>50.479721236614736</v>
      </c>
      <c r="F22" s="40">
        <v>191.58940000000001</v>
      </c>
      <c r="G22" s="102">
        <v>50.927213648823077</v>
      </c>
      <c r="H22" s="40">
        <v>189.0213</v>
      </c>
      <c r="I22" s="102">
        <v>54.502274420610952</v>
      </c>
      <c r="J22" s="40">
        <v>206.02</v>
      </c>
      <c r="K22" s="102">
        <v>64.498415402730018</v>
      </c>
      <c r="L22" s="40">
        <v>188.4682</v>
      </c>
      <c r="M22" s="102">
        <v>41.31947337173807</v>
      </c>
      <c r="N22" s="40">
        <v>141.6448</v>
      </c>
      <c r="O22" s="102">
        <v>54.764090140400725</v>
      </c>
      <c r="P22" s="40">
        <v>61.906300000000002</v>
      </c>
      <c r="Q22" s="102">
        <v>61.379419066731181</v>
      </c>
      <c r="R22" s="42">
        <v>191.61840000000001</v>
      </c>
      <c r="S22" s="102">
        <v>73.642311823721229</v>
      </c>
    </row>
    <row r="23" spans="1:19" s="30" customFormat="1" x14ac:dyDescent="0.2">
      <c r="A23" s="35" t="s">
        <v>56</v>
      </c>
      <c r="B23" s="36">
        <v>32.260599999999997</v>
      </c>
      <c r="C23" s="102">
        <v>16.709311046379131</v>
      </c>
      <c r="D23" s="36">
        <v>121.83410000000001</v>
      </c>
      <c r="E23" s="102">
        <v>41.245125516985496</v>
      </c>
      <c r="F23" s="40">
        <v>156.1902</v>
      </c>
      <c r="G23" s="102">
        <v>41.517597973856624</v>
      </c>
      <c r="H23" s="40">
        <v>139.4939</v>
      </c>
      <c r="I23" s="102">
        <v>40.221577239185542</v>
      </c>
      <c r="J23" s="40">
        <v>71.717500000000001</v>
      </c>
      <c r="K23" s="102">
        <v>22.452505128848124</v>
      </c>
      <c r="L23" s="40">
        <v>74.705399999999997</v>
      </c>
      <c r="M23" s="102">
        <v>16.378295044071312</v>
      </c>
      <c r="N23" s="40">
        <v>72.597200000000001</v>
      </c>
      <c r="O23" s="102">
        <v>28.068235506991424</v>
      </c>
      <c r="P23" s="40">
        <v>31.1614</v>
      </c>
      <c r="Q23" s="102">
        <v>30.896187129678836</v>
      </c>
      <c r="R23" s="42">
        <v>53.747199999999999</v>
      </c>
      <c r="S23" s="102">
        <v>20.655991606504958</v>
      </c>
    </row>
    <row r="24" spans="1:19" s="30" customFormat="1" x14ac:dyDescent="0.2">
      <c r="A24" s="35" t="s">
        <v>59</v>
      </c>
      <c r="B24" s="36">
        <v>22.813199999999998</v>
      </c>
      <c r="C24" s="102">
        <v>11.816049756150115</v>
      </c>
      <c r="D24" s="36">
        <v>24.443999999999999</v>
      </c>
      <c r="E24" s="102">
        <v>8.2751532463997624</v>
      </c>
      <c r="F24" s="40">
        <v>28.422799999999999</v>
      </c>
      <c r="G24" s="102">
        <v>7.5551883773202935</v>
      </c>
      <c r="H24" s="40">
        <v>18.298400000000001</v>
      </c>
      <c r="I24" s="102">
        <v>5.2761483402034983</v>
      </c>
      <c r="J24" s="40">
        <v>41.681199999999997</v>
      </c>
      <c r="K24" s="102">
        <v>13.049079468421853</v>
      </c>
      <c r="L24" s="40">
        <v>192.95079999999999</v>
      </c>
      <c r="M24" s="102">
        <v>42.302231584190629</v>
      </c>
      <c r="N24" s="40">
        <v>44.403399999999998</v>
      </c>
      <c r="O24" s="102">
        <v>17.167674352607857</v>
      </c>
      <c r="P24" s="40">
        <v>7.7907000000000002</v>
      </c>
      <c r="Q24" s="102">
        <v>7.724393803589984</v>
      </c>
      <c r="R24" s="42">
        <v>14.835900000000001</v>
      </c>
      <c r="S24" s="102">
        <v>5.7016965697738096</v>
      </c>
    </row>
    <row r="25" spans="1:19" s="30" customFormat="1" x14ac:dyDescent="0.2">
      <c r="A25" s="98" t="s">
        <v>62</v>
      </c>
      <c r="B25" s="99">
        <v>1788.1819</v>
      </c>
      <c r="C25" s="100">
        <v>100</v>
      </c>
      <c r="D25" s="99">
        <v>1506.6257000000001</v>
      </c>
      <c r="E25" s="100">
        <v>100</v>
      </c>
      <c r="F25" s="99">
        <v>1720.0021999999999</v>
      </c>
      <c r="G25" s="100">
        <v>100</v>
      </c>
      <c r="H25" s="99">
        <v>1584.9064000000003</v>
      </c>
      <c r="I25" s="100">
        <v>99.999999999999986</v>
      </c>
      <c r="J25" s="99">
        <v>1589.3145999999999</v>
      </c>
      <c r="K25" s="100">
        <v>100</v>
      </c>
      <c r="L25" s="99">
        <v>1558.8389</v>
      </c>
      <c r="M25" s="100">
        <v>100.00000000000003</v>
      </c>
      <c r="N25" s="99">
        <v>1310.5289</v>
      </c>
      <c r="O25" s="100">
        <v>100</v>
      </c>
      <c r="P25" s="99">
        <v>1447.9853999999998</v>
      </c>
      <c r="Q25" s="100">
        <v>100</v>
      </c>
      <c r="R25" s="99">
        <v>1792.6054999999999</v>
      </c>
      <c r="S25" s="100">
        <v>100.00000000000001</v>
      </c>
    </row>
    <row r="26" spans="1:19" s="30" customFormat="1" x14ac:dyDescent="0.2">
      <c r="A26" s="35" t="s">
        <v>58</v>
      </c>
      <c r="B26" s="36">
        <v>1263.2743</v>
      </c>
      <c r="C26" s="102">
        <v>70.645737997907261</v>
      </c>
      <c r="D26" s="36">
        <v>1005.9835</v>
      </c>
      <c r="E26" s="102">
        <v>66.770631882889035</v>
      </c>
      <c r="F26" s="40">
        <v>1100.2793999999999</v>
      </c>
      <c r="G26" s="102">
        <v>63.969650736493243</v>
      </c>
      <c r="H26" s="40">
        <v>1073.2577000000001</v>
      </c>
      <c r="I26" s="102">
        <v>67.717418517585642</v>
      </c>
      <c r="J26" s="40">
        <v>1022.7935</v>
      </c>
      <c r="K26" s="102">
        <v>64.354376408547438</v>
      </c>
      <c r="L26" s="40">
        <v>1012.9011</v>
      </c>
      <c r="M26" s="102">
        <v>64.977920425260123</v>
      </c>
      <c r="N26" s="40">
        <v>891.9171</v>
      </c>
      <c r="O26" s="102">
        <v>68.057797122978357</v>
      </c>
      <c r="P26" s="40">
        <v>945.06859999999995</v>
      </c>
      <c r="Q26" s="102">
        <v>65.267826595489154</v>
      </c>
      <c r="R26" s="42">
        <v>919.41679999999997</v>
      </c>
      <c r="S26" s="102">
        <v>51.289410860337092</v>
      </c>
    </row>
    <row r="27" spans="1:19" s="30" customFormat="1" x14ac:dyDescent="0.2">
      <c r="A27" s="35" t="s">
        <v>56</v>
      </c>
      <c r="B27" s="36">
        <v>413.45760000000001</v>
      </c>
      <c r="C27" s="102">
        <v>23.121674590264</v>
      </c>
      <c r="D27" s="36">
        <v>365.36079999999998</v>
      </c>
      <c r="E27" s="102">
        <v>24.250269990748198</v>
      </c>
      <c r="F27" s="40">
        <v>421.779</v>
      </c>
      <c r="G27" s="102">
        <v>24.522003518367594</v>
      </c>
      <c r="H27" s="40">
        <v>380.34840000000003</v>
      </c>
      <c r="I27" s="102">
        <v>23.998161658000747</v>
      </c>
      <c r="J27" s="40">
        <v>410.58749999999998</v>
      </c>
      <c r="K27" s="102">
        <v>25.834249556381096</v>
      </c>
      <c r="L27" s="40">
        <v>419.33710000000002</v>
      </c>
      <c r="M27" s="102">
        <v>26.900605315918153</v>
      </c>
      <c r="N27" s="40">
        <v>206.23320000000001</v>
      </c>
      <c r="O27" s="102">
        <v>15.736638848635845</v>
      </c>
      <c r="P27" s="40">
        <v>438.32139999999998</v>
      </c>
      <c r="Q27" s="102">
        <v>30.271120136984809</v>
      </c>
      <c r="R27" s="42">
        <v>752.01409999999998</v>
      </c>
      <c r="S27" s="102">
        <v>41.950897729589698</v>
      </c>
    </row>
    <row r="28" spans="1:19" s="30" customFormat="1" x14ac:dyDescent="0.2">
      <c r="A28" s="35" t="s">
        <v>59</v>
      </c>
      <c r="B28" s="36">
        <v>111.45</v>
      </c>
      <c r="C28" s="102">
        <v>6.2325874118287405</v>
      </c>
      <c r="D28" s="36">
        <v>135.28139999999999</v>
      </c>
      <c r="E28" s="102">
        <v>8.9790981263627714</v>
      </c>
      <c r="F28" s="40">
        <v>197.94380000000001</v>
      </c>
      <c r="G28" s="102">
        <v>11.508345745139165</v>
      </c>
      <c r="H28" s="40">
        <v>131.30029999999999</v>
      </c>
      <c r="I28" s="102">
        <v>8.2844198244136038</v>
      </c>
      <c r="J28" s="40">
        <v>155.93360000000001</v>
      </c>
      <c r="K28" s="102">
        <v>9.8113740350714718</v>
      </c>
      <c r="L28" s="40">
        <v>126.6007</v>
      </c>
      <c r="M28" s="102">
        <v>8.1214742588217419</v>
      </c>
      <c r="N28" s="40">
        <v>212.37860000000001</v>
      </c>
      <c r="O28" s="102">
        <v>16.20556402838579</v>
      </c>
      <c r="P28" s="40">
        <v>64.595399999999998</v>
      </c>
      <c r="Q28" s="102">
        <v>4.4610532675260401</v>
      </c>
      <c r="R28" s="42">
        <v>121.1746</v>
      </c>
      <c r="S28" s="102">
        <v>6.7596914100732155</v>
      </c>
    </row>
    <row r="29" spans="1:19" s="30" customFormat="1" x14ac:dyDescent="0.2">
      <c r="A29" s="98" t="s">
        <v>63</v>
      </c>
      <c r="B29" s="99">
        <v>1174.8878</v>
      </c>
      <c r="C29" s="100">
        <v>99.999999999999986</v>
      </c>
      <c r="D29" s="99">
        <v>844.26480000000004</v>
      </c>
      <c r="E29" s="100">
        <v>100</v>
      </c>
      <c r="F29" s="99">
        <v>913.55949999999984</v>
      </c>
      <c r="G29" s="100">
        <v>100.00000000000001</v>
      </c>
      <c r="H29" s="99">
        <v>710.12860000000012</v>
      </c>
      <c r="I29" s="100">
        <v>100</v>
      </c>
      <c r="J29" s="99">
        <v>1052.56</v>
      </c>
      <c r="K29" s="100">
        <v>100</v>
      </c>
      <c r="L29" s="99">
        <v>1021.4050000000001</v>
      </c>
      <c r="M29" s="100">
        <v>100</v>
      </c>
      <c r="N29" s="99">
        <v>586.90880000000004</v>
      </c>
      <c r="O29" s="100">
        <v>100</v>
      </c>
      <c r="P29" s="99">
        <v>437.60300000000001</v>
      </c>
      <c r="Q29" s="100">
        <v>100</v>
      </c>
      <c r="R29" s="99">
        <v>294.99400000000003</v>
      </c>
      <c r="S29" s="100">
        <v>100</v>
      </c>
    </row>
    <row r="30" spans="1:19" s="30" customFormat="1" x14ac:dyDescent="0.2">
      <c r="A30" s="35" t="s">
        <v>58</v>
      </c>
      <c r="B30" s="40">
        <v>858.3954</v>
      </c>
      <c r="C30" s="102">
        <v>73.061904294180252</v>
      </c>
      <c r="D30" s="40">
        <v>599.18830000000003</v>
      </c>
      <c r="E30" s="102">
        <v>70.971607486182066</v>
      </c>
      <c r="F30" s="40">
        <v>623.47619999999995</v>
      </c>
      <c r="G30" s="102">
        <v>68.24691768844832</v>
      </c>
      <c r="H30" s="40">
        <v>488.69900000000001</v>
      </c>
      <c r="I30" s="102">
        <v>68.81838022014604</v>
      </c>
      <c r="J30" s="40">
        <v>628.51589999999999</v>
      </c>
      <c r="K30" s="102">
        <v>59.713070988827241</v>
      </c>
      <c r="L30" s="40">
        <v>616.81110000000001</v>
      </c>
      <c r="M30" s="102">
        <v>60.388494279937923</v>
      </c>
      <c r="N30" s="40">
        <v>337.27820000000003</v>
      </c>
      <c r="O30" s="102">
        <v>57.466884122371312</v>
      </c>
      <c r="P30" s="40">
        <v>309.84050000000002</v>
      </c>
      <c r="Q30" s="102">
        <v>70.804016425847166</v>
      </c>
      <c r="R30" s="42">
        <v>193.3272</v>
      </c>
      <c r="S30" s="102">
        <v>65.535977002922081</v>
      </c>
    </row>
    <row r="31" spans="1:19" s="30" customFormat="1" x14ac:dyDescent="0.2">
      <c r="A31" s="35" t="s">
        <v>56</v>
      </c>
      <c r="B31" s="40">
        <v>236.5864</v>
      </c>
      <c r="C31" s="102">
        <v>20.136935629087304</v>
      </c>
      <c r="D31" s="40">
        <v>188.57830000000001</v>
      </c>
      <c r="E31" s="102">
        <v>22.336392563091582</v>
      </c>
      <c r="F31" s="40">
        <v>202.5342</v>
      </c>
      <c r="G31" s="102">
        <v>22.169787517944922</v>
      </c>
      <c r="H31" s="40">
        <v>177.66120000000001</v>
      </c>
      <c r="I31" s="102">
        <v>25.018172764764014</v>
      </c>
      <c r="J31" s="40">
        <v>347.4246</v>
      </c>
      <c r="K31" s="102">
        <v>33.007581515543059</v>
      </c>
      <c r="L31" s="40">
        <v>314.69690000000003</v>
      </c>
      <c r="M31" s="102">
        <v>30.810197717849437</v>
      </c>
      <c r="N31" s="40">
        <v>133.8142</v>
      </c>
      <c r="O31" s="102">
        <v>22.799828525317732</v>
      </c>
      <c r="P31" s="40">
        <v>100.86190000000001</v>
      </c>
      <c r="Q31" s="102">
        <v>23.048722243677489</v>
      </c>
      <c r="R31" s="42">
        <v>83.379900000000006</v>
      </c>
      <c r="S31" s="102">
        <v>28.264947761649388</v>
      </c>
    </row>
    <row r="32" spans="1:19" s="30" customFormat="1" x14ac:dyDescent="0.2">
      <c r="A32" s="35" t="s">
        <v>59</v>
      </c>
      <c r="B32" s="40">
        <v>79.906000000000006</v>
      </c>
      <c r="C32" s="102">
        <v>6.8011600767324349</v>
      </c>
      <c r="D32" s="40">
        <v>56.498199999999997</v>
      </c>
      <c r="E32" s="102">
        <v>6.691999950726359</v>
      </c>
      <c r="F32" s="40">
        <v>87.549099999999996</v>
      </c>
      <c r="G32" s="102">
        <v>9.5832947936067665</v>
      </c>
      <c r="H32" s="40">
        <v>43.7684</v>
      </c>
      <c r="I32" s="102">
        <v>6.1634470150899414</v>
      </c>
      <c r="J32" s="40">
        <v>76.619500000000002</v>
      </c>
      <c r="K32" s="102">
        <v>7.279347495629704</v>
      </c>
      <c r="L32" s="40">
        <v>89.897000000000006</v>
      </c>
      <c r="M32" s="102">
        <v>8.8013080022126378</v>
      </c>
      <c r="N32" s="40">
        <v>115.8164</v>
      </c>
      <c r="O32" s="102">
        <v>19.733287352310956</v>
      </c>
      <c r="P32" s="40">
        <v>26.900600000000001</v>
      </c>
      <c r="Q32" s="102">
        <v>6.1472613304753398</v>
      </c>
      <c r="R32" s="42">
        <v>18.286899999999999</v>
      </c>
      <c r="S32" s="102">
        <v>6.1990752354285164</v>
      </c>
    </row>
    <row r="33" spans="1:19" s="30" customFormat="1" x14ac:dyDescent="0.2">
      <c r="A33" s="98" t="s">
        <v>163</v>
      </c>
      <c r="B33" s="99">
        <v>1281.5715</v>
      </c>
      <c r="C33" s="100">
        <v>100</v>
      </c>
      <c r="D33" s="99">
        <v>1313.8843999999999</v>
      </c>
      <c r="E33" s="100">
        <v>100.00000000000001</v>
      </c>
      <c r="F33" s="99">
        <v>1108.8713</v>
      </c>
      <c r="G33" s="100">
        <v>99.999999999999986</v>
      </c>
      <c r="H33" s="99">
        <v>1141.0542</v>
      </c>
      <c r="I33" s="100">
        <v>99.999999999999986</v>
      </c>
      <c r="J33" s="99">
        <v>1143.0258000000001</v>
      </c>
      <c r="K33" s="100">
        <v>99.999999999999986</v>
      </c>
      <c r="L33" s="99">
        <v>1045.0916</v>
      </c>
      <c r="M33" s="100">
        <v>100.00000000000003</v>
      </c>
      <c r="N33" s="99">
        <v>1140.4248</v>
      </c>
      <c r="O33" s="100">
        <v>100</v>
      </c>
      <c r="P33" s="99">
        <v>813.03340000000003</v>
      </c>
      <c r="Q33" s="100">
        <v>100.00000000000001</v>
      </c>
      <c r="R33" s="99">
        <v>614.85900000000004</v>
      </c>
      <c r="S33" s="100">
        <v>99.999999999999986</v>
      </c>
    </row>
    <row r="34" spans="1:19" s="30" customFormat="1" x14ac:dyDescent="0.2">
      <c r="A34" s="35" t="s">
        <v>58</v>
      </c>
      <c r="B34" s="40">
        <v>893.17079999999999</v>
      </c>
      <c r="C34" s="102">
        <v>69.693403762490036</v>
      </c>
      <c r="D34" s="40">
        <v>1071.4631999999999</v>
      </c>
      <c r="E34" s="102">
        <v>81.549274806824712</v>
      </c>
      <c r="F34" s="40">
        <v>856.01620000000003</v>
      </c>
      <c r="G34" s="102">
        <v>77.19707417804031</v>
      </c>
      <c r="H34" s="40">
        <v>908.87180000000001</v>
      </c>
      <c r="I34" s="102">
        <v>79.65193940831206</v>
      </c>
      <c r="J34" s="40">
        <v>911.23320000000001</v>
      </c>
      <c r="K34" s="102">
        <v>79.721140152741953</v>
      </c>
      <c r="L34" s="40">
        <v>774.71860000000004</v>
      </c>
      <c r="M34" s="102">
        <v>74.129253359227093</v>
      </c>
      <c r="N34" s="40">
        <v>645.40930000000003</v>
      </c>
      <c r="O34" s="102">
        <v>56.593762254205629</v>
      </c>
      <c r="P34" s="40">
        <v>570.95699999999999</v>
      </c>
      <c r="Q34" s="102">
        <v>70.225528250130935</v>
      </c>
      <c r="R34" s="42">
        <v>395.26769999999999</v>
      </c>
      <c r="S34" s="102">
        <v>64.285909452411033</v>
      </c>
    </row>
    <row r="35" spans="1:19" s="30" customFormat="1" x14ac:dyDescent="0.2">
      <c r="A35" s="35" t="s">
        <v>56</v>
      </c>
      <c r="B35" s="40">
        <v>335.10430000000002</v>
      </c>
      <c r="C35" s="102">
        <v>26.147920736377177</v>
      </c>
      <c r="D35" s="40">
        <v>200.36619999999999</v>
      </c>
      <c r="E35" s="102">
        <v>15.249910874959777</v>
      </c>
      <c r="F35" s="40">
        <v>208.49760000000001</v>
      </c>
      <c r="G35" s="102">
        <v>18.802687020576688</v>
      </c>
      <c r="H35" s="40">
        <v>194.8416</v>
      </c>
      <c r="I35" s="102">
        <v>17.075578004971192</v>
      </c>
      <c r="J35" s="40">
        <v>196.89709999999999</v>
      </c>
      <c r="K35" s="102">
        <v>17.225954129819289</v>
      </c>
      <c r="L35" s="40">
        <v>239.98230000000001</v>
      </c>
      <c r="M35" s="102">
        <v>22.962800581307899</v>
      </c>
      <c r="N35" s="40">
        <v>343.41660000000002</v>
      </c>
      <c r="O35" s="102">
        <v>30.113042087474774</v>
      </c>
      <c r="P35" s="40">
        <v>216.84960000000001</v>
      </c>
      <c r="Q35" s="102">
        <v>26.671671791097388</v>
      </c>
      <c r="R35" s="42">
        <v>192.6454</v>
      </c>
      <c r="S35" s="102">
        <v>31.331638635849838</v>
      </c>
    </row>
    <row r="36" spans="1:19" s="30" customFormat="1" x14ac:dyDescent="0.2">
      <c r="A36" s="35" t="s">
        <v>59</v>
      </c>
      <c r="B36" s="40">
        <v>53.296399999999998</v>
      </c>
      <c r="C36" s="102">
        <v>4.1586755011327883</v>
      </c>
      <c r="D36" s="40">
        <v>42.055</v>
      </c>
      <c r="E36" s="102">
        <v>3.2008143182155142</v>
      </c>
      <c r="F36" s="40">
        <v>44.357500000000002</v>
      </c>
      <c r="G36" s="102">
        <v>4.0002388013829915</v>
      </c>
      <c r="H36" s="40">
        <v>37.340800000000002</v>
      </c>
      <c r="I36" s="102">
        <v>3.2724825867167397</v>
      </c>
      <c r="J36" s="40">
        <v>34.895499999999998</v>
      </c>
      <c r="K36" s="102">
        <v>3.0529057174387484</v>
      </c>
      <c r="L36" s="40">
        <v>30.390699999999999</v>
      </c>
      <c r="M36" s="102">
        <v>2.9079460594650266</v>
      </c>
      <c r="N36" s="40">
        <v>151.59889999999999</v>
      </c>
      <c r="O36" s="102">
        <v>13.2931956583196</v>
      </c>
      <c r="P36" s="40">
        <v>25.226800000000001</v>
      </c>
      <c r="Q36" s="102">
        <v>3.1027999587716812</v>
      </c>
      <c r="R36" s="42">
        <v>26.945900000000002</v>
      </c>
      <c r="S36" s="102">
        <v>4.3824519117391141</v>
      </c>
    </row>
    <row r="37" spans="1:19" s="30" customFormat="1" x14ac:dyDescent="0.2">
      <c r="A37" s="98" t="s">
        <v>64</v>
      </c>
      <c r="B37" s="99">
        <v>1139.0421999999999</v>
      </c>
      <c r="C37" s="100">
        <v>100</v>
      </c>
      <c r="D37" s="99">
        <v>1062.3335</v>
      </c>
      <c r="E37" s="100">
        <v>100</v>
      </c>
      <c r="F37" s="99">
        <v>681.37949999999989</v>
      </c>
      <c r="G37" s="100">
        <v>100.00000000000001</v>
      </c>
      <c r="H37" s="99">
        <v>509.61779999999999</v>
      </c>
      <c r="I37" s="100">
        <v>100</v>
      </c>
      <c r="J37" s="99">
        <v>568.39260000000002</v>
      </c>
      <c r="K37" s="100">
        <v>99.999999999999972</v>
      </c>
      <c r="L37" s="99">
        <v>342.2165</v>
      </c>
      <c r="M37" s="100">
        <v>100</v>
      </c>
      <c r="N37" s="99">
        <v>449.90140000000002</v>
      </c>
      <c r="O37" s="100">
        <v>100</v>
      </c>
      <c r="P37" s="99">
        <v>373.35389999999995</v>
      </c>
      <c r="Q37" s="100">
        <v>100</v>
      </c>
      <c r="R37" s="99">
        <v>385.78579999999999</v>
      </c>
      <c r="S37" s="100">
        <v>100.00000000000001</v>
      </c>
    </row>
    <row r="38" spans="1:19" ht="12.75" customHeight="1" x14ac:dyDescent="0.2">
      <c r="A38" s="35" t="s">
        <v>58</v>
      </c>
      <c r="B38" s="40">
        <v>810.31769999999995</v>
      </c>
      <c r="C38" s="102">
        <v>71.140270307807739</v>
      </c>
      <c r="D38" s="40">
        <v>754.3347</v>
      </c>
      <c r="E38" s="102">
        <v>71.007334325802589</v>
      </c>
      <c r="F38" s="40">
        <v>531.44949999999994</v>
      </c>
      <c r="G38" s="102">
        <v>77.996109363431103</v>
      </c>
      <c r="H38" s="40">
        <v>384.44330000000002</v>
      </c>
      <c r="I38" s="102">
        <v>75.437573020408635</v>
      </c>
      <c r="J38" s="40">
        <v>457.32119999999998</v>
      </c>
      <c r="K38" s="102">
        <v>80.458682959630352</v>
      </c>
      <c r="L38" s="40">
        <v>259.7869</v>
      </c>
      <c r="M38" s="102">
        <v>75.913025818451189</v>
      </c>
      <c r="N38" s="40">
        <v>328.66419999999999</v>
      </c>
      <c r="O38" s="102">
        <v>73.052495502347853</v>
      </c>
      <c r="P38" s="40">
        <v>263.25869999999998</v>
      </c>
      <c r="Q38" s="102">
        <v>70.511838767453611</v>
      </c>
      <c r="R38" s="42">
        <v>272.73869999999999</v>
      </c>
      <c r="S38" s="102">
        <v>70.696925599646235</v>
      </c>
    </row>
    <row r="39" spans="1:19" ht="12.75" customHeight="1" x14ac:dyDescent="0.2">
      <c r="A39" s="35" t="s">
        <v>56</v>
      </c>
      <c r="B39" s="40">
        <v>212.47569999999999</v>
      </c>
      <c r="C39" s="102">
        <v>18.653891840003823</v>
      </c>
      <c r="D39" s="40">
        <v>151.66309999999999</v>
      </c>
      <c r="E39" s="102">
        <v>14.276411315279052</v>
      </c>
      <c r="F39" s="40">
        <v>99.472999999999999</v>
      </c>
      <c r="G39" s="102">
        <v>14.598766179493222</v>
      </c>
      <c r="H39" s="40">
        <v>74.0578</v>
      </c>
      <c r="I39" s="102">
        <v>14.532027727445943</v>
      </c>
      <c r="J39" s="40">
        <v>79.780699999999996</v>
      </c>
      <c r="K39" s="102">
        <v>14.036196108112595</v>
      </c>
      <c r="L39" s="40">
        <v>65.392799999999994</v>
      </c>
      <c r="M39" s="102">
        <v>19.108605225054898</v>
      </c>
      <c r="N39" s="40">
        <v>56.365000000000002</v>
      </c>
      <c r="O39" s="102">
        <v>12.52830064543031</v>
      </c>
      <c r="P39" s="40">
        <v>64.150099999999995</v>
      </c>
      <c r="Q39" s="102">
        <v>17.182115949505285</v>
      </c>
      <c r="R39" s="42">
        <v>86.944699999999997</v>
      </c>
      <c r="S39" s="102">
        <v>22.53703998436438</v>
      </c>
    </row>
    <row r="40" spans="1:19" ht="12.75" customHeight="1" x14ac:dyDescent="0.2">
      <c r="A40" s="35" t="s">
        <v>59</v>
      </c>
      <c r="B40" s="40">
        <v>116.2488</v>
      </c>
      <c r="C40" s="102">
        <v>10.205837852188445</v>
      </c>
      <c r="D40" s="40">
        <v>156.3357</v>
      </c>
      <c r="E40" s="102">
        <v>14.716254358918363</v>
      </c>
      <c r="F40" s="40">
        <v>50.457000000000001</v>
      </c>
      <c r="G40" s="102">
        <v>7.4051244570756829</v>
      </c>
      <c r="H40" s="40">
        <v>51.116700000000002</v>
      </c>
      <c r="I40" s="102">
        <v>10.030399252145433</v>
      </c>
      <c r="J40" s="40">
        <v>31.290700000000001</v>
      </c>
      <c r="K40" s="102">
        <v>5.5051209322570349</v>
      </c>
      <c r="L40" s="40">
        <v>17.036799999999999</v>
      </c>
      <c r="M40" s="102">
        <v>4.9783689564939149</v>
      </c>
      <c r="N40" s="40">
        <v>64.872200000000007</v>
      </c>
      <c r="O40" s="102">
        <v>14.419203852221843</v>
      </c>
      <c r="P40" s="40">
        <v>45.945099999999996</v>
      </c>
      <c r="Q40" s="102">
        <v>12.306045283041104</v>
      </c>
      <c r="R40" s="42">
        <v>26.102399999999999</v>
      </c>
      <c r="S40" s="102">
        <v>6.7660344159893917</v>
      </c>
    </row>
    <row r="41" spans="1:19" x14ac:dyDescent="0.2">
      <c r="A41" s="98" t="s">
        <v>65</v>
      </c>
      <c r="B41" s="99">
        <v>2792.6887000000002</v>
      </c>
      <c r="C41" s="100">
        <v>99.999999999999986</v>
      </c>
      <c r="D41" s="99">
        <v>2104.1394999999998</v>
      </c>
      <c r="E41" s="100">
        <v>100</v>
      </c>
      <c r="F41" s="99">
        <v>2013.9212000000002</v>
      </c>
      <c r="G41" s="100">
        <v>100</v>
      </c>
      <c r="H41" s="99">
        <v>1798.7330999999999</v>
      </c>
      <c r="I41" s="100">
        <v>100.00000000000001</v>
      </c>
      <c r="J41" s="99">
        <v>2379.6282000000001</v>
      </c>
      <c r="K41" s="100">
        <v>99.999999999999986</v>
      </c>
      <c r="L41" s="99">
        <v>1851.8171</v>
      </c>
      <c r="M41" s="100">
        <v>100</v>
      </c>
      <c r="N41" s="99">
        <v>1077.7965999999999</v>
      </c>
      <c r="O41" s="100">
        <v>100</v>
      </c>
      <c r="P41" s="99">
        <v>1385.8020999999999</v>
      </c>
      <c r="Q41" s="100">
        <v>100.00000000000001</v>
      </c>
      <c r="R41" s="99">
        <v>876.24470000000008</v>
      </c>
      <c r="S41" s="100">
        <v>99.999999999999986</v>
      </c>
    </row>
    <row r="42" spans="1:19" x14ac:dyDescent="0.2">
      <c r="A42" s="35" t="s">
        <v>58</v>
      </c>
      <c r="B42" s="40">
        <v>1640.8989999999999</v>
      </c>
      <c r="C42" s="102">
        <v>58.756960630807143</v>
      </c>
      <c r="D42" s="40">
        <v>1260.4675</v>
      </c>
      <c r="E42" s="102">
        <v>59.904179356929518</v>
      </c>
      <c r="F42" s="40">
        <v>1192.0376000000001</v>
      </c>
      <c r="G42" s="102">
        <v>59.189882901078747</v>
      </c>
      <c r="H42" s="40">
        <v>1116.4935</v>
      </c>
      <c r="I42" s="102">
        <v>62.071104378965401</v>
      </c>
      <c r="J42" s="40">
        <v>1625.9340999999999</v>
      </c>
      <c r="K42" s="102">
        <v>68.327232800485376</v>
      </c>
      <c r="L42" s="40">
        <v>995.96780000000001</v>
      </c>
      <c r="M42" s="102">
        <v>53.783270496854144</v>
      </c>
      <c r="N42" s="40">
        <v>530.01490000000001</v>
      </c>
      <c r="O42" s="102">
        <v>49.175781404394861</v>
      </c>
      <c r="P42" s="40">
        <v>757.35059999999999</v>
      </c>
      <c r="Q42" s="102">
        <v>54.650703733238679</v>
      </c>
      <c r="R42" s="42">
        <v>488.31819999999999</v>
      </c>
      <c r="S42" s="102">
        <v>55.728519670361479</v>
      </c>
    </row>
    <row r="43" spans="1:19" x14ac:dyDescent="0.2">
      <c r="A43" s="35" t="s">
        <v>56</v>
      </c>
      <c r="B43" s="40">
        <v>919.59810000000004</v>
      </c>
      <c r="C43" s="102">
        <v>32.92877219004037</v>
      </c>
      <c r="D43" s="40">
        <v>725.16639999999995</v>
      </c>
      <c r="E43" s="102">
        <v>34.463798621716862</v>
      </c>
      <c r="F43" s="40">
        <v>701.46429999999998</v>
      </c>
      <c r="G43" s="102">
        <v>34.830771928911616</v>
      </c>
      <c r="H43" s="40">
        <v>520.88369999999998</v>
      </c>
      <c r="I43" s="102">
        <v>28.958365196037146</v>
      </c>
      <c r="J43" s="40">
        <v>596.07730000000004</v>
      </c>
      <c r="K43" s="102">
        <v>25.049177850556653</v>
      </c>
      <c r="L43" s="40">
        <v>719.15909999999997</v>
      </c>
      <c r="M43" s="102">
        <v>38.835320183618563</v>
      </c>
      <c r="N43" s="40">
        <v>485.38569999999999</v>
      </c>
      <c r="O43" s="102">
        <v>45.035000110410444</v>
      </c>
      <c r="P43" s="40">
        <v>518.08799999999997</v>
      </c>
      <c r="Q43" s="102">
        <v>37.385424657676595</v>
      </c>
      <c r="R43" s="42">
        <v>333.48410000000001</v>
      </c>
      <c r="S43" s="102">
        <v>38.058330053237412</v>
      </c>
    </row>
    <row r="44" spans="1:19" x14ac:dyDescent="0.2">
      <c r="A44" s="35" t="s">
        <v>59</v>
      </c>
      <c r="B44" s="40">
        <v>232.19159999999999</v>
      </c>
      <c r="C44" s="102">
        <v>8.3142671791524769</v>
      </c>
      <c r="D44" s="40">
        <v>118.5056</v>
      </c>
      <c r="E44" s="102">
        <v>5.632022021353623</v>
      </c>
      <c r="F44" s="40">
        <v>120.41930000000001</v>
      </c>
      <c r="G44" s="102">
        <v>5.9793451700096307</v>
      </c>
      <c r="H44" s="40">
        <v>161.35589999999999</v>
      </c>
      <c r="I44" s="102">
        <v>8.9705304249974613</v>
      </c>
      <c r="J44" s="40">
        <v>157.61680000000001</v>
      </c>
      <c r="K44" s="102">
        <v>6.6235893489579585</v>
      </c>
      <c r="L44" s="40">
        <v>136.6902</v>
      </c>
      <c r="M44" s="102">
        <v>7.3814093195272905</v>
      </c>
      <c r="N44" s="40">
        <v>62.396000000000001</v>
      </c>
      <c r="O44" s="102">
        <v>5.7892184851947022</v>
      </c>
      <c r="P44" s="40">
        <v>110.3635</v>
      </c>
      <c r="Q44" s="102">
        <v>7.963871609084733</v>
      </c>
      <c r="R44" s="42">
        <v>54.442399999999999</v>
      </c>
      <c r="S44" s="102">
        <v>6.2131502764011008</v>
      </c>
    </row>
    <row r="45" spans="1:19" x14ac:dyDescent="0.2">
      <c r="A45" s="98" t="s">
        <v>66</v>
      </c>
      <c r="B45" s="99">
        <v>3459.7580000000003</v>
      </c>
      <c r="C45" s="100">
        <v>99.999999999999986</v>
      </c>
      <c r="D45" s="99">
        <v>2841.4584</v>
      </c>
      <c r="E45" s="100">
        <v>100.00000000000001</v>
      </c>
      <c r="F45" s="99">
        <v>2924.4003000000002</v>
      </c>
      <c r="G45" s="100">
        <v>100</v>
      </c>
      <c r="H45" s="99">
        <v>2513.3105999999998</v>
      </c>
      <c r="I45" s="100">
        <v>100</v>
      </c>
      <c r="J45" s="99">
        <v>2073.7723000000001</v>
      </c>
      <c r="K45" s="100">
        <v>100.00000000000001</v>
      </c>
      <c r="L45" s="99">
        <v>2176.6994</v>
      </c>
      <c r="M45" s="100">
        <v>99.999999999999986</v>
      </c>
      <c r="N45" s="99">
        <v>1831.9304</v>
      </c>
      <c r="O45" s="100">
        <v>100</v>
      </c>
      <c r="P45" s="99">
        <v>448.88829999999996</v>
      </c>
      <c r="Q45" s="100">
        <v>100</v>
      </c>
      <c r="R45" s="99">
        <v>851.83600000000001</v>
      </c>
      <c r="S45" s="100">
        <v>100</v>
      </c>
    </row>
    <row r="46" spans="1:19" x14ac:dyDescent="0.2">
      <c r="A46" s="35" t="s">
        <v>58</v>
      </c>
      <c r="B46" s="7">
        <v>1836.2817</v>
      </c>
      <c r="C46" s="102">
        <v>53.075437646216869</v>
      </c>
      <c r="D46" s="7">
        <v>1687.5171</v>
      </c>
      <c r="E46" s="102">
        <v>59.389118630066875</v>
      </c>
      <c r="F46" s="7">
        <v>1709.7221</v>
      </c>
      <c r="G46" s="102">
        <v>58.464024230882472</v>
      </c>
      <c r="H46" s="7">
        <v>1571.7453</v>
      </c>
      <c r="I46" s="102">
        <v>62.536850797509871</v>
      </c>
      <c r="J46" s="7">
        <v>1238.9018000000001</v>
      </c>
      <c r="K46" s="102">
        <v>59.741457632547224</v>
      </c>
      <c r="L46" s="7">
        <v>1312.7782999999999</v>
      </c>
      <c r="M46" s="102">
        <v>60.310500384205554</v>
      </c>
      <c r="N46" s="7">
        <v>852.6345</v>
      </c>
      <c r="O46" s="102">
        <v>46.542952723531414</v>
      </c>
      <c r="P46" s="7">
        <v>302.22449999999998</v>
      </c>
      <c r="Q46" s="102">
        <v>67.327328424465506</v>
      </c>
      <c r="R46" s="42">
        <v>574.71109999999999</v>
      </c>
      <c r="S46" s="102">
        <v>67.467341131391493</v>
      </c>
    </row>
    <row r="47" spans="1:19" x14ac:dyDescent="0.2">
      <c r="A47" s="35" t="s">
        <v>56</v>
      </c>
      <c r="B47" s="7">
        <v>1086.8779999999999</v>
      </c>
      <c r="C47" s="102">
        <v>31.414856183582778</v>
      </c>
      <c r="D47" s="7">
        <v>808.72559999999999</v>
      </c>
      <c r="E47" s="102">
        <v>28.461637868778933</v>
      </c>
      <c r="F47" s="7">
        <v>866.66200000000003</v>
      </c>
      <c r="G47" s="102">
        <v>29.635546132313006</v>
      </c>
      <c r="H47" s="7">
        <v>782.71010000000001</v>
      </c>
      <c r="I47" s="102">
        <v>31.142593358735688</v>
      </c>
      <c r="J47" s="7">
        <v>736.87829999999997</v>
      </c>
      <c r="K47" s="102">
        <v>35.533230914503001</v>
      </c>
      <c r="L47" s="7">
        <v>700.02300000000002</v>
      </c>
      <c r="M47" s="102">
        <v>32.159837963845625</v>
      </c>
      <c r="N47" s="7">
        <v>814.11389999999994</v>
      </c>
      <c r="O47" s="102">
        <v>44.440219999624439</v>
      </c>
      <c r="P47" s="7">
        <v>99.240399999999994</v>
      </c>
      <c r="Q47" s="102">
        <v>22.108038904110444</v>
      </c>
      <c r="R47" s="42">
        <v>242.52160000000001</v>
      </c>
      <c r="S47" s="102">
        <v>28.470456754586564</v>
      </c>
    </row>
    <row r="48" spans="1:19" x14ac:dyDescent="0.2">
      <c r="A48" s="37" t="s">
        <v>59</v>
      </c>
      <c r="B48" s="41">
        <v>536.59829999999999</v>
      </c>
      <c r="C48" s="103">
        <v>15.50970617020034</v>
      </c>
      <c r="D48" s="41">
        <v>345.21570000000003</v>
      </c>
      <c r="E48" s="103">
        <v>12.149243501154197</v>
      </c>
      <c r="F48" s="41">
        <v>348.01620000000003</v>
      </c>
      <c r="G48" s="103">
        <v>11.90042963680451</v>
      </c>
      <c r="H48" s="41">
        <v>158.8552</v>
      </c>
      <c r="I48" s="103">
        <v>6.32055584375445</v>
      </c>
      <c r="J48" s="41">
        <v>97.992199999999997</v>
      </c>
      <c r="K48" s="103">
        <v>4.7253114529497768</v>
      </c>
      <c r="L48" s="41">
        <v>163.8981</v>
      </c>
      <c r="M48" s="103">
        <v>7.5296616519488175</v>
      </c>
      <c r="N48" s="41">
        <v>165.18199999999999</v>
      </c>
      <c r="O48" s="103">
        <v>9.0168272768441415</v>
      </c>
      <c r="P48" s="6">
        <v>47.423400000000001</v>
      </c>
      <c r="Q48" s="103">
        <v>10.56463267142405</v>
      </c>
      <c r="R48" s="45">
        <v>34.603299999999997</v>
      </c>
      <c r="S48" s="103">
        <v>4.0622021140219475</v>
      </c>
    </row>
    <row r="49" spans="1:19" s="3" customFormat="1" ht="11.25" x14ac:dyDescent="0.2">
      <c r="A49" s="3" t="s">
        <v>208</v>
      </c>
    </row>
    <row r="50" spans="1:19" s="30" customFormat="1" x14ac:dyDescent="0.2">
      <c r="A50" s="3" t="s">
        <v>55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pans="1:19" x14ac:dyDescent="0.2">
      <c r="A51" s="16"/>
    </row>
    <row r="52" spans="1:19" x14ac:dyDescent="0.2">
      <c r="A52" s="3" t="s">
        <v>41</v>
      </c>
    </row>
    <row r="53" spans="1:19" x14ac:dyDescent="0.2">
      <c r="A53" s="149" t="s">
        <v>42</v>
      </c>
    </row>
    <row r="54" spans="1:19" x14ac:dyDescent="0.2">
      <c r="A54" s="5"/>
    </row>
  </sheetData>
  <mergeCells count="11">
    <mergeCell ref="A1:E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07F8BCA5-41B9-4809-A7CC-762545236A9A}"/>
    <hyperlink ref="B1:C1" location="Index!A1" display="Zurück zum Index" xr:uid="{938EB049-27FA-4DB6-A3BC-15DCF472E8C6}"/>
  </hyperlinks>
  <pageMargins left="0" right="0" top="0.19685039370078741" bottom="0.23622047244094491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1C62-BDF9-47F8-B7CA-4074236A5D09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8.8554687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30" customFormat="1" x14ac:dyDescent="0.2">
      <c r="A1" s="200" t="s">
        <v>43</v>
      </c>
      <c r="B1" s="200"/>
      <c r="C1" s="200"/>
      <c r="D1" s="200"/>
      <c r="E1" s="200"/>
    </row>
    <row r="2" spans="1:19" s="30" customFormat="1" x14ac:dyDescent="0.2">
      <c r="A2" s="33" t="s">
        <v>206</v>
      </c>
      <c r="B2" s="33"/>
      <c r="C2" s="33"/>
      <c r="D2" s="33"/>
      <c r="E2" s="33"/>
      <c r="F2" s="33"/>
      <c r="G2" s="33"/>
      <c r="H2" s="33"/>
      <c r="I2" s="33"/>
      <c r="J2" s="33"/>
      <c r="S2" s="121" t="s">
        <v>173</v>
      </c>
    </row>
    <row r="3" spans="1:19" s="30" customFormat="1" x14ac:dyDescent="0.2">
      <c r="A3" s="205"/>
      <c r="B3" s="207">
        <v>2023</v>
      </c>
      <c r="C3" s="207"/>
      <c r="D3" s="207" t="s">
        <v>203</v>
      </c>
      <c r="E3" s="207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2"/>
      <c r="P3" s="201">
        <v>2004</v>
      </c>
      <c r="Q3" s="202"/>
      <c r="R3" s="203">
        <v>2000</v>
      </c>
      <c r="S3" s="204"/>
    </row>
    <row r="4" spans="1:19" s="30" customFormat="1" ht="22.5" x14ac:dyDescent="0.2">
      <c r="A4" s="206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09" t="s">
        <v>44</v>
      </c>
    </row>
    <row r="5" spans="1:19" s="30" customFormat="1" x14ac:dyDescent="0.2">
      <c r="A5" s="98" t="s">
        <v>45</v>
      </c>
      <c r="B5" s="99">
        <v>17958.050799999997</v>
      </c>
      <c r="C5" s="100">
        <v>100.00000000000001</v>
      </c>
      <c r="D5" s="99">
        <v>16776.046900000001</v>
      </c>
      <c r="E5" s="100">
        <v>99.999999999999986</v>
      </c>
      <c r="F5" s="99">
        <v>15490.8174</v>
      </c>
      <c r="G5" s="100">
        <v>100</v>
      </c>
      <c r="H5" s="99">
        <v>14119.797599999998</v>
      </c>
      <c r="I5" s="100">
        <v>100.00000000000001</v>
      </c>
      <c r="J5" s="99">
        <v>13961.283100000001</v>
      </c>
      <c r="K5" s="100">
        <v>99.999999999999986</v>
      </c>
      <c r="L5" s="99">
        <v>12818.714100000001</v>
      </c>
      <c r="M5" s="100">
        <v>100</v>
      </c>
      <c r="N5" s="99">
        <v>11978.3706</v>
      </c>
      <c r="O5" s="100">
        <v>100</v>
      </c>
      <c r="P5" s="99">
        <v>9659.1044000000002</v>
      </c>
      <c r="Q5" s="100">
        <v>100</v>
      </c>
      <c r="R5" s="99">
        <v>7888.4902000000002</v>
      </c>
      <c r="S5" s="100">
        <v>100</v>
      </c>
    </row>
    <row r="6" spans="1:19" s="30" customFormat="1" x14ac:dyDescent="0.2">
      <c r="A6" s="35" t="s">
        <v>67</v>
      </c>
      <c r="B6" s="36">
        <v>2007.8013000000001</v>
      </c>
      <c r="C6" s="102">
        <v>11.180507964706283</v>
      </c>
      <c r="D6" s="36">
        <v>1365.3052</v>
      </c>
      <c r="E6" s="102">
        <v>8.1384202615694878</v>
      </c>
      <c r="F6" s="36">
        <v>4068.9492</v>
      </c>
      <c r="G6" s="102">
        <v>26.266846318903742</v>
      </c>
      <c r="H6" s="36">
        <v>4043.1012999999998</v>
      </c>
      <c r="I6" s="102">
        <v>28.634272349626315</v>
      </c>
      <c r="J6" s="36">
        <v>3347.1806999999999</v>
      </c>
      <c r="K6" s="102">
        <v>23.974735531292247</v>
      </c>
      <c r="L6" s="36">
        <v>1255.3697999999999</v>
      </c>
      <c r="M6" s="102">
        <v>9.7932584361172381</v>
      </c>
      <c r="N6" s="36">
        <v>1035.2944</v>
      </c>
      <c r="O6" s="102">
        <v>8.6430319663009936</v>
      </c>
      <c r="P6" s="36">
        <v>1108.5893000000001</v>
      </c>
      <c r="Q6" s="102">
        <v>11.477143781570474</v>
      </c>
      <c r="R6" s="36">
        <v>864.06780000000003</v>
      </c>
      <c r="S6" s="102">
        <v>10.953525682265537</v>
      </c>
    </row>
    <row r="7" spans="1:19" s="30" customFormat="1" x14ac:dyDescent="0.2">
      <c r="A7" s="35" t="s">
        <v>68</v>
      </c>
      <c r="B7" s="36">
        <v>7325.2286999999997</v>
      </c>
      <c r="C7" s="102">
        <v>40.790778362203987</v>
      </c>
      <c r="D7" s="36">
        <v>7786.6365999999998</v>
      </c>
      <c r="E7" s="102">
        <v>46.415205241229977</v>
      </c>
      <c r="F7" s="36">
        <v>5274.7408999999998</v>
      </c>
      <c r="G7" s="102">
        <v>34.050758999973752</v>
      </c>
      <c r="H7" s="36">
        <v>5083.0343999999996</v>
      </c>
      <c r="I7" s="102">
        <v>35.999343220047294</v>
      </c>
      <c r="J7" s="36">
        <v>4819.4879000000001</v>
      </c>
      <c r="K7" s="102">
        <v>34.520379434179652</v>
      </c>
      <c r="L7" s="36">
        <v>6542.6641</v>
      </c>
      <c r="M7" s="102">
        <v>51.0399408939154</v>
      </c>
      <c r="N7" s="36">
        <v>4445.5699000000004</v>
      </c>
      <c r="O7" s="102">
        <v>37.113310720241032</v>
      </c>
      <c r="P7" s="36">
        <v>3759.1743999999999</v>
      </c>
      <c r="Q7" s="102">
        <v>38.918457077656186</v>
      </c>
      <c r="R7" s="36">
        <v>3305.0304000000001</v>
      </c>
      <c r="S7" s="102">
        <v>41.896868934438174</v>
      </c>
    </row>
    <row r="8" spans="1:19" s="30" customFormat="1" x14ac:dyDescent="0.2">
      <c r="A8" s="35" t="s">
        <v>69</v>
      </c>
      <c r="B8" s="36">
        <v>8625.0208000000002</v>
      </c>
      <c r="C8" s="102">
        <v>48.02871367308974</v>
      </c>
      <c r="D8" s="36">
        <v>7624.1050999999998</v>
      </c>
      <c r="E8" s="102">
        <v>45.446374497200523</v>
      </c>
      <c r="F8" s="40">
        <v>6147.1273000000001</v>
      </c>
      <c r="G8" s="102">
        <v>39.68239468112251</v>
      </c>
      <c r="H8" s="40">
        <v>4993.6619000000001</v>
      </c>
      <c r="I8" s="102">
        <v>35.366384430326406</v>
      </c>
      <c r="J8" s="40">
        <v>5794.6144999999997</v>
      </c>
      <c r="K8" s="102">
        <v>41.504885034528087</v>
      </c>
      <c r="L8" s="40">
        <v>5020.6801999999998</v>
      </c>
      <c r="M8" s="102">
        <v>39.166800669967351</v>
      </c>
      <c r="N8" s="40">
        <v>6497.5063</v>
      </c>
      <c r="O8" s="102">
        <v>54.243657313457973</v>
      </c>
      <c r="P8" s="40">
        <v>4791.3406999999997</v>
      </c>
      <c r="Q8" s="102">
        <v>49.604399140773339</v>
      </c>
      <c r="R8" s="42">
        <v>3719.3919999999998</v>
      </c>
      <c r="S8" s="102">
        <v>47.149605383296283</v>
      </c>
    </row>
    <row r="9" spans="1:19" s="30" customFormat="1" x14ac:dyDescent="0.2">
      <c r="A9" s="98" t="s">
        <v>57</v>
      </c>
      <c r="B9" s="99">
        <v>66.150800000000004</v>
      </c>
      <c r="C9" s="100">
        <v>100</v>
      </c>
      <c r="D9" s="99">
        <v>64.111100000000008</v>
      </c>
      <c r="E9" s="100">
        <v>99.999999999999986</v>
      </c>
      <c r="F9" s="99">
        <v>78.992099999999994</v>
      </c>
      <c r="G9" s="100">
        <v>100</v>
      </c>
      <c r="H9" s="99">
        <v>70.479900000000001</v>
      </c>
      <c r="I9" s="100">
        <v>100</v>
      </c>
      <c r="J9" s="99">
        <v>71.123400000000004</v>
      </c>
      <c r="K9" s="100">
        <v>99.999999999999986</v>
      </c>
      <c r="L9" s="99">
        <v>60.9011</v>
      </c>
      <c r="M9" s="100">
        <v>100</v>
      </c>
      <c r="N9" s="99">
        <v>124.3716</v>
      </c>
      <c r="O9" s="100">
        <v>100</v>
      </c>
      <c r="P9" s="99">
        <v>398.96119999999996</v>
      </c>
      <c r="Q9" s="100">
        <v>100.00000000000001</v>
      </c>
      <c r="R9" s="99">
        <v>336.97569999999996</v>
      </c>
      <c r="S9" s="100">
        <v>100.00000000000003</v>
      </c>
    </row>
    <row r="10" spans="1:19" s="30" customFormat="1" x14ac:dyDescent="0.2">
      <c r="A10" s="35" t="s">
        <v>67</v>
      </c>
      <c r="B10" s="43">
        <v>6.0884</v>
      </c>
      <c r="C10" s="102">
        <v>9.2038191526028399</v>
      </c>
      <c r="D10" s="43">
        <v>3.4943</v>
      </c>
      <c r="E10" s="102">
        <v>5.4503822271026383</v>
      </c>
      <c r="F10" s="43">
        <v>4.3426999999999998</v>
      </c>
      <c r="G10" s="102">
        <v>5.49763837143208</v>
      </c>
      <c r="H10" s="43">
        <v>2.2382</v>
      </c>
      <c r="I10" s="102">
        <v>3.1756571731798711</v>
      </c>
      <c r="J10" s="43">
        <v>5.0571000000000002</v>
      </c>
      <c r="K10" s="102">
        <v>7.1103181231493435</v>
      </c>
      <c r="L10" s="43">
        <v>13.644600000000001</v>
      </c>
      <c r="M10" s="102">
        <v>22.404521429005388</v>
      </c>
      <c r="N10" s="43">
        <v>1.0647</v>
      </c>
      <c r="O10" s="102">
        <v>0.85606360294472361</v>
      </c>
      <c r="P10" s="46">
        <v>131.8014</v>
      </c>
      <c r="Q10" s="102">
        <v>33.036144868222777</v>
      </c>
      <c r="R10" s="7">
        <v>132.2276</v>
      </c>
      <c r="S10" s="102">
        <v>39.239505994052394</v>
      </c>
    </row>
    <row r="11" spans="1:19" s="30" customFormat="1" x14ac:dyDescent="0.2">
      <c r="A11" s="35" t="s">
        <v>68</v>
      </c>
      <c r="B11" s="43">
        <v>20.305499999999999</v>
      </c>
      <c r="C11" s="102">
        <v>30.695773898426015</v>
      </c>
      <c r="D11" s="43">
        <v>32.606900000000003</v>
      </c>
      <c r="E11" s="102">
        <v>50.859991483534053</v>
      </c>
      <c r="F11" s="43">
        <v>41.199300000000001</v>
      </c>
      <c r="G11" s="102">
        <v>52.156228281055959</v>
      </c>
      <c r="H11" s="43">
        <v>34.568100000000001</v>
      </c>
      <c r="I11" s="102">
        <v>49.046749498793275</v>
      </c>
      <c r="J11" s="43">
        <v>40.157899999999998</v>
      </c>
      <c r="K11" s="102">
        <v>56.462289485598262</v>
      </c>
      <c r="L11" s="43">
        <v>21.2773</v>
      </c>
      <c r="M11" s="102">
        <v>34.937464183733958</v>
      </c>
      <c r="N11" s="43">
        <v>27.0672</v>
      </c>
      <c r="O11" s="102">
        <v>21.763167797149833</v>
      </c>
      <c r="P11" s="46">
        <v>114.378</v>
      </c>
      <c r="Q11" s="102">
        <v>28.668953271646469</v>
      </c>
      <c r="R11" s="7">
        <v>99.076899999999995</v>
      </c>
      <c r="S11" s="102">
        <v>29.401793660492437</v>
      </c>
    </row>
    <row r="12" spans="1:19" s="30" customFormat="1" x14ac:dyDescent="0.2">
      <c r="A12" s="35" t="s">
        <v>69</v>
      </c>
      <c r="B12" s="43">
        <v>39.756900000000002</v>
      </c>
      <c r="C12" s="102">
        <v>60.100406948971141</v>
      </c>
      <c r="D12" s="43">
        <v>28.009899999999998</v>
      </c>
      <c r="E12" s="102">
        <v>43.689626289363297</v>
      </c>
      <c r="F12" s="43">
        <v>33.450099999999999</v>
      </c>
      <c r="G12" s="102">
        <v>42.346133347511966</v>
      </c>
      <c r="H12" s="43">
        <v>33.6736</v>
      </c>
      <c r="I12" s="102">
        <v>47.77759332802686</v>
      </c>
      <c r="J12" s="43">
        <v>25.9084</v>
      </c>
      <c r="K12" s="102">
        <v>36.427392391252383</v>
      </c>
      <c r="L12" s="43">
        <v>25.979199999999999</v>
      </c>
      <c r="M12" s="102">
        <v>42.658014387260657</v>
      </c>
      <c r="N12" s="43">
        <v>96.239699999999999</v>
      </c>
      <c r="O12" s="102">
        <v>77.380768599905451</v>
      </c>
      <c r="P12" s="46">
        <v>152.7818</v>
      </c>
      <c r="Q12" s="102">
        <v>38.294901860130764</v>
      </c>
      <c r="R12" s="7">
        <v>105.6712</v>
      </c>
      <c r="S12" s="102">
        <v>31.358700345455183</v>
      </c>
    </row>
    <row r="13" spans="1:19" s="30" customFormat="1" x14ac:dyDescent="0.2">
      <c r="A13" s="98" t="s">
        <v>77</v>
      </c>
      <c r="B13" s="99">
        <v>566.14419999999996</v>
      </c>
      <c r="C13" s="100">
        <v>100</v>
      </c>
      <c r="D13" s="99">
        <v>524.13200000000006</v>
      </c>
      <c r="E13" s="100">
        <v>99.999999999999986</v>
      </c>
      <c r="F13" s="99">
        <v>509.70060000000007</v>
      </c>
      <c r="G13" s="100">
        <v>99.999999999999986</v>
      </c>
      <c r="H13" s="99">
        <v>479.60579999999993</v>
      </c>
      <c r="I13" s="100">
        <v>100.00000000000001</v>
      </c>
      <c r="J13" s="99">
        <v>629.0652</v>
      </c>
      <c r="K13" s="100">
        <v>100</v>
      </c>
      <c r="L13" s="99">
        <v>506.66750000000002</v>
      </c>
      <c r="M13" s="100">
        <v>100</v>
      </c>
      <c r="N13" s="99">
        <v>570.31269999999995</v>
      </c>
      <c r="O13" s="100">
        <v>100</v>
      </c>
      <c r="P13" s="99">
        <v>687.00729999999999</v>
      </c>
      <c r="Q13" s="100">
        <v>100</v>
      </c>
      <c r="R13" s="99">
        <v>640.96119999999996</v>
      </c>
      <c r="S13" s="100">
        <v>100</v>
      </c>
    </row>
    <row r="14" spans="1:19" s="30" customFormat="1" x14ac:dyDescent="0.2">
      <c r="A14" s="35" t="s">
        <v>67</v>
      </c>
      <c r="B14" s="43">
        <v>73.007499999999993</v>
      </c>
      <c r="C14" s="102">
        <v>12.895566182608601</v>
      </c>
      <c r="D14" s="43">
        <v>45.666600000000003</v>
      </c>
      <c r="E14" s="102">
        <v>8.7128051712164112</v>
      </c>
      <c r="F14" s="43">
        <v>80.416300000000007</v>
      </c>
      <c r="G14" s="102">
        <v>15.777164084170197</v>
      </c>
      <c r="H14" s="43">
        <v>27.8291</v>
      </c>
      <c r="I14" s="102">
        <v>5.8024944652462507</v>
      </c>
      <c r="J14" s="43">
        <v>39.328099999999999</v>
      </c>
      <c r="K14" s="102">
        <v>6.2518320835423733</v>
      </c>
      <c r="L14" s="43">
        <v>9.6488999999999994</v>
      </c>
      <c r="M14" s="102">
        <v>1.9043850256825232</v>
      </c>
      <c r="N14" s="43">
        <v>50.4602</v>
      </c>
      <c r="O14" s="102">
        <v>8.8478127876163377</v>
      </c>
      <c r="P14" s="46">
        <v>33.854799999999997</v>
      </c>
      <c r="Q14" s="102">
        <v>4.9278661231110643</v>
      </c>
      <c r="R14" s="7">
        <v>21.914000000000001</v>
      </c>
      <c r="S14" s="102">
        <v>3.4189276979636212</v>
      </c>
    </row>
    <row r="15" spans="1:19" s="30" customFormat="1" x14ac:dyDescent="0.2">
      <c r="A15" s="35" t="s">
        <v>68</v>
      </c>
      <c r="B15" s="43">
        <v>297.93040000000002</v>
      </c>
      <c r="C15" s="102">
        <v>52.624472705010497</v>
      </c>
      <c r="D15" s="43">
        <v>344.41539999999998</v>
      </c>
      <c r="E15" s="102">
        <v>65.711576473102184</v>
      </c>
      <c r="F15" s="43">
        <v>266.12740000000002</v>
      </c>
      <c r="G15" s="102">
        <v>52.212494943109732</v>
      </c>
      <c r="H15" s="43">
        <v>288.78899999999999</v>
      </c>
      <c r="I15" s="102">
        <v>60.213825604277517</v>
      </c>
      <c r="J15" s="43">
        <v>233.21360000000001</v>
      </c>
      <c r="K15" s="102">
        <v>37.07304107745906</v>
      </c>
      <c r="L15" s="43">
        <v>295.36340000000001</v>
      </c>
      <c r="M15" s="102">
        <v>58.295312014289443</v>
      </c>
      <c r="N15" s="43">
        <v>160.1</v>
      </c>
      <c r="O15" s="102">
        <v>28.072318922584049</v>
      </c>
      <c r="P15" s="46">
        <v>276.81470000000002</v>
      </c>
      <c r="Q15" s="102">
        <v>40.292832405128742</v>
      </c>
      <c r="R15" s="7">
        <v>305.60969999999998</v>
      </c>
      <c r="S15" s="102">
        <v>47.679906365627126</v>
      </c>
    </row>
    <row r="16" spans="1:19" s="30" customFormat="1" x14ac:dyDescent="0.2">
      <c r="A16" s="35" t="s">
        <v>69</v>
      </c>
      <c r="B16" s="43">
        <v>195.2063</v>
      </c>
      <c r="C16" s="102">
        <v>34.479961112380913</v>
      </c>
      <c r="D16" s="43">
        <v>134.05000000000001</v>
      </c>
      <c r="E16" s="102">
        <v>25.575618355681389</v>
      </c>
      <c r="F16" s="43">
        <v>163.15690000000001</v>
      </c>
      <c r="G16" s="102">
        <v>32.010340972720059</v>
      </c>
      <c r="H16" s="43">
        <v>162.98769999999999</v>
      </c>
      <c r="I16" s="102">
        <v>33.983679930476242</v>
      </c>
      <c r="J16" s="43">
        <v>356.52350000000001</v>
      </c>
      <c r="K16" s="102">
        <v>56.675126838998565</v>
      </c>
      <c r="L16" s="43">
        <v>201.65520000000001</v>
      </c>
      <c r="M16" s="102">
        <v>39.800302960028027</v>
      </c>
      <c r="N16" s="43">
        <v>359.7525</v>
      </c>
      <c r="O16" s="102">
        <v>63.07986828979962</v>
      </c>
      <c r="P16" s="46">
        <v>376.33780000000002</v>
      </c>
      <c r="Q16" s="102">
        <v>54.779301471760199</v>
      </c>
      <c r="R16" s="7">
        <v>313.4375</v>
      </c>
      <c r="S16" s="102">
        <v>48.901165936409257</v>
      </c>
    </row>
    <row r="17" spans="1:19" s="30" customFormat="1" x14ac:dyDescent="0.2">
      <c r="A17" s="98" t="s">
        <v>60</v>
      </c>
      <c r="B17" s="99">
        <v>5496.5559000000003</v>
      </c>
      <c r="C17" s="100">
        <v>100</v>
      </c>
      <c r="D17" s="99">
        <v>6219.7072000000007</v>
      </c>
      <c r="E17" s="100">
        <v>100</v>
      </c>
      <c r="F17" s="99">
        <v>5163.7883000000002</v>
      </c>
      <c r="G17" s="100">
        <v>100</v>
      </c>
      <c r="H17" s="99">
        <v>4965.1475</v>
      </c>
      <c r="I17" s="100">
        <v>100</v>
      </c>
      <c r="J17" s="99">
        <v>4134.9825000000001</v>
      </c>
      <c r="K17" s="100">
        <v>100</v>
      </c>
      <c r="L17" s="99">
        <v>3798.9524999999999</v>
      </c>
      <c r="M17" s="100">
        <v>100</v>
      </c>
      <c r="N17" s="99">
        <v>4627.8600999999999</v>
      </c>
      <c r="O17" s="100">
        <v>100</v>
      </c>
      <c r="P17" s="99">
        <v>3565.6115</v>
      </c>
      <c r="Q17" s="100">
        <v>100</v>
      </c>
      <c r="R17" s="99">
        <v>1834.0268999999998</v>
      </c>
      <c r="S17" s="100">
        <v>100</v>
      </c>
    </row>
    <row r="18" spans="1:19" s="30" customFormat="1" x14ac:dyDescent="0.2">
      <c r="A18" s="35" t="s">
        <v>67</v>
      </c>
      <c r="B18" s="43">
        <v>420.07350000000002</v>
      </c>
      <c r="C18" s="102">
        <v>7.6424857245607196</v>
      </c>
      <c r="D18" s="43">
        <v>462.71519999999998</v>
      </c>
      <c r="E18" s="102">
        <v>7.4395013321527408</v>
      </c>
      <c r="F18" s="43">
        <v>2638.8557000000001</v>
      </c>
      <c r="G18" s="102">
        <v>51.103096151327506</v>
      </c>
      <c r="H18" s="43">
        <v>2535.9573999999998</v>
      </c>
      <c r="I18" s="102">
        <v>51.075167454743287</v>
      </c>
      <c r="J18" s="43">
        <v>2089.8287999999998</v>
      </c>
      <c r="K18" s="102">
        <v>50.54020905771668</v>
      </c>
      <c r="L18" s="43">
        <v>404.75330000000002</v>
      </c>
      <c r="M18" s="102">
        <v>10.654339584398596</v>
      </c>
      <c r="N18" s="43">
        <v>408.59820000000002</v>
      </c>
      <c r="O18" s="102">
        <v>8.8290957628559266</v>
      </c>
      <c r="P18" s="46">
        <v>496.7867</v>
      </c>
      <c r="Q18" s="102">
        <v>13.932720937208106</v>
      </c>
      <c r="R18" s="7">
        <v>154.50749999999999</v>
      </c>
      <c r="S18" s="102">
        <v>8.424494755229599</v>
      </c>
    </row>
    <row r="19" spans="1:19" s="30" customFormat="1" x14ac:dyDescent="0.2">
      <c r="A19" s="35" t="s">
        <v>68</v>
      </c>
      <c r="B19" s="43">
        <v>2001.6465000000001</v>
      </c>
      <c r="C19" s="102">
        <v>36.416376662338685</v>
      </c>
      <c r="D19" s="43">
        <v>2349.8721</v>
      </c>
      <c r="E19" s="102">
        <v>37.781072716734961</v>
      </c>
      <c r="F19" s="43">
        <v>1008.1130000000001</v>
      </c>
      <c r="G19" s="102">
        <v>19.522740697948443</v>
      </c>
      <c r="H19" s="43">
        <v>1211.1636000000001</v>
      </c>
      <c r="I19" s="102">
        <v>24.393305536240366</v>
      </c>
      <c r="J19" s="43">
        <v>529.51490000000001</v>
      </c>
      <c r="K19" s="102">
        <v>12.805734969857793</v>
      </c>
      <c r="L19" s="43">
        <v>2331.3078</v>
      </c>
      <c r="M19" s="102">
        <v>61.367121594702759</v>
      </c>
      <c r="N19" s="43">
        <v>1883.0827999999999</v>
      </c>
      <c r="O19" s="102">
        <v>40.690141000589023</v>
      </c>
      <c r="P19" s="46">
        <v>1298.6315999999999</v>
      </c>
      <c r="Q19" s="102">
        <v>36.421006607141578</v>
      </c>
      <c r="R19" s="7">
        <v>690.93589999999995</v>
      </c>
      <c r="S19" s="102">
        <v>37.673160628123831</v>
      </c>
    </row>
    <row r="20" spans="1:19" s="30" customFormat="1" x14ac:dyDescent="0.2">
      <c r="A20" s="35" t="s">
        <v>69</v>
      </c>
      <c r="B20" s="43">
        <v>3074.8359</v>
      </c>
      <c r="C20" s="102">
        <v>55.941137613100587</v>
      </c>
      <c r="D20" s="43">
        <v>3407.1199000000001</v>
      </c>
      <c r="E20" s="102">
        <v>54.779425951112295</v>
      </c>
      <c r="F20" s="43">
        <v>1516.8196</v>
      </c>
      <c r="G20" s="102">
        <v>29.374163150724051</v>
      </c>
      <c r="H20" s="43">
        <v>1218.0264999999999</v>
      </c>
      <c r="I20" s="102">
        <v>24.531527009016347</v>
      </c>
      <c r="J20" s="43">
        <v>1515.6387999999999</v>
      </c>
      <c r="K20" s="102">
        <v>36.654055972425517</v>
      </c>
      <c r="L20" s="43">
        <v>1062.8914</v>
      </c>
      <c r="M20" s="102">
        <v>27.978538820898656</v>
      </c>
      <c r="N20" s="43">
        <v>2336.1790999999998</v>
      </c>
      <c r="O20" s="102">
        <v>50.480763236555049</v>
      </c>
      <c r="P20" s="46">
        <v>1770.1931999999999</v>
      </c>
      <c r="Q20" s="102">
        <v>49.646272455650312</v>
      </c>
      <c r="R20" s="7">
        <v>988.58349999999996</v>
      </c>
      <c r="S20" s="102">
        <v>53.902344616646566</v>
      </c>
    </row>
    <row r="21" spans="1:19" s="30" customFormat="1" x14ac:dyDescent="0.2">
      <c r="A21" s="98" t="s">
        <v>61</v>
      </c>
      <c r="B21" s="99">
        <v>193.06959999999998</v>
      </c>
      <c r="C21" s="100">
        <v>100</v>
      </c>
      <c r="D21" s="99">
        <v>295.39030000000002</v>
      </c>
      <c r="E21" s="100">
        <v>100</v>
      </c>
      <c r="F21" s="99">
        <v>376.20240000000001</v>
      </c>
      <c r="G21" s="100">
        <v>100</v>
      </c>
      <c r="H21" s="99">
        <v>346.81359999999995</v>
      </c>
      <c r="I21" s="100">
        <v>100</v>
      </c>
      <c r="J21" s="99">
        <v>319.41860000000003</v>
      </c>
      <c r="K21" s="100">
        <v>100</v>
      </c>
      <c r="L21" s="99">
        <v>456.12439999999998</v>
      </c>
      <c r="M21" s="100">
        <v>100</v>
      </c>
      <c r="N21" s="99">
        <v>258.62939999999998</v>
      </c>
      <c r="O21" s="100">
        <v>100.00000000000001</v>
      </c>
      <c r="P21" s="99">
        <v>100.85850000000001</v>
      </c>
      <c r="Q21" s="100">
        <v>100</v>
      </c>
      <c r="R21" s="99">
        <v>260.20139999999998</v>
      </c>
      <c r="S21" s="100">
        <v>100</v>
      </c>
    </row>
    <row r="22" spans="1:19" s="30" customFormat="1" x14ac:dyDescent="0.2">
      <c r="A22" s="35" t="s">
        <v>67</v>
      </c>
      <c r="B22" s="43">
        <v>19.8352</v>
      </c>
      <c r="C22" s="102">
        <v>10.273600815457225</v>
      </c>
      <c r="D22" s="43">
        <v>5.8098000000000001</v>
      </c>
      <c r="E22" s="102">
        <v>1.9668215239295264</v>
      </c>
      <c r="F22" s="43">
        <v>12.3507</v>
      </c>
      <c r="G22" s="102">
        <v>3.2829934099303988</v>
      </c>
      <c r="H22" s="43">
        <v>18.431100000000001</v>
      </c>
      <c r="I22" s="102">
        <v>5.3144109688893408</v>
      </c>
      <c r="J22" s="43">
        <v>27.476400000000002</v>
      </c>
      <c r="K22" s="102">
        <v>8.6020037655916095</v>
      </c>
      <c r="L22" s="43">
        <v>39.261299999999999</v>
      </c>
      <c r="M22" s="102">
        <v>8.6075860006612235</v>
      </c>
      <c r="N22" s="43">
        <v>14.456799999999999</v>
      </c>
      <c r="O22" s="102">
        <v>5.589774403064772</v>
      </c>
      <c r="P22" s="46">
        <v>7.4659000000000004</v>
      </c>
      <c r="Q22" s="102">
        <v>7.4023508182255338</v>
      </c>
      <c r="R22" s="40">
        <v>9.0761000000000003</v>
      </c>
      <c r="S22" s="102">
        <v>3.4881057519290835</v>
      </c>
    </row>
    <row r="23" spans="1:19" s="30" customFormat="1" x14ac:dyDescent="0.2">
      <c r="A23" s="35" t="s">
        <v>68</v>
      </c>
      <c r="B23" s="43">
        <v>64.056100000000001</v>
      </c>
      <c r="C23" s="102">
        <v>33.177724509710494</v>
      </c>
      <c r="D23" s="43">
        <v>129.36590000000001</v>
      </c>
      <c r="E23" s="102">
        <v>43.794904572018787</v>
      </c>
      <c r="F23" s="43">
        <v>152.0275</v>
      </c>
      <c r="G23" s="102">
        <v>40.411092539547859</v>
      </c>
      <c r="H23" s="43">
        <v>134.81739999999999</v>
      </c>
      <c r="I23" s="102">
        <v>38.873158376718791</v>
      </c>
      <c r="J23" s="43">
        <v>141.34950000000001</v>
      </c>
      <c r="K23" s="102">
        <v>44.252119319288227</v>
      </c>
      <c r="L23" s="43">
        <v>102.1341</v>
      </c>
      <c r="M23" s="102">
        <v>22.391720328927811</v>
      </c>
      <c r="N23" s="43">
        <v>122.9957</v>
      </c>
      <c r="O23" s="102">
        <v>47.556735622477575</v>
      </c>
      <c r="P23" s="46">
        <v>23.2547</v>
      </c>
      <c r="Q23" s="102">
        <v>23.056757734846343</v>
      </c>
      <c r="R23" s="40">
        <v>58.613500000000002</v>
      </c>
      <c r="S23" s="102">
        <v>22.52620470143512</v>
      </c>
    </row>
    <row r="24" spans="1:19" s="30" customFormat="1" x14ac:dyDescent="0.2">
      <c r="A24" s="35" t="s">
        <v>69</v>
      </c>
      <c r="B24" s="43">
        <v>109.17829999999999</v>
      </c>
      <c r="C24" s="102">
        <v>56.548674674832291</v>
      </c>
      <c r="D24" s="43">
        <v>160.21459999999999</v>
      </c>
      <c r="E24" s="102">
        <v>54.238273904051681</v>
      </c>
      <c r="F24" s="43">
        <v>211.82419999999999</v>
      </c>
      <c r="G24" s="102">
        <v>56.305914050521736</v>
      </c>
      <c r="H24" s="43">
        <v>193.5651</v>
      </c>
      <c r="I24" s="102">
        <v>55.812430654391875</v>
      </c>
      <c r="J24" s="43">
        <v>150.59270000000001</v>
      </c>
      <c r="K24" s="102">
        <v>47.145876915120155</v>
      </c>
      <c r="L24" s="43">
        <v>314.72899999999998</v>
      </c>
      <c r="M24" s="102">
        <v>69.000693670410968</v>
      </c>
      <c r="N24" s="43">
        <v>121.1769</v>
      </c>
      <c r="O24" s="102">
        <v>46.853489974457666</v>
      </c>
      <c r="P24" s="46">
        <v>70.137900000000002</v>
      </c>
      <c r="Q24" s="102">
        <v>69.540891446928129</v>
      </c>
      <c r="R24" s="7">
        <v>192.51179999999999</v>
      </c>
      <c r="S24" s="102">
        <v>73.985689546635797</v>
      </c>
    </row>
    <row r="25" spans="1:19" s="30" customFormat="1" x14ac:dyDescent="0.2">
      <c r="A25" s="98" t="s">
        <v>62</v>
      </c>
      <c r="B25" s="99">
        <v>1788.1818000000001</v>
      </c>
      <c r="C25" s="100">
        <v>100</v>
      </c>
      <c r="D25" s="99">
        <v>1506.6257000000001</v>
      </c>
      <c r="E25" s="100">
        <v>100</v>
      </c>
      <c r="F25" s="99">
        <v>1720.0023000000001</v>
      </c>
      <c r="G25" s="100">
        <v>100</v>
      </c>
      <c r="H25" s="99">
        <v>1584.9063999999998</v>
      </c>
      <c r="I25" s="100">
        <v>100</v>
      </c>
      <c r="J25" s="99">
        <v>1589.3145999999999</v>
      </c>
      <c r="K25" s="100">
        <v>100</v>
      </c>
      <c r="L25" s="99">
        <v>1558.8389999999999</v>
      </c>
      <c r="M25" s="100">
        <v>100</v>
      </c>
      <c r="N25" s="99">
        <v>1310.2382</v>
      </c>
      <c r="O25" s="100">
        <v>100</v>
      </c>
      <c r="P25" s="99">
        <v>1447.9853000000001</v>
      </c>
      <c r="Q25" s="100">
        <v>100</v>
      </c>
      <c r="R25" s="99">
        <v>1792.6053999999999</v>
      </c>
      <c r="S25" s="100">
        <v>100</v>
      </c>
    </row>
    <row r="26" spans="1:19" s="30" customFormat="1" x14ac:dyDescent="0.2">
      <c r="A26" s="35" t="s">
        <v>67</v>
      </c>
      <c r="B26" s="43">
        <v>212.91829999999999</v>
      </c>
      <c r="C26" s="102">
        <v>11.906971651316436</v>
      </c>
      <c r="D26" s="43">
        <v>120.0519</v>
      </c>
      <c r="E26" s="102">
        <v>7.9682631193666751</v>
      </c>
      <c r="F26" s="43">
        <v>102.0427</v>
      </c>
      <c r="G26" s="102">
        <v>5.9327071830078362</v>
      </c>
      <c r="H26" s="43">
        <v>130.59610000000001</v>
      </c>
      <c r="I26" s="102">
        <v>8.2399881784817079</v>
      </c>
      <c r="J26" s="43">
        <v>80.164199999999994</v>
      </c>
      <c r="K26" s="102">
        <v>5.0439478753923233</v>
      </c>
      <c r="L26" s="43">
        <v>93.954899999999995</v>
      </c>
      <c r="M26" s="102">
        <v>6.0272356542272814</v>
      </c>
      <c r="N26" s="43">
        <v>80.311300000000003</v>
      </c>
      <c r="O26" s="102">
        <v>6.1295190447050016</v>
      </c>
      <c r="P26" s="46">
        <v>105.2129</v>
      </c>
      <c r="Q26" s="102">
        <v>7.2661580196981284</v>
      </c>
      <c r="R26" s="40">
        <v>154.19149999999999</v>
      </c>
      <c r="S26" s="102">
        <v>8.6015304874123437</v>
      </c>
    </row>
    <row r="27" spans="1:19" s="30" customFormat="1" x14ac:dyDescent="0.2">
      <c r="A27" s="35" t="s">
        <v>68</v>
      </c>
      <c r="B27" s="43">
        <v>776.13779999999997</v>
      </c>
      <c r="C27" s="102">
        <v>43.403741163230713</v>
      </c>
      <c r="D27" s="43">
        <v>722.98090000000002</v>
      </c>
      <c r="E27" s="102">
        <v>47.986762737420449</v>
      </c>
      <c r="F27" s="43">
        <v>886.60360000000003</v>
      </c>
      <c r="G27" s="102">
        <v>51.546652001569996</v>
      </c>
      <c r="H27" s="43">
        <v>775.70190000000002</v>
      </c>
      <c r="I27" s="102">
        <v>48.943073231327737</v>
      </c>
      <c r="J27" s="43">
        <v>701.01170000000002</v>
      </c>
      <c r="K27" s="102">
        <v>44.107799676665657</v>
      </c>
      <c r="L27" s="43">
        <v>744.82889999999998</v>
      </c>
      <c r="M27" s="102">
        <v>47.781002399862977</v>
      </c>
      <c r="N27" s="43">
        <v>433.03480000000002</v>
      </c>
      <c r="O27" s="102">
        <v>33.050082038517878</v>
      </c>
      <c r="P27" s="46">
        <v>556.47550000000001</v>
      </c>
      <c r="Q27" s="102">
        <v>38.431018602191607</v>
      </c>
      <c r="R27" s="40">
        <v>824.94539999999995</v>
      </c>
      <c r="S27" s="102">
        <v>46.019352613798887</v>
      </c>
    </row>
    <row r="28" spans="1:19" s="30" customFormat="1" x14ac:dyDescent="0.2">
      <c r="A28" s="35" t="s">
        <v>69</v>
      </c>
      <c r="B28" s="43">
        <v>799.12570000000005</v>
      </c>
      <c r="C28" s="102">
        <v>44.689287185452848</v>
      </c>
      <c r="D28" s="43">
        <v>663.59289999999999</v>
      </c>
      <c r="E28" s="102">
        <v>44.044974143212876</v>
      </c>
      <c r="F28" s="43">
        <v>731.35599999999999</v>
      </c>
      <c r="G28" s="102">
        <v>42.520640815422162</v>
      </c>
      <c r="H28" s="43">
        <v>678.60839999999996</v>
      </c>
      <c r="I28" s="102">
        <v>42.81693859019056</v>
      </c>
      <c r="J28" s="43">
        <v>808.13869999999997</v>
      </c>
      <c r="K28" s="102">
        <v>50.848252447942023</v>
      </c>
      <c r="L28" s="43">
        <v>720.05520000000001</v>
      </c>
      <c r="M28" s="102">
        <v>46.191761945909747</v>
      </c>
      <c r="N28" s="43">
        <v>796.89210000000003</v>
      </c>
      <c r="O28" s="102">
        <v>60.820398916777116</v>
      </c>
      <c r="P28" s="46">
        <v>786.29690000000005</v>
      </c>
      <c r="Q28" s="102">
        <v>54.302823378110268</v>
      </c>
      <c r="R28" s="7">
        <v>813.46849999999995</v>
      </c>
      <c r="S28" s="102">
        <v>45.379116898788766</v>
      </c>
    </row>
    <row r="29" spans="1:19" s="30" customFormat="1" x14ac:dyDescent="0.2">
      <c r="A29" s="98" t="s">
        <v>63</v>
      </c>
      <c r="B29" s="99">
        <v>1174.8877</v>
      </c>
      <c r="C29" s="100">
        <v>100</v>
      </c>
      <c r="D29" s="99">
        <v>844.26469999999995</v>
      </c>
      <c r="E29" s="100">
        <v>100.00000000000001</v>
      </c>
      <c r="F29" s="99">
        <v>913.55949999999996</v>
      </c>
      <c r="G29" s="100">
        <v>100</v>
      </c>
      <c r="H29" s="99">
        <v>710.12860000000001</v>
      </c>
      <c r="I29" s="100">
        <v>100</v>
      </c>
      <c r="J29" s="99">
        <v>1052.5599</v>
      </c>
      <c r="K29" s="100">
        <v>100</v>
      </c>
      <c r="L29" s="99">
        <v>1021.4051000000001</v>
      </c>
      <c r="M29" s="100">
        <v>100</v>
      </c>
      <c r="N29" s="99">
        <v>586.90880000000004</v>
      </c>
      <c r="O29" s="100">
        <v>99.999999999999986</v>
      </c>
      <c r="P29" s="99">
        <v>437.60300000000001</v>
      </c>
      <c r="Q29" s="100">
        <v>100</v>
      </c>
      <c r="R29" s="99">
        <v>294.9939</v>
      </c>
      <c r="S29" s="100">
        <v>100</v>
      </c>
    </row>
    <row r="30" spans="1:19" s="30" customFormat="1" x14ac:dyDescent="0.2">
      <c r="A30" s="35" t="s">
        <v>67</v>
      </c>
      <c r="B30" s="43">
        <v>98.370699999999999</v>
      </c>
      <c r="C30" s="102">
        <v>8.3727746915726495</v>
      </c>
      <c r="D30" s="43">
        <v>63.485199999999999</v>
      </c>
      <c r="E30" s="102">
        <v>7.5195847937264233</v>
      </c>
      <c r="F30" s="43">
        <v>101.1067</v>
      </c>
      <c r="G30" s="102">
        <v>11.067336062949376</v>
      </c>
      <c r="H30" s="43">
        <v>93.643199999999993</v>
      </c>
      <c r="I30" s="102">
        <v>13.18679461720032</v>
      </c>
      <c r="J30" s="43">
        <v>67.638599999999997</v>
      </c>
      <c r="K30" s="102">
        <v>6.426104585591756</v>
      </c>
      <c r="L30" s="43">
        <v>18.379000000000001</v>
      </c>
      <c r="M30" s="102">
        <v>1.7993840054254675</v>
      </c>
      <c r="N30" s="43">
        <v>19.3322</v>
      </c>
      <c r="O30" s="102">
        <v>3.2939018804965947</v>
      </c>
      <c r="P30" s="46">
        <v>16.175899999999999</v>
      </c>
      <c r="Q30" s="102">
        <v>3.6964783148195965</v>
      </c>
      <c r="R30" s="7">
        <v>13.7202</v>
      </c>
      <c r="S30" s="102">
        <v>4.6510114276939287</v>
      </c>
    </row>
    <row r="31" spans="1:19" s="30" customFormat="1" x14ac:dyDescent="0.2">
      <c r="A31" s="35" t="s">
        <v>68</v>
      </c>
      <c r="B31" s="43">
        <v>528.50789999999995</v>
      </c>
      <c r="C31" s="102">
        <v>44.983695037406548</v>
      </c>
      <c r="D31" s="43">
        <v>400.52929999999998</v>
      </c>
      <c r="E31" s="102">
        <v>47.441199424777565</v>
      </c>
      <c r="F31" s="43">
        <v>339.92779999999999</v>
      </c>
      <c r="G31" s="102">
        <v>37.20915824311389</v>
      </c>
      <c r="H31" s="43">
        <v>268.91079999999999</v>
      </c>
      <c r="I31" s="102">
        <v>37.867901673020917</v>
      </c>
      <c r="J31" s="43">
        <v>286.46120000000002</v>
      </c>
      <c r="K31" s="102">
        <v>27.215667250861454</v>
      </c>
      <c r="L31" s="43">
        <v>249.9896</v>
      </c>
      <c r="M31" s="102">
        <v>24.475068706823571</v>
      </c>
      <c r="N31" s="43">
        <v>162.32390000000001</v>
      </c>
      <c r="O31" s="102">
        <v>27.657431614588162</v>
      </c>
      <c r="P31" s="46">
        <v>163.501</v>
      </c>
      <c r="Q31" s="102">
        <v>37.362860857900884</v>
      </c>
      <c r="R31" s="7">
        <v>106.33369999999999</v>
      </c>
      <c r="S31" s="102">
        <v>36.046067393257957</v>
      </c>
    </row>
    <row r="32" spans="1:19" s="30" customFormat="1" x14ac:dyDescent="0.2">
      <c r="A32" s="35" t="s">
        <v>69</v>
      </c>
      <c r="B32" s="43">
        <v>548.00909999999999</v>
      </c>
      <c r="C32" s="102">
        <v>46.643530271020794</v>
      </c>
      <c r="D32" s="43">
        <v>380.25020000000001</v>
      </c>
      <c r="E32" s="102">
        <v>45.039215781496026</v>
      </c>
      <c r="F32" s="43">
        <v>472.52499999999998</v>
      </c>
      <c r="G32" s="102">
        <v>51.72350569393673</v>
      </c>
      <c r="H32" s="43">
        <v>347.57459999999998</v>
      </c>
      <c r="I32" s="102">
        <v>48.945303709778756</v>
      </c>
      <c r="J32" s="43">
        <v>698.46010000000001</v>
      </c>
      <c r="K32" s="102">
        <v>66.358228163546798</v>
      </c>
      <c r="L32" s="43">
        <v>753.03650000000005</v>
      </c>
      <c r="M32" s="102">
        <v>73.725547287750956</v>
      </c>
      <c r="N32" s="43">
        <v>405.2527</v>
      </c>
      <c r="O32" s="102">
        <v>69.048666504915232</v>
      </c>
      <c r="P32" s="46">
        <v>257.92610000000002</v>
      </c>
      <c r="Q32" s="102">
        <v>58.940660827279522</v>
      </c>
      <c r="R32" s="7">
        <v>174.94</v>
      </c>
      <c r="S32" s="102">
        <v>59.302921179048106</v>
      </c>
    </row>
    <row r="33" spans="1:19" s="30" customFormat="1" x14ac:dyDescent="0.2">
      <c r="A33" s="98" t="s">
        <v>163</v>
      </c>
      <c r="B33" s="99">
        <v>1281.5716</v>
      </c>
      <c r="C33" s="100">
        <v>100</v>
      </c>
      <c r="D33" s="99">
        <v>1313.8843999999999</v>
      </c>
      <c r="E33" s="100">
        <v>100.00000000000001</v>
      </c>
      <c r="F33" s="99">
        <v>1108.8712</v>
      </c>
      <c r="G33" s="100">
        <v>100</v>
      </c>
      <c r="H33" s="99">
        <v>1141.0543</v>
      </c>
      <c r="I33" s="100">
        <v>100</v>
      </c>
      <c r="J33" s="99">
        <v>1143.0259000000001</v>
      </c>
      <c r="K33" s="100">
        <v>100</v>
      </c>
      <c r="L33" s="99">
        <v>1045.0916999999999</v>
      </c>
      <c r="M33" s="100">
        <v>100.00000000000001</v>
      </c>
      <c r="N33" s="99">
        <v>1140.4248</v>
      </c>
      <c r="O33" s="100">
        <v>100</v>
      </c>
      <c r="P33" s="99">
        <v>813.03340000000003</v>
      </c>
      <c r="Q33" s="100">
        <v>100</v>
      </c>
      <c r="R33" s="99">
        <v>614.85899999999992</v>
      </c>
      <c r="S33" s="100">
        <v>100.00000000000001</v>
      </c>
    </row>
    <row r="34" spans="1:19" s="30" customFormat="1" x14ac:dyDescent="0.2">
      <c r="A34" s="35" t="s">
        <v>67</v>
      </c>
      <c r="B34" s="43">
        <v>14.091100000000001</v>
      </c>
      <c r="C34" s="102">
        <v>1.0995171865543838</v>
      </c>
      <c r="D34" s="43">
        <v>20.689499999999999</v>
      </c>
      <c r="E34" s="102">
        <v>1.5746819126553295</v>
      </c>
      <c r="F34" s="43">
        <v>538.69500000000005</v>
      </c>
      <c r="G34" s="102">
        <v>48.580484370051273</v>
      </c>
      <c r="H34" s="43">
        <v>496.93310000000002</v>
      </c>
      <c r="I34" s="102">
        <v>43.550346377030436</v>
      </c>
      <c r="J34" s="43">
        <v>462.19170000000003</v>
      </c>
      <c r="K34" s="102">
        <v>40.435802898254536</v>
      </c>
      <c r="L34" s="43">
        <v>51.885899999999999</v>
      </c>
      <c r="M34" s="102">
        <v>4.9647222344221085</v>
      </c>
      <c r="N34" s="43">
        <v>42.249000000000002</v>
      </c>
      <c r="O34" s="102">
        <v>3.7046721537448155</v>
      </c>
      <c r="P34" s="46">
        <v>78.171199999999999</v>
      </c>
      <c r="Q34" s="102">
        <v>9.6147587540684061</v>
      </c>
      <c r="R34" s="7">
        <v>37.9953</v>
      </c>
      <c r="S34" s="102">
        <v>6.1795143276751263</v>
      </c>
    </row>
    <row r="35" spans="1:19" s="30" customFormat="1" x14ac:dyDescent="0.2">
      <c r="A35" s="35" t="s">
        <v>68</v>
      </c>
      <c r="B35" s="43">
        <v>713.92949999999996</v>
      </c>
      <c r="C35" s="102">
        <v>55.707344014177593</v>
      </c>
      <c r="D35" s="43">
        <v>980.84429999999998</v>
      </c>
      <c r="E35" s="102">
        <v>74.652252511712604</v>
      </c>
      <c r="F35" s="43">
        <v>275.3861</v>
      </c>
      <c r="G35" s="102">
        <v>24.834813998235322</v>
      </c>
      <c r="H35" s="43">
        <v>313.9819</v>
      </c>
      <c r="I35" s="102">
        <v>27.51682369541923</v>
      </c>
      <c r="J35" s="43">
        <v>328.92320000000001</v>
      </c>
      <c r="K35" s="102">
        <v>28.77653078552288</v>
      </c>
      <c r="L35" s="43">
        <v>746.29809999999998</v>
      </c>
      <c r="M35" s="102">
        <v>71.409819827293632</v>
      </c>
      <c r="N35" s="43">
        <v>394.63889999999998</v>
      </c>
      <c r="O35" s="102">
        <v>34.604552619339742</v>
      </c>
      <c r="P35" s="46">
        <v>293.63150000000002</v>
      </c>
      <c r="Q35" s="102">
        <v>36.115551956414095</v>
      </c>
      <c r="R35" s="7">
        <v>353.48489999999998</v>
      </c>
      <c r="S35" s="102">
        <v>57.490400238103376</v>
      </c>
    </row>
    <row r="36" spans="1:19" s="30" customFormat="1" x14ac:dyDescent="0.2">
      <c r="A36" s="35" t="s">
        <v>69</v>
      </c>
      <c r="B36" s="43">
        <v>553.55100000000004</v>
      </c>
      <c r="C36" s="102">
        <v>43.193138799268027</v>
      </c>
      <c r="D36" s="43">
        <v>312.35059999999999</v>
      </c>
      <c r="E36" s="102">
        <v>23.773065575632074</v>
      </c>
      <c r="F36" s="43">
        <v>294.7901</v>
      </c>
      <c r="G36" s="102">
        <v>26.584701631713404</v>
      </c>
      <c r="H36" s="43">
        <v>330.13929999999999</v>
      </c>
      <c r="I36" s="102">
        <v>28.932829927550337</v>
      </c>
      <c r="J36" s="43">
        <v>351.911</v>
      </c>
      <c r="K36" s="102">
        <v>30.787666316222577</v>
      </c>
      <c r="L36" s="43">
        <v>246.90770000000001</v>
      </c>
      <c r="M36" s="102">
        <v>23.625457938284271</v>
      </c>
      <c r="N36" s="43">
        <v>703.53689999999995</v>
      </c>
      <c r="O36" s="102">
        <v>61.690775226915441</v>
      </c>
      <c r="P36" s="46">
        <v>441.23070000000001</v>
      </c>
      <c r="Q36" s="102">
        <v>54.269689289517501</v>
      </c>
      <c r="R36" s="7">
        <v>223.37880000000001</v>
      </c>
      <c r="S36" s="102">
        <v>36.330085434221509</v>
      </c>
    </row>
    <row r="37" spans="1:19" s="30" customFormat="1" x14ac:dyDescent="0.2">
      <c r="A37" s="98" t="s">
        <v>64</v>
      </c>
      <c r="B37" s="99">
        <v>1139.0423000000001</v>
      </c>
      <c r="C37" s="100">
        <v>100</v>
      </c>
      <c r="D37" s="99">
        <v>1062.3335999999999</v>
      </c>
      <c r="E37" s="100">
        <v>100</v>
      </c>
      <c r="F37" s="99">
        <v>681.37950000000001</v>
      </c>
      <c r="G37" s="100">
        <v>100</v>
      </c>
      <c r="H37" s="99">
        <v>509.61779999999999</v>
      </c>
      <c r="I37" s="100">
        <v>100</v>
      </c>
      <c r="J37" s="99">
        <v>568.39260000000002</v>
      </c>
      <c r="K37" s="100">
        <v>100</v>
      </c>
      <c r="L37" s="99">
        <v>342.2165</v>
      </c>
      <c r="M37" s="100">
        <v>100</v>
      </c>
      <c r="N37" s="99">
        <v>449.90139999999997</v>
      </c>
      <c r="O37" s="100">
        <v>100</v>
      </c>
      <c r="P37" s="99">
        <v>373.35400000000004</v>
      </c>
      <c r="Q37" s="100">
        <v>100</v>
      </c>
      <c r="R37" s="99">
        <v>385.78569999999996</v>
      </c>
      <c r="S37" s="100">
        <v>100</v>
      </c>
    </row>
    <row r="38" spans="1:19" ht="12.75" customHeight="1" x14ac:dyDescent="0.2">
      <c r="A38" s="35" t="s">
        <v>67</v>
      </c>
      <c r="B38" s="43">
        <v>140.09379999999999</v>
      </c>
      <c r="C38" s="102">
        <v>12.299262283762419</v>
      </c>
      <c r="D38" s="43">
        <v>85.116399999999999</v>
      </c>
      <c r="E38" s="102">
        <v>8.0122101004806776</v>
      </c>
      <c r="F38" s="43">
        <v>14.0169</v>
      </c>
      <c r="G38" s="102">
        <v>2.0571355610199604</v>
      </c>
      <c r="H38" s="43">
        <v>54.094700000000003</v>
      </c>
      <c r="I38" s="102">
        <v>10.614758746652884</v>
      </c>
      <c r="J38" s="43">
        <v>16.694600000000001</v>
      </c>
      <c r="K38" s="102">
        <v>2.9371599841377249</v>
      </c>
      <c r="L38" s="43">
        <v>11.655900000000001</v>
      </c>
      <c r="M38" s="102">
        <v>3.4060017561981968</v>
      </c>
      <c r="N38" s="43">
        <v>40.211300000000001</v>
      </c>
      <c r="O38" s="102">
        <v>8.9378028163504286</v>
      </c>
      <c r="P38" s="46">
        <v>27.243300000000001</v>
      </c>
      <c r="Q38" s="102">
        <v>7.2969085639902076</v>
      </c>
      <c r="R38" s="7">
        <v>78.795599999999993</v>
      </c>
      <c r="S38" s="102">
        <v>20.424707292157279</v>
      </c>
    </row>
    <row r="39" spans="1:19" ht="12.75" customHeight="1" x14ac:dyDescent="0.2">
      <c r="A39" s="35" t="s">
        <v>68</v>
      </c>
      <c r="B39" s="43">
        <v>461.26280000000003</v>
      </c>
      <c r="C39" s="102">
        <v>40.495669037049808</v>
      </c>
      <c r="D39" s="43">
        <v>513.4855</v>
      </c>
      <c r="E39" s="102">
        <v>48.335616985097715</v>
      </c>
      <c r="F39" s="43">
        <v>336.77569999999997</v>
      </c>
      <c r="G39" s="102">
        <v>49.4255697449072</v>
      </c>
      <c r="H39" s="43">
        <v>236.2893</v>
      </c>
      <c r="I39" s="102">
        <v>46.365982506890461</v>
      </c>
      <c r="J39" s="43">
        <v>334.40730000000002</v>
      </c>
      <c r="K39" s="102">
        <v>58.83385885037913</v>
      </c>
      <c r="L39" s="43">
        <v>203.14160000000001</v>
      </c>
      <c r="M39" s="102">
        <v>59.360550996226081</v>
      </c>
      <c r="N39" s="43">
        <v>214.19970000000001</v>
      </c>
      <c r="O39" s="102">
        <v>47.610365293373178</v>
      </c>
      <c r="P39" s="46">
        <v>183.3527</v>
      </c>
      <c r="Q39" s="102">
        <v>49.109611789347369</v>
      </c>
      <c r="R39" s="7">
        <v>164.53989999999999</v>
      </c>
      <c r="S39" s="102">
        <v>42.650595913741753</v>
      </c>
    </row>
    <row r="40" spans="1:19" ht="12.75" customHeight="1" x14ac:dyDescent="0.2">
      <c r="A40" s="35" t="s">
        <v>69</v>
      </c>
      <c r="B40" s="43">
        <v>537.6857</v>
      </c>
      <c r="C40" s="102">
        <v>47.205068679187768</v>
      </c>
      <c r="D40" s="43">
        <v>463.73169999999999</v>
      </c>
      <c r="E40" s="102">
        <v>43.652172914421612</v>
      </c>
      <c r="F40" s="43">
        <v>330.58690000000001</v>
      </c>
      <c r="G40" s="102">
        <v>48.517294694072831</v>
      </c>
      <c r="H40" s="43">
        <v>219.2338</v>
      </c>
      <c r="I40" s="102">
        <v>43.019258746456664</v>
      </c>
      <c r="J40" s="43">
        <v>217.29069999999999</v>
      </c>
      <c r="K40" s="102">
        <v>38.228981165483148</v>
      </c>
      <c r="L40" s="43">
        <v>127.419</v>
      </c>
      <c r="M40" s="102">
        <v>37.233447247575732</v>
      </c>
      <c r="N40" s="43">
        <v>195.49039999999999</v>
      </c>
      <c r="O40" s="102">
        <v>43.451831890276402</v>
      </c>
      <c r="P40" s="46">
        <v>162.75800000000001</v>
      </c>
      <c r="Q40" s="102">
        <v>43.593479646662416</v>
      </c>
      <c r="R40" s="7">
        <v>142.4502</v>
      </c>
      <c r="S40" s="102">
        <v>36.924696794100974</v>
      </c>
    </row>
    <row r="41" spans="1:19" x14ac:dyDescent="0.2">
      <c r="A41" s="98" t="s">
        <v>65</v>
      </c>
      <c r="B41" s="99">
        <v>2792.6887000000002</v>
      </c>
      <c r="C41" s="100">
        <v>100</v>
      </c>
      <c r="D41" s="99">
        <v>2104.1394</v>
      </c>
      <c r="E41" s="100">
        <v>100</v>
      </c>
      <c r="F41" s="99">
        <v>2013.9212000000002</v>
      </c>
      <c r="G41" s="100">
        <v>100</v>
      </c>
      <c r="H41" s="99">
        <v>1798.7330999999999</v>
      </c>
      <c r="I41" s="100">
        <v>100</v>
      </c>
      <c r="J41" s="99">
        <v>2379.6280999999999</v>
      </c>
      <c r="K41" s="100">
        <v>100</v>
      </c>
      <c r="L41" s="99">
        <v>1851.8171</v>
      </c>
      <c r="M41" s="100">
        <v>100</v>
      </c>
      <c r="N41" s="99">
        <v>1077.7966000000001</v>
      </c>
      <c r="O41" s="100">
        <v>99.999999999999986</v>
      </c>
      <c r="P41" s="99">
        <v>1385.8020000000001</v>
      </c>
      <c r="Q41" s="100">
        <v>99.999999999999986</v>
      </c>
      <c r="R41" s="99">
        <v>876.24470000000008</v>
      </c>
      <c r="S41" s="100">
        <v>100</v>
      </c>
    </row>
    <row r="42" spans="1:19" x14ac:dyDescent="0.2">
      <c r="A42" s="35" t="s">
        <v>67</v>
      </c>
      <c r="B42" s="43">
        <v>334.60430000000002</v>
      </c>
      <c r="C42" s="102">
        <v>11.981439248850043</v>
      </c>
      <c r="D42" s="43">
        <v>221.7516</v>
      </c>
      <c r="E42" s="102">
        <v>10.538826467485947</v>
      </c>
      <c r="F42" s="43">
        <v>224.67449999999999</v>
      </c>
      <c r="G42" s="102">
        <v>11.1560720449241</v>
      </c>
      <c r="H42" s="43">
        <v>229.1371</v>
      </c>
      <c r="I42" s="102">
        <v>12.738804884393353</v>
      </c>
      <c r="J42" s="43">
        <v>202.22649999999999</v>
      </c>
      <c r="K42" s="102">
        <v>8.4982397039268456</v>
      </c>
      <c r="L42" s="43">
        <v>309.4366</v>
      </c>
      <c r="M42" s="102">
        <v>16.709889977795321</v>
      </c>
      <c r="N42" s="43">
        <v>131.411</v>
      </c>
      <c r="O42" s="102">
        <v>12.192560266009373</v>
      </c>
      <c r="P42" s="46">
        <v>181.6163</v>
      </c>
      <c r="Q42" s="102">
        <v>13.105501363109592</v>
      </c>
      <c r="R42" s="40">
        <v>164.37610000000001</v>
      </c>
      <c r="S42" s="102">
        <v>18.75915483426034</v>
      </c>
    </row>
    <row r="43" spans="1:19" x14ac:dyDescent="0.2">
      <c r="A43" s="35" t="s">
        <v>68</v>
      </c>
      <c r="B43" s="43">
        <v>1340.6228000000001</v>
      </c>
      <c r="C43" s="102">
        <v>48.004734648727585</v>
      </c>
      <c r="D43" s="43">
        <v>1064.0007000000001</v>
      </c>
      <c r="E43" s="102">
        <v>50.567025169530119</v>
      </c>
      <c r="F43" s="43">
        <v>898.03340000000003</v>
      </c>
      <c r="G43" s="102">
        <v>44.591287881571532</v>
      </c>
      <c r="H43" s="43">
        <v>949.10640000000001</v>
      </c>
      <c r="I43" s="102">
        <v>52.765271290109695</v>
      </c>
      <c r="J43" s="43">
        <v>1639.7589</v>
      </c>
      <c r="K43" s="102">
        <v>68.908200403247889</v>
      </c>
      <c r="L43" s="43">
        <v>1034.8259</v>
      </c>
      <c r="M43" s="102">
        <v>55.881647274992766</v>
      </c>
      <c r="N43" s="43">
        <v>543.88120000000004</v>
      </c>
      <c r="O43" s="102">
        <v>50.462322853866858</v>
      </c>
      <c r="P43" s="46">
        <v>679.29669999999999</v>
      </c>
      <c r="Q43" s="102">
        <v>49.018308531810455</v>
      </c>
      <c r="R43" s="7">
        <v>433.42700000000002</v>
      </c>
      <c r="S43" s="102">
        <v>49.464150824535658</v>
      </c>
    </row>
    <row r="44" spans="1:19" x14ac:dyDescent="0.2">
      <c r="A44" s="35" t="s">
        <v>69</v>
      </c>
      <c r="B44" s="43">
        <v>1117.4616000000001</v>
      </c>
      <c r="C44" s="102">
        <v>40.013826102422371</v>
      </c>
      <c r="D44" s="43">
        <v>818.38710000000003</v>
      </c>
      <c r="E44" s="102">
        <v>38.894148362983941</v>
      </c>
      <c r="F44" s="43">
        <v>891.2133</v>
      </c>
      <c r="G44" s="102">
        <v>44.252640073504359</v>
      </c>
      <c r="H44" s="43">
        <v>620.4896</v>
      </c>
      <c r="I44" s="102">
        <v>34.495923825496959</v>
      </c>
      <c r="J44" s="43">
        <v>537.64269999999999</v>
      </c>
      <c r="K44" s="102">
        <v>22.593559892825272</v>
      </c>
      <c r="L44" s="43">
        <v>507.55459999999999</v>
      </c>
      <c r="M44" s="102">
        <v>27.408462747211914</v>
      </c>
      <c r="N44" s="43">
        <v>402.50439999999998</v>
      </c>
      <c r="O44" s="102">
        <v>37.345116880123754</v>
      </c>
      <c r="P44" s="46">
        <v>524.88900000000001</v>
      </c>
      <c r="Q44" s="102">
        <v>37.876190105079942</v>
      </c>
      <c r="R44" s="7">
        <v>278.44159999999999</v>
      </c>
      <c r="S44" s="102">
        <v>31.776694341203999</v>
      </c>
    </row>
    <row r="45" spans="1:19" x14ac:dyDescent="0.2">
      <c r="A45" s="98" t="s">
        <v>66</v>
      </c>
      <c r="B45" s="99">
        <v>3459.7579000000001</v>
      </c>
      <c r="C45" s="100">
        <v>100</v>
      </c>
      <c r="D45" s="99">
        <v>2841.4583000000002</v>
      </c>
      <c r="E45" s="100">
        <v>100</v>
      </c>
      <c r="F45" s="99">
        <v>2924.4003000000002</v>
      </c>
      <c r="G45" s="100">
        <v>100</v>
      </c>
      <c r="H45" s="99">
        <v>2513.3105999999998</v>
      </c>
      <c r="I45" s="100">
        <v>100.00000000000001</v>
      </c>
      <c r="J45" s="99">
        <v>2073.7722000000003</v>
      </c>
      <c r="K45" s="100">
        <v>99.999999999999986</v>
      </c>
      <c r="L45" s="99">
        <v>2176.6994000000004</v>
      </c>
      <c r="M45" s="100">
        <v>99.999999999999986</v>
      </c>
      <c r="N45" s="99">
        <v>1831.9272000000001</v>
      </c>
      <c r="O45" s="100">
        <v>100</v>
      </c>
      <c r="P45" s="99">
        <v>448.88829999999996</v>
      </c>
      <c r="Q45" s="100">
        <v>100.00000000000001</v>
      </c>
      <c r="R45" s="99">
        <v>851.83609999999999</v>
      </c>
      <c r="S45" s="100">
        <v>100</v>
      </c>
    </row>
    <row r="46" spans="1:19" x14ac:dyDescent="0.2">
      <c r="A46" s="35" t="s">
        <v>67</v>
      </c>
      <c r="B46" s="43">
        <v>688.71839999999997</v>
      </c>
      <c r="C46" s="102">
        <v>19.906548952457047</v>
      </c>
      <c r="D46" s="43">
        <v>336.52449999999999</v>
      </c>
      <c r="E46" s="102">
        <v>11.843372820216997</v>
      </c>
      <c r="F46" s="43">
        <v>352.44799999999998</v>
      </c>
      <c r="G46" s="102">
        <v>12.051975237452956</v>
      </c>
      <c r="H46" s="43">
        <v>454.2414</v>
      </c>
      <c r="I46" s="102">
        <v>18.073428727830141</v>
      </c>
      <c r="J46" s="43">
        <v>356.57479999999998</v>
      </c>
      <c r="K46" s="102">
        <v>17.194501884054571</v>
      </c>
      <c r="L46" s="43">
        <v>302.74950000000001</v>
      </c>
      <c r="M46" s="102">
        <v>13.908649949552057</v>
      </c>
      <c r="N46" s="43">
        <v>247.19970000000001</v>
      </c>
      <c r="O46" s="102">
        <v>13.493969629360816</v>
      </c>
      <c r="P46" s="46">
        <v>30.260999999999999</v>
      </c>
      <c r="Q46" s="102">
        <v>6.7413207249999623</v>
      </c>
      <c r="R46" s="40">
        <v>97.263800000000003</v>
      </c>
      <c r="S46" s="102">
        <v>11.418135484044408</v>
      </c>
    </row>
    <row r="47" spans="1:19" x14ac:dyDescent="0.2">
      <c r="A47" s="35" t="s">
        <v>68</v>
      </c>
      <c r="B47" s="43">
        <v>1120.8293000000001</v>
      </c>
      <c r="C47" s="102">
        <v>32.396177200722633</v>
      </c>
      <c r="D47" s="43">
        <v>1248.5355</v>
      </c>
      <c r="E47" s="102">
        <v>43.939955057584335</v>
      </c>
      <c r="F47" s="43">
        <v>1070.5471</v>
      </c>
      <c r="G47" s="102">
        <v>36.607406311646187</v>
      </c>
      <c r="H47" s="43">
        <v>869.70590000000004</v>
      </c>
      <c r="I47" s="102">
        <v>34.60399602022926</v>
      </c>
      <c r="J47" s="43">
        <v>584.68970000000002</v>
      </c>
      <c r="K47" s="102">
        <v>28.194499858759798</v>
      </c>
      <c r="L47" s="43">
        <v>813.49739999999997</v>
      </c>
      <c r="M47" s="102">
        <v>37.372978556432727</v>
      </c>
      <c r="N47" s="43">
        <v>504.24579999999997</v>
      </c>
      <c r="O47" s="102">
        <v>27.525427866347524</v>
      </c>
      <c r="P47" s="46">
        <v>169.8381</v>
      </c>
      <c r="Q47" s="102">
        <v>37.835269932408579</v>
      </c>
      <c r="R47" s="40">
        <v>268.0634</v>
      </c>
      <c r="S47" s="102">
        <v>31.468894074810873</v>
      </c>
    </row>
    <row r="48" spans="1:19" x14ac:dyDescent="0.2">
      <c r="A48" s="37" t="s">
        <v>69</v>
      </c>
      <c r="B48" s="44">
        <v>1650.2102</v>
      </c>
      <c r="C48" s="103">
        <v>47.697273846820323</v>
      </c>
      <c r="D48" s="44">
        <v>1256.3983000000001</v>
      </c>
      <c r="E48" s="103">
        <v>44.216672122198659</v>
      </c>
      <c r="F48" s="44">
        <v>1501.4051999999999</v>
      </c>
      <c r="G48" s="103">
        <v>51.340618450900855</v>
      </c>
      <c r="H48" s="44">
        <v>1189.3633</v>
      </c>
      <c r="I48" s="103">
        <v>47.322575251940613</v>
      </c>
      <c r="J48" s="44">
        <v>1132.5077000000001</v>
      </c>
      <c r="K48" s="103">
        <v>54.610998257185614</v>
      </c>
      <c r="L48" s="44">
        <v>1060.4525000000001</v>
      </c>
      <c r="M48" s="103">
        <v>48.718371494015202</v>
      </c>
      <c r="N48" s="44">
        <v>1080.4817</v>
      </c>
      <c r="O48" s="103">
        <v>58.98060250429166</v>
      </c>
      <c r="P48" s="47">
        <v>248.78919999999999</v>
      </c>
      <c r="Q48" s="103">
        <v>55.423409342591469</v>
      </c>
      <c r="R48" s="6">
        <v>486.50889999999998</v>
      </c>
      <c r="S48" s="103">
        <v>57.112970441144718</v>
      </c>
    </row>
    <row r="49" spans="1:19" s="3" customFormat="1" ht="11.25" x14ac:dyDescent="0.2">
      <c r="A49" s="3" t="s">
        <v>208</v>
      </c>
    </row>
    <row r="50" spans="1:19" s="30" customFormat="1" x14ac:dyDescent="0.2">
      <c r="A50" s="3" t="s">
        <v>55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2" spans="1:19" x14ac:dyDescent="0.2">
      <c r="A52" s="3" t="s">
        <v>41</v>
      </c>
    </row>
    <row r="53" spans="1:19" x14ac:dyDescent="0.2">
      <c r="A53" s="149" t="s">
        <v>42</v>
      </c>
    </row>
    <row r="54" spans="1:19" x14ac:dyDescent="0.2">
      <c r="A54" s="5"/>
    </row>
  </sheetData>
  <mergeCells count="11">
    <mergeCell ref="A1:E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C5838823-DFA9-42BE-9EE7-0AD52ACAF9FC}"/>
    <hyperlink ref="B1:C1" location="Index!A1" display="Zurück zum Index" xr:uid="{9D306CD1-4CE6-43B0-9CDF-7DAFB0E4D7A9}"/>
  </hyperlinks>
  <pageMargins left="0.19685039370078741" right="0.19685039370078741" top="0.19685039370078741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49B0-D750-4DDC-847A-5E942BC621B4}">
  <dimension ref="A1:O9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1.8554687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0.85546875"/>
  </cols>
  <sheetData>
    <row r="1" spans="1:15" s="30" customFormat="1" x14ac:dyDescent="0.2">
      <c r="A1" s="200" t="s">
        <v>43</v>
      </c>
      <c r="B1" s="200"/>
      <c r="C1" s="200"/>
      <c r="D1" s="200"/>
      <c r="E1" s="200"/>
    </row>
    <row r="2" spans="1:15" s="30" customFormat="1" x14ac:dyDescent="0.2">
      <c r="A2" s="33" t="s">
        <v>207</v>
      </c>
      <c r="B2" s="33"/>
      <c r="C2" s="33"/>
      <c r="D2" s="33"/>
      <c r="E2" s="33"/>
      <c r="F2" s="33"/>
      <c r="G2" s="33"/>
      <c r="H2" s="33"/>
      <c r="I2" s="33"/>
      <c r="J2" s="33"/>
      <c r="O2" s="121" t="s">
        <v>174</v>
      </c>
    </row>
    <row r="3" spans="1:15" s="30" customFormat="1" x14ac:dyDescent="0.2">
      <c r="A3" s="205"/>
      <c r="B3" s="207">
        <v>2023</v>
      </c>
      <c r="C3" s="207"/>
      <c r="D3" s="207" t="s">
        <v>203</v>
      </c>
      <c r="E3" s="207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3"/>
    </row>
    <row r="4" spans="1:15" s="30" customFormat="1" ht="22.5" x14ac:dyDescent="0.2">
      <c r="A4" s="206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109" t="s">
        <v>44</v>
      </c>
    </row>
    <row r="5" spans="1:15" s="30" customFormat="1" ht="22.5" x14ac:dyDescent="0.2">
      <c r="A5" s="98" t="s">
        <v>45</v>
      </c>
      <c r="B5" s="99">
        <f t="shared" ref="B5:C5" si="0">SUM(B6:B12)</f>
        <v>17958.0507</v>
      </c>
      <c r="C5" s="100">
        <f t="shared" si="0"/>
        <v>100</v>
      </c>
      <c r="D5" s="99">
        <v>16776.0468</v>
      </c>
      <c r="E5" s="100">
        <v>99.999999999999986</v>
      </c>
      <c r="F5" s="99">
        <v>15490.817299999999</v>
      </c>
      <c r="G5" s="100">
        <v>100</v>
      </c>
      <c r="H5" s="99">
        <v>14119.797600000002</v>
      </c>
      <c r="I5" s="100">
        <v>99.999999999999986</v>
      </c>
      <c r="J5" s="99">
        <v>13961.283100000001</v>
      </c>
      <c r="K5" s="100">
        <v>99.999999999999972</v>
      </c>
      <c r="L5" s="99">
        <v>12818.714199999999</v>
      </c>
      <c r="M5" s="100">
        <v>100</v>
      </c>
      <c r="N5" s="99">
        <v>11978.668800000001</v>
      </c>
      <c r="O5" s="100">
        <v>100</v>
      </c>
    </row>
    <row r="6" spans="1:15" s="30" customFormat="1" x14ac:dyDescent="0.2">
      <c r="A6" s="35" t="s">
        <v>71</v>
      </c>
      <c r="B6" s="36">
        <v>8496.0041000000001</v>
      </c>
      <c r="C6" s="102">
        <f t="shared" ref="C6:C12" si="1">B6/B$5*100</f>
        <v>47.310280174228488</v>
      </c>
      <c r="D6" s="36">
        <v>8913.9617999999991</v>
      </c>
      <c r="E6" s="102">
        <v>53.13505563181905</v>
      </c>
      <c r="F6" s="36">
        <v>8106.2906000000003</v>
      </c>
      <c r="G6" s="102">
        <v>52.329650805448466</v>
      </c>
      <c r="H6" s="36">
        <v>7456.2671</v>
      </c>
      <c r="I6" s="102">
        <v>52.807181173758465</v>
      </c>
      <c r="J6" s="36">
        <v>7360.9952999999996</v>
      </c>
      <c r="K6" s="102">
        <v>52.724346661232012</v>
      </c>
      <c r="L6" s="36">
        <v>6507.0367999999999</v>
      </c>
      <c r="M6" s="102">
        <v>50.762008564010273</v>
      </c>
      <c r="N6" s="36">
        <v>5966.4409999999998</v>
      </c>
      <c r="O6" s="102">
        <v>49.808881935194663</v>
      </c>
    </row>
    <row r="7" spans="1:15" s="30" customFormat="1" x14ac:dyDescent="0.2">
      <c r="A7" s="35" t="s">
        <v>72</v>
      </c>
      <c r="B7" s="36">
        <v>5994.6121999999996</v>
      </c>
      <c r="C7" s="102">
        <f t="shared" si="1"/>
        <v>33.381196546014877</v>
      </c>
      <c r="D7" s="36">
        <v>5023.3347000000003</v>
      </c>
      <c r="E7" s="102">
        <v>29.943494792825685</v>
      </c>
      <c r="F7" s="36">
        <v>4631.7530999999999</v>
      </c>
      <c r="G7" s="102">
        <v>29.899991784164936</v>
      </c>
      <c r="H7" s="36">
        <v>4293.0568999999996</v>
      </c>
      <c r="I7" s="102">
        <v>30.404521520903383</v>
      </c>
      <c r="J7" s="36">
        <v>4649.6682000000001</v>
      </c>
      <c r="K7" s="102">
        <v>33.304017737452796</v>
      </c>
      <c r="L7" s="36">
        <v>4193.0369000000001</v>
      </c>
      <c r="M7" s="102">
        <v>32.7102768232402</v>
      </c>
      <c r="N7" s="36">
        <v>3446.4202</v>
      </c>
      <c r="O7" s="102">
        <v>28.771312217931929</v>
      </c>
    </row>
    <row r="8" spans="1:15" s="30" customFormat="1" x14ac:dyDescent="0.2">
      <c r="A8" s="35" t="s">
        <v>73</v>
      </c>
      <c r="B8" s="36">
        <v>381.50299999999999</v>
      </c>
      <c r="C8" s="102">
        <f t="shared" si="1"/>
        <v>2.1244120888911402</v>
      </c>
      <c r="D8" s="36">
        <v>379.8689</v>
      </c>
      <c r="E8" s="102">
        <v>2.2643528867599487</v>
      </c>
      <c r="F8" s="36">
        <v>370.46249999999998</v>
      </c>
      <c r="G8" s="102">
        <v>2.39149744539302</v>
      </c>
      <c r="H8" s="36">
        <v>284.17079999999999</v>
      </c>
      <c r="I8" s="102">
        <v>2.0125699252232905</v>
      </c>
      <c r="J8" s="36">
        <v>277.23680000000002</v>
      </c>
      <c r="K8" s="102">
        <v>1.9857544468817483</v>
      </c>
      <c r="L8" s="36">
        <v>276.64949999999999</v>
      </c>
      <c r="M8" s="102">
        <v>2.1581688746910359</v>
      </c>
      <c r="N8" s="36">
        <v>261.96929999999998</v>
      </c>
      <c r="O8" s="102">
        <v>2.1869650490712282</v>
      </c>
    </row>
    <row r="9" spans="1:15" s="30" customFormat="1" x14ac:dyDescent="0.2">
      <c r="A9" s="35" t="s">
        <v>8</v>
      </c>
      <c r="B9" s="36">
        <v>605.01739999999995</v>
      </c>
      <c r="C9" s="102">
        <f t="shared" si="1"/>
        <v>3.3690594269232128</v>
      </c>
      <c r="D9" s="36">
        <v>490.20679999999999</v>
      </c>
      <c r="E9" s="102">
        <v>2.9220638559496628</v>
      </c>
      <c r="F9" s="36">
        <v>512.72400000000005</v>
      </c>
      <c r="G9" s="102">
        <v>3.3098576406294593</v>
      </c>
      <c r="H9" s="36">
        <v>449.2903</v>
      </c>
      <c r="I9" s="102">
        <v>3.1819882460638098</v>
      </c>
      <c r="J9" s="36">
        <v>351.06110000000001</v>
      </c>
      <c r="K9" s="102">
        <v>2.5145332093437744</v>
      </c>
      <c r="L9" s="36">
        <v>487.90339999999998</v>
      </c>
      <c r="M9" s="102">
        <v>3.8061804981969254</v>
      </c>
      <c r="N9" s="36">
        <v>630.87059999999997</v>
      </c>
      <c r="O9" s="102">
        <v>5.2666169382694665</v>
      </c>
    </row>
    <row r="10" spans="1:15" s="30" customFormat="1" x14ac:dyDescent="0.2">
      <c r="A10" s="35" t="s">
        <v>74</v>
      </c>
      <c r="B10" s="36">
        <v>197.10040000000001</v>
      </c>
      <c r="C10" s="102">
        <f t="shared" si="1"/>
        <v>1.0975601043380505</v>
      </c>
      <c r="D10" s="36">
        <v>155.29130000000001</v>
      </c>
      <c r="E10" s="102">
        <v>0.92567278722660695</v>
      </c>
      <c r="F10" s="36">
        <v>303.31639999999999</v>
      </c>
      <c r="G10" s="102">
        <v>1.9580400060621721</v>
      </c>
      <c r="H10" s="36">
        <v>52.767200000000003</v>
      </c>
      <c r="I10" s="102">
        <v>0.37371073930974757</v>
      </c>
      <c r="J10" s="36">
        <v>106.0586</v>
      </c>
      <c r="K10" s="102">
        <v>0.75966226915060542</v>
      </c>
      <c r="L10" s="36">
        <v>328.30880000000002</v>
      </c>
      <c r="M10" s="102">
        <v>2.5611679523988453</v>
      </c>
      <c r="N10" s="86" t="s">
        <v>2</v>
      </c>
      <c r="O10" s="104" t="s">
        <v>18</v>
      </c>
    </row>
    <row r="11" spans="1:15" s="30" customFormat="1" x14ac:dyDescent="0.2">
      <c r="A11" s="35" t="s">
        <v>75</v>
      </c>
      <c r="B11" s="36">
        <v>89.090699999999998</v>
      </c>
      <c r="C11" s="102">
        <f t="shared" si="1"/>
        <v>0.49610451316968385</v>
      </c>
      <c r="D11" s="36">
        <v>103.37130000000001</v>
      </c>
      <c r="E11" s="102">
        <v>0.61618390334962581</v>
      </c>
      <c r="F11" s="36">
        <v>103.31699999999999</v>
      </c>
      <c r="G11" s="102">
        <v>0.66695641681862716</v>
      </c>
      <c r="H11" s="36">
        <v>78.7577</v>
      </c>
      <c r="I11" s="102">
        <v>0.55778207472322405</v>
      </c>
      <c r="J11" s="36">
        <v>83.2089</v>
      </c>
      <c r="K11" s="102">
        <v>0.59599751257819567</v>
      </c>
      <c r="L11" s="36">
        <v>241.50989999999999</v>
      </c>
      <c r="M11" s="102">
        <v>1.8840415367088847</v>
      </c>
      <c r="N11" s="36">
        <v>109.5205</v>
      </c>
      <c r="O11" s="102">
        <v>0.91429608605590618</v>
      </c>
    </row>
    <row r="12" spans="1:15" s="30" customFormat="1" x14ac:dyDescent="0.2">
      <c r="A12" s="35" t="s">
        <v>76</v>
      </c>
      <c r="B12" s="36">
        <v>2194.7229000000002</v>
      </c>
      <c r="C12" s="102">
        <f t="shared" si="1"/>
        <v>12.221387146434552</v>
      </c>
      <c r="D12" s="36">
        <v>1710.0119999999999</v>
      </c>
      <c r="E12" s="102">
        <v>10.193176142069417</v>
      </c>
      <c r="F12" s="40">
        <v>1462.9537</v>
      </c>
      <c r="G12" s="102">
        <v>9.444005901483326</v>
      </c>
      <c r="H12" s="40">
        <v>1505.4875999999999</v>
      </c>
      <c r="I12" s="102">
        <v>10.662246320018069</v>
      </c>
      <c r="J12" s="40">
        <v>1133.0542</v>
      </c>
      <c r="K12" s="102">
        <v>8.1156881633608595</v>
      </c>
      <c r="L12" s="40">
        <v>784.26890000000003</v>
      </c>
      <c r="M12" s="102">
        <v>6.1181557507538482</v>
      </c>
      <c r="N12" s="40">
        <v>1563.4472000000001</v>
      </c>
      <c r="O12" s="102">
        <v>13.051927773476798</v>
      </c>
    </row>
    <row r="13" spans="1:15" s="30" customFormat="1" x14ac:dyDescent="0.2">
      <c r="A13" s="98" t="s">
        <v>57</v>
      </c>
      <c r="B13" s="99">
        <f t="shared" ref="B13:C13" si="2">SUM(B14:B20)</f>
        <v>66.150800000000004</v>
      </c>
      <c r="C13" s="100">
        <f t="shared" si="2"/>
        <v>100</v>
      </c>
      <c r="D13" s="99">
        <v>64.111099999999993</v>
      </c>
      <c r="E13" s="100">
        <v>100.00000000000001</v>
      </c>
      <c r="F13" s="99">
        <v>78.992000000000004</v>
      </c>
      <c r="G13" s="100">
        <v>100</v>
      </c>
      <c r="H13" s="99">
        <v>70.479699999999994</v>
      </c>
      <c r="I13" s="100">
        <v>100</v>
      </c>
      <c r="J13" s="99">
        <v>71.123300000000015</v>
      </c>
      <c r="K13" s="100">
        <v>99.999999999999986</v>
      </c>
      <c r="L13" s="99">
        <v>60.901200000000003</v>
      </c>
      <c r="M13" s="100">
        <v>99.999999999999986</v>
      </c>
      <c r="N13" s="99">
        <v>124.3717</v>
      </c>
      <c r="O13" s="100">
        <v>100.00000000000001</v>
      </c>
    </row>
    <row r="14" spans="1:15" s="30" customFormat="1" x14ac:dyDescent="0.2">
      <c r="A14" s="35" t="s">
        <v>71</v>
      </c>
      <c r="B14" s="81">
        <v>2.1194000000000002</v>
      </c>
      <c r="C14" s="102">
        <f t="shared" ref="C14:C18" si="3">B14/B$13*100</f>
        <v>3.2038917140835785</v>
      </c>
      <c r="D14" s="81">
        <v>2.7372000000000001</v>
      </c>
      <c r="E14" s="102">
        <v>4.2694634782432379</v>
      </c>
      <c r="F14" s="81">
        <v>3.9392</v>
      </c>
      <c r="G14" s="102">
        <v>4.9868341097832687</v>
      </c>
      <c r="H14" s="81">
        <v>3.3153999999999999</v>
      </c>
      <c r="I14" s="102">
        <v>4.7040495348305971</v>
      </c>
      <c r="J14" s="81">
        <v>1.6742999999999999</v>
      </c>
      <c r="K14" s="102">
        <v>2.3540808708257344</v>
      </c>
      <c r="L14" s="81">
        <v>4.4108999999999998</v>
      </c>
      <c r="M14" s="102">
        <v>7.2427144292723291</v>
      </c>
      <c r="N14" s="81">
        <v>2.5255999999999998</v>
      </c>
      <c r="O14" s="102">
        <v>2.0306870453648216</v>
      </c>
    </row>
    <row r="15" spans="1:15" s="30" customFormat="1" x14ac:dyDescent="0.2">
      <c r="A15" s="35" t="s">
        <v>72</v>
      </c>
      <c r="B15" s="81">
        <v>54.3277</v>
      </c>
      <c r="C15" s="102">
        <f t="shared" si="3"/>
        <v>82.127049105982081</v>
      </c>
      <c r="D15" s="81">
        <v>46.728099999999998</v>
      </c>
      <c r="E15" s="102">
        <v>72.886130482864914</v>
      </c>
      <c r="F15" s="81">
        <v>61.525300000000001</v>
      </c>
      <c r="G15" s="102">
        <v>77.888013976098847</v>
      </c>
      <c r="H15" s="81">
        <v>55.634700000000002</v>
      </c>
      <c r="I15" s="102">
        <v>78.937197519285704</v>
      </c>
      <c r="J15" s="81">
        <v>59.703800000000001</v>
      </c>
      <c r="K15" s="102">
        <v>83.944080210001488</v>
      </c>
      <c r="L15" s="81">
        <v>38.956600000000002</v>
      </c>
      <c r="M15" s="102">
        <v>63.966884067965822</v>
      </c>
      <c r="N15" s="81">
        <v>117.57210000000001</v>
      </c>
      <c r="O15" s="102">
        <v>94.532839866304002</v>
      </c>
    </row>
    <row r="16" spans="1:15" s="30" customFormat="1" x14ac:dyDescent="0.2">
      <c r="A16" s="35" t="s">
        <v>73</v>
      </c>
      <c r="B16" s="81">
        <v>1.9278</v>
      </c>
      <c r="C16" s="102">
        <f t="shared" si="3"/>
        <v>2.9142504701379268</v>
      </c>
      <c r="D16" s="81">
        <v>0.89559999999999995</v>
      </c>
      <c r="E16" s="102">
        <v>1.3969499821403784</v>
      </c>
      <c r="F16" s="81">
        <v>1.5449999999999999</v>
      </c>
      <c r="G16" s="102">
        <v>1.9558942677739517</v>
      </c>
      <c r="H16" s="81">
        <v>1.4262999999999999</v>
      </c>
      <c r="I16" s="102">
        <v>2.0237032791002232</v>
      </c>
      <c r="J16" s="81">
        <v>0.78600000000000003</v>
      </c>
      <c r="K16" s="102">
        <v>1.1051230749979259</v>
      </c>
      <c r="L16" s="81">
        <v>2.4018000000000002</v>
      </c>
      <c r="M16" s="102">
        <v>3.9437646548836476</v>
      </c>
      <c r="N16" s="81">
        <v>0.53690000000000004</v>
      </c>
      <c r="O16" s="102">
        <v>0.4316898458411359</v>
      </c>
    </row>
    <row r="17" spans="1:15" s="30" customFormat="1" x14ac:dyDescent="0.2">
      <c r="A17" s="35" t="s">
        <v>8</v>
      </c>
      <c r="B17" s="81">
        <v>0.32490000000000002</v>
      </c>
      <c r="C17" s="102">
        <f t="shared" si="3"/>
        <v>0.49115052274500087</v>
      </c>
      <c r="D17" s="81">
        <v>0.38879999999999998</v>
      </c>
      <c r="E17" s="102">
        <v>0.60644724548479123</v>
      </c>
      <c r="F17" s="81">
        <v>1.8987000000000001</v>
      </c>
      <c r="G17" s="102">
        <v>2.4036611302410371</v>
      </c>
      <c r="H17" s="81">
        <v>0.21929999999999999</v>
      </c>
      <c r="I17" s="102">
        <v>0.31115342431934301</v>
      </c>
      <c r="J17" s="81">
        <v>3.9E-2</v>
      </c>
      <c r="K17" s="102">
        <v>5.4834351049515402E-2</v>
      </c>
      <c r="L17" s="81">
        <v>2.4733000000000001</v>
      </c>
      <c r="M17" s="102">
        <v>4.0611679244415537</v>
      </c>
      <c r="N17" s="85">
        <v>0.38179999999999997</v>
      </c>
      <c r="O17" s="102">
        <v>0.30698301944895817</v>
      </c>
    </row>
    <row r="18" spans="1:15" s="30" customFormat="1" x14ac:dyDescent="0.2">
      <c r="A18" s="35" t="s">
        <v>74</v>
      </c>
      <c r="B18" s="81">
        <v>4.5446</v>
      </c>
      <c r="C18" s="102">
        <f t="shared" si="3"/>
        <v>6.8700605283685157</v>
      </c>
      <c r="D18" s="81">
        <v>4.7573999999999996</v>
      </c>
      <c r="E18" s="102">
        <v>7.4205558787791821</v>
      </c>
      <c r="F18" s="81">
        <v>3.306</v>
      </c>
      <c r="G18" s="102">
        <v>4.1852339477415432</v>
      </c>
      <c r="H18" s="81">
        <v>3.4047000000000001</v>
      </c>
      <c r="I18" s="102">
        <v>4.8307526848156286</v>
      </c>
      <c r="J18" s="81">
        <v>2.6756000000000002</v>
      </c>
      <c r="K18" s="102">
        <v>3.7619176837970114</v>
      </c>
      <c r="L18" s="81">
        <v>4.8728999999999996</v>
      </c>
      <c r="M18" s="102">
        <v>8.0013201710311126</v>
      </c>
      <c r="N18" s="86" t="s">
        <v>2</v>
      </c>
      <c r="O18" s="104" t="s">
        <v>18</v>
      </c>
    </row>
    <row r="19" spans="1:15" s="30" customFormat="1" x14ac:dyDescent="0.2">
      <c r="A19" s="35" t="s">
        <v>75</v>
      </c>
      <c r="B19" s="81">
        <v>0</v>
      </c>
      <c r="C19" s="116" t="s">
        <v>30</v>
      </c>
      <c r="D19" s="81">
        <v>0</v>
      </c>
      <c r="E19" s="116" t="s">
        <v>30</v>
      </c>
      <c r="F19" s="81">
        <v>0</v>
      </c>
      <c r="G19" s="116" t="s">
        <v>30</v>
      </c>
      <c r="H19" s="81">
        <v>0</v>
      </c>
      <c r="I19" s="116" t="s">
        <v>30</v>
      </c>
      <c r="J19" s="81">
        <v>0</v>
      </c>
      <c r="K19" s="116" t="s">
        <v>30</v>
      </c>
      <c r="L19" s="81">
        <v>1.9503999999999999</v>
      </c>
      <c r="M19" s="102">
        <v>3.202564153087295</v>
      </c>
      <c r="N19" s="81">
        <v>0</v>
      </c>
      <c r="O19" s="116" t="s">
        <v>30</v>
      </c>
    </row>
    <row r="20" spans="1:15" s="30" customFormat="1" x14ac:dyDescent="0.2">
      <c r="A20" s="35" t="s">
        <v>76</v>
      </c>
      <c r="B20" s="81">
        <v>2.9064000000000001</v>
      </c>
      <c r="C20" s="102">
        <f t="shared" ref="C20" si="4">B20/B$13*100</f>
        <v>4.3935976586828875</v>
      </c>
      <c r="D20" s="81">
        <v>8.6039999999999992</v>
      </c>
      <c r="E20" s="102">
        <v>13.420452932487509</v>
      </c>
      <c r="F20" s="81">
        <v>6.7778</v>
      </c>
      <c r="G20" s="102">
        <v>8.5803625683613518</v>
      </c>
      <c r="H20" s="81">
        <v>6.4793000000000003</v>
      </c>
      <c r="I20" s="102">
        <v>9.193143557648515</v>
      </c>
      <c r="J20" s="81">
        <v>6.2446000000000002</v>
      </c>
      <c r="K20" s="102">
        <v>8.7799638093283061</v>
      </c>
      <c r="L20" s="81">
        <v>5.8353000000000002</v>
      </c>
      <c r="M20" s="102">
        <v>9.5815845993182389</v>
      </c>
      <c r="N20" s="81">
        <v>3.3553000000000002</v>
      </c>
      <c r="O20" s="102">
        <v>2.6978002230410936</v>
      </c>
    </row>
    <row r="21" spans="1:15" s="30" customFormat="1" x14ac:dyDescent="0.2">
      <c r="A21" s="98" t="s">
        <v>77</v>
      </c>
      <c r="B21" s="99">
        <f t="shared" ref="B21:C21" si="5">SUM(B22:B28)</f>
        <v>566.14429999999993</v>
      </c>
      <c r="C21" s="100">
        <f t="shared" si="5"/>
        <v>100.00000000000001</v>
      </c>
      <c r="D21" s="99">
        <v>524.13209999999992</v>
      </c>
      <c r="E21" s="100">
        <v>100.00000000000001</v>
      </c>
      <c r="F21" s="99">
        <v>509.70060000000001</v>
      </c>
      <c r="G21" s="100">
        <v>100.00000000000001</v>
      </c>
      <c r="H21" s="99">
        <v>479.60600000000005</v>
      </c>
      <c r="I21" s="100">
        <v>100</v>
      </c>
      <c r="J21" s="99">
        <v>629.06510000000003</v>
      </c>
      <c r="K21" s="100">
        <v>100</v>
      </c>
      <c r="L21" s="99">
        <v>506.66749999999996</v>
      </c>
      <c r="M21" s="100">
        <v>100</v>
      </c>
      <c r="N21" s="99">
        <v>570.31269999999995</v>
      </c>
      <c r="O21" s="100">
        <v>100.00000000000001</v>
      </c>
    </row>
    <row r="22" spans="1:15" s="30" customFormat="1" x14ac:dyDescent="0.2">
      <c r="A22" s="35" t="s">
        <v>71</v>
      </c>
      <c r="B22" s="81">
        <v>45.914700000000003</v>
      </c>
      <c r="C22" s="102">
        <f t="shared" ref="C22:C28" si="6">B22/B$21*100</f>
        <v>8.1100701711560124</v>
      </c>
      <c r="D22" s="81">
        <v>41.571199999999997</v>
      </c>
      <c r="E22" s="102">
        <v>7.9314356056421662</v>
      </c>
      <c r="F22" s="81">
        <v>97.308899999999994</v>
      </c>
      <c r="G22" s="102">
        <v>19.091384236157459</v>
      </c>
      <c r="H22" s="81">
        <v>17.212499999999999</v>
      </c>
      <c r="I22" s="102">
        <v>3.5888833751037303</v>
      </c>
      <c r="J22" s="81">
        <v>58.151499999999999</v>
      </c>
      <c r="K22" s="102">
        <v>9.2441147982935306</v>
      </c>
      <c r="L22" s="81">
        <v>56.059699999999999</v>
      </c>
      <c r="M22" s="102">
        <v>11.06439627566402</v>
      </c>
      <c r="N22" s="81">
        <v>17.5337</v>
      </c>
      <c r="O22" s="102">
        <v>3.0744011136346785</v>
      </c>
    </row>
    <row r="23" spans="1:15" s="30" customFormat="1" x14ac:dyDescent="0.2">
      <c r="A23" s="35" t="s">
        <v>72</v>
      </c>
      <c r="B23" s="81">
        <v>255.84039999999999</v>
      </c>
      <c r="C23" s="102">
        <f t="shared" si="6"/>
        <v>45.189963053588997</v>
      </c>
      <c r="D23" s="81">
        <v>293.28719999999998</v>
      </c>
      <c r="E23" s="102">
        <v>55.956733044970917</v>
      </c>
      <c r="F23" s="81">
        <v>298.34469999999999</v>
      </c>
      <c r="G23" s="102">
        <v>58.533323288220572</v>
      </c>
      <c r="H23" s="81">
        <v>314.83210000000003</v>
      </c>
      <c r="I23" s="102">
        <v>65.64390353748702</v>
      </c>
      <c r="J23" s="81">
        <v>452.02080000000001</v>
      </c>
      <c r="K23" s="102">
        <v>71.855965304703744</v>
      </c>
      <c r="L23" s="81">
        <v>230.0787</v>
      </c>
      <c r="M23" s="102">
        <v>45.410195049021304</v>
      </c>
      <c r="N23" s="81">
        <v>261.78039999999999</v>
      </c>
      <c r="O23" s="102">
        <v>45.901204725056978</v>
      </c>
    </row>
    <row r="24" spans="1:15" s="30" customFormat="1" x14ac:dyDescent="0.2">
      <c r="A24" s="35" t="s">
        <v>73</v>
      </c>
      <c r="B24" s="81">
        <v>43.277999999999999</v>
      </c>
      <c r="C24" s="102">
        <f t="shared" si="6"/>
        <v>7.6443408509102726</v>
      </c>
      <c r="D24" s="81">
        <v>33.730400000000003</v>
      </c>
      <c r="E24" s="102">
        <v>6.4354768578379389</v>
      </c>
      <c r="F24" s="81">
        <v>39.645000000000003</v>
      </c>
      <c r="G24" s="102">
        <v>7.7780956114236481</v>
      </c>
      <c r="H24" s="81">
        <v>15.087400000000001</v>
      </c>
      <c r="I24" s="102">
        <v>3.1457905030379103</v>
      </c>
      <c r="J24" s="81">
        <v>10.57</v>
      </c>
      <c r="K24" s="102">
        <v>1.6802712469663312</v>
      </c>
      <c r="L24" s="81">
        <v>15.6708</v>
      </c>
      <c r="M24" s="102">
        <v>3.092915965598741</v>
      </c>
      <c r="N24" s="81">
        <v>11.134600000000001</v>
      </c>
      <c r="O24" s="102">
        <v>1.9523675345122073</v>
      </c>
    </row>
    <row r="25" spans="1:15" s="30" customFormat="1" x14ac:dyDescent="0.2">
      <c r="A25" s="35" t="s">
        <v>8</v>
      </c>
      <c r="B25" s="81">
        <v>10.3955</v>
      </c>
      <c r="C25" s="102">
        <f t="shared" si="6"/>
        <v>1.8361926455852335</v>
      </c>
      <c r="D25" s="81">
        <v>18.9421</v>
      </c>
      <c r="E25" s="102">
        <v>3.6139934951513188</v>
      </c>
      <c r="F25" s="81">
        <v>22.188199999999998</v>
      </c>
      <c r="G25" s="102">
        <v>4.3531830254859418</v>
      </c>
      <c r="H25" s="81">
        <v>20.944700000000001</v>
      </c>
      <c r="I25" s="102">
        <v>4.3670637982010225</v>
      </c>
      <c r="J25" s="81">
        <v>17.95</v>
      </c>
      <c r="K25" s="102">
        <v>2.8534407647157662</v>
      </c>
      <c r="L25" s="81">
        <v>123.48690000000001</v>
      </c>
      <c r="M25" s="102">
        <v>24.372374387542127</v>
      </c>
      <c r="N25" s="81">
        <v>4.8628</v>
      </c>
      <c r="O25" s="102">
        <v>0.852655043452478</v>
      </c>
    </row>
    <row r="26" spans="1:15" s="30" customFormat="1" x14ac:dyDescent="0.2">
      <c r="A26" s="35" t="s">
        <v>74</v>
      </c>
      <c r="B26" s="81">
        <v>128.5402</v>
      </c>
      <c r="C26" s="102">
        <f t="shared" si="6"/>
        <v>22.704494242898853</v>
      </c>
      <c r="D26" s="81">
        <v>95.733000000000004</v>
      </c>
      <c r="E26" s="102">
        <v>18.265051882912729</v>
      </c>
      <c r="F26" s="81">
        <v>8.0523000000000007</v>
      </c>
      <c r="G26" s="102">
        <v>1.5798097942203719</v>
      </c>
      <c r="H26" s="81">
        <v>1.9974000000000001</v>
      </c>
      <c r="I26" s="102">
        <v>0.41646684987260379</v>
      </c>
      <c r="J26" s="81">
        <v>1.8854</v>
      </c>
      <c r="K26" s="102">
        <v>0.2997146082337106</v>
      </c>
      <c r="L26" s="81">
        <v>4.7717000000000001</v>
      </c>
      <c r="M26" s="102">
        <v>0.94178134575436567</v>
      </c>
      <c r="N26" s="86" t="s">
        <v>2</v>
      </c>
      <c r="O26" s="104" t="s">
        <v>18</v>
      </c>
    </row>
    <row r="27" spans="1:15" s="30" customFormat="1" x14ac:dyDescent="0.2">
      <c r="A27" s="35" t="s">
        <v>75</v>
      </c>
      <c r="B27" s="81">
        <v>5.0176999999999996</v>
      </c>
      <c r="C27" s="102">
        <f t="shared" si="6"/>
        <v>0.88629347676908532</v>
      </c>
      <c r="D27" s="81">
        <v>4.9524999999999997</v>
      </c>
      <c r="E27" s="102">
        <v>0.94489538038215937</v>
      </c>
      <c r="F27" s="81">
        <v>6.5800999999999998</v>
      </c>
      <c r="G27" s="102">
        <v>1.2909735636960207</v>
      </c>
      <c r="H27" s="81">
        <v>5.8903999999999996</v>
      </c>
      <c r="I27" s="102">
        <v>1.2281747934763116</v>
      </c>
      <c r="J27" s="81">
        <v>4.0128000000000004</v>
      </c>
      <c r="K27" s="102">
        <v>0.63789900282180656</v>
      </c>
      <c r="L27" s="81">
        <v>2.2339000000000002</v>
      </c>
      <c r="M27" s="102">
        <v>0.44090059062402864</v>
      </c>
      <c r="N27" s="81">
        <v>5.3034999999999997</v>
      </c>
      <c r="O27" s="102">
        <v>0.92992844101139593</v>
      </c>
    </row>
    <row r="28" spans="1:15" s="30" customFormat="1" x14ac:dyDescent="0.2">
      <c r="A28" s="35" t="s">
        <v>76</v>
      </c>
      <c r="B28" s="81">
        <v>77.157799999999995</v>
      </c>
      <c r="C28" s="102">
        <f t="shared" si="6"/>
        <v>13.628645559091563</v>
      </c>
      <c r="D28" s="81">
        <v>35.915700000000001</v>
      </c>
      <c r="E28" s="102">
        <v>6.8524137331027815</v>
      </c>
      <c r="F28" s="81">
        <v>37.581400000000002</v>
      </c>
      <c r="G28" s="102">
        <v>7.3732304807959812</v>
      </c>
      <c r="H28" s="81">
        <v>103.64149999999999</v>
      </c>
      <c r="I28" s="102">
        <v>21.609717142821395</v>
      </c>
      <c r="J28" s="81">
        <v>84.474599999999995</v>
      </c>
      <c r="K28" s="102">
        <v>13.428594274265093</v>
      </c>
      <c r="L28" s="81">
        <v>74.365799999999993</v>
      </c>
      <c r="M28" s="102">
        <v>14.677436385795417</v>
      </c>
      <c r="N28" s="81">
        <v>269.6977</v>
      </c>
      <c r="O28" s="102">
        <v>47.289443142332274</v>
      </c>
    </row>
    <row r="29" spans="1:15" s="30" customFormat="1" x14ac:dyDescent="0.2">
      <c r="A29" s="98" t="s">
        <v>60</v>
      </c>
      <c r="B29" s="99">
        <f t="shared" ref="B29:C29" si="7">SUM(B30:B36)</f>
        <v>5496.5559000000003</v>
      </c>
      <c r="C29" s="100">
        <f t="shared" si="7"/>
        <v>99.999999999999986</v>
      </c>
      <c r="D29" s="99">
        <v>6219.7071999999989</v>
      </c>
      <c r="E29" s="100">
        <v>100.00000000000003</v>
      </c>
      <c r="F29" s="99">
        <v>5163.7882000000009</v>
      </c>
      <c r="G29" s="100">
        <v>99.999999999999986</v>
      </c>
      <c r="H29" s="99">
        <v>4965.1473999999998</v>
      </c>
      <c r="I29" s="100">
        <v>100</v>
      </c>
      <c r="J29" s="99">
        <v>4134.9825000000001</v>
      </c>
      <c r="K29" s="100">
        <v>100</v>
      </c>
      <c r="L29" s="99">
        <v>3798.9524000000001</v>
      </c>
      <c r="M29" s="100">
        <v>100</v>
      </c>
      <c r="N29" s="99">
        <v>4627.8600000000006</v>
      </c>
      <c r="O29" s="100">
        <v>100</v>
      </c>
    </row>
    <row r="30" spans="1:15" s="30" customFormat="1" x14ac:dyDescent="0.2">
      <c r="A30" s="35" t="s">
        <v>71</v>
      </c>
      <c r="B30" s="82">
        <v>5432.2070000000003</v>
      </c>
      <c r="C30" s="102">
        <f t="shared" ref="C30:C32" si="8">B30/B$29*100</f>
        <v>98.829286899456434</v>
      </c>
      <c r="D30" s="82">
        <v>6178.5486000000001</v>
      </c>
      <c r="E30" s="102">
        <v>99.338255022680187</v>
      </c>
      <c r="F30" s="82">
        <v>4846.8116</v>
      </c>
      <c r="G30" s="102">
        <v>93.861549162686401</v>
      </c>
      <c r="H30" s="82">
        <v>4692.7221</v>
      </c>
      <c r="I30" s="102">
        <v>94.513248488856547</v>
      </c>
      <c r="J30" s="82">
        <v>4108.72</v>
      </c>
      <c r="K30" s="102">
        <v>99.364870347093373</v>
      </c>
      <c r="L30" s="82">
        <v>3652.6133</v>
      </c>
      <c r="M30" s="102">
        <v>96.147909091990726</v>
      </c>
      <c r="N30" s="82">
        <v>4578.5716000000002</v>
      </c>
      <c r="O30" s="102">
        <v>98.93496346043311</v>
      </c>
    </row>
    <row r="31" spans="1:15" s="30" customFormat="1" x14ac:dyDescent="0.2">
      <c r="A31" s="35" t="s">
        <v>72</v>
      </c>
      <c r="B31" s="82">
        <v>41.057899999999997</v>
      </c>
      <c r="C31" s="102">
        <f t="shared" si="8"/>
        <v>0.7469750284901131</v>
      </c>
      <c r="D31" s="82">
        <v>40.481400000000001</v>
      </c>
      <c r="E31" s="102">
        <v>0.65085700497283872</v>
      </c>
      <c r="F31" s="82">
        <v>316.2038</v>
      </c>
      <c r="G31" s="102">
        <v>6.1234850801975176</v>
      </c>
      <c r="H31" s="82">
        <v>271.04000000000002</v>
      </c>
      <c r="I31" s="102">
        <v>5.4588510302836131</v>
      </c>
      <c r="J31" s="82">
        <v>25.746500000000001</v>
      </c>
      <c r="K31" s="102">
        <v>0.62265076091615867</v>
      </c>
      <c r="L31" s="82">
        <v>133.4117</v>
      </c>
      <c r="M31" s="102">
        <v>3.5118023589871776</v>
      </c>
      <c r="N31" s="82">
        <v>7.0284000000000004</v>
      </c>
      <c r="O31" s="102">
        <v>0.151871491358857</v>
      </c>
    </row>
    <row r="32" spans="1:15" s="30" customFormat="1" x14ac:dyDescent="0.2">
      <c r="A32" s="35" t="s">
        <v>73</v>
      </c>
      <c r="B32" s="82">
        <v>3.6907999999999999</v>
      </c>
      <c r="C32" s="102">
        <f t="shared" si="8"/>
        <v>6.7147502311401944E-2</v>
      </c>
      <c r="D32" s="82">
        <v>4.2999999999999997E-2</v>
      </c>
      <c r="E32" s="102">
        <v>6.9135087259413126E-4</v>
      </c>
      <c r="F32" s="82">
        <v>0.33379999999999999</v>
      </c>
      <c r="G32" s="102">
        <v>6.4642465390040574E-3</v>
      </c>
      <c r="H32" s="81">
        <v>0</v>
      </c>
      <c r="I32" s="116" t="s">
        <v>30</v>
      </c>
      <c r="J32" s="81">
        <v>0</v>
      </c>
      <c r="K32" s="116" t="s">
        <v>30</v>
      </c>
      <c r="L32" s="82">
        <v>1.0532999999999999</v>
      </c>
      <c r="M32" s="102">
        <v>2.7726064690886884E-2</v>
      </c>
      <c r="N32" s="81">
        <v>0</v>
      </c>
      <c r="O32" s="116" t="s">
        <v>30</v>
      </c>
    </row>
    <row r="33" spans="1:15" s="30" customFormat="1" x14ac:dyDescent="0.2">
      <c r="A33" s="35" t="s">
        <v>8</v>
      </c>
      <c r="B33" s="81">
        <v>0</v>
      </c>
      <c r="C33" s="116" t="s">
        <v>30</v>
      </c>
      <c r="D33" s="81">
        <v>0.21479999999999999</v>
      </c>
      <c r="E33" s="102">
        <v>3.4535387775167297E-3</v>
      </c>
      <c r="F33" s="81">
        <v>0</v>
      </c>
      <c r="G33" s="116" t="s">
        <v>30</v>
      </c>
      <c r="H33" s="81">
        <v>0</v>
      </c>
      <c r="I33" s="116" t="s">
        <v>30</v>
      </c>
      <c r="J33" s="81">
        <v>0</v>
      </c>
      <c r="K33" s="116" t="s">
        <v>30</v>
      </c>
      <c r="L33" s="81">
        <v>0</v>
      </c>
      <c r="M33" s="116" t="s">
        <v>30</v>
      </c>
      <c r="N33" s="81">
        <v>0</v>
      </c>
      <c r="O33" s="116" t="s">
        <v>30</v>
      </c>
    </row>
    <row r="34" spans="1:15" s="30" customFormat="1" x14ac:dyDescent="0.2">
      <c r="A34" s="35" t="s">
        <v>74</v>
      </c>
      <c r="B34" s="81">
        <v>0</v>
      </c>
      <c r="C34" s="116" t="s">
        <v>30</v>
      </c>
      <c r="D34" s="81">
        <v>0</v>
      </c>
      <c r="E34" s="116" t="s">
        <v>30</v>
      </c>
      <c r="F34" s="81">
        <v>0</v>
      </c>
      <c r="G34" s="116" t="s">
        <v>30</v>
      </c>
      <c r="H34" s="81">
        <v>0</v>
      </c>
      <c r="I34" s="116" t="s">
        <v>30</v>
      </c>
      <c r="J34" s="81">
        <v>0</v>
      </c>
      <c r="K34" s="116" t="s">
        <v>30</v>
      </c>
      <c r="L34" s="82">
        <v>11.8741</v>
      </c>
      <c r="M34" s="102">
        <v>0.3125624843312067</v>
      </c>
      <c r="N34" s="86" t="s">
        <v>2</v>
      </c>
      <c r="O34" s="104" t="s">
        <v>18</v>
      </c>
    </row>
    <row r="35" spans="1:15" s="30" customFormat="1" x14ac:dyDescent="0.2">
      <c r="A35" s="35" t="s">
        <v>75</v>
      </c>
      <c r="B35" s="81">
        <v>0</v>
      </c>
      <c r="C35" s="116" t="s">
        <v>30</v>
      </c>
      <c r="D35" s="81">
        <v>0</v>
      </c>
      <c r="E35" s="116" t="s">
        <v>30</v>
      </c>
      <c r="F35" s="81">
        <v>0</v>
      </c>
      <c r="G35" s="116" t="s">
        <v>30</v>
      </c>
      <c r="H35" s="81">
        <v>0</v>
      </c>
      <c r="I35" s="116" t="s">
        <v>30</v>
      </c>
      <c r="J35" s="81">
        <v>0</v>
      </c>
      <c r="K35" s="116" t="s">
        <v>30</v>
      </c>
      <c r="L35" s="81">
        <v>0</v>
      </c>
      <c r="M35" s="116" t="s">
        <v>30</v>
      </c>
      <c r="N35" s="81">
        <v>0</v>
      </c>
      <c r="O35" s="116" t="s">
        <v>30</v>
      </c>
    </row>
    <row r="36" spans="1:15" s="30" customFormat="1" x14ac:dyDescent="0.2">
      <c r="A36" s="35" t="s">
        <v>76</v>
      </c>
      <c r="B36" s="82">
        <v>19.600200000000001</v>
      </c>
      <c r="C36" s="102">
        <f t="shared" ref="C36" si="9">B36/B$29*100</f>
        <v>0.35659056974204517</v>
      </c>
      <c r="D36" s="82">
        <v>0.4194</v>
      </c>
      <c r="E36" s="102">
        <v>6.7430826968832239E-3</v>
      </c>
      <c r="F36" s="82">
        <v>0.439</v>
      </c>
      <c r="G36" s="102">
        <v>8.5015105770604588E-3</v>
      </c>
      <c r="H36" s="82">
        <v>1.3853</v>
      </c>
      <c r="I36" s="102">
        <v>2.7900480859843157E-2</v>
      </c>
      <c r="J36" s="82">
        <v>0.51600000000000001</v>
      </c>
      <c r="K36" s="102">
        <v>1.2478891990473962E-2</v>
      </c>
      <c r="L36" s="81">
        <v>0</v>
      </c>
      <c r="M36" s="116" t="s">
        <v>30</v>
      </c>
      <c r="N36" s="82">
        <v>42.26</v>
      </c>
      <c r="O36" s="102">
        <v>0.91316504820802691</v>
      </c>
    </row>
    <row r="37" spans="1:15" s="30" customFormat="1" x14ac:dyDescent="0.2">
      <c r="A37" s="98" t="s">
        <v>61</v>
      </c>
      <c r="B37" s="99">
        <f t="shared" ref="B37:C37" si="10">SUM(B38:B44)</f>
        <v>193.06960000000004</v>
      </c>
      <c r="C37" s="100">
        <f t="shared" si="10"/>
        <v>99.999999999999972</v>
      </c>
      <c r="D37" s="99">
        <v>295.39029999999997</v>
      </c>
      <c r="E37" s="100">
        <v>100</v>
      </c>
      <c r="F37" s="99">
        <v>376.20230000000004</v>
      </c>
      <c r="G37" s="100">
        <v>99.999999999999957</v>
      </c>
      <c r="H37" s="99">
        <v>346.81369999999998</v>
      </c>
      <c r="I37" s="100">
        <v>99.999999999999986</v>
      </c>
      <c r="J37" s="99">
        <v>319.41860000000003</v>
      </c>
      <c r="K37" s="100">
        <v>100.00000000000001</v>
      </c>
      <c r="L37" s="99">
        <v>456.12439999999992</v>
      </c>
      <c r="M37" s="100">
        <v>100.00000000000004</v>
      </c>
      <c r="N37" s="99">
        <v>258.6454</v>
      </c>
      <c r="O37" s="100">
        <v>100</v>
      </c>
    </row>
    <row r="38" spans="1:15" s="30" customFormat="1" x14ac:dyDescent="0.2">
      <c r="A38" s="35" t="s">
        <v>71</v>
      </c>
      <c r="B38" s="82">
        <v>1.5465</v>
      </c>
      <c r="C38" s="102">
        <f t="shared" ref="C38:C44" si="11">B38/B$37*100</f>
        <v>0.80100647642093825</v>
      </c>
      <c r="D38" s="82">
        <v>1.72</v>
      </c>
      <c r="E38" s="102">
        <v>0.5822804608005071</v>
      </c>
      <c r="F38" s="82">
        <v>1.7609999999999999</v>
      </c>
      <c r="G38" s="102">
        <v>0.46809921151465572</v>
      </c>
      <c r="H38" s="82">
        <v>6.0144000000000002</v>
      </c>
      <c r="I38" s="102">
        <v>1.7341875479544206</v>
      </c>
      <c r="J38" s="82">
        <v>4.8737000000000004</v>
      </c>
      <c r="K38" s="102">
        <v>1.5258034441325583</v>
      </c>
      <c r="L38" s="82">
        <v>6.5861000000000001</v>
      </c>
      <c r="M38" s="102">
        <v>1.4439262622214468</v>
      </c>
      <c r="N38" s="82">
        <v>5.7742000000000004</v>
      </c>
      <c r="O38" s="102">
        <v>2.2324773608964241</v>
      </c>
    </row>
    <row r="39" spans="1:15" s="30" customFormat="1" x14ac:dyDescent="0.2">
      <c r="A39" s="35" t="s">
        <v>72</v>
      </c>
      <c r="B39" s="82">
        <v>130.88030000000001</v>
      </c>
      <c r="C39" s="102">
        <f t="shared" si="11"/>
        <v>67.789180689243665</v>
      </c>
      <c r="D39" s="82">
        <v>205.83680000000001</v>
      </c>
      <c r="E39" s="102">
        <v>69.682992298663848</v>
      </c>
      <c r="F39" s="82">
        <v>286.6035</v>
      </c>
      <c r="G39" s="102">
        <v>76.183346034832837</v>
      </c>
      <c r="H39" s="82">
        <v>274.58109999999999</v>
      </c>
      <c r="I39" s="102">
        <v>79.172506737767279</v>
      </c>
      <c r="J39" s="82">
        <v>230.5994</v>
      </c>
      <c r="K39" s="102">
        <v>72.193479027207559</v>
      </c>
      <c r="L39" s="82">
        <v>338.3947</v>
      </c>
      <c r="M39" s="102">
        <v>74.189124721238343</v>
      </c>
      <c r="N39" s="82">
        <v>192.73769999999999</v>
      </c>
      <c r="O39" s="102">
        <v>74.51812404164157</v>
      </c>
    </row>
    <row r="40" spans="1:15" s="30" customFormat="1" x14ac:dyDescent="0.2">
      <c r="A40" s="35" t="s">
        <v>73</v>
      </c>
      <c r="B40" s="82">
        <v>2.5118999999999998</v>
      </c>
      <c r="C40" s="102">
        <f t="shared" si="11"/>
        <v>1.301033409713388</v>
      </c>
      <c r="D40" s="82">
        <v>2.8094999999999999</v>
      </c>
      <c r="E40" s="102">
        <v>0.9511145084994328</v>
      </c>
      <c r="F40" s="82">
        <v>5.2484999999999999</v>
      </c>
      <c r="G40" s="102">
        <v>1.3951270367033906</v>
      </c>
      <c r="H40" s="82">
        <v>3.9660000000000002</v>
      </c>
      <c r="I40" s="102">
        <v>1.1435534409396171</v>
      </c>
      <c r="J40" s="82">
        <v>10.7172</v>
      </c>
      <c r="K40" s="102">
        <v>3.3552210171855985</v>
      </c>
      <c r="L40" s="82">
        <v>6.4211999999999998</v>
      </c>
      <c r="M40" s="102">
        <v>1.4077738441530425</v>
      </c>
      <c r="N40" s="82">
        <v>7.4329000000000001</v>
      </c>
      <c r="O40" s="102">
        <v>2.8737800865586629</v>
      </c>
    </row>
    <row r="41" spans="1:15" s="30" customFormat="1" x14ac:dyDescent="0.2">
      <c r="A41" s="35" t="s">
        <v>8</v>
      </c>
      <c r="B41" s="81">
        <v>4.1527000000000003</v>
      </c>
      <c r="C41" s="102">
        <f t="shared" si="11"/>
        <v>2.1508823760964955</v>
      </c>
      <c r="D41" s="81">
        <v>11.5802</v>
      </c>
      <c r="E41" s="102">
        <v>3.9203047628849017</v>
      </c>
      <c r="F41" s="81">
        <v>22.0398</v>
      </c>
      <c r="G41" s="102">
        <v>5.8584968778766102</v>
      </c>
      <c r="H41" s="81">
        <v>13.829800000000001</v>
      </c>
      <c r="I41" s="102">
        <v>3.9876740740057275</v>
      </c>
      <c r="J41" s="81">
        <v>14.007199999999999</v>
      </c>
      <c r="K41" s="102">
        <v>4.3852173918488146</v>
      </c>
      <c r="L41" s="81">
        <v>9.8472000000000008</v>
      </c>
      <c r="M41" s="102">
        <v>2.1588847253073951</v>
      </c>
      <c r="N41" s="81">
        <v>7.9085000000000001</v>
      </c>
      <c r="O41" s="102">
        <v>3.0576611839994063</v>
      </c>
    </row>
    <row r="42" spans="1:15" s="30" customFormat="1" x14ac:dyDescent="0.2">
      <c r="A42" s="35" t="s">
        <v>74</v>
      </c>
      <c r="B42" s="81">
        <v>0</v>
      </c>
      <c r="C42" s="116" t="s">
        <v>30</v>
      </c>
      <c r="D42" s="83">
        <v>2.9474999999999998</v>
      </c>
      <c r="E42" s="102">
        <v>0.99783235942412474</v>
      </c>
      <c r="F42" s="83">
        <v>1.6549</v>
      </c>
      <c r="G42" s="102">
        <v>0.43989630047450529</v>
      </c>
      <c r="H42" s="83">
        <v>0.31709999999999999</v>
      </c>
      <c r="I42" s="102">
        <v>9.1432374211284043E-2</v>
      </c>
      <c r="J42" s="83">
        <v>0.2576</v>
      </c>
      <c r="K42" s="102">
        <v>8.0646524654481605E-2</v>
      </c>
      <c r="L42" s="83">
        <v>0.35370000000000001</v>
      </c>
      <c r="M42" s="102">
        <v>7.7544634753150682E-2</v>
      </c>
      <c r="N42" s="86" t="s">
        <v>2</v>
      </c>
      <c r="O42" s="104" t="s">
        <v>18</v>
      </c>
    </row>
    <row r="43" spans="1:15" s="30" customFormat="1" x14ac:dyDescent="0.2">
      <c r="A43" s="35" t="s">
        <v>75</v>
      </c>
      <c r="B43" s="82">
        <v>12.93</v>
      </c>
      <c r="C43" s="102">
        <f t="shared" si="11"/>
        <v>6.6970667572730234</v>
      </c>
      <c r="D43" s="82">
        <v>39.228099999999998</v>
      </c>
      <c r="E43" s="102">
        <v>13.280090781586262</v>
      </c>
      <c r="F43" s="82">
        <v>43.916200000000003</v>
      </c>
      <c r="G43" s="102">
        <v>11.673559677864809</v>
      </c>
      <c r="H43" s="82">
        <v>38.6404</v>
      </c>
      <c r="I43" s="102">
        <v>11.141543716410281</v>
      </c>
      <c r="J43" s="82">
        <v>47.570700000000002</v>
      </c>
      <c r="K43" s="102">
        <v>14.892902291851506</v>
      </c>
      <c r="L43" s="82">
        <v>81.359700000000004</v>
      </c>
      <c r="M43" s="102">
        <v>17.837173367616384</v>
      </c>
      <c r="N43" s="82">
        <v>19.855899999999998</v>
      </c>
      <c r="O43" s="102">
        <v>7.6768811662608334</v>
      </c>
    </row>
    <row r="44" spans="1:15" s="30" customFormat="1" x14ac:dyDescent="0.2">
      <c r="A44" s="35" t="s">
        <v>76</v>
      </c>
      <c r="B44" s="82">
        <v>41.048200000000001</v>
      </c>
      <c r="C44" s="102">
        <f t="shared" si="11"/>
        <v>21.260830291252478</v>
      </c>
      <c r="D44" s="82">
        <v>31.2682</v>
      </c>
      <c r="E44" s="102">
        <v>10.585384828140938</v>
      </c>
      <c r="F44" s="82">
        <v>14.978400000000001</v>
      </c>
      <c r="G44" s="102">
        <v>3.9814748607331745</v>
      </c>
      <c r="H44" s="82">
        <v>9.4649000000000001</v>
      </c>
      <c r="I44" s="102">
        <v>2.729102108711392</v>
      </c>
      <c r="J44" s="82">
        <v>11.392799999999999</v>
      </c>
      <c r="K44" s="102">
        <v>3.5667303031194795</v>
      </c>
      <c r="L44" s="82">
        <v>13.161799999999999</v>
      </c>
      <c r="M44" s="102">
        <v>2.8855724447102595</v>
      </c>
      <c r="N44" s="82">
        <v>24.936199999999999</v>
      </c>
      <c r="O44" s="102">
        <v>9.6410761606431041</v>
      </c>
    </row>
    <row r="45" spans="1:15" s="30" customFormat="1" x14ac:dyDescent="0.2">
      <c r="A45" s="98" t="s">
        <v>62</v>
      </c>
      <c r="B45" s="99">
        <f t="shared" ref="B45:C45" si="12">SUM(B46:B52)</f>
        <v>1788.1819</v>
      </c>
      <c r="C45" s="100">
        <f t="shared" si="12"/>
        <v>100</v>
      </c>
      <c r="D45" s="99">
        <v>1506.6256000000001</v>
      </c>
      <c r="E45" s="100">
        <v>100</v>
      </c>
      <c r="F45" s="99">
        <v>1720.0021999999999</v>
      </c>
      <c r="G45" s="100">
        <v>100</v>
      </c>
      <c r="H45" s="99">
        <v>1584.9064000000003</v>
      </c>
      <c r="I45" s="100">
        <v>99.999999999999972</v>
      </c>
      <c r="J45" s="99">
        <v>1589.3145999999999</v>
      </c>
      <c r="K45" s="100">
        <v>100.00000000000001</v>
      </c>
      <c r="L45" s="99">
        <v>1558.8389</v>
      </c>
      <c r="M45" s="100">
        <v>100</v>
      </c>
      <c r="N45" s="99">
        <v>1310.5288999999998</v>
      </c>
      <c r="O45" s="100">
        <v>100.00000000000003</v>
      </c>
    </row>
    <row r="46" spans="1:15" s="30" customFormat="1" x14ac:dyDescent="0.2">
      <c r="A46" s="35" t="s">
        <v>71</v>
      </c>
      <c r="B46" s="82">
        <v>38.364899999999999</v>
      </c>
      <c r="C46" s="102">
        <f t="shared" ref="C46:C52" si="13">B46/B$45*100</f>
        <v>2.1454696527238082</v>
      </c>
      <c r="D46" s="82">
        <v>74.664299999999997</v>
      </c>
      <c r="E46" s="102">
        <v>4.9557302092835798</v>
      </c>
      <c r="F46" s="82">
        <v>63.260399999999997</v>
      </c>
      <c r="G46" s="102">
        <v>3.6779255282347894</v>
      </c>
      <c r="H46" s="82">
        <v>46.720799999999997</v>
      </c>
      <c r="I46" s="102">
        <v>2.9478586243326412</v>
      </c>
      <c r="J46" s="82">
        <v>34.719900000000003</v>
      </c>
      <c r="K46" s="102">
        <v>2.1845832159347185</v>
      </c>
      <c r="L46" s="82">
        <v>39.3399</v>
      </c>
      <c r="M46" s="102">
        <v>2.5236668138060963</v>
      </c>
      <c r="N46" s="82">
        <v>19.335100000000001</v>
      </c>
      <c r="O46" s="102">
        <v>1.4753661670490443</v>
      </c>
    </row>
    <row r="47" spans="1:15" s="30" customFormat="1" x14ac:dyDescent="0.2">
      <c r="A47" s="35" t="s">
        <v>72</v>
      </c>
      <c r="B47" s="82">
        <v>1384.6612</v>
      </c>
      <c r="C47" s="102">
        <f t="shared" si="13"/>
        <v>77.434023909983651</v>
      </c>
      <c r="D47" s="82">
        <v>1047.4472000000001</v>
      </c>
      <c r="E47" s="102">
        <v>69.522726814146793</v>
      </c>
      <c r="F47" s="82">
        <v>1283.9174</v>
      </c>
      <c r="G47" s="102">
        <v>74.646264987335485</v>
      </c>
      <c r="H47" s="82">
        <v>1093.4690000000001</v>
      </c>
      <c r="I47" s="102">
        <v>68.99265470818969</v>
      </c>
      <c r="J47" s="82">
        <v>1267.4133999999999</v>
      </c>
      <c r="K47" s="102">
        <v>79.745910595674388</v>
      </c>
      <c r="L47" s="82">
        <v>1236.6024</v>
      </c>
      <c r="M47" s="102">
        <v>79.32842835779887</v>
      </c>
      <c r="N47" s="82">
        <v>1054.3396</v>
      </c>
      <c r="O47" s="102">
        <v>80.451457423029765</v>
      </c>
    </row>
    <row r="48" spans="1:15" s="30" customFormat="1" x14ac:dyDescent="0.2">
      <c r="A48" s="35" t="s">
        <v>73</v>
      </c>
      <c r="B48" s="82">
        <v>23.3582</v>
      </c>
      <c r="C48" s="102">
        <f t="shared" si="13"/>
        <v>1.3062541344367706</v>
      </c>
      <c r="D48" s="82">
        <v>26.720800000000001</v>
      </c>
      <c r="E48" s="102">
        <v>1.7735527658629988</v>
      </c>
      <c r="F48" s="82">
        <v>39.9024</v>
      </c>
      <c r="G48" s="102">
        <v>2.3199040094251044</v>
      </c>
      <c r="H48" s="82">
        <v>40.155799999999999</v>
      </c>
      <c r="I48" s="102">
        <v>2.5336385795400909</v>
      </c>
      <c r="J48" s="82">
        <v>59.497999999999998</v>
      </c>
      <c r="K48" s="102">
        <v>3.7436263405621522</v>
      </c>
      <c r="L48" s="82">
        <v>32.724499999999999</v>
      </c>
      <c r="M48" s="102">
        <v>2.0992868474093118</v>
      </c>
      <c r="N48" s="82">
        <v>41.560200000000002</v>
      </c>
      <c r="O48" s="102">
        <v>3.1712539876075994</v>
      </c>
    </row>
    <row r="49" spans="1:15" s="30" customFormat="1" x14ac:dyDescent="0.2">
      <c r="A49" s="35" t="s">
        <v>8</v>
      </c>
      <c r="B49" s="81">
        <v>136.1524</v>
      </c>
      <c r="C49" s="102">
        <f t="shared" si="13"/>
        <v>7.6140128697197964</v>
      </c>
      <c r="D49" s="81">
        <v>222.68209999999999</v>
      </c>
      <c r="E49" s="102">
        <v>14.78018825645867</v>
      </c>
      <c r="F49" s="81">
        <v>166.12370000000001</v>
      </c>
      <c r="G49" s="102">
        <v>9.6583422974691544</v>
      </c>
      <c r="H49" s="81">
        <v>173.91370000000001</v>
      </c>
      <c r="I49" s="102">
        <v>10.97312118873392</v>
      </c>
      <c r="J49" s="81">
        <v>108.2807</v>
      </c>
      <c r="K49" s="102">
        <v>6.8130438114643876</v>
      </c>
      <c r="L49" s="81">
        <v>161.18799999999999</v>
      </c>
      <c r="M49" s="102">
        <v>10.340260305282348</v>
      </c>
      <c r="N49" s="81">
        <v>42.5</v>
      </c>
      <c r="O49" s="102">
        <v>3.24296549278692</v>
      </c>
    </row>
    <row r="50" spans="1:15" s="30" customFormat="1" x14ac:dyDescent="0.2">
      <c r="A50" s="35" t="s">
        <v>74</v>
      </c>
      <c r="B50" s="82">
        <v>17.102</v>
      </c>
      <c r="C50" s="102">
        <f t="shared" si="13"/>
        <v>0.9563903985383142</v>
      </c>
      <c r="D50" s="82">
        <v>22.081</v>
      </c>
      <c r="E50" s="102">
        <v>1.4655930444829823</v>
      </c>
      <c r="F50" s="82">
        <v>12.326000000000001</v>
      </c>
      <c r="G50" s="102">
        <v>0.71662699036082633</v>
      </c>
      <c r="H50" s="82">
        <v>16.043399999999998</v>
      </c>
      <c r="I50" s="102">
        <v>1.0122616704683629</v>
      </c>
      <c r="J50" s="82">
        <v>8.9170999999999996</v>
      </c>
      <c r="K50" s="102">
        <v>0.56106575752843402</v>
      </c>
      <c r="L50" s="82">
        <v>5.4884000000000004</v>
      </c>
      <c r="M50" s="102">
        <v>0.35208256606888633</v>
      </c>
      <c r="N50" s="86" t="s">
        <v>2</v>
      </c>
      <c r="O50" s="104" t="s">
        <v>18</v>
      </c>
    </row>
    <row r="51" spans="1:15" s="30" customFormat="1" x14ac:dyDescent="0.2">
      <c r="A51" s="35" t="s">
        <v>75</v>
      </c>
      <c r="B51" s="82">
        <v>12.4992</v>
      </c>
      <c r="C51" s="102">
        <f t="shared" si="13"/>
        <v>0.69898929186119152</v>
      </c>
      <c r="D51" s="82">
        <v>10.218999999999999</v>
      </c>
      <c r="E51" s="102">
        <v>0.67827069976774579</v>
      </c>
      <c r="F51" s="82">
        <v>16.702300000000001</v>
      </c>
      <c r="G51" s="102">
        <v>0.97106271143141565</v>
      </c>
      <c r="H51" s="82">
        <v>11.748100000000001</v>
      </c>
      <c r="I51" s="102">
        <v>0.74124882075055021</v>
      </c>
      <c r="J51" s="82">
        <v>4.6967999999999996</v>
      </c>
      <c r="K51" s="102">
        <v>0.29552361753928391</v>
      </c>
      <c r="L51" s="82">
        <v>26.8931</v>
      </c>
      <c r="M51" s="102">
        <v>1.7252007247188919</v>
      </c>
      <c r="N51" s="82">
        <v>4.4922000000000004</v>
      </c>
      <c r="O51" s="102">
        <v>0.34277763733405658</v>
      </c>
    </row>
    <row r="52" spans="1:15" s="30" customFormat="1" x14ac:dyDescent="0.2">
      <c r="A52" s="35" t="s">
        <v>76</v>
      </c>
      <c r="B52" s="82">
        <v>176.04400000000001</v>
      </c>
      <c r="C52" s="102">
        <f t="shared" si="13"/>
        <v>9.8448597427364639</v>
      </c>
      <c r="D52" s="82">
        <v>102.8112</v>
      </c>
      <c r="E52" s="102">
        <v>6.8239382099972286</v>
      </c>
      <c r="F52" s="82">
        <v>137.77000000000001</v>
      </c>
      <c r="G52" s="102">
        <v>8.0098734757432304</v>
      </c>
      <c r="H52" s="82">
        <v>202.85560000000001</v>
      </c>
      <c r="I52" s="102">
        <v>12.799216407984723</v>
      </c>
      <c r="J52" s="82">
        <v>105.78870000000001</v>
      </c>
      <c r="K52" s="102">
        <v>6.6562466612966373</v>
      </c>
      <c r="L52" s="82">
        <v>56.602600000000002</v>
      </c>
      <c r="M52" s="102">
        <v>3.6310743849155931</v>
      </c>
      <c r="N52" s="82">
        <v>148.30179999999999</v>
      </c>
      <c r="O52" s="102">
        <v>11.31617929219264</v>
      </c>
    </row>
    <row r="53" spans="1:15" s="30" customFormat="1" x14ac:dyDescent="0.2">
      <c r="A53" s="98" t="s">
        <v>63</v>
      </c>
      <c r="B53" s="99">
        <f t="shared" ref="B53:C53" si="14">SUM(B54:B60)</f>
        <v>1174.8878</v>
      </c>
      <c r="C53" s="100">
        <f t="shared" si="14"/>
        <v>100.00000000000001</v>
      </c>
      <c r="D53" s="99">
        <v>844.26470000000006</v>
      </c>
      <c r="E53" s="100">
        <v>100.00000000000001</v>
      </c>
      <c r="F53" s="99">
        <v>913.55959999999993</v>
      </c>
      <c r="G53" s="100">
        <v>100</v>
      </c>
      <c r="H53" s="99">
        <v>710.12870000000009</v>
      </c>
      <c r="I53" s="100">
        <v>100</v>
      </c>
      <c r="J53" s="99">
        <v>1052.56</v>
      </c>
      <c r="K53" s="100">
        <v>100.00000000000001</v>
      </c>
      <c r="L53" s="99">
        <v>1021.405</v>
      </c>
      <c r="M53" s="100">
        <v>100</v>
      </c>
      <c r="N53" s="99">
        <v>586.9088999999999</v>
      </c>
      <c r="O53" s="100">
        <v>100.00000000000003</v>
      </c>
    </row>
    <row r="54" spans="1:15" s="30" customFormat="1" x14ac:dyDescent="0.2">
      <c r="A54" s="35" t="s">
        <v>71</v>
      </c>
      <c r="B54" s="82">
        <v>121.3749</v>
      </c>
      <c r="C54" s="102">
        <f t="shared" ref="C54:C60" si="15">B54/B$53*100</f>
        <v>10.330765201579249</v>
      </c>
      <c r="D54" s="82">
        <v>108.1114</v>
      </c>
      <c r="E54" s="102">
        <v>12.805391484447945</v>
      </c>
      <c r="F54" s="82">
        <v>56.363700000000001</v>
      </c>
      <c r="G54" s="102">
        <v>6.1696795698934155</v>
      </c>
      <c r="H54" s="82">
        <v>64.649000000000001</v>
      </c>
      <c r="I54" s="102">
        <v>9.1038427259734735</v>
      </c>
      <c r="J54" s="82">
        <v>63.2376</v>
      </c>
      <c r="K54" s="102">
        <v>6.0079805426769024</v>
      </c>
      <c r="L54" s="82">
        <v>166.28489999999999</v>
      </c>
      <c r="M54" s="102">
        <v>16.2800162521233</v>
      </c>
      <c r="N54" s="82">
        <v>17.6005</v>
      </c>
      <c r="O54" s="102">
        <v>2.9988470101577951</v>
      </c>
    </row>
    <row r="55" spans="1:15" s="30" customFormat="1" x14ac:dyDescent="0.2">
      <c r="A55" s="35" t="s">
        <v>72</v>
      </c>
      <c r="B55" s="82">
        <v>774.46510000000001</v>
      </c>
      <c r="C55" s="102">
        <f t="shared" si="15"/>
        <v>65.918217892806453</v>
      </c>
      <c r="D55" s="82">
        <v>556.98410000000001</v>
      </c>
      <c r="E55" s="102">
        <v>65.972686054503995</v>
      </c>
      <c r="F55" s="82">
        <v>643.10839999999996</v>
      </c>
      <c r="G55" s="102">
        <v>70.395888784924381</v>
      </c>
      <c r="H55" s="82">
        <v>462.7448</v>
      </c>
      <c r="I55" s="102">
        <v>65.163511909883368</v>
      </c>
      <c r="J55" s="82">
        <v>883.50459999999998</v>
      </c>
      <c r="K55" s="102">
        <v>83.938644827848293</v>
      </c>
      <c r="L55" s="82">
        <v>585.64329999999995</v>
      </c>
      <c r="M55" s="102">
        <v>57.337030854558179</v>
      </c>
      <c r="N55" s="82">
        <v>396.69569999999999</v>
      </c>
      <c r="O55" s="102">
        <v>67.590677190276054</v>
      </c>
    </row>
    <row r="56" spans="1:15" s="30" customFormat="1" x14ac:dyDescent="0.2">
      <c r="A56" s="35" t="s">
        <v>73</v>
      </c>
      <c r="B56" s="82">
        <v>74.383799999999994</v>
      </c>
      <c r="C56" s="102">
        <f t="shared" si="15"/>
        <v>6.3311407267996138</v>
      </c>
      <c r="D56" s="82">
        <v>27.676400000000001</v>
      </c>
      <c r="E56" s="102">
        <v>3.278166195980952</v>
      </c>
      <c r="F56" s="82">
        <v>16.317599999999999</v>
      </c>
      <c r="G56" s="102">
        <v>1.7861560428022429</v>
      </c>
      <c r="H56" s="82">
        <v>40.550600000000003</v>
      </c>
      <c r="I56" s="102">
        <v>5.7103170171829412</v>
      </c>
      <c r="J56" s="82">
        <v>29.098400000000002</v>
      </c>
      <c r="K56" s="102">
        <v>2.7645359884472147</v>
      </c>
      <c r="L56" s="82">
        <v>42.787199999999999</v>
      </c>
      <c r="M56" s="102">
        <v>4.1890533138177322</v>
      </c>
      <c r="N56" s="82">
        <v>33.267499999999998</v>
      </c>
      <c r="O56" s="102">
        <v>5.6682561808144332</v>
      </c>
    </row>
    <row r="57" spans="1:15" s="30" customFormat="1" x14ac:dyDescent="0.2">
      <c r="A57" s="35" t="s">
        <v>8</v>
      </c>
      <c r="B57" s="81">
        <v>61.3095</v>
      </c>
      <c r="C57" s="102">
        <f t="shared" si="15"/>
        <v>5.2183280820517499</v>
      </c>
      <c r="D57" s="81">
        <v>14.9628</v>
      </c>
      <c r="E57" s="102">
        <v>1.7722877670948458</v>
      </c>
      <c r="F57" s="81">
        <v>25.6614</v>
      </c>
      <c r="G57" s="102">
        <v>2.80894645516286</v>
      </c>
      <c r="H57" s="81">
        <v>48.759599999999999</v>
      </c>
      <c r="I57" s="102">
        <v>6.8663046571698887</v>
      </c>
      <c r="J57" s="81">
        <v>24.915099999999999</v>
      </c>
      <c r="K57" s="102">
        <v>2.3670954624914491</v>
      </c>
      <c r="L57" s="81">
        <v>52.039299999999997</v>
      </c>
      <c r="M57" s="102">
        <v>5.0948742173770443</v>
      </c>
      <c r="N57" s="81">
        <v>33.034500000000001</v>
      </c>
      <c r="O57" s="102">
        <v>5.6285566635639714</v>
      </c>
    </row>
    <row r="58" spans="1:15" s="30" customFormat="1" x14ac:dyDescent="0.2">
      <c r="A58" s="35" t="s">
        <v>74</v>
      </c>
      <c r="B58" s="82">
        <v>6.9481000000000002</v>
      </c>
      <c r="C58" s="102">
        <f t="shared" si="15"/>
        <v>0.59138413046760718</v>
      </c>
      <c r="D58" s="82">
        <v>5.0266999999999999</v>
      </c>
      <c r="E58" s="102">
        <v>0.59539383797522272</v>
      </c>
      <c r="F58" s="82">
        <v>3.0287999999999999</v>
      </c>
      <c r="G58" s="102">
        <v>0.33153830357647168</v>
      </c>
      <c r="H58" s="82">
        <v>1.66</v>
      </c>
      <c r="I58" s="102">
        <v>0.23376044370548602</v>
      </c>
      <c r="J58" s="82">
        <v>3.8805999999999998</v>
      </c>
      <c r="K58" s="102">
        <v>0.36868207038078593</v>
      </c>
      <c r="L58" s="82">
        <v>12.3477</v>
      </c>
      <c r="M58" s="102">
        <v>1.2088936318110837</v>
      </c>
      <c r="N58" s="86" t="s">
        <v>2</v>
      </c>
      <c r="O58" s="104" t="s">
        <v>18</v>
      </c>
    </row>
    <row r="59" spans="1:15" s="30" customFormat="1" x14ac:dyDescent="0.2">
      <c r="A59" s="35" t="s">
        <v>75</v>
      </c>
      <c r="B59" s="82">
        <v>24.769300000000001</v>
      </c>
      <c r="C59" s="102">
        <f t="shared" si="15"/>
        <v>2.1082268451506603</v>
      </c>
      <c r="D59" s="82">
        <v>21.799600000000002</v>
      </c>
      <c r="E59" s="102">
        <v>2.5820811885182455</v>
      </c>
      <c r="F59" s="82">
        <v>12.8185</v>
      </c>
      <c r="G59" s="102">
        <v>1.4031377919951804</v>
      </c>
      <c r="H59" s="82">
        <v>19.4255</v>
      </c>
      <c r="I59" s="102">
        <v>2.7354900597595897</v>
      </c>
      <c r="J59" s="82">
        <v>17.700600000000001</v>
      </c>
      <c r="K59" s="102">
        <v>1.6816713536520485</v>
      </c>
      <c r="L59" s="82">
        <v>105.7546</v>
      </c>
      <c r="M59" s="102">
        <v>10.353836137477298</v>
      </c>
      <c r="N59" s="82">
        <v>45.484900000000003</v>
      </c>
      <c r="O59" s="102">
        <v>7.7499080351311784</v>
      </c>
    </row>
    <row r="60" spans="1:15" s="30" customFormat="1" x14ac:dyDescent="0.2">
      <c r="A60" s="35" t="s">
        <v>76</v>
      </c>
      <c r="B60" s="82">
        <v>111.6371</v>
      </c>
      <c r="C60" s="102">
        <f t="shared" si="15"/>
        <v>9.5019371211446746</v>
      </c>
      <c r="D60" s="82">
        <v>109.7037</v>
      </c>
      <c r="E60" s="102">
        <v>12.99399347147879</v>
      </c>
      <c r="F60" s="82">
        <v>156.2612</v>
      </c>
      <c r="G60" s="102">
        <v>17.104653051645453</v>
      </c>
      <c r="H60" s="82">
        <v>72.339200000000005</v>
      </c>
      <c r="I60" s="102">
        <v>10.186773186325238</v>
      </c>
      <c r="J60" s="82">
        <v>30.223099999999999</v>
      </c>
      <c r="K60" s="102">
        <v>2.8713897545033062</v>
      </c>
      <c r="L60" s="82">
        <v>56.548000000000002</v>
      </c>
      <c r="M60" s="102">
        <v>5.5362955928353594</v>
      </c>
      <c r="N60" s="82">
        <v>60.825800000000001</v>
      </c>
      <c r="O60" s="102">
        <v>10.363754920056589</v>
      </c>
    </row>
    <row r="61" spans="1:15" s="30" customFormat="1" x14ac:dyDescent="0.2">
      <c r="A61" s="98" t="s">
        <v>164</v>
      </c>
      <c r="B61" s="99">
        <f t="shared" ref="B61:C61" si="16">SUM(B62:B68)</f>
        <v>1281.5717</v>
      </c>
      <c r="C61" s="100">
        <f t="shared" si="16"/>
        <v>100.00000000000001</v>
      </c>
      <c r="D61" s="99">
        <v>1313.8843000000002</v>
      </c>
      <c r="E61" s="100">
        <v>99.999999999999972</v>
      </c>
      <c r="F61" s="99">
        <v>1108.8711999999998</v>
      </c>
      <c r="G61" s="100">
        <v>100.00000000000003</v>
      </c>
      <c r="H61" s="99">
        <v>1141.0541000000001</v>
      </c>
      <c r="I61" s="100">
        <v>100</v>
      </c>
      <c r="J61" s="99">
        <v>1143.0258000000001</v>
      </c>
      <c r="K61" s="100">
        <v>100</v>
      </c>
      <c r="L61" s="99">
        <v>1045.0917000000002</v>
      </c>
      <c r="M61" s="100">
        <v>99.999999999999986</v>
      </c>
      <c r="N61" s="99">
        <v>1140.4247999999998</v>
      </c>
      <c r="O61" s="100">
        <v>100.00000000000001</v>
      </c>
    </row>
    <row r="62" spans="1:15" s="30" customFormat="1" x14ac:dyDescent="0.2">
      <c r="A62" s="35" t="s">
        <v>71</v>
      </c>
      <c r="B62" s="82">
        <v>141.3322</v>
      </c>
      <c r="C62" s="102">
        <f t="shared" ref="C62:C68" si="17">B62/B$61*100</f>
        <v>11.028036901876034</v>
      </c>
      <c r="D62" s="82">
        <v>202.1018</v>
      </c>
      <c r="E62" s="102">
        <v>15.382008902914812</v>
      </c>
      <c r="F62" s="82">
        <v>751.64549999999997</v>
      </c>
      <c r="G62" s="102">
        <v>67.784743620359166</v>
      </c>
      <c r="H62" s="82">
        <v>623.09910000000002</v>
      </c>
      <c r="I62" s="102">
        <v>54.607323176000158</v>
      </c>
      <c r="J62" s="82">
        <v>663.67319999999995</v>
      </c>
      <c r="K62" s="102">
        <v>58.062836376921666</v>
      </c>
      <c r="L62" s="82">
        <v>458.709</v>
      </c>
      <c r="M62" s="102">
        <v>43.891746532864047</v>
      </c>
      <c r="N62" s="82">
        <v>339.58429999999998</v>
      </c>
      <c r="O62" s="102">
        <v>29.777000640463104</v>
      </c>
    </row>
    <row r="63" spans="1:15" s="30" customFormat="1" x14ac:dyDescent="0.2">
      <c r="A63" s="35" t="s">
        <v>72</v>
      </c>
      <c r="B63" s="82">
        <v>1055.1252999999999</v>
      </c>
      <c r="C63" s="102">
        <f t="shared" si="17"/>
        <v>82.330571126063418</v>
      </c>
      <c r="D63" s="82">
        <v>978.31280000000004</v>
      </c>
      <c r="E63" s="102">
        <v>74.459585216141164</v>
      </c>
      <c r="F63" s="82">
        <v>251.2432</v>
      </c>
      <c r="G63" s="102">
        <v>22.65756383608845</v>
      </c>
      <c r="H63" s="82">
        <v>367.06259999999997</v>
      </c>
      <c r="I63" s="102">
        <v>32.168728897253864</v>
      </c>
      <c r="J63" s="82">
        <v>327.45359999999999</v>
      </c>
      <c r="K63" s="102">
        <v>28.647962276966972</v>
      </c>
      <c r="L63" s="82">
        <v>477.27260000000001</v>
      </c>
      <c r="M63" s="102">
        <v>45.668011716101077</v>
      </c>
      <c r="N63" s="82">
        <v>408.68970000000002</v>
      </c>
      <c r="O63" s="102">
        <v>35.836619827979902</v>
      </c>
    </row>
    <row r="64" spans="1:15" s="30" customFormat="1" x14ac:dyDescent="0.2">
      <c r="A64" s="35" t="s">
        <v>73</v>
      </c>
      <c r="B64" s="82">
        <v>4.8209999999999997</v>
      </c>
      <c r="C64" s="102">
        <f t="shared" si="17"/>
        <v>0.37617871867801073</v>
      </c>
      <c r="D64" s="82">
        <v>4.3281000000000001</v>
      </c>
      <c r="E64" s="102">
        <v>0.32941256699695698</v>
      </c>
      <c r="F64" s="82">
        <v>6.1871999999999998</v>
      </c>
      <c r="G64" s="102">
        <v>0.55797282858460029</v>
      </c>
      <c r="H64" s="82">
        <v>4.5026000000000002</v>
      </c>
      <c r="I64" s="102">
        <v>0.39460004569459062</v>
      </c>
      <c r="J64" s="82">
        <v>3.7621000000000002</v>
      </c>
      <c r="K64" s="102">
        <v>0.3291351778761249</v>
      </c>
      <c r="L64" s="82">
        <v>13.8925</v>
      </c>
      <c r="M64" s="102">
        <v>1.3293091888491697</v>
      </c>
      <c r="N64" s="82">
        <v>10.715999999999999</v>
      </c>
      <c r="O64" s="102">
        <v>0.93964985679020674</v>
      </c>
    </row>
    <row r="65" spans="1:15" s="30" customFormat="1" x14ac:dyDescent="0.2">
      <c r="A65" s="35" t="s">
        <v>8</v>
      </c>
      <c r="B65" s="81">
        <v>34.3386</v>
      </c>
      <c r="C65" s="102">
        <f t="shared" si="17"/>
        <v>2.6794130987755111</v>
      </c>
      <c r="D65" s="81">
        <v>39.796100000000003</v>
      </c>
      <c r="E65" s="102">
        <v>3.0288892256342508</v>
      </c>
      <c r="F65" s="81">
        <v>42.165799999999997</v>
      </c>
      <c r="G65" s="102">
        <v>3.8025877126216288</v>
      </c>
      <c r="H65" s="81">
        <v>11.2835</v>
      </c>
      <c r="I65" s="102">
        <v>0.98886634735373191</v>
      </c>
      <c r="J65" s="81">
        <v>31.226500000000001</v>
      </c>
      <c r="K65" s="102">
        <v>2.7319155875571663</v>
      </c>
      <c r="L65" s="81">
        <v>28.607299999999999</v>
      </c>
      <c r="M65" s="102">
        <v>2.737300468466068</v>
      </c>
      <c r="N65" s="81">
        <v>307.43349999999998</v>
      </c>
      <c r="O65" s="102">
        <v>26.957805547546847</v>
      </c>
    </row>
    <row r="66" spans="1:15" s="30" customFormat="1" x14ac:dyDescent="0.2">
      <c r="A66" s="35" t="s">
        <v>74</v>
      </c>
      <c r="B66" s="82">
        <v>2.64E-2</v>
      </c>
      <c r="C66" s="102">
        <f t="shared" si="17"/>
        <v>2.0599705814352801E-3</v>
      </c>
      <c r="D66" s="82">
        <v>0.1179</v>
      </c>
      <c r="E66" s="102">
        <v>8.9733928626744373E-3</v>
      </c>
      <c r="F66" s="82">
        <v>4.6452999999999998</v>
      </c>
      <c r="G66" s="102">
        <v>0.41892151225498508</v>
      </c>
      <c r="H66" s="82">
        <v>5.0288000000000004</v>
      </c>
      <c r="I66" s="102">
        <v>0.44071530000198944</v>
      </c>
      <c r="J66" s="82">
        <v>4.1700000000000001E-2</v>
      </c>
      <c r="K66" s="102">
        <v>3.648211615170891E-3</v>
      </c>
      <c r="L66" s="82">
        <v>1.4056</v>
      </c>
      <c r="M66" s="102">
        <v>0.13449537490346539</v>
      </c>
      <c r="N66" s="86" t="s">
        <v>2</v>
      </c>
      <c r="O66" s="104" t="s">
        <v>18</v>
      </c>
    </row>
    <row r="67" spans="1:15" s="30" customFormat="1" x14ac:dyDescent="0.2">
      <c r="A67" s="35" t="s">
        <v>75</v>
      </c>
      <c r="B67" s="82">
        <v>16.656300000000002</v>
      </c>
      <c r="C67" s="102">
        <f t="shared" si="17"/>
        <v>1.2996775755894112</v>
      </c>
      <c r="D67" s="82">
        <v>13.816599999999999</v>
      </c>
      <c r="E67" s="102">
        <v>1.0515842224463752</v>
      </c>
      <c r="F67" s="82">
        <v>11.265599999999999</v>
      </c>
      <c r="G67" s="102">
        <v>1.0159520781133102</v>
      </c>
      <c r="H67" s="82">
        <v>1.2334000000000001</v>
      </c>
      <c r="I67" s="102">
        <v>0.10809303432676855</v>
      </c>
      <c r="J67" s="82">
        <v>6.0693999999999999</v>
      </c>
      <c r="K67" s="102">
        <v>0.53099413854000488</v>
      </c>
      <c r="L67" s="82">
        <v>7.2725999999999997</v>
      </c>
      <c r="M67" s="102">
        <v>0.69588151929634479</v>
      </c>
      <c r="N67" s="82">
        <v>2.1440999999999999</v>
      </c>
      <c r="O67" s="102">
        <v>0.18800888931913795</v>
      </c>
    </row>
    <row r="68" spans="1:15" s="30" customFormat="1" x14ac:dyDescent="0.2">
      <c r="A68" s="35" t="s">
        <v>76</v>
      </c>
      <c r="B68" s="82">
        <v>29.271899999999999</v>
      </c>
      <c r="C68" s="102">
        <f t="shared" si="17"/>
        <v>2.2840626084361881</v>
      </c>
      <c r="D68" s="82">
        <v>75.411000000000001</v>
      </c>
      <c r="E68" s="102">
        <v>5.7395464730037489</v>
      </c>
      <c r="F68" s="82">
        <v>41.718600000000002</v>
      </c>
      <c r="G68" s="102">
        <v>3.762258411977875</v>
      </c>
      <c r="H68" s="82">
        <v>128.8441</v>
      </c>
      <c r="I68" s="102">
        <v>11.291673199368898</v>
      </c>
      <c r="J68" s="82">
        <v>110.7993</v>
      </c>
      <c r="K68" s="102">
        <v>9.6935082305228786</v>
      </c>
      <c r="L68" s="82">
        <v>57.932099999999998</v>
      </c>
      <c r="M68" s="102">
        <v>5.5432551995198116</v>
      </c>
      <c r="N68" s="82">
        <v>71.857200000000006</v>
      </c>
      <c r="O68" s="102">
        <v>6.3009152379008251</v>
      </c>
    </row>
    <row r="69" spans="1:15" s="30" customFormat="1" x14ac:dyDescent="0.2">
      <c r="A69" s="98" t="s">
        <v>70</v>
      </c>
      <c r="B69" s="99">
        <f t="shared" ref="B69:C69" si="18">SUM(B70:B76)</f>
        <v>1139.0421000000001</v>
      </c>
      <c r="C69" s="100">
        <f t="shared" si="18"/>
        <v>100</v>
      </c>
      <c r="D69" s="99">
        <v>1062.3335</v>
      </c>
      <c r="E69" s="100">
        <v>100</v>
      </c>
      <c r="F69" s="99">
        <v>681.37949999999989</v>
      </c>
      <c r="G69" s="100">
        <v>100.00000000000001</v>
      </c>
      <c r="H69" s="99">
        <v>509.61770000000001</v>
      </c>
      <c r="I69" s="100">
        <v>100</v>
      </c>
      <c r="J69" s="99">
        <v>568.3925999999999</v>
      </c>
      <c r="K69" s="100">
        <v>100.00000000000001</v>
      </c>
      <c r="L69" s="99">
        <v>342.2165</v>
      </c>
      <c r="M69" s="100">
        <v>100</v>
      </c>
      <c r="N69" s="99">
        <v>449.90129999999999</v>
      </c>
      <c r="O69" s="100">
        <v>100</v>
      </c>
    </row>
    <row r="70" spans="1:15" ht="12.75" customHeight="1" x14ac:dyDescent="0.2">
      <c r="A70" s="35" t="s">
        <v>71</v>
      </c>
      <c r="B70" s="82">
        <v>148.92609999999999</v>
      </c>
      <c r="C70" s="102">
        <f t="shared" ref="C70:C76" si="19">B70/B$69*100</f>
        <v>13.074679153650246</v>
      </c>
      <c r="D70" s="82">
        <v>67.055999999999997</v>
      </c>
      <c r="E70" s="102">
        <v>6.3121420909723742</v>
      </c>
      <c r="F70" s="82">
        <v>74.991200000000006</v>
      </c>
      <c r="G70" s="102">
        <v>11.005790458914602</v>
      </c>
      <c r="H70" s="82">
        <v>34.8735</v>
      </c>
      <c r="I70" s="102">
        <v>6.8430707960104211</v>
      </c>
      <c r="J70" s="82">
        <v>15.8028</v>
      </c>
      <c r="K70" s="102">
        <v>2.7802613897506765</v>
      </c>
      <c r="L70" s="82">
        <v>42.791699999999999</v>
      </c>
      <c r="M70" s="102">
        <v>12.504277263077611</v>
      </c>
      <c r="N70" s="82">
        <v>43.065199999999997</v>
      </c>
      <c r="O70" s="102">
        <v>9.5721439346807831</v>
      </c>
    </row>
    <row r="71" spans="1:15" ht="12.75" customHeight="1" x14ac:dyDescent="0.2">
      <c r="A71" s="35" t="s">
        <v>72</v>
      </c>
      <c r="B71" s="82">
        <v>376.32650000000001</v>
      </c>
      <c r="C71" s="102">
        <f t="shared" si="19"/>
        <v>33.038857826238377</v>
      </c>
      <c r="D71" s="82">
        <v>382.98289999999997</v>
      </c>
      <c r="E71" s="102">
        <v>36.051098831016816</v>
      </c>
      <c r="F71" s="82">
        <v>256.32159999999999</v>
      </c>
      <c r="G71" s="102">
        <v>37.618038112388177</v>
      </c>
      <c r="H71" s="82">
        <v>210.54499999999999</v>
      </c>
      <c r="I71" s="102">
        <v>41.314302858790022</v>
      </c>
      <c r="J71" s="82">
        <v>302.464</v>
      </c>
      <c r="K71" s="102">
        <v>53.213922911733903</v>
      </c>
      <c r="L71" s="82">
        <v>168.3185</v>
      </c>
      <c r="M71" s="102">
        <v>49.184799680903758</v>
      </c>
      <c r="N71" s="82">
        <v>174.88159999999999</v>
      </c>
      <c r="O71" s="102">
        <v>38.871103506480196</v>
      </c>
    </row>
    <row r="72" spans="1:15" ht="12.75" customHeight="1" x14ac:dyDescent="0.2">
      <c r="A72" s="35" t="s">
        <v>73</v>
      </c>
      <c r="B72" s="82">
        <v>27.2136</v>
      </c>
      <c r="C72" s="102">
        <f t="shared" si="19"/>
        <v>2.389165422419417</v>
      </c>
      <c r="D72" s="82">
        <v>16.6754</v>
      </c>
      <c r="E72" s="102">
        <v>1.5696953922661763</v>
      </c>
      <c r="F72" s="82">
        <v>9.9541000000000004</v>
      </c>
      <c r="G72" s="102">
        <v>1.4608745933800478</v>
      </c>
      <c r="H72" s="82">
        <v>4.3265000000000002</v>
      </c>
      <c r="I72" s="102">
        <v>0.84896972769980328</v>
      </c>
      <c r="J72" s="82">
        <v>4.3440000000000003</v>
      </c>
      <c r="K72" s="102">
        <v>0.76426047770502303</v>
      </c>
      <c r="L72" s="82">
        <v>1.8139000000000001</v>
      </c>
      <c r="M72" s="102">
        <v>0.53004457704406427</v>
      </c>
      <c r="N72" s="82">
        <v>10.818300000000001</v>
      </c>
      <c r="O72" s="102">
        <v>2.4045940743002965</v>
      </c>
    </row>
    <row r="73" spans="1:15" ht="12.75" customHeight="1" x14ac:dyDescent="0.2">
      <c r="A73" s="35" t="s">
        <v>8</v>
      </c>
      <c r="B73" s="81">
        <v>51.244399999999999</v>
      </c>
      <c r="C73" s="102">
        <f t="shared" si="19"/>
        <v>4.4989030695177981</v>
      </c>
      <c r="D73" s="81">
        <v>17.1249</v>
      </c>
      <c r="E73" s="102">
        <v>1.6120079052387974</v>
      </c>
      <c r="F73" s="81">
        <v>6.0754999999999999</v>
      </c>
      <c r="G73" s="102">
        <v>0.89164701902537447</v>
      </c>
      <c r="H73" s="81">
        <v>10.1859</v>
      </c>
      <c r="I73" s="102">
        <v>1.9987335604709178</v>
      </c>
      <c r="J73" s="81">
        <v>11.053599999999999</v>
      </c>
      <c r="K73" s="102">
        <v>1.9447121584623024</v>
      </c>
      <c r="L73" s="81">
        <v>7.6334</v>
      </c>
      <c r="M73" s="102">
        <v>2.230576258012106</v>
      </c>
      <c r="N73" s="81">
        <v>24.8504</v>
      </c>
      <c r="O73" s="102">
        <v>5.5235226037355307</v>
      </c>
    </row>
    <row r="74" spans="1:15" ht="12.75" customHeight="1" x14ac:dyDescent="0.2">
      <c r="A74" s="35" t="s">
        <v>74</v>
      </c>
      <c r="B74" s="82">
        <v>4.6249000000000002</v>
      </c>
      <c r="C74" s="102">
        <f t="shared" si="19"/>
        <v>0.40603415799995451</v>
      </c>
      <c r="D74" s="82">
        <v>3.7907000000000002</v>
      </c>
      <c r="E74" s="102">
        <v>0.35682768170259155</v>
      </c>
      <c r="F74" s="82">
        <v>5.4470999999999998</v>
      </c>
      <c r="G74" s="102">
        <v>0.79942234833892145</v>
      </c>
      <c r="H74" s="82">
        <v>1.8483000000000001</v>
      </c>
      <c r="I74" s="102">
        <v>0.36268363520340841</v>
      </c>
      <c r="J74" s="82">
        <v>1.2708999999999999</v>
      </c>
      <c r="K74" s="102">
        <v>0.22359545145380152</v>
      </c>
      <c r="L74" s="82">
        <v>0</v>
      </c>
      <c r="M74" s="116" t="s">
        <v>30</v>
      </c>
      <c r="N74" s="86" t="s">
        <v>2</v>
      </c>
      <c r="O74" s="104" t="s">
        <v>18</v>
      </c>
    </row>
    <row r="75" spans="1:15" ht="12.75" customHeight="1" x14ac:dyDescent="0.2">
      <c r="A75" s="35" t="s">
        <v>75</v>
      </c>
      <c r="B75" s="82">
        <v>4.1801000000000004</v>
      </c>
      <c r="C75" s="102">
        <f t="shared" si="19"/>
        <v>0.36698380156449001</v>
      </c>
      <c r="D75" s="82">
        <v>8.5944000000000003</v>
      </c>
      <c r="E75" s="102">
        <v>0.80901148274058943</v>
      </c>
      <c r="F75" s="82">
        <v>2.4235000000000002</v>
      </c>
      <c r="G75" s="102">
        <v>0.3556755082886997</v>
      </c>
      <c r="H75" s="82">
        <v>0.81240000000000001</v>
      </c>
      <c r="I75" s="102">
        <v>0.1594136153434231</v>
      </c>
      <c r="J75" s="82">
        <v>2.1101000000000001</v>
      </c>
      <c r="K75" s="102">
        <v>0.3712398789146798</v>
      </c>
      <c r="L75" s="82">
        <v>1.7055</v>
      </c>
      <c r="M75" s="102">
        <v>0.49836872272377281</v>
      </c>
      <c r="N75" s="82">
        <v>13.276199999999999</v>
      </c>
      <c r="O75" s="102">
        <v>2.9509139004488318</v>
      </c>
    </row>
    <row r="76" spans="1:15" ht="12.75" customHeight="1" x14ac:dyDescent="0.2">
      <c r="A76" s="35" t="s">
        <v>76</v>
      </c>
      <c r="B76" s="82">
        <v>526.52650000000006</v>
      </c>
      <c r="C76" s="102">
        <f t="shared" si="19"/>
        <v>46.225376568609711</v>
      </c>
      <c r="D76" s="82">
        <v>566.10919999999999</v>
      </c>
      <c r="E76" s="102">
        <v>53.28921661606266</v>
      </c>
      <c r="F76" s="82">
        <v>326.16649999999998</v>
      </c>
      <c r="G76" s="102">
        <v>47.868551959664188</v>
      </c>
      <c r="H76" s="82">
        <v>247.02610000000001</v>
      </c>
      <c r="I76" s="102">
        <v>48.472825806481993</v>
      </c>
      <c r="J76" s="82">
        <v>231.34719999999999</v>
      </c>
      <c r="K76" s="102">
        <v>40.702007731979627</v>
      </c>
      <c r="L76" s="82">
        <v>119.95350000000001</v>
      </c>
      <c r="M76" s="102">
        <v>35.051933498238689</v>
      </c>
      <c r="N76" s="82">
        <v>183.00960000000001</v>
      </c>
      <c r="O76" s="102">
        <v>40.677721980354356</v>
      </c>
    </row>
    <row r="77" spans="1:15" x14ac:dyDescent="0.2">
      <c r="A77" s="98" t="s">
        <v>65</v>
      </c>
      <c r="B77" s="99">
        <f t="shared" ref="B77:C77" si="20">SUM(B78:B84)</f>
        <v>2792.6887000000002</v>
      </c>
      <c r="C77" s="100">
        <f t="shared" si="20"/>
        <v>100</v>
      </c>
      <c r="D77" s="99">
        <v>2104.1392999999998</v>
      </c>
      <c r="E77" s="100">
        <v>100</v>
      </c>
      <c r="F77" s="99">
        <v>2013.9212000000005</v>
      </c>
      <c r="G77" s="100">
        <v>99.999999999999972</v>
      </c>
      <c r="H77" s="99">
        <v>1798.7331000000001</v>
      </c>
      <c r="I77" s="100">
        <v>99.999999999999986</v>
      </c>
      <c r="J77" s="99">
        <v>2379.6280999999999</v>
      </c>
      <c r="K77" s="100">
        <v>100</v>
      </c>
      <c r="L77" s="99">
        <v>1851.8170999999998</v>
      </c>
      <c r="M77" s="100">
        <v>100.00000000000001</v>
      </c>
      <c r="N77" s="99">
        <v>1077.7964999999999</v>
      </c>
      <c r="O77" s="100">
        <v>100</v>
      </c>
    </row>
    <row r="78" spans="1:15" x14ac:dyDescent="0.2">
      <c r="A78" s="35" t="s">
        <v>71</v>
      </c>
      <c r="B78" s="82">
        <v>1990.9004</v>
      </c>
      <c r="C78" s="102">
        <f t="shared" ref="C78:C84" si="21">B78/B$77*100</f>
        <v>71.289735945148479</v>
      </c>
      <c r="D78" s="82">
        <v>1483.9717000000001</v>
      </c>
      <c r="E78" s="102">
        <v>70.526304983705217</v>
      </c>
      <c r="F78" s="82">
        <v>1291.3702000000001</v>
      </c>
      <c r="G78" s="102">
        <v>64.122181145915718</v>
      </c>
      <c r="H78" s="82">
        <v>1308.8577</v>
      </c>
      <c r="I78" s="102">
        <v>72.765531473235242</v>
      </c>
      <c r="J78" s="82">
        <v>1663.7366999999999</v>
      </c>
      <c r="K78" s="102">
        <v>69.915828443948868</v>
      </c>
      <c r="L78" s="82">
        <v>1092.5145</v>
      </c>
      <c r="M78" s="102">
        <v>58.996890135640292</v>
      </c>
      <c r="N78" s="82">
        <v>443.3768</v>
      </c>
      <c r="O78" s="102">
        <v>41.137339006018301</v>
      </c>
    </row>
    <row r="79" spans="1:15" x14ac:dyDescent="0.2">
      <c r="A79" s="35" t="s">
        <v>72</v>
      </c>
      <c r="B79" s="82">
        <v>407.89010000000002</v>
      </c>
      <c r="C79" s="102">
        <f t="shared" si="21"/>
        <v>14.605641509560302</v>
      </c>
      <c r="D79" s="82">
        <v>268.77249999999998</v>
      </c>
      <c r="E79" s="102">
        <v>12.773512666200379</v>
      </c>
      <c r="F79" s="82">
        <v>274.44150000000002</v>
      </c>
      <c r="G79" s="102">
        <v>13.627221362980835</v>
      </c>
      <c r="H79" s="82">
        <v>134.69880000000001</v>
      </c>
      <c r="I79" s="102">
        <v>7.4885373488707137</v>
      </c>
      <c r="J79" s="82">
        <v>372.63630000000001</v>
      </c>
      <c r="K79" s="102">
        <v>15.659434346064414</v>
      </c>
      <c r="L79" s="82">
        <v>274.20420000000001</v>
      </c>
      <c r="M79" s="102">
        <v>14.807304673879512</v>
      </c>
      <c r="N79" s="82">
        <v>194.97579999999999</v>
      </c>
      <c r="O79" s="102">
        <v>18.090223896626124</v>
      </c>
    </row>
    <row r="80" spans="1:15" x14ac:dyDescent="0.2">
      <c r="A80" s="35" t="s">
        <v>73</v>
      </c>
      <c r="B80" s="82">
        <v>70.831699999999998</v>
      </c>
      <c r="C80" s="102">
        <f t="shared" si="21"/>
        <v>2.5363263725025993</v>
      </c>
      <c r="D80" s="82">
        <v>85.644499999999994</v>
      </c>
      <c r="E80" s="102">
        <v>4.0702866012720742</v>
      </c>
      <c r="F80" s="82">
        <v>121.5912</v>
      </c>
      <c r="G80" s="102">
        <v>6.037535132953562</v>
      </c>
      <c r="H80" s="82">
        <v>56.758600000000001</v>
      </c>
      <c r="I80" s="102">
        <v>3.1554764850883101</v>
      </c>
      <c r="J80" s="82">
        <v>24.748200000000001</v>
      </c>
      <c r="K80" s="102">
        <v>1.0400028475037759</v>
      </c>
      <c r="L80" s="82">
        <v>40.769199999999998</v>
      </c>
      <c r="M80" s="102">
        <v>2.201578114814903</v>
      </c>
      <c r="N80" s="82">
        <v>120.8811</v>
      </c>
      <c r="O80" s="102">
        <v>11.215577337651403</v>
      </c>
    </row>
    <row r="81" spans="1:15" x14ac:dyDescent="0.2">
      <c r="A81" s="35" t="s">
        <v>8</v>
      </c>
      <c r="B81" s="81">
        <v>81.255899999999997</v>
      </c>
      <c r="C81" s="102">
        <f t="shared" si="21"/>
        <v>2.9095938978089464</v>
      </c>
      <c r="D81" s="81">
        <v>102.1763</v>
      </c>
      <c r="E81" s="102">
        <v>4.8559665227487558</v>
      </c>
      <c r="F81" s="81">
        <v>163.20079999999999</v>
      </c>
      <c r="G81" s="102">
        <v>8.1036338462497923</v>
      </c>
      <c r="H81" s="81">
        <v>86.137</v>
      </c>
      <c r="I81" s="102">
        <v>4.7887593773639905</v>
      </c>
      <c r="J81" s="81">
        <v>78.481399999999994</v>
      </c>
      <c r="K81" s="102">
        <v>3.298053170577369</v>
      </c>
      <c r="L81" s="81">
        <v>55.346400000000003</v>
      </c>
      <c r="M81" s="102">
        <v>2.988761687101821</v>
      </c>
      <c r="N81" s="81">
        <v>177.84119999999999</v>
      </c>
      <c r="O81" s="102">
        <v>16.50044326549585</v>
      </c>
    </row>
    <row r="82" spans="1:15" x14ac:dyDescent="0.2">
      <c r="A82" s="35" t="s">
        <v>74</v>
      </c>
      <c r="B82" s="82">
        <v>21.9863</v>
      </c>
      <c r="C82" s="102">
        <f t="shared" si="21"/>
        <v>0.78728073057337167</v>
      </c>
      <c r="D82" s="82">
        <v>11.6867</v>
      </c>
      <c r="E82" s="102">
        <v>0.55541474844369865</v>
      </c>
      <c r="F82" s="82">
        <v>27.6113</v>
      </c>
      <c r="G82" s="102">
        <v>1.3710218652050532</v>
      </c>
      <c r="H82" s="82">
        <v>16.456900000000001</v>
      </c>
      <c r="I82" s="102">
        <v>0.91491617072038089</v>
      </c>
      <c r="J82" s="82">
        <v>31.002600000000001</v>
      </c>
      <c r="K82" s="102">
        <v>1.3028338335725653</v>
      </c>
      <c r="L82" s="82">
        <v>270.00040000000001</v>
      </c>
      <c r="M82" s="102">
        <v>14.580295213819985</v>
      </c>
      <c r="N82" s="86" t="s">
        <v>2</v>
      </c>
      <c r="O82" s="104" t="s">
        <v>18</v>
      </c>
    </row>
    <row r="83" spans="1:15" x14ac:dyDescent="0.2">
      <c r="A83" s="35" t="s">
        <v>75</v>
      </c>
      <c r="B83" s="81">
        <v>0.62829999999999997</v>
      </c>
      <c r="C83" s="102">
        <f t="shared" si="21"/>
        <v>2.2498032093587802E-2</v>
      </c>
      <c r="D83" s="81">
        <v>0</v>
      </c>
      <c r="E83" s="116" t="s">
        <v>30</v>
      </c>
      <c r="F83" s="82">
        <v>4.4474999999999998</v>
      </c>
      <c r="G83" s="102">
        <v>0.22083783615764108</v>
      </c>
      <c r="H83" s="81">
        <v>0</v>
      </c>
      <c r="I83" s="116" t="s">
        <v>30</v>
      </c>
      <c r="J83" s="82">
        <v>0.39269999999999999</v>
      </c>
      <c r="K83" s="102">
        <v>1.6502578701268488E-2</v>
      </c>
      <c r="L83" s="82">
        <v>0.54290000000000005</v>
      </c>
      <c r="M83" s="102">
        <v>2.9317150165640012E-2</v>
      </c>
      <c r="N83" s="82">
        <v>0.53410000000000002</v>
      </c>
      <c r="O83" s="102">
        <v>4.9554809279859419E-2</v>
      </c>
    </row>
    <row r="84" spans="1:15" x14ac:dyDescent="0.2">
      <c r="A84" s="35" t="s">
        <v>76</v>
      </c>
      <c r="B84" s="82">
        <v>219.196</v>
      </c>
      <c r="C84" s="102">
        <f t="shared" si="21"/>
        <v>7.8489235123127044</v>
      </c>
      <c r="D84" s="82">
        <v>151.88759999999999</v>
      </c>
      <c r="E84" s="102">
        <v>7.2185144776298795</v>
      </c>
      <c r="F84" s="82">
        <v>131.2587</v>
      </c>
      <c r="G84" s="102">
        <v>6.5175688105373721</v>
      </c>
      <c r="H84" s="82">
        <v>195.82409999999999</v>
      </c>
      <c r="I84" s="102">
        <v>10.886779144721357</v>
      </c>
      <c r="J84" s="82">
        <v>208.6302</v>
      </c>
      <c r="K84" s="102">
        <v>8.7673447796317419</v>
      </c>
      <c r="L84" s="82">
        <v>118.4395</v>
      </c>
      <c r="M84" s="102">
        <v>6.3958530245778595</v>
      </c>
      <c r="N84" s="82">
        <v>140.1875</v>
      </c>
      <c r="O84" s="102">
        <v>13.006861684928465</v>
      </c>
    </row>
    <row r="85" spans="1:15" x14ac:dyDescent="0.2">
      <c r="A85" s="98" t="s">
        <v>66</v>
      </c>
      <c r="B85" s="99">
        <f t="shared" ref="B85:C85" si="22">SUM(B86:B92)</f>
        <v>3459.7579999999998</v>
      </c>
      <c r="C85" s="100">
        <f t="shared" si="22"/>
        <v>100</v>
      </c>
      <c r="D85" s="99">
        <v>2841.4582</v>
      </c>
      <c r="E85" s="100">
        <v>100</v>
      </c>
      <c r="F85" s="99">
        <v>2924.4001999999996</v>
      </c>
      <c r="G85" s="100">
        <v>100.00000000000001</v>
      </c>
      <c r="H85" s="99">
        <v>2513.3107</v>
      </c>
      <c r="I85" s="100">
        <v>99.999999999999986</v>
      </c>
      <c r="J85" s="99">
        <v>2073.7721999999999</v>
      </c>
      <c r="K85" s="100">
        <v>100</v>
      </c>
      <c r="L85" s="99">
        <v>2176.6994000000004</v>
      </c>
      <c r="M85" s="100">
        <v>99.999999999999972</v>
      </c>
      <c r="N85" s="99">
        <v>1831.9186000000002</v>
      </c>
      <c r="O85" s="100">
        <v>100</v>
      </c>
    </row>
    <row r="86" spans="1:15" x14ac:dyDescent="0.2">
      <c r="A86" s="35" t="s">
        <v>71</v>
      </c>
      <c r="B86" s="82">
        <v>573.31830000000002</v>
      </c>
      <c r="C86" s="102">
        <f t="shared" ref="C86:C92" si="23">B86/B$85*100</f>
        <v>16.571052079365089</v>
      </c>
      <c r="D86" s="82">
        <v>753.4796</v>
      </c>
      <c r="E86" s="102">
        <v>26.51735647562931</v>
      </c>
      <c r="F86" s="82">
        <v>918.83889999999997</v>
      </c>
      <c r="G86" s="102">
        <v>31.419738652732963</v>
      </c>
      <c r="H86" s="82">
        <v>658.80250000000001</v>
      </c>
      <c r="I86" s="102">
        <v>26.212537112900524</v>
      </c>
      <c r="J86" s="82">
        <v>746.40539999999999</v>
      </c>
      <c r="K86" s="102">
        <v>35.992641814756702</v>
      </c>
      <c r="L86" s="82">
        <v>987.72670000000005</v>
      </c>
      <c r="M86" s="102">
        <v>45.377267067744853</v>
      </c>
      <c r="N86" s="82">
        <v>499.07409999999999</v>
      </c>
      <c r="O86" s="102">
        <v>27.243246506695218</v>
      </c>
    </row>
    <row r="87" spans="1:15" x14ac:dyDescent="0.2">
      <c r="A87" s="35" t="s">
        <v>72</v>
      </c>
      <c r="B87" s="82">
        <v>1514.0376000000001</v>
      </c>
      <c r="C87" s="102">
        <f t="shared" si="23"/>
        <v>43.761372905272573</v>
      </c>
      <c r="D87" s="82">
        <v>1202.5017</v>
      </c>
      <c r="E87" s="102">
        <v>42.319879982749704</v>
      </c>
      <c r="F87" s="82">
        <v>960.04369999999994</v>
      </c>
      <c r="G87" s="102">
        <v>32.828738693151507</v>
      </c>
      <c r="H87" s="82">
        <v>1108.4487999999999</v>
      </c>
      <c r="I87" s="102">
        <v>44.103134562710451</v>
      </c>
      <c r="J87" s="82">
        <v>728.12580000000003</v>
      </c>
      <c r="K87" s="102">
        <v>35.111175663363611</v>
      </c>
      <c r="L87" s="82">
        <v>710.15419999999995</v>
      </c>
      <c r="M87" s="102">
        <v>32.625276599975166</v>
      </c>
      <c r="N87" s="82">
        <v>637.7192</v>
      </c>
      <c r="O87" s="102">
        <v>34.811546757590648</v>
      </c>
    </row>
    <row r="88" spans="1:15" x14ac:dyDescent="0.2">
      <c r="A88" s="35" t="s">
        <v>73</v>
      </c>
      <c r="B88" s="82">
        <v>129.4862</v>
      </c>
      <c r="C88" s="102">
        <f t="shared" si="23"/>
        <v>3.7426374908302833</v>
      </c>
      <c r="D88" s="82">
        <v>181.345</v>
      </c>
      <c r="E88" s="102">
        <v>6.3821104248515779</v>
      </c>
      <c r="F88" s="82">
        <v>129.73769999999999</v>
      </c>
      <c r="G88" s="102">
        <v>4.4363866477645573</v>
      </c>
      <c r="H88" s="82">
        <v>117.39700000000001</v>
      </c>
      <c r="I88" s="102">
        <v>4.6710102336332717</v>
      </c>
      <c r="J88" s="82">
        <v>133.71289999999999</v>
      </c>
      <c r="K88" s="102">
        <v>6.447810420064461</v>
      </c>
      <c r="L88" s="82">
        <v>119.1151</v>
      </c>
      <c r="M88" s="102">
        <v>5.4722806465605665</v>
      </c>
      <c r="N88" s="82">
        <v>25.6219</v>
      </c>
      <c r="O88" s="102">
        <v>1.3986374722108283</v>
      </c>
    </row>
    <row r="89" spans="1:15" x14ac:dyDescent="0.2">
      <c r="A89" s="35" t="s">
        <v>8</v>
      </c>
      <c r="B89" s="81">
        <v>225.84350000000001</v>
      </c>
      <c r="C89" s="102">
        <f t="shared" si="23"/>
        <v>6.5277253495764747</v>
      </c>
      <c r="D89" s="81">
        <v>62.3386</v>
      </c>
      <c r="E89" s="102">
        <v>2.193894669997257</v>
      </c>
      <c r="F89" s="81">
        <v>63.369900000000001</v>
      </c>
      <c r="G89" s="102">
        <v>2.1669366593532589</v>
      </c>
      <c r="H89" s="81">
        <v>84.016800000000003</v>
      </c>
      <c r="I89" s="102">
        <v>3.3428736049227816</v>
      </c>
      <c r="J89" s="81">
        <v>65.107399999999998</v>
      </c>
      <c r="K89" s="102">
        <v>3.1395637380036243</v>
      </c>
      <c r="L89" s="81">
        <v>47.281599999999997</v>
      </c>
      <c r="M89" s="102">
        <v>2.1721694782476617</v>
      </c>
      <c r="N89" s="81">
        <v>32.057699999999997</v>
      </c>
      <c r="O89" s="102">
        <v>1.7499522085752057</v>
      </c>
    </row>
    <row r="90" spans="1:15" x14ac:dyDescent="0.2">
      <c r="A90" s="35" t="s">
        <v>74</v>
      </c>
      <c r="B90" s="82">
        <v>13.3278</v>
      </c>
      <c r="C90" s="102">
        <f t="shared" si="23"/>
        <v>0.38522347516791638</v>
      </c>
      <c r="D90" s="82">
        <v>9.1503999999999994</v>
      </c>
      <c r="E90" s="102">
        <v>0.32203183562580645</v>
      </c>
      <c r="F90" s="82">
        <v>237.24459999999999</v>
      </c>
      <c r="G90" s="102">
        <v>8.1125900620578548</v>
      </c>
      <c r="H90" s="82">
        <v>6.0106999999999999</v>
      </c>
      <c r="I90" s="102">
        <v>0.23915467355468625</v>
      </c>
      <c r="J90" s="82">
        <v>56.127200000000002</v>
      </c>
      <c r="K90" s="102">
        <v>2.7065267824498758</v>
      </c>
      <c r="L90" s="82">
        <v>17.194400000000002</v>
      </c>
      <c r="M90" s="102">
        <v>0.7899299278531523</v>
      </c>
      <c r="N90" s="86" t="s">
        <v>2</v>
      </c>
      <c r="O90" s="104" t="s">
        <v>18</v>
      </c>
    </row>
    <row r="91" spans="1:15" x14ac:dyDescent="0.2">
      <c r="A91" s="35" t="s">
        <v>75</v>
      </c>
      <c r="B91" s="82">
        <v>12.409800000000001</v>
      </c>
      <c r="C91" s="102">
        <f t="shared" si="23"/>
        <v>0.35868982743879779</v>
      </c>
      <c r="D91" s="82">
        <v>4.7610999999999999</v>
      </c>
      <c r="E91" s="102">
        <v>0.16755833325297553</v>
      </c>
      <c r="F91" s="82">
        <v>5.1634000000000002</v>
      </c>
      <c r="G91" s="102">
        <v>0.17656270164391322</v>
      </c>
      <c r="H91" s="82">
        <v>1.0076000000000001</v>
      </c>
      <c r="I91" s="102">
        <v>4.0090546703994853E-2</v>
      </c>
      <c r="J91" s="82">
        <v>0.65580000000000005</v>
      </c>
      <c r="K91" s="102">
        <v>3.162353126346279E-2</v>
      </c>
      <c r="L91" s="82">
        <v>13.7971</v>
      </c>
      <c r="M91" s="102">
        <v>0.63385417389282128</v>
      </c>
      <c r="N91" s="82">
        <v>18.429600000000001</v>
      </c>
      <c r="O91" s="102">
        <v>1.006027232869408</v>
      </c>
    </row>
    <row r="92" spans="1:15" x14ac:dyDescent="0.2">
      <c r="A92" s="37" t="s">
        <v>76</v>
      </c>
      <c r="B92" s="84">
        <v>991.33479999999997</v>
      </c>
      <c r="C92" s="103">
        <f t="shared" si="23"/>
        <v>28.653298872348877</v>
      </c>
      <c r="D92" s="84">
        <v>627.8818</v>
      </c>
      <c r="E92" s="103">
        <v>22.097168277893374</v>
      </c>
      <c r="F92" s="84">
        <v>610.00199999999995</v>
      </c>
      <c r="G92" s="103">
        <v>20.859046583295953</v>
      </c>
      <c r="H92" s="84">
        <v>537.62729999999999</v>
      </c>
      <c r="I92" s="103">
        <v>21.391199265574286</v>
      </c>
      <c r="J92" s="84">
        <v>343.6377</v>
      </c>
      <c r="K92" s="103">
        <v>16.57065805009827</v>
      </c>
      <c r="L92" s="84">
        <v>281.43029999999999</v>
      </c>
      <c r="M92" s="103">
        <v>12.929222105725756</v>
      </c>
      <c r="N92" s="84">
        <v>619.01610000000005</v>
      </c>
      <c r="O92" s="103">
        <v>33.790589822058685</v>
      </c>
    </row>
    <row r="93" spans="1:15" x14ac:dyDescent="0.2">
      <c r="A93" s="174" t="s">
        <v>208</v>
      </c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</row>
    <row r="94" spans="1:15" s="30" customFormat="1" ht="12.6" customHeight="1" x14ac:dyDescent="0.2">
      <c r="A94" s="208" t="s">
        <v>78</v>
      </c>
      <c r="B94" s="208"/>
      <c r="C94" s="208"/>
      <c r="D94" s="208"/>
      <c r="E94" s="208"/>
      <c r="F94" s="208"/>
      <c r="G94" s="208"/>
      <c r="H94" s="208"/>
      <c r="I94" s="208"/>
      <c r="J94" s="208"/>
      <c r="K94" s="208"/>
      <c r="L94" s="208"/>
      <c r="M94" s="208"/>
      <c r="N94" s="208"/>
      <c r="O94" s="208"/>
    </row>
    <row r="95" spans="1:15" s="30" customFormat="1" x14ac:dyDescent="0.2">
      <c r="A95" s="3" t="s">
        <v>79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</row>
    <row r="96" spans="1:15" x14ac:dyDescent="0.2">
      <c r="A96" s="80"/>
    </row>
    <row r="97" spans="1:1" x14ac:dyDescent="0.2">
      <c r="A97" s="3" t="s">
        <v>41</v>
      </c>
    </row>
    <row r="98" spans="1:1" x14ac:dyDescent="0.2">
      <c r="A98" s="149" t="s">
        <v>42</v>
      </c>
    </row>
    <row r="99" spans="1:1" x14ac:dyDescent="0.2">
      <c r="A99" s="5"/>
    </row>
  </sheetData>
  <mergeCells count="10">
    <mergeCell ref="A1:E1"/>
    <mergeCell ref="A94:O94"/>
    <mergeCell ref="L3:M3"/>
    <mergeCell ref="N3:O3"/>
    <mergeCell ref="J3:K3"/>
    <mergeCell ref="A3:A4"/>
    <mergeCell ref="D3:E3"/>
    <mergeCell ref="F3:G3"/>
    <mergeCell ref="H3:I3"/>
    <mergeCell ref="B3:C3"/>
  </mergeCells>
  <hyperlinks>
    <hyperlink ref="A1:E1" location="Index!A1" display="Zurück zum Index" xr:uid="{75B159B3-3BB7-4564-998F-F57FD3BE8036}"/>
    <hyperlink ref="B1:C1" location="Index!A1" display="Zurück zum Index" xr:uid="{96A1A96E-DF28-48AF-9E21-838D99995B82}"/>
  </hyperlinks>
  <pageMargins left="0" right="0" top="0.19685039370078741" bottom="0" header="0.51181102362204722" footer="0.51181102362204722"/>
  <pageSetup paperSize="9" scale="80" orientation="landscape" r:id="rId1"/>
  <headerFooter alignWithMargins="0"/>
  <rowBreaks count="1" manualBreakCount="1">
    <brk id="52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5444-4182-4D93-90B3-AE5639197A8D}">
  <dimension ref="A1:O143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2.85546875" style="30" customWidth="1"/>
    <col min="2" max="2" width="15.7109375" style="30" customWidth="1"/>
    <col min="3" max="3" width="7.85546875" style="30" customWidth="1"/>
    <col min="4" max="4" width="15.7109375" style="30" customWidth="1"/>
    <col min="5" max="5" width="7.85546875" style="30" customWidth="1"/>
    <col min="6" max="6" width="15.85546875" style="30" customWidth="1"/>
    <col min="7" max="7" width="7.85546875" style="30" customWidth="1"/>
    <col min="8" max="8" width="15.85546875" style="30" customWidth="1"/>
    <col min="9" max="9" width="7.85546875" style="30" customWidth="1"/>
    <col min="10" max="10" width="15.7109375" style="30" customWidth="1"/>
    <col min="11" max="11" width="7.85546875" style="30" customWidth="1"/>
    <col min="12" max="12" width="15.85546875" style="30" customWidth="1"/>
    <col min="13" max="13" width="7.85546875" style="30" customWidth="1"/>
    <col min="14" max="14" width="15.7109375" style="30" customWidth="1"/>
    <col min="15" max="15" width="7.85546875" style="30" customWidth="1"/>
    <col min="16" max="16384" width="11.42578125" style="30"/>
  </cols>
  <sheetData>
    <row r="1" spans="1:15" x14ac:dyDescent="0.2">
      <c r="A1" s="200" t="s">
        <v>43</v>
      </c>
      <c r="B1" s="200"/>
      <c r="C1" s="200"/>
      <c r="D1" s="200"/>
      <c r="E1" s="200"/>
    </row>
    <row r="2" spans="1:15" x14ac:dyDescent="0.2">
      <c r="A2" s="33" t="s">
        <v>209</v>
      </c>
      <c r="B2" s="33"/>
      <c r="C2" s="33"/>
      <c r="D2" s="33"/>
      <c r="E2" s="33"/>
      <c r="F2" s="33"/>
      <c r="G2" s="33"/>
      <c r="H2" s="33"/>
      <c r="I2" s="33"/>
      <c r="J2" s="33"/>
      <c r="O2" s="34" t="s">
        <v>175</v>
      </c>
    </row>
    <row r="3" spans="1:15" x14ac:dyDescent="0.2">
      <c r="A3" s="205"/>
      <c r="B3" s="207">
        <v>2023</v>
      </c>
      <c r="C3" s="207"/>
      <c r="D3" s="207" t="s">
        <v>203</v>
      </c>
      <c r="E3" s="207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3"/>
    </row>
    <row r="4" spans="1:15" ht="22.5" x14ac:dyDescent="0.2">
      <c r="A4" s="206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109" t="s">
        <v>44</v>
      </c>
    </row>
    <row r="5" spans="1:15" ht="21" customHeight="1" x14ac:dyDescent="0.2">
      <c r="A5" s="98" t="s">
        <v>45</v>
      </c>
      <c r="B5" s="99">
        <v>17958.0507</v>
      </c>
      <c r="C5" s="123">
        <v>100</v>
      </c>
      <c r="D5" s="99">
        <v>16776.046700000003</v>
      </c>
      <c r="E5" s="123">
        <v>100</v>
      </c>
      <c r="F5" s="99">
        <v>15490.817700000001</v>
      </c>
      <c r="G5" s="123">
        <v>99.999999999999986</v>
      </c>
      <c r="H5" s="99">
        <v>14119.797600000002</v>
      </c>
      <c r="I5" s="123">
        <v>100</v>
      </c>
      <c r="J5" s="99">
        <v>13961.283200000002</v>
      </c>
      <c r="K5" s="123">
        <v>99.999999999999972</v>
      </c>
      <c r="L5" s="99">
        <v>12818.713999999998</v>
      </c>
      <c r="M5" s="123">
        <v>100.00000000000001</v>
      </c>
      <c r="N5" s="99">
        <v>11978.681</v>
      </c>
      <c r="O5" s="123">
        <v>100</v>
      </c>
    </row>
    <row r="6" spans="1:15" x14ac:dyDescent="0.2">
      <c r="A6" s="95" t="s">
        <v>86</v>
      </c>
      <c r="B6" s="96">
        <v>14468.610499999999</v>
      </c>
      <c r="C6" s="185">
        <v>80.56893669422594</v>
      </c>
      <c r="D6" s="96">
        <v>14478.028300000002</v>
      </c>
      <c r="E6" s="106">
        <v>86.30178825145974</v>
      </c>
      <c r="F6" s="96">
        <v>13386.696100000001</v>
      </c>
      <c r="G6" s="106">
        <v>86.416975263997841</v>
      </c>
      <c r="H6" s="96">
        <v>12418.185600000001</v>
      </c>
      <c r="I6" s="106">
        <v>87.948750766795698</v>
      </c>
      <c r="J6" s="96">
        <v>11598.2256</v>
      </c>
      <c r="K6" s="106">
        <v>83.074209109947702</v>
      </c>
      <c r="L6" s="96">
        <v>10183.613799999999</v>
      </c>
      <c r="M6" s="106">
        <v>79.443334175331486</v>
      </c>
      <c r="N6" s="96">
        <v>10426.4519</v>
      </c>
      <c r="O6" s="106">
        <v>87.041736064262835</v>
      </c>
    </row>
    <row r="7" spans="1:15" x14ac:dyDescent="0.2">
      <c r="A7" s="95" t="s">
        <v>80</v>
      </c>
      <c r="B7" s="96">
        <v>2214.3494000000001</v>
      </c>
      <c r="C7" s="185">
        <v>12.330677961611949</v>
      </c>
      <c r="D7" s="96">
        <v>1378.6295</v>
      </c>
      <c r="E7" s="106">
        <v>8.2178449109825138</v>
      </c>
      <c r="F7" s="96">
        <v>1048.44</v>
      </c>
      <c r="G7" s="106">
        <v>6.7681385211834231</v>
      </c>
      <c r="H7" s="96">
        <v>923.34480000000008</v>
      </c>
      <c r="I7" s="106">
        <v>6.5393628588557098</v>
      </c>
      <c r="J7" s="96">
        <v>1559.7267000000002</v>
      </c>
      <c r="K7" s="106">
        <v>11.171800454559936</v>
      </c>
      <c r="L7" s="96">
        <v>2529.0242000000003</v>
      </c>
      <c r="M7" s="106">
        <v>19.729156918548931</v>
      </c>
      <c r="N7" s="96">
        <v>1502.8249000000001</v>
      </c>
      <c r="O7" s="106">
        <v>12.545829545005832</v>
      </c>
    </row>
    <row r="8" spans="1:15" x14ac:dyDescent="0.2">
      <c r="A8" s="94" t="s">
        <v>82</v>
      </c>
      <c r="B8" s="89">
        <v>740.7011</v>
      </c>
      <c r="C8" s="102">
        <v>4.1246186035102346</v>
      </c>
      <c r="D8" s="89">
        <v>652.15629999999999</v>
      </c>
      <c r="E8" s="102">
        <v>3.8874253968308272</v>
      </c>
      <c r="F8" s="89">
        <v>373.37680000000006</v>
      </c>
      <c r="G8" s="107">
        <v>2.410310464114493</v>
      </c>
      <c r="H8" s="89">
        <v>293.18990000000002</v>
      </c>
      <c r="I8" s="102">
        <v>2.0764454867256736</v>
      </c>
      <c r="J8" s="89">
        <v>294.33699999999999</v>
      </c>
      <c r="K8" s="107">
        <v>2.1082374433891578</v>
      </c>
      <c r="L8" s="89">
        <v>474.24420000000003</v>
      </c>
      <c r="M8" s="102">
        <v>3.6996238468227007</v>
      </c>
      <c r="N8" s="89">
        <v>416.79250000000002</v>
      </c>
      <c r="O8" s="107">
        <v>3.479452370423755</v>
      </c>
    </row>
    <row r="9" spans="1:15" x14ac:dyDescent="0.2">
      <c r="A9" s="94" t="s">
        <v>83</v>
      </c>
      <c r="B9" s="89">
        <v>78.735399999999998</v>
      </c>
      <c r="C9" s="102">
        <v>0.43844068220611498</v>
      </c>
      <c r="D9" s="89">
        <v>91.410899999999998</v>
      </c>
      <c r="E9" s="102">
        <v>0.54488939876401266</v>
      </c>
      <c r="F9" s="89">
        <v>67.518300000000011</v>
      </c>
      <c r="G9" s="102">
        <v>0.43586014184390021</v>
      </c>
      <c r="H9" s="89">
        <v>67.787199999999999</v>
      </c>
      <c r="I9" s="102">
        <v>0.48008620180221273</v>
      </c>
      <c r="J9" s="89">
        <v>42.661900000000003</v>
      </c>
      <c r="K9" s="102">
        <v>0.30557291467305814</v>
      </c>
      <c r="L9" s="89">
        <v>105.81689999999999</v>
      </c>
      <c r="M9" s="102">
        <v>0.82548764252014672</v>
      </c>
      <c r="N9" s="89">
        <v>197.8751</v>
      </c>
      <c r="O9" s="102">
        <v>1.6518938938268743</v>
      </c>
    </row>
    <row r="10" spans="1:15" x14ac:dyDescent="0.2">
      <c r="A10" s="94" t="s">
        <v>84</v>
      </c>
      <c r="B10" s="89">
        <v>25.560700000000001</v>
      </c>
      <c r="C10" s="102">
        <v>0.14233560438717327</v>
      </c>
      <c r="D10" s="89">
        <v>45.699800000000003</v>
      </c>
      <c r="E10" s="102">
        <v>0.27241102041042842</v>
      </c>
      <c r="F10" s="89">
        <v>26.242000000000001</v>
      </c>
      <c r="G10" s="102">
        <v>0.16940358158110658</v>
      </c>
      <c r="H10" s="89">
        <v>16.9497</v>
      </c>
      <c r="I10" s="102">
        <v>0.12004208898858436</v>
      </c>
      <c r="J10" s="89">
        <v>29.176699999999997</v>
      </c>
      <c r="K10" s="102">
        <v>0.20898293933325549</v>
      </c>
      <c r="L10" s="89">
        <v>19.072299999999998</v>
      </c>
      <c r="M10" s="102">
        <v>0.14878481569992125</v>
      </c>
      <c r="N10" s="89">
        <v>64.924499999999995</v>
      </c>
      <c r="O10" s="102">
        <v>0.54200040889309931</v>
      </c>
    </row>
    <row r="11" spans="1:15" x14ac:dyDescent="0.2">
      <c r="A11" s="94" t="s">
        <v>85</v>
      </c>
      <c r="B11" s="89">
        <v>1369.3522</v>
      </c>
      <c r="C11" s="102">
        <v>7.6252830715084237</v>
      </c>
      <c r="D11" s="89">
        <v>589.36249999999995</v>
      </c>
      <c r="E11" s="102">
        <v>3.513119094977244</v>
      </c>
      <c r="F11" s="89">
        <v>581.30290000000002</v>
      </c>
      <c r="G11" s="102">
        <v>3.7525643336439236</v>
      </c>
      <c r="H11" s="89">
        <v>545.41800000000001</v>
      </c>
      <c r="I11" s="102">
        <v>3.8627890813392392</v>
      </c>
      <c r="J11" s="89">
        <v>1193.5511000000001</v>
      </c>
      <c r="K11" s="102">
        <v>8.5490071571644641</v>
      </c>
      <c r="L11" s="89">
        <v>1929.8908000000001</v>
      </c>
      <c r="M11" s="102">
        <v>15.055260613506164</v>
      </c>
      <c r="N11" s="89">
        <v>823.2328</v>
      </c>
      <c r="O11" s="102">
        <v>6.8724828718621023</v>
      </c>
    </row>
    <row r="12" spans="1:15" x14ac:dyDescent="0.2">
      <c r="A12" s="95" t="s">
        <v>81</v>
      </c>
      <c r="B12" s="96">
        <v>1275.0907999999999</v>
      </c>
      <c r="C12" s="185">
        <v>7.1003853441621034</v>
      </c>
      <c r="D12" s="96">
        <v>919.38890000000004</v>
      </c>
      <c r="E12" s="106">
        <v>5.4803668375577415</v>
      </c>
      <c r="F12" s="96">
        <v>1055.6815999999999</v>
      </c>
      <c r="G12" s="106">
        <v>6.8148862148187304</v>
      </c>
      <c r="H12" s="96">
        <v>778.2672</v>
      </c>
      <c r="I12" s="106">
        <v>5.5118863743485953</v>
      </c>
      <c r="J12" s="96">
        <v>803.33090000000004</v>
      </c>
      <c r="K12" s="106">
        <v>5.7539904354923479</v>
      </c>
      <c r="L12" s="96">
        <v>106.07599999999999</v>
      </c>
      <c r="M12" s="106">
        <v>0.82750890611959993</v>
      </c>
      <c r="N12" s="96">
        <v>49.404200000000003</v>
      </c>
      <c r="O12" s="106">
        <v>0.41243439073133348</v>
      </c>
    </row>
    <row r="13" spans="1:15" x14ac:dyDescent="0.2">
      <c r="A13" s="94" t="s">
        <v>82</v>
      </c>
      <c r="B13" s="89">
        <v>349.0018</v>
      </c>
      <c r="C13" s="102">
        <v>1.9434280804207775</v>
      </c>
      <c r="D13" s="89">
        <v>283.32220000000001</v>
      </c>
      <c r="E13" s="102">
        <v>1.6888496143730929</v>
      </c>
      <c r="F13" s="89">
        <v>342.6617</v>
      </c>
      <c r="G13" s="102">
        <v>2.2120310666363339</v>
      </c>
      <c r="H13" s="89">
        <v>217.94420000000002</v>
      </c>
      <c r="I13" s="102">
        <v>1.5435362897836438</v>
      </c>
      <c r="J13" s="89">
        <v>215.58360000000002</v>
      </c>
      <c r="K13" s="102">
        <v>1.5441531907324966</v>
      </c>
      <c r="L13" s="117">
        <v>0</v>
      </c>
      <c r="M13" s="116" t="s">
        <v>30</v>
      </c>
      <c r="N13" s="117">
        <v>0</v>
      </c>
      <c r="O13" s="116" t="s">
        <v>30</v>
      </c>
    </row>
    <row r="14" spans="1:15" x14ac:dyDescent="0.2">
      <c r="A14" s="94" t="s">
        <v>83</v>
      </c>
      <c r="B14" s="89">
        <v>225.3972</v>
      </c>
      <c r="C14" s="102">
        <v>1.2551317721805966</v>
      </c>
      <c r="D14" s="89">
        <v>158.79820000000001</v>
      </c>
      <c r="E14" s="102">
        <v>0.94657700255448129</v>
      </c>
      <c r="F14" s="89">
        <v>164.78190000000001</v>
      </c>
      <c r="G14" s="102">
        <v>1.0637391982219246</v>
      </c>
      <c r="H14" s="89">
        <v>88.528700000000001</v>
      </c>
      <c r="I14" s="102">
        <v>0.62698278337927449</v>
      </c>
      <c r="J14" s="89">
        <v>175.8252</v>
      </c>
      <c r="K14" s="102">
        <v>1.259377075024164</v>
      </c>
      <c r="L14" s="117">
        <v>0</v>
      </c>
      <c r="M14" s="116" t="s">
        <v>30</v>
      </c>
      <c r="N14" s="117">
        <v>0</v>
      </c>
      <c r="O14" s="116" t="s">
        <v>30</v>
      </c>
    </row>
    <row r="15" spans="1:15" x14ac:dyDescent="0.2">
      <c r="A15" s="94" t="s">
        <v>84</v>
      </c>
      <c r="B15" s="89">
        <v>46.873800000000003</v>
      </c>
      <c r="C15" s="102">
        <v>0.2610183075159711</v>
      </c>
      <c r="D15" s="89">
        <v>21.207000000000001</v>
      </c>
      <c r="E15" s="102">
        <v>0.12641238057593149</v>
      </c>
      <c r="F15" s="89">
        <v>34.879800000000003</v>
      </c>
      <c r="G15" s="102">
        <v>0.22516435655943454</v>
      </c>
      <c r="H15" s="89">
        <v>53.69</v>
      </c>
      <c r="I15" s="102">
        <v>0.38024624375635524</v>
      </c>
      <c r="J15" s="89">
        <v>51.840600000000002</v>
      </c>
      <c r="K15" s="102">
        <v>0.37131687150361647</v>
      </c>
      <c r="L15" s="117">
        <v>0</v>
      </c>
      <c r="M15" s="116" t="s">
        <v>30</v>
      </c>
      <c r="N15" s="117">
        <v>0</v>
      </c>
      <c r="O15" s="116" t="s">
        <v>30</v>
      </c>
    </row>
    <row r="16" spans="1:15" x14ac:dyDescent="0.2">
      <c r="A16" s="94" t="s">
        <v>85</v>
      </c>
      <c r="B16" s="89">
        <v>653.81799999999998</v>
      </c>
      <c r="C16" s="102">
        <v>3.6408071840447578</v>
      </c>
      <c r="D16" s="89">
        <v>456.06150000000002</v>
      </c>
      <c r="E16" s="102">
        <v>2.7185278400542359</v>
      </c>
      <c r="F16" s="89">
        <v>513.35820000000001</v>
      </c>
      <c r="G16" s="102">
        <v>3.313951593401038</v>
      </c>
      <c r="H16" s="89">
        <v>418.10429999999997</v>
      </c>
      <c r="I16" s="102">
        <v>2.9611210574293212</v>
      </c>
      <c r="J16" s="89">
        <v>360.08150000000001</v>
      </c>
      <c r="K16" s="102">
        <v>2.5791432982320708</v>
      </c>
      <c r="L16" s="89">
        <v>44.082800000000006</v>
      </c>
      <c r="M16" s="102">
        <v>0.34389409109213309</v>
      </c>
      <c r="N16" s="89">
        <v>20.8628</v>
      </c>
      <c r="O16" s="102">
        <v>0.17416608723447932</v>
      </c>
    </row>
    <row r="17" spans="1:15" x14ac:dyDescent="0.2">
      <c r="A17" s="98" t="s">
        <v>57</v>
      </c>
      <c r="B17" s="99">
        <v>66.150800000000004</v>
      </c>
      <c r="C17" s="105">
        <v>97.992919208837989</v>
      </c>
      <c r="D17" s="99">
        <v>64.111099999999993</v>
      </c>
      <c r="E17" s="105">
        <v>100.00000000000001</v>
      </c>
      <c r="F17" s="99">
        <v>78.99199999999999</v>
      </c>
      <c r="G17" s="105">
        <v>100</v>
      </c>
      <c r="H17" s="99">
        <v>70.479899999999986</v>
      </c>
      <c r="I17" s="105">
        <v>100.00000000000001</v>
      </c>
      <c r="J17" s="99">
        <v>71.123500000000007</v>
      </c>
      <c r="K17" s="105">
        <v>99.999999999999972</v>
      </c>
      <c r="L17" s="99">
        <v>60.9009</v>
      </c>
      <c r="M17" s="105">
        <v>100</v>
      </c>
      <c r="N17" s="99">
        <v>124.35680000000001</v>
      </c>
      <c r="O17" s="105">
        <v>100</v>
      </c>
    </row>
    <row r="18" spans="1:15" x14ac:dyDescent="0.2">
      <c r="A18" s="95" t="s">
        <v>86</v>
      </c>
      <c r="B18" s="96">
        <v>64.6922</v>
      </c>
      <c r="C18" s="185">
        <v>97.795038004075536</v>
      </c>
      <c r="D18" s="96">
        <v>63.8857</v>
      </c>
      <c r="E18" s="106">
        <v>99.648422816017828</v>
      </c>
      <c r="F18" s="96">
        <v>74.678399999999996</v>
      </c>
      <c r="G18" s="106">
        <v>94.53919384241442</v>
      </c>
      <c r="H18" s="96">
        <v>69.412499999999994</v>
      </c>
      <c r="I18" s="106">
        <v>98.485525660507477</v>
      </c>
      <c r="J18" s="96">
        <v>68.076999999999998</v>
      </c>
      <c r="K18" s="106">
        <v>95.716605622614168</v>
      </c>
      <c r="L18" s="96">
        <v>58.271799999999999</v>
      </c>
      <c r="M18" s="106">
        <v>95.682986622529384</v>
      </c>
      <c r="N18" s="96">
        <v>124.2518</v>
      </c>
      <c r="O18" s="106">
        <v>99.915565534011805</v>
      </c>
    </row>
    <row r="19" spans="1:15" x14ac:dyDescent="0.2">
      <c r="A19" s="95" t="s">
        <v>80</v>
      </c>
      <c r="B19" s="96">
        <v>1.3277000000000001</v>
      </c>
      <c r="C19" s="185">
        <v>2.0070807911620117</v>
      </c>
      <c r="D19" s="117">
        <v>0</v>
      </c>
      <c r="E19" s="116" t="s">
        <v>30</v>
      </c>
      <c r="F19" s="96">
        <v>4.0555000000000003</v>
      </c>
      <c r="G19" s="106">
        <v>5.1340642090338271</v>
      </c>
      <c r="H19" s="96">
        <v>0.1646</v>
      </c>
      <c r="I19" s="106">
        <v>0.23354176155187512</v>
      </c>
      <c r="J19" s="96">
        <v>0.55230000000000001</v>
      </c>
      <c r="K19" s="106">
        <v>0.77653658776634993</v>
      </c>
      <c r="L19" s="96">
        <v>2.6291000000000002</v>
      </c>
      <c r="M19" s="106">
        <v>4.3170133774706123</v>
      </c>
      <c r="N19" s="96">
        <v>0.105</v>
      </c>
      <c r="O19" s="106">
        <v>8.4434465988188823E-2</v>
      </c>
    </row>
    <row r="20" spans="1:15" x14ac:dyDescent="0.2">
      <c r="A20" s="94" t="s">
        <v>82</v>
      </c>
      <c r="B20" s="117">
        <v>1.3277000000000001</v>
      </c>
      <c r="C20" s="102">
        <v>2.0070807911620117</v>
      </c>
      <c r="D20" s="117">
        <v>0</v>
      </c>
      <c r="E20" s="116" t="s">
        <v>30</v>
      </c>
      <c r="F20" s="89">
        <v>4.0555000000000003</v>
      </c>
      <c r="G20" s="102">
        <v>5.1340642090338271</v>
      </c>
      <c r="H20" s="89">
        <v>0.1646</v>
      </c>
      <c r="I20" s="102">
        <v>0.23354176155187512</v>
      </c>
      <c r="J20" s="89">
        <v>0.1782</v>
      </c>
      <c r="K20" s="102">
        <v>0.25055009947485707</v>
      </c>
      <c r="L20" s="89">
        <v>0.64049999999999996</v>
      </c>
      <c r="M20" s="102">
        <v>1.0517085954394763</v>
      </c>
      <c r="N20" s="117">
        <v>0</v>
      </c>
      <c r="O20" s="116" t="s">
        <v>30</v>
      </c>
    </row>
    <row r="21" spans="1:15" x14ac:dyDescent="0.2">
      <c r="A21" s="94" t="s">
        <v>83</v>
      </c>
      <c r="B21" s="117">
        <v>0</v>
      </c>
      <c r="C21" s="116" t="s">
        <v>30</v>
      </c>
      <c r="D21" s="117">
        <v>0</v>
      </c>
      <c r="E21" s="116" t="s">
        <v>30</v>
      </c>
      <c r="F21" s="117">
        <v>0</v>
      </c>
      <c r="G21" s="116" t="s">
        <v>30</v>
      </c>
      <c r="H21" s="117">
        <v>0</v>
      </c>
      <c r="I21" s="116" t="s">
        <v>30</v>
      </c>
      <c r="J21" s="117">
        <v>0</v>
      </c>
      <c r="K21" s="116" t="s">
        <v>30</v>
      </c>
      <c r="L21" s="89">
        <v>0.308</v>
      </c>
      <c r="M21" s="102">
        <v>0.50573965245176999</v>
      </c>
      <c r="N21" s="117">
        <v>0</v>
      </c>
      <c r="O21" s="116" t="s">
        <v>30</v>
      </c>
    </row>
    <row r="22" spans="1:15" x14ac:dyDescent="0.2">
      <c r="A22" s="94" t="s">
        <v>84</v>
      </c>
      <c r="B22" s="117">
        <v>0</v>
      </c>
      <c r="C22" s="116" t="s">
        <v>30</v>
      </c>
      <c r="D22" s="117">
        <v>0</v>
      </c>
      <c r="E22" s="116" t="s">
        <v>30</v>
      </c>
      <c r="F22" s="117">
        <v>0</v>
      </c>
      <c r="G22" s="116" t="s">
        <v>30</v>
      </c>
      <c r="H22" s="117">
        <v>0</v>
      </c>
      <c r="I22" s="116" t="s">
        <v>30</v>
      </c>
      <c r="J22" s="117">
        <v>0</v>
      </c>
      <c r="K22" s="116" t="s">
        <v>30</v>
      </c>
      <c r="L22" s="89">
        <v>0.49929999999999997</v>
      </c>
      <c r="M22" s="102">
        <v>0.81985652100379469</v>
      </c>
      <c r="N22" s="117">
        <v>0</v>
      </c>
      <c r="O22" s="116" t="s">
        <v>30</v>
      </c>
    </row>
    <row r="23" spans="1:15" x14ac:dyDescent="0.2">
      <c r="A23" s="94" t="s">
        <v>85</v>
      </c>
      <c r="B23" s="117">
        <v>0</v>
      </c>
      <c r="C23" s="116" t="s">
        <v>30</v>
      </c>
      <c r="D23" s="117">
        <v>0</v>
      </c>
      <c r="E23" s="116" t="s">
        <v>30</v>
      </c>
      <c r="F23" s="117">
        <v>0</v>
      </c>
      <c r="G23" s="116" t="s">
        <v>30</v>
      </c>
      <c r="H23" s="117">
        <v>0</v>
      </c>
      <c r="I23" s="116" t="s">
        <v>30</v>
      </c>
      <c r="J23" s="89">
        <v>0.37409999999999999</v>
      </c>
      <c r="K23" s="102">
        <v>0.52598648829149286</v>
      </c>
      <c r="L23" s="89">
        <v>1.1813</v>
      </c>
      <c r="M23" s="102">
        <v>1.9397086085755713</v>
      </c>
      <c r="N23" s="89">
        <v>0.105</v>
      </c>
      <c r="O23" s="102">
        <v>8.4434465988188823E-2</v>
      </c>
    </row>
    <row r="24" spans="1:15" x14ac:dyDescent="0.2">
      <c r="A24" s="95" t="s">
        <v>81</v>
      </c>
      <c r="B24" s="96">
        <v>0.13090000000000002</v>
      </c>
      <c r="C24" s="185">
        <v>0.19788120476245188</v>
      </c>
      <c r="D24" s="96">
        <v>0.22539999999999999</v>
      </c>
      <c r="E24" s="106">
        <v>0.35157718398218091</v>
      </c>
      <c r="F24" s="96">
        <v>0.2581</v>
      </c>
      <c r="G24" s="106">
        <v>0.32674194855175215</v>
      </c>
      <c r="H24" s="96">
        <v>0.90279999999999994</v>
      </c>
      <c r="I24" s="106">
        <v>1.2809325779406613</v>
      </c>
      <c r="J24" s="96">
        <v>2.4942000000000002</v>
      </c>
      <c r="K24" s="106">
        <v>3.506857789619465</v>
      </c>
      <c r="L24" s="117">
        <v>0</v>
      </c>
      <c r="M24" s="116" t="s">
        <v>30</v>
      </c>
      <c r="N24" s="117">
        <v>0</v>
      </c>
      <c r="O24" s="116" t="s">
        <v>30</v>
      </c>
    </row>
    <row r="25" spans="1:15" x14ac:dyDescent="0.2">
      <c r="A25" s="94" t="s">
        <v>82</v>
      </c>
      <c r="B25" s="117">
        <v>9.7000000000000003E-3</v>
      </c>
      <c r="C25" s="102">
        <v>1.4663465899127448E-2</v>
      </c>
      <c r="D25" s="117">
        <v>0</v>
      </c>
      <c r="E25" s="116" t="s">
        <v>30</v>
      </c>
      <c r="F25" s="117">
        <v>0</v>
      </c>
      <c r="G25" s="116" t="s">
        <v>30</v>
      </c>
      <c r="H25" s="117">
        <v>0</v>
      </c>
      <c r="I25" s="116" t="s">
        <v>30</v>
      </c>
      <c r="J25" s="89">
        <v>0.16930000000000001</v>
      </c>
      <c r="K25" s="102">
        <v>0.23803665455158982</v>
      </c>
      <c r="L25" s="117">
        <v>0</v>
      </c>
      <c r="M25" s="116" t="s">
        <v>30</v>
      </c>
      <c r="N25" s="117">
        <v>0</v>
      </c>
      <c r="O25" s="116" t="s">
        <v>30</v>
      </c>
    </row>
    <row r="26" spans="1:15" x14ac:dyDescent="0.2">
      <c r="A26" s="94" t="s">
        <v>83</v>
      </c>
      <c r="B26" s="89">
        <v>3.3500000000000002E-2</v>
      </c>
      <c r="C26" s="102">
        <v>5.0641866765027785E-2</v>
      </c>
      <c r="D26" s="89">
        <v>0.22539999999999999</v>
      </c>
      <c r="E26" s="102">
        <v>0.35157718398218091</v>
      </c>
      <c r="F26" s="89">
        <v>2.6200000000000001E-2</v>
      </c>
      <c r="G26" s="102">
        <v>3.316791573830262E-2</v>
      </c>
      <c r="H26" s="89">
        <v>0.56499999999999995</v>
      </c>
      <c r="I26" s="102">
        <v>0.80164699439130882</v>
      </c>
      <c r="J26" s="89">
        <v>0.33539999999999998</v>
      </c>
      <c r="K26" s="102">
        <v>0.47157409295099362</v>
      </c>
      <c r="L26" s="117">
        <v>0</v>
      </c>
      <c r="M26" s="116" t="s">
        <v>30</v>
      </c>
      <c r="N26" s="117">
        <v>0</v>
      </c>
      <c r="O26" s="116" t="s">
        <v>30</v>
      </c>
    </row>
    <row r="27" spans="1:15" x14ac:dyDescent="0.2">
      <c r="A27" s="94" t="s">
        <v>84</v>
      </c>
      <c r="B27" s="117">
        <v>8.77E-2</v>
      </c>
      <c r="C27" s="102">
        <v>0.1325758720982966</v>
      </c>
      <c r="D27" s="117">
        <v>0</v>
      </c>
      <c r="E27" s="116" t="s">
        <v>30</v>
      </c>
      <c r="F27" s="89">
        <v>0.2319</v>
      </c>
      <c r="G27" s="102">
        <v>0.29357403281344951</v>
      </c>
      <c r="H27" s="89">
        <v>0.33779999999999999</v>
      </c>
      <c r="I27" s="102">
        <v>0.47928558354935247</v>
      </c>
      <c r="J27" s="89">
        <v>0</v>
      </c>
      <c r="K27" s="102">
        <v>0</v>
      </c>
      <c r="L27" s="117">
        <v>0</v>
      </c>
      <c r="M27" s="116" t="s">
        <v>30</v>
      </c>
      <c r="N27" s="117">
        <v>0</v>
      </c>
      <c r="O27" s="116" t="s">
        <v>30</v>
      </c>
    </row>
    <row r="28" spans="1:15" x14ac:dyDescent="0.2">
      <c r="A28" s="94" t="s">
        <v>85</v>
      </c>
      <c r="B28" s="117">
        <v>0</v>
      </c>
      <c r="C28" s="116" t="s">
        <v>30</v>
      </c>
      <c r="D28" s="117">
        <v>0</v>
      </c>
      <c r="E28" s="116" t="s">
        <v>30</v>
      </c>
      <c r="F28" s="117">
        <v>0</v>
      </c>
      <c r="G28" s="116" t="s">
        <v>30</v>
      </c>
      <c r="H28" s="117">
        <v>0</v>
      </c>
      <c r="I28" s="116" t="s">
        <v>30</v>
      </c>
      <c r="J28" s="89">
        <v>1.9895</v>
      </c>
      <c r="K28" s="102">
        <v>2.7972470421168811</v>
      </c>
      <c r="L28" s="117">
        <v>0</v>
      </c>
      <c r="M28" s="116" t="s">
        <v>30</v>
      </c>
      <c r="N28" s="117">
        <v>0</v>
      </c>
      <c r="O28" s="116" t="s">
        <v>30</v>
      </c>
    </row>
    <row r="29" spans="1:15" x14ac:dyDescent="0.2">
      <c r="A29" s="98" t="s">
        <v>77</v>
      </c>
      <c r="B29" s="99">
        <v>566.14419999999996</v>
      </c>
      <c r="C29" s="105">
        <v>100.00000000000001</v>
      </c>
      <c r="D29" s="99">
        <v>524.13189999999997</v>
      </c>
      <c r="E29" s="105">
        <v>100.00000000000001</v>
      </c>
      <c r="F29" s="99">
        <v>509.70069999999998</v>
      </c>
      <c r="G29" s="105">
        <v>100</v>
      </c>
      <c r="H29" s="99">
        <v>479.60590000000002</v>
      </c>
      <c r="I29" s="105">
        <v>100</v>
      </c>
      <c r="J29" s="99">
        <v>629.0652</v>
      </c>
      <c r="K29" s="105">
        <v>100</v>
      </c>
      <c r="L29" s="99">
        <v>506.66750000000002</v>
      </c>
      <c r="M29" s="105">
        <v>100.00000000000001</v>
      </c>
      <c r="N29" s="99">
        <v>570.31290000000001</v>
      </c>
      <c r="O29" s="105">
        <v>100</v>
      </c>
    </row>
    <row r="30" spans="1:15" x14ac:dyDescent="0.2">
      <c r="A30" s="95" t="s">
        <v>86</v>
      </c>
      <c r="B30" s="96">
        <v>533.71569999999997</v>
      </c>
      <c r="C30" s="185">
        <v>94.272042352460744</v>
      </c>
      <c r="D30" s="96">
        <v>503.0224</v>
      </c>
      <c r="E30" s="106">
        <v>95.972483262323863</v>
      </c>
      <c r="F30" s="96">
        <v>483.00360000000001</v>
      </c>
      <c r="G30" s="106">
        <v>94.762200640493532</v>
      </c>
      <c r="H30" s="96">
        <v>398.88389999999998</v>
      </c>
      <c r="I30" s="106">
        <v>83.169097794668488</v>
      </c>
      <c r="J30" s="96">
        <v>506.47269999999997</v>
      </c>
      <c r="K30" s="106">
        <v>80.511956471284691</v>
      </c>
      <c r="L30" s="96">
        <v>451.18360000000001</v>
      </c>
      <c r="M30" s="106">
        <v>89.049248274262709</v>
      </c>
      <c r="N30" s="96">
        <v>549.98490000000004</v>
      </c>
      <c r="O30" s="106">
        <v>96.435640856098473</v>
      </c>
    </row>
    <row r="31" spans="1:15" x14ac:dyDescent="0.2">
      <c r="A31" s="95" t="s">
        <v>80</v>
      </c>
      <c r="B31" s="96">
        <v>16.3017</v>
      </c>
      <c r="C31" s="185">
        <v>2.8794254184711248</v>
      </c>
      <c r="D31" s="96">
        <v>18.749400000000001</v>
      </c>
      <c r="E31" s="106">
        <v>3.5772293195663156</v>
      </c>
      <c r="F31" s="96">
        <v>24.8033</v>
      </c>
      <c r="G31" s="106">
        <v>4.8662479765085669</v>
      </c>
      <c r="H31" s="96">
        <v>78.597300000000004</v>
      </c>
      <c r="I31" s="106">
        <v>16.387892642688506</v>
      </c>
      <c r="J31" s="96">
        <v>114.2371</v>
      </c>
      <c r="K31" s="106">
        <v>18.159818727852056</v>
      </c>
      <c r="L31" s="96">
        <v>54.893100000000004</v>
      </c>
      <c r="M31" s="106">
        <v>10.834146654364057</v>
      </c>
      <c r="N31" s="96">
        <v>17.108000000000001</v>
      </c>
      <c r="O31" s="106">
        <v>2.999756800170573</v>
      </c>
    </row>
    <row r="32" spans="1:15" x14ac:dyDescent="0.2">
      <c r="A32" s="94" t="s">
        <v>82</v>
      </c>
      <c r="B32" s="89">
        <v>2.0990000000000002</v>
      </c>
      <c r="C32" s="102">
        <v>0.37075359952464415</v>
      </c>
      <c r="D32" s="89">
        <v>1.8551</v>
      </c>
      <c r="E32" s="102">
        <v>0.35393762524280625</v>
      </c>
      <c r="F32" s="89">
        <v>4.8498999999999999</v>
      </c>
      <c r="G32" s="102">
        <v>0.95151919548079889</v>
      </c>
      <c r="H32" s="89">
        <v>0.73270000000000002</v>
      </c>
      <c r="I32" s="102">
        <v>0.15277126490729159</v>
      </c>
      <c r="J32" s="89">
        <v>2.7052</v>
      </c>
      <c r="K32" s="102">
        <v>0.43003491529971777</v>
      </c>
      <c r="L32" s="89">
        <v>18.169</v>
      </c>
      <c r="M32" s="102">
        <v>3.5859809441102888</v>
      </c>
      <c r="N32" s="89">
        <v>3.3973</v>
      </c>
      <c r="O32" s="102">
        <v>0.59569054110471631</v>
      </c>
    </row>
    <row r="33" spans="1:15" x14ac:dyDescent="0.2">
      <c r="A33" s="94" t="s">
        <v>83</v>
      </c>
      <c r="B33" s="117">
        <v>0</v>
      </c>
      <c r="C33" s="116" t="s">
        <v>30</v>
      </c>
      <c r="D33" s="117">
        <v>0</v>
      </c>
      <c r="E33" s="116" t="s">
        <v>30</v>
      </c>
      <c r="F33" s="89">
        <v>0.52380000000000004</v>
      </c>
      <c r="G33" s="102">
        <v>0.10276619200248305</v>
      </c>
      <c r="H33" s="89">
        <v>0.41470000000000001</v>
      </c>
      <c r="I33" s="102">
        <v>8.6466826200428309E-2</v>
      </c>
      <c r="J33" s="89">
        <v>1.1917</v>
      </c>
      <c r="K33" s="102">
        <v>0.18943982277194796</v>
      </c>
      <c r="L33" s="89">
        <v>0.91720000000000002</v>
      </c>
      <c r="M33" s="102">
        <v>0.1810260180493124</v>
      </c>
      <c r="N33" s="89">
        <v>0.51990000000000003</v>
      </c>
      <c r="O33" s="102">
        <v>9.1160484007989304E-2</v>
      </c>
    </row>
    <row r="34" spans="1:15" x14ac:dyDescent="0.2">
      <c r="A34" s="94" t="s">
        <v>84</v>
      </c>
      <c r="B34" s="117">
        <v>0</v>
      </c>
      <c r="C34" s="116" t="s">
        <v>30</v>
      </c>
      <c r="D34" s="89">
        <v>0.73</v>
      </c>
      <c r="E34" s="102">
        <v>0.13927791840183742</v>
      </c>
      <c r="F34" s="117">
        <v>0</v>
      </c>
      <c r="G34" s="116" t="s">
        <v>30</v>
      </c>
      <c r="H34" s="117">
        <v>0</v>
      </c>
      <c r="I34" s="116" t="s">
        <v>30</v>
      </c>
      <c r="J34" s="89">
        <v>2.2599999999999999E-2</v>
      </c>
      <c r="K34" s="102">
        <v>3.5926323694268894E-3</v>
      </c>
      <c r="L34" s="89">
        <v>3.9399999999999998E-2</v>
      </c>
      <c r="M34" s="102">
        <v>7.7763029995016443E-3</v>
      </c>
      <c r="N34" s="89">
        <v>1.5E-3</v>
      </c>
      <c r="O34" s="102">
        <v>2.6301351416038461E-4</v>
      </c>
    </row>
    <row r="35" spans="1:15" x14ac:dyDescent="0.2">
      <c r="A35" s="94" t="s">
        <v>85</v>
      </c>
      <c r="B35" s="89">
        <v>14.2027</v>
      </c>
      <c r="C35" s="102">
        <v>2.5086718189464805</v>
      </c>
      <c r="D35" s="89">
        <v>16.164300000000001</v>
      </c>
      <c r="E35" s="102">
        <v>3.0840137759216719</v>
      </c>
      <c r="F35" s="89">
        <v>19.429600000000001</v>
      </c>
      <c r="G35" s="102">
        <v>3.8119625890252848</v>
      </c>
      <c r="H35" s="89">
        <v>77.4499</v>
      </c>
      <c r="I35" s="102">
        <v>16.148654551580787</v>
      </c>
      <c r="J35" s="89">
        <v>110.3176</v>
      </c>
      <c r="K35" s="102">
        <v>17.536751357410964</v>
      </c>
      <c r="L35" s="89">
        <v>35.767499999999998</v>
      </c>
      <c r="M35" s="102">
        <v>7.0593633892049521</v>
      </c>
      <c r="N35" s="89">
        <v>13.189299999999999</v>
      </c>
      <c r="O35" s="102">
        <v>2.3126427615437066</v>
      </c>
    </row>
    <row r="36" spans="1:15" x14ac:dyDescent="0.2">
      <c r="A36" s="95" t="s">
        <v>81</v>
      </c>
      <c r="B36" s="96">
        <v>16.126799999999999</v>
      </c>
      <c r="C36" s="185">
        <v>2.8485322290681419</v>
      </c>
      <c r="D36" s="96">
        <v>2.3601000000000001</v>
      </c>
      <c r="E36" s="106">
        <v>0.45028741810983081</v>
      </c>
      <c r="F36" s="96">
        <v>1.8938000000000001</v>
      </c>
      <c r="G36" s="106">
        <v>0.37155138299790447</v>
      </c>
      <c r="H36" s="96">
        <v>2.1246999999999998</v>
      </c>
      <c r="I36" s="106">
        <v>0.44300956264299496</v>
      </c>
      <c r="J36" s="96">
        <v>8.3553999999999995</v>
      </c>
      <c r="K36" s="106">
        <v>1.3282248008632491</v>
      </c>
      <c r="L36" s="96">
        <v>0.59079999999999999</v>
      </c>
      <c r="M36" s="106">
        <v>0.11660507137323786</v>
      </c>
      <c r="N36" s="96">
        <v>3.2199999999999998</v>
      </c>
      <c r="O36" s="106">
        <v>0.56460234373095886</v>
      </c>
    </row>
    <row r="37" spans="1:15" x14ac:dyDescent="0.2">
      <c r="A37" s="94" t="s">
        <v>82</v>
      </c>
      <c r="B37" s="89">
        <v>1.7923</v>
      </c>
      <c r="C37" s="102">
        <v>0.31658012216675541</v>
      </c>
      <c r="D37" s="89">
        <v>0.70020000000000004</v>
      </c>
      <c r="E37" s="102">
        <v>0.13359232666433773</v>
      </c>
      <c r="F37" s="89">
        <v>0.64380000000000004</v>
      </c>
      <c r="G37" s="102">
        <v>0.12630942041084112</v>
      </c>
      <c r="H37" s="89">
        <v>0.31309999999999999</v>
      </c>
      <c r="I37" s="102">
        <v>6.5282766538109729E-2</v>
      </c>
      <c r="J37" s="117">
        <v>0</v>
      </c>
      <c r="K37" s="116" t="s">
        <v>30</v>
      </c>
      <c r="L37" s="117">
        <v>0</v>
      </c>
      <c r="M37" s="116" t="s">
        <v>30</v>
      </c>
      <c r="N37" s="117">
        <v>0</v>
      </c>
      <c r="O37" s="116" t="s">
        <v>30</v>
      </c>
    </row>
    <row r="38" spans="1:15" x14ac:dyDescent="0.2">
      <c r="A38" s="94" t="s">
        <v>83</v>
      </c>
      <c r="B38" s="89">
        <v>1.1832</v>
      </c>
      <c r="C38" s="102">
        <v>0.20899269126134298</v>
      </c>
      <c r="D38" s="89">
        <v>0.19339999999999999</v>
      </c>
      <c r="E38" s="102">
        <v>3.6899108793034728E-2</v>
      </c>
      <c r="F38" s="89">
        <v>0.4138</v>
      </c>
      <c r="G38" s="102">
        <v>8.118489929482145E-2</v>
      </c>
      <c r="H38" s="89">
        <v>1.1774</v>
      </c>
      <c r="I38" s="102">
        <v>0.24549322683478247</v>
      </c>
      <c r="J38" s="89">
        <v>1.3242</v>
      </c>
      <c r="K38" s="102">
        <v>0.21050282228296846</v>
      </c>
      <c r="L38" s="117">
        <v>0</v>
      </c>
      <c r="M38" s="116" t="s">
        <v>30</v>
      </c>
      <c r="N38" s="117">
        <v>0</v>
      </c>
      <c r="O38" s="116" t="s">
        <v>30</v>
      </c>
    </row>
    <row r="39" spans="1:15" x14ac:dyDescent="0.2">
      <c r="A39" s="94" t="s">
        <v>84</v>
      </c>
      <c r="B39" s="89">
        <v>0.25119999999999998</v>
      </c>
      <c r="C39" s="102">
        <v>4.4370321200853068E-2</v>
      </c>
      <c r="D39" s="89">
        <v>2.87E-2</v>
      </c>
      <c r="E39" s="102">
        <v>5.47572090155169E-3</v>
      </c>
      <c r="F39" s="89">
        <v>1.1599999999999999E-2</v>
      </c>
      <c r="G39" s="102">
        <v>2.2758454128079478E-3</v>
      </c>
      <c r="H39" s="89">
        <v>6.8400000000000002E-2</v>
      </c>
      <c r="I39" s="102">
        <v>1.4261709457702668E-2</v>
      </c>
      <c r="J39" s="89">
        <v>0.15720000000000001</v>
      </c>
      <c r="K39" s="102">
        <v>2.4989460551942792E-2</v>
      </c>
      <c r="L39" s="117">
        <v>0</v>
      </c>
      <c r="M39" s="116" t="s">
        <v>30</v>
      </c>
      <c r="N39" s="117">
        <v>0</v>
      </c>
      <c r="O39" s="116" t="s">
        <v>30</v>
      </c>
    </row>
    <row r="40" spans="1:15" x14ac:dyDescent="0.2">
      <c r="A40" s="94" t="s">
        <v>85</v>
      </c>
      <c r="B40" s="89">
        <v>12.9001</v>
      </c>
      <c r="C40" s="102">
        <v>2.2785890944391909</v>
      </c>
      <c r="D40" s="89">
        <v>1.4378</v>
      </c>
      <c r="E40" s="102">
        <v>0.27432026175090662</v>
      </c>
      <c r="F40" s="89">
        <v>0.8246</v>
      </c>
      <c r="G40" s="102">
        <v>0.16178121787943395</v>
      </c>
      <c r="H40" s="89">
        <v>0.56579999999999997</v>
      </c>
      <c r="I40" s="102">
        <v>0.11797185981240012</v>
      </c>
      <c r="J40" s="89">
        <v>6.8739999999999997</v>
      </c>
      <c r="K40" s="102">
        <v>1.0927325180283378</v>
      </c>
      <c r="L40" s="89">
        <v>0.45129999999999998</v>
      </c>
      <c r="M40" s="102">
        <v>8.9072221920687616E-2</v>
      </c>
      <c r="N40" s="89">
        <v>2.0434999999999999</v>
      </c>
      <c r="O40" s="102">
        <v>0.35831207745783056</v>
      </c>
    </row>
    <row r="41" spans="1:15" x14ac:dyDescent="0.2">
      <c r="A41" s="98" t="s">
        <v>60</v>
      </c>
      <c r="B41" s="99">
        <v>5496.5561000000007</v>
      </c>
      <c r="C41" s="105">
        <v>100</v>
      </c>
      <c r="D41" s="99">
        <v>6219.7072000000007</v>
      </c>
      <c r="E41" s="105">
        <v>99.999999999999986</v>
      </c>
      <c r="F41" s="99">
        <v>5163.7883000000002</v>
      </c>
      <c r="G41" s="105">
        <v>100</v>
      </c>
      <c r="H41" s="99">
        <v>4965.1473999999998</v>
      </c>
      <c r="I41" s="105">
        <v>100</v>
      </c>
      <c r="J41" s="99">
        <v>4134.9823999999999</v>
      </c>
      <c r="K41" s="105">
        <v>100</v>
      </c>
      <c r="L41" s="99">
        <v>3798.9524000000001</v>
      </c>
      <c r="M41" s="105">
        <v>99.999999999999986</v>
      </c>
      <c r="N41" s="99">
        <v>4627.8599999999997</v>
      </c>
      <c r="O41" s="105">
        <v>100</v>
      </c>
    </row>
    <row r="42" spans="1:15" x14ac:dyDescent="0.2">
      <c r="A42" s="95" t="s">
        <v>86</v>
      </c>
      <c r="B42" s="96">
        <v>5414.2828</v>
      </c>
      <c r="C42" s="185">
        <v>98.503184566787183</v>
      </c>
      <c r="D42" s="96">
        <v>6028.0024000000003</v>
      </c>
      <c r="E42" s="106">
        <v>96.917784168360839</v>
      </c>
      <c r="F42" s="96">
        <v>5111.8172000000004</v>
      </c>
      <c r="G42" s="106">
        <v>98.993547043746929</v>
      </c>
      <c r="H42" s="96">
        <v>4814.7191000000003</v>
      </c>
      <c r="I42" s="106">
        <v>96.970315523764711</v>
      </c>
      <c r="J42" s="96">
        <v>3540.6170000000002</v>
      </c>
      <c r="K42" s="106">
        <v>85.625926727039996</v>
      </c>
      <c r="L42" s="96">
        <v>2994.2507999999998</v>
      </c>
      <c r="M42" s="106">
        <v>78.817802507870312</v>
      </c>
      <c r="N42" s="96">
        <v>4606.9732999999997</v>
      </c>
      <c r="O42" s="106">
        <v>99.548674765442343</v>
      </c>
    </row>
    <row r="43" spans="1:15" x14ac:dyDescent="0.2">
      <c r="A43" s="95" t="s">
        <v>80</v>
      </c>
      <c r="B43" s="96">
        <v>24.4939</v>
      </c>
      <c r="C43" s="185">
        <v>0.44562266907455012</v>
      </c>
      <c r="D43" s="96">
        <v>124.92189999999999</v>
      </c>
      <c r="E43" s="106">
        <v>2.008485222584111</v>
      </c>
      <c r="F43" s="96">
        <v>6.867</v>
      </c>
      <c r="G43" s="106">
        <v>0.13298376310275925</v>
      </c>
      <c r="H43" s="96">
        <v>102.3182</v>
      </c>
      <c r="I43" s="106">
        <v>2.0607283481654544</v>
      </c>
      <c r="J43" s="96">
        <v>515.274</v>
      </c>
      <c r="K43" s="106">
        <v>12.46133478101382</v>
      </c>
      <c r="L43" s="96">
        <v>804.7016000000001</v>
      </c>
      <c r="M43" s="106">
        <v>21.182197492129674</v>
      </c>
      <c r="N43" s="96">
        <v>20.886699999999998</v>
      </c>
      <c r="O43" s="106">
        <v>0.45132523455765733</v>
      </c>
    </row>
    <row r="44" spans="1:15" x14ac:dyDescent="0.2">
      <c r="A44" s="94" t="s">
        <v>82</v>
      </c>
      <c r="B44" s="89">
        <v>19.600200000000001</v>
      </c>
      <c r="C44" s="102">
        <v>0.35659055676699081</v>
      </c>
      <c r="D44" s="89">
        <v>120.3322</v>
      </c>
      <c r="E44" s="102">
        <v>1.9346923597946861</v>
      </c>
      <c r="F44" s="117">
        <v>0</v>
      </c>
      <c r="G44" s="116" t="s">
        <v>30</v>
      </c>
      <c r="H44" s="89">
        <v>1.2258</v>
      </c>
      <c r="I44" s="102">
        <v>2.4688088816859698E-2</v>
      </c>
      <c r="J44" s="89">
        <v>31.9391</v>
      </c>
      <c r="K44" s="102">
        <v>0.77241199382130388</v>
      </c>
      <c r="L44" s="89">
        <v>13.7661</v>
      </c>
      <c r="M44" s="102">
        <v>0.36236568797229468</v>
      </c>
      <c r="N44" s="89">
        <v>4.7706</v>
      </c>
      <c r="O44" s="102">
        <v>0.10308436296690048</v>
      </c>
    </row>
    <row r="45" spans="1:15" x14ac:dyDescent="0.2">
      <c r="A45" s="94" t="s">
        <v>83</v>
      </c>
      <c r="B45" s="117">
        <v>0</v>
      </c>
      <c r="C45" s="116" t="s">
        <v>30</v>
      </c>
      <c r="D45" s="117">
        <v>0</v>
      </c>
      <c r="E45" s="116" t="s">
        <v>30</v>
      </c>
      <c r="F45" s="117">
        <v>0</v>
      </c>
      <c r="G45" s="116" t="s">
        <v>30</v>
      </c>
      <c r="H45" s="117">
        <v>0</v>
      </c>
      <c r="I45" s="116" t="s">
        <v>30</v>
      </c>
      <c r="J45" s="117">
        <v>0</v>
      </c>
      <c r="K45" s="116" t="s">
        <v>30</v>
      </c>
      <c r="L45" s="117">
        <v>0</v>
      </c>
      <c r="M45" s="116" t="s">
        <v>30</v>
      </c>
      <c r="N45" s="89">
        <v>2.5600000000000001E-2</v>
      </c>
      <c r="O45" s="102">
        <v>5.5317144425285128E-4</v>
      </c>
    </row>
    <row r="46" spans="1:15" x14ac:dyDescent="0.2">
      <c r="A46" s="94" t="s">
        <v>84</v>
      </c>
      <c r="B46" s="117">
        <v>0</v>
      </c>
      <c r="C46" s="116" t="s">
        <v>30</v>
      </c>
      <c r="D46" s="117">
        <v>0</v>
      </c>
      <c r="E46" s="116" t="s">
        <v>30</v>
      </c>
      <c r="F46" s="117">
        <v>0</v>
      </c>
      <c r="G46" s="116" t="s">
        <v>30</v>
      </c>
      <c r="H46" s="117">
        <v>0</v>
      </c>
      <c r="I46" s="116" t="s">
        <v>30</v>
      </c>
      <c r="J46" s="117">
        <v>0</v>
      </c>
      <c r="K46" s="116" t="s">
        <v>30</v>
      </c>
      <c r="L46" s="117">
        <v>0</v>
      </c>
      <c r="M46" s="116" t="s">
        <v>30</v>
      </c>
      <c r="N46" s="117">
        <v>0</v>
      </c>
      <c r="O46" s="116" t="s">
        <v>30</v>
      </c>
    </row>
    <row r="47" spans="1:15" x14ac:dyDescent="0.2">
      <c r="A47" s="94" t="s">
        <v>85</v>
      </c>
      <c r="B47" s="89">
        <v>4.8936999999999999</v>
      </c>
      <c r="C47" s="102">
        <v>8.9032112307559252E-2</v>
      </c>
      <c r="D47" s="89">
        <v>4.5896999999999997</v>
      </c>
      <c r="E47" s="102">
        <v>7.3792862789425193E-2</v>
      </c>
      <c r="F47" s="89">
        <v>6.867</v>
      </c>
      <c r="G47" s="102">
        <v>0.13298376310275925</v>
      </c>
      <c r="H47" s="89">
        <v>101.0924</v>
      </c>
      <c r="I47" s="102">
        <v>2.0360402593485949</v>
      </c>
      <c r="J47" s="89">
        <v>483.3349</v>
      </c>
      <c r="K47" s="102">
        <v>11.688922787192517</v>
      </c>
      <c r="L47" s="89">
        <v>790.93550000000005</v>
      </c>
      <c r="M47" s="102">
        <v>20.819831804157378</v>
      </c>
      <c r="N47" s="89">
        <v>16.090499999999999</v>
      </c>
      <c r="O47" s="102">
        <v>0.34768770014650402</v>
      </c>
    </row>
    <row r="48" spans="1:15" x14ac:dyDescent="0.2">
      <c r="A48" s="95" t="s">
        <v>81</v>
      </c>
      <c r="B48" s="96">
        <v>57.779399999999995</v>
      </c>
      <c r="C48" s="185">
        <v>1.051192764138257</v>
      </c>
      <c r="D48" s="96">
        <v>66.782899999999998</v>
      </c>
      <c r="E48" s="106">
        <v>1.0737306090550369</v>
      </c>
      <c r="F48" s="96">
        <v>45.104099999999995</v>
      </c>
      <c r="G48" s="106">
        <v>0.87346919315030769</v>
      </c>
      <c r="H48" s="96">
        <v>48.110100000000003</v>
      </c>
      <c r="I48" s="106">
        <v>0.96895612806983333</v>
      </c>
      <c r="J48" s="96">
        <v>79.091399999999993</v>
      </c>
      <c r="K48" s="106">
        <v>1.912738491946181</v>
      </c>
      <c r="L48" s="117">
        <v>0</v>
      </c>
      <c r="M48" s="116" t="s">
        <v>30</v>
      </c>
      <c r="N48" s="117">
        <v>0</v>
      </c>
      <c r="O48" s="116" t="s">
        <v>30</v>
      </c>
    </row>
    <row r="49" spans="1:15" x14ac:dyDescent="0.2">
      <c r="A49" s="94" t="s">
        <v>82</v>
      </c>
      <c r="B49" s="89">
        <v>31.999700000000001</v>
      </c>
      <c r="C49" s="102">
        <v>0.58217726550630489</v>
      </c>
      <c r="D49" s="89">
        <v>24.727399999999999</v>
      </c>
      <c r="E49" s="102">
        <v>0.39756533876707245</v>
      </c>
      <c r="F49" s="89">
        <v>31.414899999999999</v>
      </c>
      <c r="G49" s="102">
        <v>0.60836924705065853</v>
      </c>
      <c r="H49" s="89">
        <v>37.546399999999998</v>
      </c>
      <c r="I49" s="102">
        <v>0.75619910095720422</v>
      </c>
      <c r="J49" s="89">
        <v>73.840800000000002</v>
      </c>
      <c r="K49" s="102">
        <v>1.7857585077024754</v>
      </c>
      <c r="L49" s="117">
        <v>0</v>
      </c>
      <c r="M49" s="116" t="s">
        <v>30</v>
      </c>
      <c r="N49" s="117">
        <v>0</v>
      </c>
      <c r="O49" s="116" t="s">
        <v>30</v>
      </c>
    </row>
    <row r="50" spans="1:15" x14ac:dyDescent="0.2">
      <c r="A50" s="94" t="s">
        <v>83</v>
      </c>
      <c r="B50" s="89">
        <v>5.0275999999999996</v>
      </c>
      <c r="C50" s="102">
        <v>9.1468183141076256E-2</v>
      </c>
      <c r="D50" s="89">
        <v>4.6684999999999999</v>
      </c>
      <c r="E50" s="102">
        <v>7.5059803458272109E-2</v>
      </c>
      <c r="F50" s="89">
        <v>3.8611</v>
      </c>
      <c r="G50" s="102">
        <v>7.4772623811863087E-2</v>
      </c>
      <c r="H50" s="89">
        <v>4.4039000000000001</v>
      </c>
      <c r="I50" s="102">
        <v>8.8696259047616591E-2</v>
      </c>
      <c r="J50" s="89">
        <v>2.6253000000000002</v>
      </c>
      <c r="K50" s="102">
        <v>6.3489992121852801E-2</v>
      </c>
      <c r="L50" s="117">
        <v>0</v>
      </c>
      <c r="M50" s="116" t="s">
        <v>30</v>
      </c>
      <c r="N50" s="117">
        <v>0</v>
      </c>
      <c r="O50" s="116" t="s">
        <v>30</v>
      </c>
    </row>
    <row r="51" spans="1:15" x14ac:dyDescent="0.2">
      <c r="A51" s="94" t="s">
        <v>84</v>
      </c>
      <c r="B51" s="89">
        <v>11.539400000000001</v>
      </c>
      <c r="C51" s="102">
        <v>0.20993872872506475</v>
      </c>
      <c r="D51" s="89">
        <v>0.17100000000000001</v>
      </c>
      <c r="E51" s="102">
        <v>2.7493255631068935E-3</v>
      </c>
      <c r="F51" s="89">
        <v>2.4569999999999999</v>
      </c>
      <c r="G51" s="102">
        <v>4.7581346431262488E-2</v>
      </c>
      <c r="H51" s="89">
        <v>0.27900000000000003</v>
      </c>
      <c r="I51" s="102">
        <v>5.6191685265980229E-3</v>
      </c>
      <c r="J51" s="89">
        <v>0.87480000000000002</v>
      </c>
      <c r="K51" s="102">
        <v>2.115607553734691E-2</v>
      </c>
      <c r="L51" s="117">
        <v>0</v>
      </c>
      <c r="M51" s="116" t="s">
        <v>30</v>
      </c>
      <c r="N51" s="117">
        <v>0</v>
      </c>
      <c r="O51" s="116" t="s">
        <v>30</v>
      </c>
    </row>
    <row r="52" spans="1:15" x14ac:dyDescent="0.2">
      <c r="A52" s="94" t="s">
        <v>85</v>
      </c>
      <c r="B52" s="89">
        <v>9.2126999999999999</v>
      </c>
      <c r="C52" s="102">
        <v>0.16760858676581139</v>
      </c>
      <c r="D52" s="89">
        <v>37.216000000000001</v>
      </c>
      <c r="E52" s="102">
        <v>0.59835614126658565</v>
      </c>
      <c r="F52" s="89">
        <v>7.3711000000000002</v>
      </c>
      <c r="G52" s="102">
        <v>0.14274597585652379</v>
      </c>
      <c r="H52" s="89">
        <v>5.8807999999999998</v>
      </c>
      <c r="I52" s="102">
        <v>0.11844159953841452</v>
      </c>
      <c r="J52" s="89">
        <v>1.7504999999999999</v>
      </c>
      <c r="K52" s="102">
        <v>4.2333916584505901E-2</v>
      </c>
      <c r="L52" s="117">
        <v>0</v>
      </c>
      <c r="M52" s="116" t="s">
        <v>30</v>
      </c>
      <c r="N52" s="117">
        <v>0</v>
      </c>
      <c r="O52" s="116" t="s">
        <v>30</v>
      </c>
    </row>
    <row r="53" spans="1:15" x14ac:dyDescent="0.2">
      <c r="A53" s="98" t="s">
        <v>61</v>
      </c>
      <c r="B53" s="99">
        <v>193.06970000000001</v>
      </c>
      <c r="C53" s="105">
        <v>100</v>
      </c>
      <c r="D53" s="99">
        <v>295.3904</v>
      </c>
      <c r="E53" s="105">
        <v>100</v>
      </c>
      <c r="F53" s="99">
        <v>376.20229999999998</v>
      </c>
      <c r="G53" s="105">
        <v>100</v>
      </c>
      <c r="H53" s="99">
        <v>346.81360000000001</v>
      </c>
      <c r="I53" s="105">
        <v>100</v>
      </c>
      <c r="J53" s="99">
        <v>319.41859999999997</v>
      </c>
      <c r="K53" s="105">
        <v>99.999999999999986</v>
      </c>
      <c r="L53" s="99">
        <v>456.12439999999998</v>
      </c>
      <c r="M53" s="105">
        <v>100</v>
      </c>
      <c r="N53" s="99">
        <v>258.64529999999996</v>
      </c>
      <c r="O53" s="105">
        <v>100.00000000000003</v>
      </c>
    </row>
    <row r="54" spans="1:15" x14ac:dyDescent="0.2">
      <c r="A54" s="95" t="s">
        <v>86</v>
      </c>
      <c r="B54" s="96">
        <v>175.12690000000001</v>
      </c>
      <c r="C54" s="185">
        <v>90.706568664062772</v>
      </c>
      <c r="D54" s="96">
        <v>264.52969999999999</v>
      </c>
      <c r="E54" s="106">
        <v>89.552571782969252</v>
      </c>
      <c r="F54" s="96">
        <v>337.67739999999998</v>
      </c>
      <c r="G54" s="106">
        <v>89.759525659465666</v>
      </c>
      <c r="H54" s="96">
        <v>288.48050000000001</v>
      </c>
      <c r="I54" s="106">
        <v>83.180273207279072</v>
      </c>
      <c r="J54" s="96">
        <v>262.34179999999998</v>
      </c>
      <c r="K54" s="106">
        <v>82.13103432298557</v>
      </c>
      <c r="L54" s="96">
        <v>400.68459999999999</v>
      </c>
      <c r="M54" s="106">
        <v>87.845464965259481</v>
      </c>
      <c r="N54" s="96">
        <v>189.00559999999999</v>
      </c>
      <c r="O54" s="106">
        <v>73.075211496207359</v>
      </c>
    </row>
    <row r="55" spans="1:15" x14ac:dyDescent="0.2">
      <c r="A55" s="95" t="s">
        <v>80</v>
      </c>
      <c r="B55" s="96">
        <v>7.6582999999999997</v>
      </c>
      <c r="C55" s="185">
        <v>3.9665985910787653</v>
      </c>
      <c r="D55" s="96">
        <v>13.8827</v>
      </c>
      <c r="E55" s="106">
        <v>4.6997803584679803</v>
      </c>
      <c r="F55" s="96">
        <v>17.0032</v>
      </c>
      <c r="G55" s="106">
        <v>4.519695918924473</v>
      </c>
      <c r="H55" s="96">
        <v>17.2224</v>
      </c>
      <c r="I55" s="106">
        <v>4.9658952244087313</v>
      </c>
      <c r="J55" s="96">
        <v>50.895399999999995</v>
      </c>
      <c r="K55" s="106">
        <v>15.933762154113756</v>
      </c>
      <c r="L55" s="96">
        <v>55.439799999999998</v>
      </c>
      <c r="M55" s="106">
        <v>12.154535034740523</v>
      </c>
      <c r="N55" s="96">
        <v>68.247200000000007</v>
      </c>
      <c r="O55" s="106">
        <v>26.386406402900043</v>
      </c>
    </row>
    <row r="56" spans="1:15" x14ac:dyDescent="0.2">
      <c r="A56" s="94" t="s">
        <v>82</v>
      </c>
      <c r="B56" s="89">
        <v>1.2773000000000001</v>
      </c>
      <c r="C56" s="102">
        <v>0.66157455053796632</v>
      </c>
      <c r="D56" s="89">
        <v>3.5175999999999998</v>
      </c>
      <c r="E56" s="102">
        <v>1.1908308462292614</v>
      </c>
      <c r="F56" s="89">
        <v>2.7654000000000001</v>
      </c>
      <c r="G56" s="102">
        <v>0.73508322516901148</v>
      </c>
      <c r="H56" s="89">
        <v>0.63900000000000001</v>
      </c>
      <c r="I56" s="102">
        <v>0.18424882991901126</v>
      </c>
      <c r="J56" s="89">
        <v>13.3565</v>
      </c>
      <c r="K56" s="102">
        <v>4.1815035192064585</v>
      </c>
      <c r="L56" s="89">
        <v>7.2869000000000002</v>
      </c>
      <c r="M56" s="102">
        <v>1.5975685580512686</v>
      </c>
      <c r="N56" s="89">
        <v>13.882899999999999</v>
      </c>
      <c r="O56" s="102">
        <v>5.3675438911899818</v>
      </c>
    </row>
    <row r="57" spans="1:15" x14ac:dyDescent="0.2">
      <c r="A57" s="94" t="s">
        <v>83</v>
      </c>
      <c r="B57" s="89">
        <v>0.1216</v>
      </c>
      <c r="C57" s="102">
        <v>6.2982435876784398E-2</v>
      </c>
      <c r="D57" s="89">
        <v>0.22969999999999999</v>
      </c>
      <c r="E57" s="102">
        <v>7.7761498003997412E-2</v>
      </c>
      <c r="F57" s="89">
        <v>1.2864</v>
      </c>
      <c r="G57" s="102">
        <v>0.34194368295993938</v>
      </c>
      <c r="H57" s="89">
        <v>1.0121</v>
      </c>
      <c r="I57" s="102">
        <v>0.29182823280286585</v>
      </c>
      <c r="J57" s="89">
        <v>0.63049999999999995</v>
      </c>
      <c r="K57" s="102">
        <v>0.19738988274320907</v>
      </c>
      <c r="L57" s="89">
        <v>4.9992999999999999</v>
      </c>
      <c r="M57" s="102">
        <v>1.0960387122460451</v>
      </c>
      <c r="N57" s="89">
        <v>14.271100000000001</v>
      </c>
      <c r="O57" s="102">
        <v>5.517633608652468</v>
      </c>
    </row>
    <row r="58" spans="1:15" x14ac:dyDescent="0.2">
      <c r="A58" s="94" t="s">
        <v>84</v>
      </c>
      <c r="B58" s="89">
        <v>0.25779999999999997</v>
      </c>
      <c r="C58" s="102">
        <v>0.13352690764009059</v>
      </c>
      <c r="D58" s="89">
        <v>0.1174</v>
      </c>
      <c r="E58" s="102">
        <v>3.9744013346405302E-2</v>
      </c>
      <c r="F58" s="89">
        <v>0.13100000000000001</v>
      </c>
      <c r="G58" s="102">
        <v>3.4821690351175424E-2</v>
      </c>
      <c r="H58" s="89">
        <v>1.0994999999999999</v>
      </c>
      <c r="I58" s="102">
        <v>0.31702908997801699</v>
      </c>
      <c r="J58" s="89">
        <v>0.50540000000000007</v>
      </c>
      <c r="K58" s="102">
        <v>0.1582249750014558</v>
      </c>
      <c r="L58" s="89">
        <v>0.4516</v>
      </c>
      <c r="M58" s="102">
        <v>9.9008077620929724E-2</v>
      </c>
      <c r="N58" s="89">
        <v>0.37009999999999998</v>
      </c>
      <c r="O58" s="102">
        <v>0.14309171672556975</v>
      </c>
    </row>
    <row r="59" spans="1:15" x14ac:dyDescent="0.2">
      <c r="A59" s="94" t="s">
        <v>85</v>
      </c>
      <c r="B59" s="89">
        <v>6.0015999999999998</v>
      </c>
      <c r="C59" s="102">
        <v>3.1085146970239244</v>
      </c>
      <c r="D59" s="89">
        <v>10.018000000000001</v>
      </c>
      <c r="E59" s="102">
        <v>3.391444000888316</v>
      </c>
      <c r="F59" s="89">
        <v>12.820399999999999</v>
      </c>
      <c r="G59" s="102">
        <v>3.407847320444346</v>
      </c>
      <c r="H59" s="89">
        <v>14.4718</v>
      </c>
      <c r="I59" s="102">
        <v>4.1727890717088369</v>
      </c>
      <c r="J59" s="89">
        <v>36.402999999999999</v>
      </c>
      <c r="K59" s="102">
        <v>11.396643777162634</v>
      </c>
      <c r="L59" s="89">
        <v>42.701999999999998</v>
      </c>
      <c r="M59" s="102">
        <v>9.3619196868222794</v>
      </c>
      <c r="N59" s="89">
        <v>39.723100000000002</v>
      </c>
      <c r="O59" s="102">
        <v>15.358137186332019</v>
      </c>
    </row>
    <row r="60" spans="1:15" x14ac:dyDescent="0.2">
      <c r="A60" s="95" t="s">
        <v>81</v>
      </c>
      <c r="B60" s="96">
        <v>10.2845</v>
      </c>
      <c r="C60" s="185">
        <v>5.3268327448584625</v>
      </c>
      <c r="D60" s="96">
        <v>16.978000000000002</v>
      </c>
      <c r="E60" s="106">
        <v>5.7476478585627699</v>
      </c>
      <c r="F60" s="96">
        <v>21.521700000000003</v>
      </c>
      <c r="G60" s="106">
        <v>5.7207784216098636</v>
      </c>
      <c r="H60" s="96">
        <v>41.110699999999994</v>
      </c>
      <c r="I60" s="106">
        <v>11.853831568312199</v>
      </c>
      <c r="J60" s="96">
        <v>6.1814</v>
      </c>
      <c r="K60" s="106">
        <v>1.9352035229006703</v>
      </c>
      <c r="L60" s="117">
        <v>0</v>
      </c>
      <c r="M60" s="116" t="s">
        <v>30</v>
      </c>
      <c r="N60" s="96">
        <v>1.3925000000000001</v>
      </c>
      <c r="O60" s="106">
        <v>0.53838210089261251</v>
      </c>
    </row>
    <row r="61" spans="1:15" x14ac:dyDescent="0.2">
      <c r="A61" s="94" t="s">
        <v>82</v>
      </c>
      <c r="B61" s="89">
        <v>4.3499999999999997E-2</v>
      </c>
      <c r="C61" s="102">
        <v>2.2530723360527308E-2</v>
      </c>
      <c r="D61" s="89">
        <v>0.1295</v>
      </c>
      <c r="E61" s="102">
        <v>4.3840287294373823E-2</v>
      </c>
      <c r="F61" s="89">
        <v>1.6616</v>
      </c>
      <c r="G61" s="102">
        <v>0.44167725715658834</v>
      </c>
      <c r="H61" s="89">
        <v>15.616300000000001</v>
      </c>
      <c r="I61" s="102">
        <v>4.5027934313994606</v>
      </c>
      <c r="J61" s="89">
        <v>1.4315</v>
      </c>
      <c r="K61" s="102">
        <v>0.44815799706091014</v>
      </c>
      <c r="L61" s="117">
        <v>0</v>
      </c>
      <c r="M61" s="116" t="s">
        <v>30</v>
      </c>
      <c r="N61" s="117">
        <v>0</v>
      </c>
      <c r="O61" s="116" t="s">
        <v>30</v>
      </c>
    </row>
    <row r="62" spans="1:15" x14ac:dyDescent="0.2">
      <c r="A62" s="94" t="s">
        <v>83</v>
      </c>
      <c r="B62" s="89">
        <v>6.1600000000000002E-2</v>
      </c>
      <c r="C62" s="102">
        <v>3.1905576069160516E-2</v>
      </c>
      <c r="D62" s="89">
        <v>1.1087</v>
      </c>
      <c r="E62" s="102">
        <v>0.37533379554650387</v>
      </c>
      <c r="F62" s="89">
        <v>2.9192999999999998</v>
      </c>
      <c r="G62" s="102">
        <v>0.77599206597088854</v>
      </c>
      <c r="H62" s="89">
        <v>1.8987000000000001</v>
      </c>
      <c r="I62" s="102">
        <v>0.54746988007390718</v>
      </c>
      <c r="J62" s="89">
        <v>2.7437999999999998</v>
      </c>
      <c r="K62" s="102">
        <v>0.85899819234070907</v>
      </c>
      <c r="L62" s="117">
        <v>0</v>
      </c>
      <c r="M62" s="116" t="s">
        <v>30</v>
      </c>
      <c r="N62" s="117">
        <v>0</v>
      </c>
      <c r="O62" s="116" t="s">
        <v>30</v>
      </c>
    </row>
    <row r="63" spans="1:15" x14ac:dyDescent="0.2">
      <c r="A63" s="94" t="s">
        <v>84</v>
      </c>
      <c r="B63" s="117">
        <v>0</v>
      </c>
      <c r="C63" s="116" t="s">
        <v>30</v>
      </c>
      <c r="D63" s="89">
        <v>1.38E-2</v>
      </c>
      <c r="E63" s="102">
        <v>4.6717835109062449E-3</v>
      </c>
      <c r="F63" s="89">
        <v>9.7999999999999997E-3</v>
      </c>
      <c r="G63" s="102">
        <v>2.6049814155841154E-3</v>
      </c>
      <c r="H63" s="89">
        <v>0.1971</v>
      </c>
      <c r="I63" s="102">
        <v>5.6831681341216141E-2</v>
      </c>
      <c r="J63" s="89">
        <v>1.7766999999999999</v>
      </c>
      <c r="K63" s="102">
        <v>0.55622934919882572</v>
      </c>
      <c r="L63" s="117">
        <v>0</v>
      </c>
      <c r="M63" s="116" t="s">
        <v>30</v>
      </c>
      <c r="N63" s="117">
        <v>0</v>
      </c>
      <c r="O63" s="116" t="s">
        <v>30</v>
      </c>
    </row>
    <row r="64" spans="1:15" x14ac:dyDescent="0.2">
      <c r="A64" s="94" t="s">
        <v>85</v>
      </c>
      <c r="B64" s="89">
        <v>10.179399999999999</v>
      </c>
      <c r="C64" s="102">
        <v>5.2723964454287744</v>
      </c>
      <c r="D64" s="89">
        <v>15.726000000000001</v>
      </c>
      <c r="E64" s="102">
        <v>5.3238019922109858</v>
      </c>
      <c r="F64" s="89">
        <v>16.931000000000001</v>
      </c>
      <c r="G64" s="102">
        <v>4.5005041170668028</v>
      </c>
      <c r="H64" s="89">
        <v>23.398599999999998</v>
      </c>
      <c r="I64" s="102">
        <v>6.7467365754976152</v>
      </c>
      <c r="J64" s="89">
        <v>0.22939999999999999</v>
      </c>
      <c r="K64" s="102">
        <v>7.1817984300225485E-2</v>
      </c>
      <c r="L64" s="117">
        <v>0</v>
      </c>
      <c r="M64" s="116" t="s">
        <v>30</v>
      </c>
      <c r="N64" s="117">
        <v>0</v>
      </c>
      <c r="O64" s="116" t="s">
        <v>30</v>
      </c>
    </row>
    <row r="65" spans="1:15" x14ac:dyDescent="0.2">
      <c r="A65" s="98" t="s">
        <v>62</v>
      </c>
      <c r="B65" s="99">
        <v>1788.1818000000001</v>
      </c>
      <c r="C65" s="105">
        <v>100</v>
      </c>
      <c r="D65" s="99">
        <v>1517.6325000000002</v>
      </c>
      <c r="E65" s="105">
        <v>99.999999999999986</v>
      </c>
      <c r="F65" s="99">
        <v>1720.0020999999997</v>
      </c>
      <c r="G65" s="105">
        <v>100</v>
      </c>
      <c r="H65" s="99">
        <v>1584.9063999999998</v>
      </c>
      <c r="I65" s="105">
        <v>99.999999999999986</v>
      </c>
      <c r="J65" s="99">
        <v>1589.3145</v>
      </c>
      <c r="K65" s="105">
        <v>100</v>
      </c>
      <c r="L65" s="99">
        <v>1558.8390000000002</v>
      </c>
      <c r="M65" s="105">
        <v>99.999999999999986</v>
      </c>
      <c r="N65" s="99">
        <v>1310.529</v>
      </c>
      <c r="O65" s="105">
        <v>99.999999999999986</v>
      </c>
    </row>
    <row r="66" spans="1:15" x14ac:dyDescent="0.2">
      <c r="A66" s="95" t="s">
        <v>86</v>
      </c>
      <c r="B66" s="96">
        <v>1598.2174</v>
      </c>
      <c r="C66" s="185">
        <v>89.376672998237652</v>
      </c>
      <c r="D66" s="96">
        <v>1302.9661000000001</v>
      </c>
      <c r="E66" s="106">
        <v>85.855179037085719</v>
      </c>
      <c r="F66" s="96">
        <v>1448.6045999999999</v>
      </c>
      <c r="G66" s="106">
        <v>84.221094846337692</v>
      </c>
      <c r="H66" s="96">
        <v>1488.3218999999999</v>
      </c>
      <c r="I66" s="106">
        <v>93.905980820066091</v>
      </c>
      <c r="J66" s="96">
        <v>1473.3362</v>
      </c>
      <c r="K66" s="106">
        <v>92.702621161513349</v>
      </c>
      <c r="L66" s="96">
        <v>1140.8982000000001</v>
      </c>
      <c r="M66" s="106">
        <v>73.188969483057576</v>
      </c>
      <c r="N66" s="96">
        <v>1253.8146999999999</v>
      </c>
      <c r="O66" s="106">
        <v>95.672411674980097</v>
      </c>
    </row>
    <row r="67" spans="1:15" x14ac:dyDescent="0.2">
      <c r="A67" s="95" t="s">
        <v>80</v>
      </c>
      <c r="B67" s="96">
        <v>157.4718</v>
      </c>
      <c r="C67" s="185">
        <v>8.8062522501906688</v>
      </c>
      <c r="D67" s="96">
        <v>52.699799999999996</v>
      </c>
      <c r="E67" s="106">
        <v>3.4725007536409502</v>
      </c>
      <c r="F67" s="96">
        <v>45.184999999999995</v>
      </c>
      <c r="G67" s="106">
        <v>2.6270316762985351</v>
      </c>
      <c r="H67" s="96">
        <v>60.967500000000001</v>
      </c>
      <c r="I67" s="106">
        <v>3.8467571334181003</v>
      </c>
      <c r="J67" s="96">
        <v>62.037400000000005</v>
      </c>
      <c r="K67" s="106">
        <v>3.9034061540368508</v>
      </c>
      <c r="L67" s="96">
        <v>415.73</v>
      </c>
      <c r="M67" s="106">
        <v>26.669207018813356</v>
      </c>
      <c r="N67" s="96">
        <v>53.777199999999993</v>
      </c>
      <c r="O67" s="106">
        <v>4.10347271979483</v>
      </c>
    </row>
    <row r="68" spans="1:15" x14ac:dyDescent="0.2">
      <c r="A68" s="94" t="s">
        <v>82</v>
      </c>
      <c r="B68" s="89">
        <v>97.582300000000004</v>
      </c>
      <c r="C68" s="102">
        <v>5.4570681795329756</v>
      </c>
      <c r="D68" s="89">
        <v>14.135300000000001</v>
      </c>
      <c r="E68" s="102">
        <v>0.93140467142078209</v>
      </c>
      <c r="F68" s="89">
        <v>14.677899999999999</v>
      </c>
      <c r="G68" s="102">
        <v>0.85336523717035007</v>
      </c>
      <c r="H68" s="89">
        <v>19.2012</v>
      </c>
      <c r="I68" s="102">
        <v>1.2115037203458829</v>
      </c>
      <c r="J68" s="89">
        <v>21.023800000000001</v>
      </c>
      <c r="K68" s="102">
        <v>1.3228218832710581</v>
      </c>
      <c r="L68" s="89">
        <v>145.92189999999999</v>
      </c>
      <c r="M68" s="102">
        <v>9.3609346443090011</v>
      </c>
      <c r="N68" s="89">
        <v>23.5578</v>
      </c>
      <c r="O68" s="102">
        <v>1.797579450740884</v>
      </c>
    </row>
    <row r="69" spans="1:15" x14ac:dyDescent="0.2">
      <c r="A69" s="94" t="s">
        <v>83</v>
      </c>
      <c r="B69" s="89">
        <v>2.6996000000000002</v>
      </c>
      <c r="C69" s="102">
        <v>0.15096898984208429</v>
      </c>
      <c r="D69" s="89">
        <v>0.17530000000000001</v>
      </c>
      <c r="E69" s="102">
        <v>1.1550886001716488E-2</v>
      </c>
      <c r="F69" s="89">
        <v>0.72130000000000005</v>
      </c>
      <c r="G69" s="102">
        <v>4.1935995310703411E-2</v>
      </c>
      <c r="H69" s="89">
        <v>2.8321999999999998</v>
      </c>
      <c r="I69" s="102">
        <v>0.17869824994081671</v>
      </c>
      <c r="J69" s="89">
        <v>1.6304000000000001</v>
      </c>
      <c r="K69" s="102">
        <v>0.10258510823376997</v>
      </c>
      <c r="L69" s="89">
        <v>3.2536</v>
      </c>
      <c r="M69" s="102">
        <v>0.20871943799199272</v>
      </c>
      <c r="N69" s="89">
        <v>0.77339999999999998</v>
      </c>
      <c r="O69" s="102">
        <v>5.9014336958586953E-2</v>
      </c>
    </row>
    <row r="70" spans="1:15" x14ac:dyDescent="0.2">
      <c r="A70" s="94" t="s">
        <v>84</v>
      </c>
      <c r="B70" s="89">
        <v>5.1000000000000004E-3</v>
      </c>
      <c r="C70" s="102">
        <v>2.8520590020544888E-4</v>
      </c>
      <c r="D70" s="89">
        <v>0.50749999999999995</v>
      </c>
      <c r="E70" s="102">
        <v>3.3440243273651554E-2</v>
      </c>
      <c r="F70" s="117">
        <v>0</v>
      </c>
      <c r="G70" s="116" t="s">
        <v>30</v>
      </c>
      <c r="H70" s="89">
        <v>1.4741</v>
      </c>
      <c r="I70" s="102">
        <v>9.3008647072155184E-2</v>
      </c>
      <c r="J70" s="89">
        <v>0.32020000000000004</v>
      </c>
      <c r="K70" s="102">
        <v>2.0147050819708752E-2</v>
      </c>
      <c r="L70" s="89">
        <v>0.83650000000000002</v>
      </c>
      <c r="M70" s="102">
        <v>5.3661731583569558E-2</v>
      </c>
      <c r="N70" s="89">
        <v>0.11749999999999999</v>
      </c>
      <c r="O70" s="102">
        <v>8.9658450900361609E-3</v>
      </c>
    </row>
    <row r="71" spans="1:15" x14ac:dyDescent="0.2">
      <c r="A71" s="94" t="s">
        <v>85</v>
      </c>
      <c r="B71" s="89">
        <v>57.184800000000003</v>
      </c>
      <c r="C71" s="102">
        <v>3.1979298749154026</v>
      </c>
      <c r="D71" s="89">
        <v>31.645099999999999</v>
      </c>
      <c r="E71" s="102">
        <v>2.0851622510719823</v>
      </c>
      <c r="F71" s="89">
        <v>29.785799999999998</v>
      </c>
      <c r="G71" s="102">
        <v>1.7317304438174814</v>
      </c>
      <c r="H71" s="89">
        <v>37.46</v>
      </c>
      <c r="I71" s="102">
        <v>2.363546516059245</v>
      </c>
      <c r="J71" s="89">
        <v>39.063000000000002</v>
      </c>
      <c r="K71" s="102">
        <v>2.457852111712314</v>
      </c>
      <c r="L71" s="89">
        <v>265.71800000000002</v>
      </c>
      <c r="M71" s="102">
        <v>17.045891204928797</v>
      </c>
      <c r="N71" s="89">
        <v>29.328499999999998</v>
      </c>
      <c r="O71" s="102">
        <v>2.2379130870053237</v>
      </c>
    </row>
    <row r="72" spans="1:15" x14ac:dyDescent="0.2">
      <c r="A72" s="95" t="s">
        <v>81</v>
      </c>
      <c r="B72" s="96">
        <v>32.492599999999996</v>
      </c>
      <c r="C72" s="185">
        <v>1.8170747515716801</v>
      </c>
      <c r="D72" s="96">
        <v>161.9666</v>
      </c>
      <c r="E72" s="106">
        <v>10.672320209273325</v>
      </c>
      <c r="F72" s="96">
        <v>226.21249999999998</v>
      </c>
      <c r="G72" s="106">
        <v>13.151873477363779</v>
      </c>
      <c r="H72" s="96">
        <v>35.616999999999997</v>
      </c>
      <c r="I72" s="106">
        <v>2.2472620465158069</v>
      </c>
      <c r="J72" s="96">
        <v>53.940899999999999</v>
      </c>
      <c r="K72" s="106">
        <v>3.393972684449805</v>
      </c>
      <c r="L72" s="96">
        <v>2.2107999999999999</v>
      </c>
      <c r="M72" s="106">
        <v>0.14182349812905629</v>
      </c>
      <c r="N72" s="96">
        <v>2.9370999999999996</v>
      </c>
      <c r="O72" s="106">
        <v>0.22411560522506557</v>
      </c>
    </row>
    <row r="73" spans="1:15" x14ac:dyDescent="0.2">
      <c r="A73" s="94" t="s">
        <v>82</v>
      </c>
      <c r="B73" s="89">
        <v>4.0411999999999999</v>
      </c>
      <c r="C73" s="102">
        <v>0.22599491841377647</v>
      </c>
      <c r="D73" s="89">
        <v>119.8233</v>
      </c>
      <c r="E73" s="102">
        <v>7.8954094617768131</v>
      </c>
      <c r="F73" s="89">
        <v>120.5654</v>
      </c>
      <c r="G73" s="102">
        <v>7.0096077208277832</v>
      </c>
      <c r="H73" s="89">
        <v>17.889600000000002</v>
      </c>
      <c r="I73" s="102">
        <v>1.1287480446794842</v>
      </c>
      <c r="J73" s="89">
        <v>8.9214000000000002</v>
      </c>
      <c r="K73" s="102">
        <v>0.56133634972813751</v>
      </c>
      <c r="L73" s="117">
        <v>0</v>
      </c>
      <c r="M73" s="116" t="s">
        <v>30</v>
      </c>
      <c r="N73" s="117">
        <v>0</v>
      </c>
      <c r="O73" s="116" t="s">
        <v>30</v>
      </c>
    </row>
    <row r="74" spans="1:15" x14ac:dyDescent="0.2">
      <c r="A74" s="94" t="s">
        <v>83</v>
      </c>
      <c r="B74" s="89">
        <v>5.8480999999999996</v>
      </c>
      <c r="C74" s="102">
        <v>0.32704169117480109</v>
      </c>
      <c r="D74" s="89">
        <v>3.2366999999999999</v>
      </c>
      <c r="E74" s="102">
        <v>0.21327297616517832</v>
      </c>
      <c r="F74" s="89">
        <v>7.9599000000000002</v>
      </c>
      <c r="G74" s="102">
        <v>0.46278431869356446</v>
      </c>
      <c r="H74" s="89">
        <v>5.9257999999999997</v>
      </c>
      <c r="I74" s="102">
        <v>0.37388958742295447</v>
      </c>
      <c r="J74" s="89">
        <v>4.1593999999999998</v>
      </c>
      <c r="K74" s="102">
        <v>0.26171031598843403</v>
      </c>
      <c r="L74" s="117">
        <v>0</v>
      </c>
      <c r="M74" s="116" t="s">
        <v>30</v>
      </c>
      <c r="N74" s="117">
        <v>0</v>
      </c>
      <c r="O74" s="116" t="s">
        <v>30</v>
      </c>
    </row>
    <row r="75" spans="1:15" x14ac:dyDescent="0.2">
      <c r="A75" s="94" t="s">
        <v>84</v>
      </c>
      <c r="B75" s="89">
        <v>0.20849999999999999</v>
      </c>
      <c r="C75" s="102">
        <v>1.1659888273105117E-2</v>
      </c>
      <c r="D75" s="89">
        <v>0.53890000000000005</v>
      </c>
      <c r="E75" s="102">
        <v>3.5509255369794726E-2</v>
      </c>
      <c r="F75" s="89">
        <v>2.0500000000000001E-2</v>
      </c>
      <c r="G75" s="102">
        <v>1.1918590099395813E-3</v>
      </c>
      <c r="H75" s="89">
        <v>0.96379999999999999</v>
      </c>
      <c r="I75" s="102">
        <v>6.0811162097648162E-2</v>
      </c>
      <c r="J75" s="89">
        <v>1.3473999999999999</v>
      </c>
      <c r="K75" s="102">
        <v>8.4778689177000516E-2</v>
      </c>
      <c r="L75" s="117">
        <v>0</v>
      </c>
      <c r="M75" s="116" t="s">
        <v>30</v>
      </c>
      <c r="N75" s="117">
        <v>0</v>
      </c>
      <c r="O75" s="116" t="s">
        <v>30</v>
      </c>
    </row>
    <row r="76" spans="1:15" x14ac:dyDescent="0.2">
      <c r="A76" s="94" t="s">
        <v>85</v>
      </c>
      <c r="B76" s="89">
        <v>22.3948</v>
      </c>
      <c r="C76" s="102">
        <v>1.2523782537099974</v>
      </c>
      <c r="D76" s="89">
        <v>33.597499999999997</v>
      </c>
      <c r="E76" s="102">
        <v>2.2138099968207055</v>
      </c>
      <c r="F76" s="89">
        <v>97.666700000000006</v>
      </c>
      <c r="G76" s="102">
        <v>5.6782895788324925</v>
      </c>
      <c r="H76" s="89">
        <v>10.8378</v>
      </c>
      <c r="I76" s="102">
        <v>0.68381325231572032</v>
      </c>
      <c r="J76" s="89">
        <v>39.512700000000002</v>
      </c>
      <c r="K76" s="102">
        <v>2.4861473295562333</v>
      </c>
      <c r="L76" s="89">
        <v>1.5596000000000001</v>
      </c>
      <c r="M76" s="102">
        <v>0.10004881838342509</v>
      </c>
      <c r="N76" s="89">
        <v>0.10050000000000001</v>
      </c>
      <c r="O76" s="102">
        <v>7.6686589919032697E-3</v>
      </c>
    </row>
    <row r="77" spans="1:15" x14ac:dyDescent="0.2">
      <c r="A77" s="98" t="s">
        <v>63</v>
      </c>
      <c r="B77" s="99">
        <v>1174.8877</v>
      </c>
      <c r="C77" s="105">
        <v>99.999999999999986</v>
      </c>
      <c r="D77" s="99">
        <v>844.26469999999995</v>
      </c>
      <c r="E77" s="105">
        <v>100.00000000000001</v>
      </c>
      <c r="F77" s="99">
        <v>913.55950000000007</v>
      </c>
      <c r="G77" s="105">
        <v>99.999999999999986</v>
      </c>
      <c r="H77" s="99">
        <v>710.12880000000007</v>
      </c>
      <c r="I77" s="105">
        <v>100</v>
      </c>
      <c r="J77" s="99">
        <v>1052.5600000000002</v>
      </c>
      <c r="K77" s="105">
        <v>99.999999999999986</v>
      </c>
      <c r="L77" s="99">
        <v>1021.4051999999999</v>
      </c>
      <c r="M77" s="105">
        <v>100.00000000000001</v>
      </c>
      <c r="N77" s="99">
        <v>586.90890000000002</v>
      </c>
      <c r="O77" s="105">
        <v>100</v>
      </c>
    </row>
    <row r="78" spans="1:15" x14ac:dyDescent="0.2">
      <c r="A78" s="95" t="s">
        <v>86</v>
      </c>
      <c r="B78" s="96">
        <v>1101.3959</v>
      </c>
      <c r="C78" s="185">
        <v>93.744780884164499</v>
      </c>
      <c r="D78" s="96">
        <v>788.9837</v>
      </c>
      <c r="E78" s="106">
        <v>93.452172049832257</v>
      </c>
      <c r="F78" s="96">
        <v>847.67200000000003</v>
      </c>
      <c r="G78" s="106">
        <v>92.787826080293613</v>
      </c>
      <c r="H78" s="96">
        <v>610.56460000000004</v>
      </c>
      <c r="I78" s="106">
        <v>85.979416691732538</v>
      </c>
      <c r="J78" s="96">
        <v>974.04100000000005</v>
      </c>
      <c r="K78" s="106">
        <v>92.540187732765816</v>
      </c>
      <c r="L78" s="96">
        <v>894.36749999999995</v>
      </c>
      <c r="M78" s="106">
        <v>87.562458072467237</v>
      </c>
      <c r="N78" s="96">
        <v>530.20540000000005</v>
      </c>
      <c r="O78" s="106">
        <v>90.338619843727031</v>
      </c>
    </row>
    <row r="79" spans="1:15" x14ac:dyDescent="0.2">
      <c r="A79" s="95" t="s">
        <v>80</v>
      </c>
      <c r="B79" s="96">
        <v>38.821300000000001</v>
      </c>
      <c r="C79" s="185">
        <v>3.3042562280633292</v>
      </c>
      <c r="D79" s="96">
        <v>20.447600000000001</v>
      </c>
      <c r="E79" s="106">
        <v>2.4219418388569371</v>
      </c>
      <c r="F79" s="96">
        <v>41.154800000000002</v>
      </c>
      <c r="G79" s="106">
        <v>4.504884465653304</v>
      </c>
      <c r="H79" s="96">
        <v>65.1417</v>
      </c>
      <c r="I79" s="106">
        <v>9.1732232237306803</v>
      </c>
      <c r="J79" s="96">
        <v>53.069999999999993</v>
      </c>
      <c r="K79" s="106">
        <v>5.0419928555141738</v>
      </c>
      <c r="L79" s="96">
        <v>123.51689999999999</v>
      </c>
      <c r="M79" s="106">
        <v>12.092840334080931</v>
      </c>
      <c r="N79" s="96">
        <v>52.960999999999999</v>
      </c>
      <c r="O79" s="106">
        <v>9.0237173094495589</v>
      </c>
    </row>
    <row r="80" spans="1:15" x14ac:dyDescent="0.2">
      <c r="A80" s="94" t="s">
        <v>82</v>
      </c>
      <c r="B80" s="117">
        <v>0.79120000000000001</v>
      </c>
      <c r="C80" s="102">
        <v>6.7342606446556555E-2</v>
      </c>
      <c r="D80" s="117">
        <v>0</v>
      </c>
      <c r="E80" s="116" t="s">
        <v>30</v>
      </c>
      <c r="F80" s="89">
        <v>3.9125999999999999</v>
      </c>
      <c r="G80" s="102">
        <v>0.4282808071067073</v>
      </c>
      <c r="H80" s="89">
        <v>33.697200000000002</v>
      </c>
      <c r="I80" s="102">
        <v>4.7452236833656087</v>
      </c>
      <c r="J80" s="89">
        <v>30.778199999999998</v>
      </c>
      <c r="K80" s="102">
        <v>2.9241278406931666</v>
      </c>
      <c r="L80" s="89">
        <v>43.509500000000003</v>
      </c>
      <c r="M80" s="102">
        <v>4.2597687969475784</v>
      </c>
      <c r="N80" s="89">
        <v>5.5457999999999998</v>
      </c>
      <c r="O80" s="102">
        <v>0.94491666423869181</v>
      </c>
    </row>
    <row r="81" spans="1:15" x14ac:dyDescent="0.2">
      <c r="A81" s="94" t="s">
        <v>83</v>
      </c>
      <c r="B81" s="89">
        <v>0.46139999999999998</v>
      </c>
      <c r="C81" s="102">
        <v>3.9271838491457524E-2</v>
      </c>
      <c r="D81" s="89">
        <v>0.6835</v>
      </c>
      <c r="E81" s="102">
        <v>8.0958021814722336E-2</v>
      </c>
      <c r="F81" s="89">
        <v>7.9500000000000001E-2</v>
      </c>
      <c r="G81" s="102">
        <v>8.7022246498449189E-3</v>
      </c>
      <c r="H81" s="89">
        <v>0.1356</v>
      </c>
      <c r="I81" s="102">
        <v>1.909512753179423E-2</v>
      </c>
      <c r="J81" s="117">
        <v>0</v>
      </c>
      <c r="K81" s="116" t="s">
        <v>30</v>
      </c>
      <c r="L81" s="89">
        <v>22.121099999999998</v>
      </c>
      <c r="M81" s="102">
        <v>2.1657516527231309</v>
      </c>
      <c r="N81" s="89">
        <v>18.014199999999999</v>
      </c>
      <c r="O81" s="102">
        <v>3.069334951301641</v>
      </c>
    </row>
    <row r="82" spans="1:15" x14ac:dyDescent="0.2">
      <c r="A82" s="94" t="s">
        <v>84</v>
      </c>
      <c r="B82" s="117">
        <v>0</v>
      </c>
      <c r="C82" s="116" t="s">
        <v>30</v>
      </c>
      <c r="D82" s="89">
        <v>0.18010000000000001</v>
      </c>
      <c r="E82" s="102">
        <v>2.1332172244084117E-2</v>
      </c>
      <c r="F82" s="117">
        <v>0</v>
      </c>
      <c r="G82" s="116" t="s">
        <v>30</v>
      </c>
      <c r="H82" s="89">
        <v>0.41349999999999998</v>
      </c>
      <c r="I82" s="102">
        <v>5.8228873410006744E-2</v>
      </c>
      <c r="J82" s="117">
        <v>0</v>
      </c>
      <c r="K82" s="116" t="s">
        <v>30</v>
      </c>
      <c r="L82" s="89">
        <v>0.39760000000000001</v>
      </c>
      <c r="M82" s="102">
        <v>3.8926764813807489E-2</v>
      </c>
      <c r="N82" s="89">
        <v>0.41909999999999997</v>
      </c>
      <c r="O82" s="102">
        <v>7.1408015792570195E-2</v>
      </c>
    </row>
    <row r="83" spans="1:15" x14ac:dyDescent="0.2">
      <c r="A83" s="94" t="s">
        <v>85</v>
      </c>
      <c r="B83" s="89">
        <v>37.5687</v>
      </c>
      <c r="C83" s="102">
        <v>3.1976417831253148</v>
      </c>
      <c r="D83" s="89">
        <v>19.584</v>
      </c>
      <c r="E83" s="102">
        <v>2.3196516447981304</v>
      </c>
      <c r="F83" s="89">
        <v>37.162700000000001</v>
      </c>
      <c r="G83" s="102">
        <v>4.0679014338967523</v>
      </c>
      <c r="H83" s="89">
        <v>30.895399999999999</v>
      </c>
      <c r="I83" s="102">
        <v>4.3506755394232703</v>
      </c>
      <c r="J83" s="89">
        <v>22.291799999999999</v>
      </c>
      <c r="K83" s="102">
        <v>2.1178650148210072</v>
      </c>
      <c r="L83" s="89">
        <v>57.488700000000001</v>
      </c>
      <c r="M83" s="102">
        <v>5.6283931195964154</v>
      </c>
      <c r="N83" s="89">
        <v>28.9819</v>
      </c>
      <c r="O83" s="102">
        <v>4.9380576781166541</v>
      </c>
    </row>
    <row r="84" spans="1:15" x14ac:dyDescent="0.2">
      <c r="A84" s="95" t="s">
        <v>81</v>
      </c>
      <c r="B84" s="96">
        <v>34.670499999999997</v>
      </c>
      <c r="C84" s="185">
        <v>2.9509628877721674</v>
      </c>
      <c r="D84" s="96">
        <v>34.833399999999997</v>
      </c>
      <c r="E84" s="106">
        <v>4.1258861113108249</v>
      </c>
      <c r="F84" s="96">
        <v>24.732699999999998</v>
      </c>
      <c r="G84" s="106">
        <v>2.7072894540530741</v>
      </c>
      <c r="H84" s="96">
        <v>34.422499999999999</v>
      </c>
      <c r="I84" s="106">
        <v>4.8473600845367768</v>
      </c>
      <c r="J84" s="96">
        <v>25.449000000000002</v>
      </c>
      <c r="K84" s="106">
        <v>2.4178194117199969</v>
      </c>
      <c r="L84" s="96">
        <v>3.5207999999999999</v>
      </c>
      <c r="M84" s="106">
        <v>0.34470159345184459</v>
      </c>
      <c r="N84" s="96">
        <v>3.7424999999999997</v>
      </c>
      <c r="O84" s="106">
        <v>0.63766284682341667</v>
      </c>
    </row>
    <row r="85" spans="1:15" x14ac:dyDescent="0.2">
      <c r="A85" s="94" t="s">
        <v>82</v>
      </c>
      <c r="B85" s="89">
        <v>10.529500000000001</v>
      </c>
      <c r="C85" s="102">
        <v>0.89621331468530996</v>
      </c>
      <c r="D85" s="89">
        <v>9.8820999999999994</v>
      </c>
      <c r="E85" s="102">
        <v>1.1704978308343343</v>
      </c>
      <c r="F85" s="89">
        <v>18.328399999999998</v>
      </c>
      <c r="G85" s="102">
        <v>2.0062623178895298</v>
      </c>
      <c r="H85" s="89">
        <v>1.5270999999999999</v>
      </c>
      <c r="I85" s="102">
        <v>0.21504549597199826</v>
      </c>
      <c r="J85" s="89">
        <v>12.9473</v>
      </c>
      <c r="K85" s="102">
        <v>1.2300771452458765</v>
      </c>
      <c r="L85" s="117">
        <v>0</v>
      </c>
      <c r="M85" s="116" t="s">
        <v>30</v>
      </c>
      <c r="N85" s="117">
        <v>0</v>
      </c>
      <c r="O85" s="116" t="s">
        <v>30</v>
      </c>
    </row>
    <row r="86" spans="1:15" x14ac:dyDescent="0.2">
      <c r="A86" s="94" t="s">
        <v>83</v>
      </c>
      <c r="B86" s="89">
        <v>10.2714</v>
      </c>
      <c r="C86" s="102">
        <v>0.87424525765313565</v>
      </c>
      <c r="D86" s="89">
        <v>3.0156999999999998</v>
      </c>
      <c r="E86" s="102">
        <v>0.35719839998048003</v>
      </c>
      <c r="F86" s="89">
        <v>1.7887</v>
      </c>
      <c r="G86" s="102">
        <v>0.19579458152424664</v>
      </c>
      <c r="H86" s="89">
        <v>1.9201999999999999</v>
      </c>
      <c r="I86" s="102">
        <v>0.27040165108076164</v>
      </c>
      <c r="J86" s="89">
        <v>1.7896000000000001</v>
      </c>
      <c r="K86" s="102">
        <v>0.17002356160218893</v>
      </c>
      <c r="L86" s="117">
        <v>0</v>
      </c>
      <c r="M86" s="116" t="s">
        <v>30</v>
      </c>
      <c r="N86" s="117">
        <v>0</v>
      </c>
      <c r="O86" s="116" t="s">
        <v>30</v>
      </c>
    </row>
    <row r="87" spans="1:15" x14ac:dyDescent="0.2">
      <c r="A87" s="94" t="s">
        <v>84</v>
      </c>
      <c r="B87" s="117">
        <v>0</v>
      </c>
      <c r="C87" s="116" t="s">
        <v>30</v>
      </c>
      <c r="D87" s="89">
        <v>0.44769999999999999</v>
      </c>
      <c r="E87" s="102">
        <v>5.3028392635627197E-2</v>
      </c>
      <c r="F87" s="89">
        <v>0.20580000000000001</v>
      </c>
      <c r="G87" s="102">
        <v>2.2527268338843831E-2</v>
      </c>
      <c r="H87" s="117">
        <v>0</v>
      </c>
      <c r="I87" s="116" t="s">
        <v>30</v>
      </c>
      <c r="J87" s="89">
        <v>0.74819999999999998</v>
      </c>
      <c r="K87" s="102">
        <v>7.1083833700691629E-2</v>
      </c>
      <c r="L87" s="117">
        <v>0</v>
      </c>
      <c r="M87" s="116" t="s">
        <v>30</v>
      </c>
      <c r="N87" s="117">
        <v>0</v>
      </c>
      <c r="O87" s="116" t="s">
        <v>30</v>
      </c>
    </row>
    <row r="88" spans="1:15" x14ac:dyDescent="0.2">
      <c r="A88" s="94" t="s">
        <v>85</v>
      </c>
      <c r="B88" s="89">
        <v>13.8696</v>
      </c>
      <c r="C88" s="102">
        <v>1.180504315433722</v>
      </c>
      <c r="D88" s="89">
        <v>21.4879</v>
      </c>
      <c r="E88" s="102">
        <v>2.5451614878603834</v>
      </c>
      <c r="F88" s="89">
        <v>4.4097999999999997</v>
      </c>
      <c r="G88" s="102">
        <v>0.48270528630045439</v>
      </c>
      <c r="H88" s="89">
        <v>30.975200000000001</v>
      </c>
      <c r="I88" s="102">
        <v>4.3619129374840169</v>
      </c>
      <c r="J88" s="89">
        <v>9.9639000000000006</v>
      </c>
      <c r="K88" s="102">
        <v>0.94663487117123946</v>
      </c>
      <c r="L88" s="89">
        <v>2.4298999999999999</v>
      </c>
      <c r="M88" s="102">
        <v>0.23789775105903121</v>
      </c>
      <c r="N88" s="89">
        <v>2.4289999999999998</v>
      </c>
      <c r="O88" s="102">
        <v>0.41386320773121688</v>
      </c>
    </row>
    <row r="89" spans="1:15" x14ac:dyDescent="0.2">
      <c r="A89" s="98" t="s">
        <v>164</v>
      </c>
      <c r="B89" s="99">
        <v>1281.5715</v>
      </c>
      <c r="C89" s="105">
        <v>100.00000000000001</v>
      </c>
      <c r="D89" s="99">
        <v>1313.8843999999999</v>
      </c>
      <c r="E89" s="105">
        <v>100.00000000000001</v>
      </c>
      <c r="F89" s="99">
        <v>1108.8713</v>
      </c>
      <c r="G89" s="105">
        <v>99.999999999999986</v>
      </c>
      <c r="H89" s="99">
        <v>1141.0541000000001</v>
      </c>
      <c r="I89" s="105">
        <v>100</v>
      </c>
      <c r="J89" s="99">
        <v>1143.0261</v>
      </c>
      <c r="K89" s="105">
        <v>100</v>
      </c>
      <c r="L89" s="99">
        <v>1045.0916999999999</v>
      </c>
      <c r="M89" s="105">
        <v>99.999999999999986</v>
      </c>
      <c r="N89" s="99">
        <v>1140.4247</v>
      </c>
      <c r="O89" s="105">
        <v>100</v>
      </c>
    </row>
    <row r="90" spans="1:15" x14ac:dyDescent="0.2">
      <c r="A90" s="95" t="s">
        <v>86</v>
      </c>
      <c r="B90" s="96">
        <v>1164.8332</v>
      </c>
      <c r="C90" s="185">
        <v>90.891003740329751</v>
      </c>
      <c r="D90" s="96">
        <v>1186.2718</v>
      </c>
      <c r="E90" s="106">
        <v>90.287379924748336</v>
      </c>
      <c r="F90" s="96">
        <v>1030.9567</v>
      </c>
      <c r="G90" s="106">
        <v>92.97352181447927</v>
      </c>
      <c r="H90" s="96">
        <v>1094.606</v>
      </c>
      <c r="I90" s="106">
        <v>95.92936916838562</v>
      </c>
      <c r="J90" s="96">
        <v>1072.3222000000001</v>
      </c>
      <c r="K90" s="106">
        <v>93.814323224990233</v>
      </c>
      <c r="L90" s="96">
        <v>903.38580000000002</v>
      </c>
      <c r="M90" s="106">
        <v>86.440816628818311</v>
      </c>
      <c r="N90" s="96">
        <v>914.43460000000005</v>
      </c>
      <c r="O90" s="106">
        <v>80.183689462355559</v>
      </c>
    </row>
    <row r="91" spans="1:15" x14ac:dyDescent="0.2">
      <c r="A91" s="95" t="s">
        <v>80</v>
      </c>
      <c r="B91" s="96">
        <v>74.8232</v>
      </c>
      <c r="C91" s="185">
        <v>5.8383945023746238</v>
      </c>
      <c r="D91" s="96">
        <v>84.585399999999993</v>
      </c>
      <c r="E91" s="106">
        <v>6.4378114238969584</v>
      </c>
      <c r="F91" s="96">
        <v>39.6113</v>
      </c>
      <c r="G91" s="106">
        <v>3.5722179841790478</v>
      </c>
      <c r="H91" s="96">
        <v>30.959900000000001</v>
      </c>
      <c r="I91" s="106">
        <v>2.7132718772931099</v>
      </c>
      <c r="J91" s="96">
        <v>54.9621</v>
      </c>
      <c r="K91" s="106">
        <v>4.8084728773909884</v>
      </c>
      <c r="L91" s="96">
        <v>98.748800000000003</v>
      </c>
      <c r="M91" s="106">
        <v>9.4488167880387905</v>
      </c>
      <c r="N91" s="96">
        <v>222.73219999999998</v>
      </c>
      <c r="O91" s="106">
        <v>19.53063626208727</v>
      </c>
    </row>
    <row r="92" spans="1:15" x14ac:dyDescent="0.2">
      <c r="A92" s="94" t="s">
        <v>82</v>
      </c>
      <c r="B92" s="89">
        <v>40.741300000000003</v>
      </c>
      <c r="C92" s="102">
        <v>3.1790110813169612</v>
      </c>
      <c r="D92" s="89">
        <v>18.025300000000001</v>
      </c>
      <c r="E92" s="102">
        <v>1.3719091268607804</v>
      </c>
      <c r="F92" s="89">
        <v>19.471499999999999</v>
      </c>
      <c r="G92" s="102">
        <v>1.7559747465733848</v>
      </c>
      <c r="H92" s="89">
        <v>5.3611000000000004</v>
      </c>
      <c r="I92" s="102">
        <v>0.46983749499695066</v>
      </c>
      <c r="J92" s="89">
        <v>8.5715000000000003</v>
      </c>
      <c r="K92" s="102">
        <v>0.74989538734067407</v>
      </c>
      <c r="L92" s="89">
        <v>22.02</v>
      </c>
      <c r="M92" s="102">
        <v>2.1069921424120008</v>
      </c>
      <c r="N92" s="89">
        <v>135.98599999999999</v>
      </c>
      <c r="O92" s="102">
        <v>11.924154220791603</v>
      </c>
    </row>
    <row r="93" spans="1:15" x14ac:dyDescent="0.2">
      <c r="A93" s="94" t="s">
        <v>83</v>
      </c>
      <c r="B93" s="89">
        <v>8.1790000000000003</v>
      </c>
      <c r="C93" s="102">
        <v>0.6382008338980697</v>
      </c>
      <c r="D93" s="89">
        <v>11.338699999999999</v>
      </c>
      <c r="E93" s="102">
        <v>0.862990686243021</v>
      </c>
      <c r="F93" s="89">
        <v>9.7321000000000009</v>
      </c>
      <c r="G93" s="102">
        <v>0.87765820974895836</v>
      </c>
      <c r="H93" s="117">
        <v>0</v>
      </c>
      <c r="I93" s="116" t="s">
        <v>30</v>
      </c>
      <c r="J93" s="89">
        <v>0.3347</v>
      </c>
      <c r="K93" s="102">
        <v>2.9281921033999136E-2</v>
      </c>
      <c r="L93" s="89">
        <v>1.4798</v>
      </c>
      <c r="M93" s="102">
        <v>0.14159523035155672</v>
      </c>
      <c r="N93" s="89">
        <v>0.40200000000000002</v>
      </c>
      <c r="O93" s="102">
        <v>3.5250025714104585E-2</v>
      </c>
    </row>
    <row r="94" spans="1:15" x14ac:dyDescent="0.2">
      <c r="A94" s="94" t="s">
        <v>84</v>
      </c>
      <c r="B94" s="89">
        <v>1.9710000000000001</v>
      </c>
      <c r="C94" s="102">
        <v>0.15379555491051417</v>
      </c>
      <c r="D94" s="89">
        <v>2.8347000000000002</v>
      </c>
      <c r="E94" s="102">
        <v>0.21574957431567043</v>
      </c>
      <c r="F94" s="89">
        <v>2.4207000000000001</v>
      </c>
      <c r="G94" s="102">
        <v>0.21830306186119164</v>
      </c>
      <c r="H94" s="89">
        <v>1.09E-2</v>
      </c>
      <c r="I94" s="102">
        <v>9.5525707326234567E-4</v>
      </c>
      <c r="J94" s="89">
        <v>0.21679999999999999</v>
      </c>
      <c r="K94" s="102">
        <v>1.8967195937170639E-2</v>
      </c>
      <c r="L94" s="89">
        <v>0.51849999999999996</v>
      </c>
      <c r="M94" s="102">
        <v>4.9612871291581394E-2</v>
      </c>
      <c r="N94" s="89">
        <v>4.65E-2</v>
      </c>
      <c r="O94" s="102">
        <v>4.077428347527022E-3</v>
      </c>
    </row>
    <row r="95" spans="1:15" x14ac:dyDescent="0.2">
      <c r="A95" s="94" t="s">
        <v>85</v>
      </c>
      <c r="B95" s="89">
        <v>23.931899999999999</v>
      </c>
      <c r="C95" s="102">
        <v>1.8673870322490786</v>
      </c>
      <c r="D95" s="89">
        <v>52.386699999999998</v>
      </c>
      <c r="E95" s="102">
        <v>3.987162036477486</v>
      </c>
      <c r="F95" s="89">
        <v>7.9870000000000001</v>
      </c>
      <c r="G95" s="102">
        <v>0.72028196599551275</v>
      </c>
      <c r="H95" s="89">
        <v>25.587900000000001</v>
      </c>
      <c r="I95" s="102">
        <v>2.2424791252228968</v>
      </c>
      <c r="J95" s="89">
        <v>45.839100000000002</v>
      </c>
      <c r="K95" s="102">
        <v>4.0103283730791448</v>
      </c>
      <c r="L95" s="89">
        <v>74.730500000000006</v>
      </c>
      <c r="M95" s="102">
        <v>7.150616543983654</v>
      </c>
      <c r="N95" s="89">
        <v>86.297700000000006</v>
      </c>
      <c r="O95" s="102">
        <v>7.5671545872340378</v>
      </c>
    </row>
    <row r="96" spans="1:15" x14ac:dyDescent="0.2">
      <c r="A96" s="95" t="s">
        <v>81</v>
      </c>
      <c r="B96" s="96">
        <v>41.915099999999995</v>
      </c>
      <c r="C96" s="185">
        <v>3.2706017572956325</v>
      </c>
      <c r="D96" s="96">
        <v>43.027200000000001</v>
      </c>
      <c r="E96" s="106">
        <v>3.2748086513547161</v>
      </c>
      <c r="F96" s="96">
        <v>38.3033</v>
      </c>
      <c r="G96" s="106">
        <v>3.4542602013416706</v>
      </c>
      <c r="H96" s="96">
        <v>15.488200000000001</v>
      </c>
      <c r="I96" s="106">
        <v>1.3573589543212718</v>
      </c>
      <c r="J96" s="96">
        <v>15.741799999999998</v>
      </c>
      <c r="K96" s="106">
        <v>1.3772038976187855</v>
      </c>
      <c r="L96" s="96">
        <v>42.957099999999997</v>
      </c>
      <c r="M96" s="106">
        <v>4.1103665831428948</v>
      </c>
      <c r="N96" s="96">
        <v>3.2579000000000002</v>
      </c>
      <c r="O96" s="106">
        <v>0.28567427555716746</v>
      </c>
    </row>
    <row r="97" spans="1:15" x14ac:dyDescent="0.2">
      <c r="A97" s="94" t="s">
        <v>82</v>
      </c>
      <c r="B97" s="89">
        <v>0.47120000000000001</v>
      </c>
      <c r="C97" s="102">
        <v>3.6767359448926569E-2</v>
      </c>
      <c r="D97" s="89">
        <v>23.556000000000001</v>
      </c>
      <c r="E97" s="102">
        <v>1.7928517912230331</v>
      </c>
      <c r="F97" s="89">
        <v>9.1834000000000007</v>
      </c>
      <c r="G97" s="102">
        <v>0.82817546093942562</v>
      </c>
      <c r="H97" s="89">
        <v>5.0460000000000003</v>
      </c>
      <c r="I97" s="102">
        <v>0.44222267813594462</v>
      </c>
      <c r="J97" s="89">
        <v>10.808999999999999</v>
      </c>
      <c r="K97" s="102">
        <v>0.94564769780847524</v>
      </c>
      <c r="L97" s="117">
        <v>0</v>
      </c>
      <c r="M97" s="116" t="s">
        <v>30</v>
      </c>
      <c r="N97" s="117">
        <v>0</v>
      </c>
      <c r="O97" s="116" t="s">
        <v>30</v>
      </c>
    </row>
    <row r="98" spans="1:15" x14ac:dyDescent="0.2">
      <c r="A98" s="94" t="s">
        <v>83</v>
      </c>
      <c r="B98" s="89">
        <v>13.558299999999999</v>
      </c>
      <c r="C98" s="102">
        <v>1.0579433141264454</v>
      </c>
      <c r="D98" s="89">
        <v>0.63390000000000002</v>
      </c>
      <c r="E98" s="102">
        <v>4.8246253627792522E-2</v>
      </c>
      <c r="F98" s="89">
        <v>2.4521000000000002</v>
      </c>
      <c r="G98" s="102">
        <v>0.22113477010361798</v>
      </c>
      <c r="H98" s="89">
        <v>0.65239999999999998</v>
      </c>
      <c r="I98" s="102">
        <v>5.7175203173977458E-2</v>
      </c>
      <c r="J98" s="89">
        <v>1.1565000000000001</v>
      </c>
      <c r="K98" s="102">
        <v>0.1011787919803406</v>
      </c>
      <c r="L98" s="117">
        <v>0</v>
      </c>
      <c r="M98" s="116" t="s">
        <v>30</v>
      </c>
      <c r="N98" s="117">
        <v>0</v>
      </c>
      <c r="O98" s="116" t="s">
        <v>30</v>
      </c>
    </row>
    <row r="99" spans="1:15" x14ac:dyDescent="0.2">
      <c r="A99" s="94" t="s">
        <v>84</v>
      </c>
      <c r="B99" s="117">
        <v>0</v>
      </c>
      <c r="C99" s="116" t="s">
        <v>30</v>
      </c>
      <c r="D99" s="117">
        <v>0</v>
      </c>
      <c r="E99" s="116" t="s">
        <v>30</v>
      </c>
      <c r="F99" s="89">
        <v>3.3492000000000002</v>
      </c>
      <c r="G99" s="102">
        <v>0.30203685495332055</v>
      </c>
      <c r="H99" s="89">
        <v>1.09E-2</v>
      </c>
      <c r="I99" s="102">
        <v>9.5525707326234567E-4</v>
      </c>
      <c r="J99" s="89">
        <v>0.1017</v>
      </c>
      <c r="K99" s="102">
        <v>8.8974346255085504E-3</v>
      </c>
      <c r="L99" s="117">
        <v>0</v>
      </c>
      <c r="M99" s="116" t="s">
        <v>30</v>
      </c>
      <c r="N99" s="117">
        <v>0</v>
      </c>
      <c r="O99" s="116" t="s">
        <v>30</v>
      </c>
    </row>
    <row r="100" spans="1:15" x14ac:dyDescent="0.2">
      <c r="A100" s="94" t="s">
        <v>85</v>
      </c>
      <c r="B100" s="89">
        <v>27.8856</v>
      </c>
      <c r="C100" s="102">
        <v>2.1758910837202605</v>
      </c>
      <c r="D100" s="89">
        <v>18.837299999999999</v>
      </c>
      <c r="E100" s="102">
        <v>1.4337106065038903</v>
      </c>
      <c r="F100" s="89">
        <v>23.3186</v>
      </c>
      <c r="G100" s="102">
        <v>2.1029131153453067</v>
      </c>
      <c r="H100" s="89">
        <v>9.7789000000000001</v>
      </c>
      <c r="I100" s="102">
        <v>0.85700581593808733</v>
      </c>
      <c r="J100" s="89">
        <v>3.6745999999999999</v>
      </c>
      <c r="K100" s="102">
        <v>0.32147997320446137</v>
      </c>
      <c r="L100" s="89">
        <v>0.30559999999999998</v>
      </c>
      <c r="M100" s="102">
        <v>2.9241453166262827E-2</v>
      </c>
      <c r="N100" s="89">
        <v>0.83889999999999998</v>
      </c>
      <c r="O100" s="102">
        <v>7.3560314854632658E-2</v>
      </c>
    </row>
    <row r="101" spans="1:15" x14ac:dyDescent="0.2">
      <c r="A101" s="98" t="s">
        <v>70</v>
      </c>
      <c r="B101" s="99">
        <v>1139.0423000000001</v>
      </c>
      <c r="C101" s="105">
        <v>100</v>
      </c>
      <c r="D101" s="99">
        <v>1062.3335999999999</v>
      </c>
      <c r="E101" s="105">
        <v>100.00000000000001</v>
      </c>
      <c r="F101" s="99">
        <v>681.37969999999996</v>
      </c>
      <c r="G101" s="105">
        <v>100</v>
      </c>
      <c r="H101" s="99">
        <v>509.61770000000001</v>
      </c>
      <c r="I101" s="105">
        <v>100</v>
      </c>
      <c r="J101" s="99">
        <v>568.39269999999999</v>
      </c>
      <c r="K101" s="105">
        <v>100</v>
      </c>
      <c r="L101" s="99">
        <v>342.2165</v>
      </c>
      <c r="M101" s="105">
        <v>100</v>
      </c>
      <c r="N101" s="99">
        <v>449.90139999999997</v>
      </c>
      <c r="O101" s="105">
        <v>100</v>
      </c>
    </row>
    <row r="102" spans="1:15" x14ac:dyDescent="0.2">
      <c r="A102" s="95" t="s">
        <v>86</v>
      </c>
      <c r="B102" s="96">
        <v>628.43719999999996</v>
      </c>
      <c r="C102" s="185">
        <v>55.172419847796697</v>
      </c>
      <c r="D102" s="96">
        <v>741.29790000000003</v>
      </c>
      <c r="E102" s="106">
        <v>69.78014250890682</v>
      </c>
      <c r="F102" s="96">
        <v>354.0942</v>
      </c>
      <c r="G102" s="106">
        <v>51.967236476226105</v>
      </c>
      <c r="H102" s="96">
        <v>359.96879999999999</v>
      </c>
      <c r="I102" s="106">
        <v>70.635066246717884</v>
      </c>
      <c r="J102" s="96">
        <v>495.0677</v>
      </c>
      <c r="K102" s="106">
        <v>87.099588013709536</v>
      </c>
      <c r="L102" s="96">
        <v>295.82909999999998</v>
      </c>
      <c r="M102" s="106">
        <v>86.445013609805486</v>
      </c>
      <c r="N102" s="96">
        <v>311.99919999999997</v>
      </c>
      <c r="O102" s="106">
        <v>69.348350549698225</v>
      </c>
    </row>
    <row r="103" spans="1:15" x14ac:dyDescent="0.2">
      <c r="A103" s="95" t="s">
        <v>80</v>
      </c>
      <c r="B103" s="96">
        <v>217.76600000000002</v>
      </c>
      <c r="C103" s="185">
        <v>19.118341785902068</v>
      </c>
      <c r="D103" s="96">
        <v>284.61160000000001</v>
      </c>
      <c r="E103" s="106">
        <v>26.791169930048341</v>
      </c>
      <c r="F103" s="96">
        <v>222.73000000000002</v>
      </c>
      <c r="G103" s="106">
        <v>32.688088594362299</v>
      </c>
      <c r="H103" s="96">
        <v>81.218000000000004</v>
      </c>
      <c r="I103" s="106">
        <v>15.937044572823902</v>
      </c>
      <c r="J103" s="96">
        <v>39.889299999999999</v>
      </c>
      <c r="K103" s="106">
        <v>7.0179120878927543</v>
      </c>
      <c r="L103" s="96">
        <v>44.302499999999995</v>
      </c>
      <c r="M103" s="106">
        <v>12.945752177349718</v>
      </c>
      <c r="N103" s="96">
        <v>134.66739999999999</v>
      </c>
      <c r="O103" s="106">
        <v>29.932647464533339</v>
      </c>
    </row>
    <row r="104" spans="1:15" x14ac:dyDescent="0.2">
      <c r="A104" s="94" t="s">
        <v>82</v>
      </c>
      <c r="B104" s="89">
        <v>61.2821</v>
      </c>
      <c r="C104" s="102">
        <v>5.3801425987428209</v>
      </c>
      <c r="D104" s="89">
        <v>191.0515</v>
      </c>
      <c r="E104" s="102">
        <v>17.984134174048531</v>
      </c>
      <c r="F104" s="89">
        <v>118.39570000000001</v>
      </c>
      <c r="G104" s="102">
        <v>17.375877209139048</v>
      </c>
      <c r="H104" s="89">
        <v>43.450200000000002</v>
      </c>
      <c r="I104" s="102">
        <v>8.5260382439620912</v>
      </c>
      <c r="J104" s="89">
        <v>19.724499999999999</v>
      </c>
      <c r="K104" s="102">
        <v>3.4702240194147458</v>
      </c>
      <c r="L104" s="89">
        <v>21.556000000000001</v>
      </c>
      <c r="M104" s="102">
        <v>6.2989364919575772</v>
      </c>
      <c r="N104" s="89">
        <v>34.889200000000002</v>
      </c>
      <c r="O104" s="102">
        <v>7.7548547303920383</v>
      </c>
    </row>
    <row r="105" spans="1:15" x14ac:dyDescent="0.2">
      <c r="A105" s="94" t="s">
        <v>83</v>
      </c>
      <c r="B105" s="89">
        <v>2.9278</v>
      </c>
      <c r="C105" s="102">
        <v>0.25704049796921502</v>
      </c>
      <c r="D105" s="89">
        <v>6.0744999999999996</v>
      </c>
      <c r="E105" s="102">
        <v>0.57180719879329811</v>
      </c>
      <c r="F105" s="89">
        <v>0.67859999999999998</v>
      </c>
      <c r="G105" s="102">
        <v>9.9592048310215286E-2</v>
      </c>
      <c r="H105" s="89">
        <v>2.6777000000000002</v>
      </c>
      <c r="I105" s="102">
        <v>0.5254330844474201</v>
      </c>
      <c r="J105" s="89">
        <v>0.69640000000000002</v>
      </c>
      <c r="K105" s="102">
        <v>0.12252092611323123</v>
      </c>
      <c r="L105" s="89">
        <v>0.16350000000000001</v>
      </c>
      <c r="M105" s="102">
        <v>4.777677289084542E-2</v>
      </c>
      <c r="N105" s="89">
        <v>31.692599999999999</v>
      </c>
      <c r="O105" s="102">
        <v>7.044343493930004</v>
      </c>
    </row>
    <row r="106" spans="1:15" x14ac:dyDescent="0.2">
      <c r="A106" s="94" t="s">
        <v>84</v>
      </c>
      <c r="B106" s="89">
        <v>0.2848</v>
      </c>
      <c r="C106" s="102">
        <v>2.5003461241079456E-2</v>
      </c>
      <c r="D106" s="89">
        <v>0.71509999999999996</v>
      </c>
      <c r="E106" s="102">
        <v>6.7314071587305527E-2</v>
      </c>
      <c r="F106" s="89">
        <v>6.7218</v>
      </c>
      <c r="G106" s="102">
        <v>0.98649842371294605</v>
      </c>
      <c r="H106" s="89">
        <v>0.11749999999999999</v>
      </c>
      <c r="I106" s="102">
        <v>2.3056499018774268E-2</v>
      </c>
      <c r="J106" s="89">
        <v>0.77559999999999996</v>
      </c>
      <c r="K106" s="102">
        <v>0.13645495447073827</v>
      </c>
      <c r="L106" s="89">
        <v>5.5E-2</v>
      </c>
      <c r="M106" s="102">
        <v>1.6071697302730874E-2</v>
      </c>
      <c r="N106" s="89">
        <v>3.4480999999999997</v>
      </c>
      <c r="O106" s="102">
        <v>0.76641237391126138</v>
      </c>
    </row>
    <row r="107" spans="1:15" x14ac:dyDescent="0.2">
      <c r="A107" s="94" t="s">
        <v>85</v>
      </c>
      <c r="B107" s="89">
        <v>153.2713</v>
      </c>
      <c r="C107" s="102">
        <v>13.456155227948951</v>
      </c>
      <c r="D107" s="89">
        <v>86.770499999999998</v>
      </c>
      <c r="E107" s="102">
        <v>8.1679144856192067</v>
      </c>
      <c r="F107" s="89">
        <v>96.933899999999994</v>
      </c>
      <c r="G107" s="102">
        <v>14.226120913200086</v>
      </c>
      <c r="H107" s="89">
        <v>34.9726</v>
      </c>
      <c r="I107" s="102">
        <v>6.8625167453956166</v>
      </c>
      <c r="J107" s="89">
        <v>18.692799999999998</v>
      </c>
      <c r="K107" s="102">
        <v>3.2887121878940384</v>
      </c>
      <c r="L107" s="89">
        <v>22.527999999999999</v>
      </c>
      <c r="M107" s="102">
        <v>6.5829672151985648</v>
      </c>
      <c r="N107" s="89">
        <v>64.637500000000003</v>
      </c>
      <c r="O107" s="102">
        <v>14.36703686630004</v>
      </c>
    </row>
    <row r="108" spans="1:15" x14ac:dyDescent="0.2">
      <c r="A108" s="95" t="s">
        <v>81</v>
      </c>
      <c r="B108" s="96">
        <v>292.83910000000003</v>
      </c>
      <c r="C108" s="185">
        <v>25.709238366301236</v>
      </c>
      <c r="D108" s="96">
        <v>36.424100000000003</v>
      </c>
      <c r="E108" s="106">
        <v>3.4286875610448546</v>
      </c>
      <c r="F108" s="96">
        <v>104.55549999999999</v>
      </c>
      <c r="G108" s="106">
        <v>15.344674929411603</v>
      </c>
      <c r="H108" s="96">
        <v>68.430899999999994</v>
      </c>
      <c r="I108" s="106">
        <v>13.427889180458214</v>
      </c>
      <c r="J108" s="96">
        <v>33.435699999999997</v>
      </c>
      <c r="K108" s="106">
        <v>5.8824998983977101</v>
      </c>
      <c r="L108" s="96">
        <v>2.0849000000000002</v>
      </c>
      <c r="M108" s="106">
        <v>0.60923421284479273</v>
      </c>
      <c r="N108" s="96">
        <v>3.2348000000000003</v>
      </c>
      <c r="O108" s="106">
        <v>0.71900198576843732</v>
      </c>
    </row>
    <row r="109" spans="1:15" x14ac:dyDescent="0.2">
      <c r="A109" s="94" t="s">
        <v>82</v>
      </c>
      <c r="B109" s="89">
        <v>172.5325</v>
      </c>
      <c r="C109" s="102">
        <v>15.147154763260328</v>
      </c>
      <c r="D109" s="89">
        <v>10.9945</v>
      </c>
      <c r="E109" s="102">
        <v>1.0349385541415617</v>
      </c>
      <c r="F109" s="89">
        <v>56.081600000000002</v>
      </c>
      <c r="G109" s="102">
        <v>8.2305944835163132</v>
      </c>
      <c r="H109" s="89">
        <v>28.480899999999998</v>
      </c>
      <c r="I109" s="102">
        <v>5.5886795140749621</v>
      </c>
      <c r="J109" s="89">
        <v>4.0068999999999999</v>
      </c>
      <c r="K109" s="102">
        <v>0.70495275537493707</v>
      </c>
      <c r="L109" s="117">
        <v>0</v>
      </c>
      <c r="M109" s="116" t="s">
        <v>30</v>
      </c>
      <c r="N109" s="117">
        <v>0</v>
      </c>
      <c r="O109" s="116" t="s">
        <v>30</v>
      </c>
    </row>
    <row r="110" spans="1:15" x14ac:dyDescent="0.2">
      <c r="A110" s="94" t="s">
        <v>83</v>
      </c>
      <c r="B110" s="89">
        <v>2.2218</v>
      </c>
      <c r="C110" s="102">
        <v>0.19505860317917956</v>
      </c>
      <c r="D110" s="89">
        <v>1.9053</v>
      </c>
      <c r="E110" s="102">
        <v>0.17935044133029401</v>
      </c>
      <c r="F110" s="89">
        <v>2.0800999999999998</v>
      </c>
      <c r="G110" s="102">
        <v>0.30527765943129798</v>
      </c>
      <c r="H110" s="89">
        <v>6.0189000000000004</v>
      </c>
      <c r="I110" s="102">
        <v>1.1810618037795784</v>
      </c>
      <c r="J110" s="89">
        <v>1.0834999999999999</v>
      </c>
      <c r="K110" s="102">
        <v>0.19062524905756176</v>
      </c>
      <c r="L110" s="117">
        <v>0</v>
      </c>
      <c r="M110" s="116" t="s">
        <v>30</v>
      </c>
      <c r="N110" s="117">
        <v>0</v>
      </c>
      <c r="O110" s="116" t="s">
        <v>30</v>
      </c>
    </row>
    <row r="111" spans="1:15" x14ac:dyDescent="0.2">
      <c r="A111" s="94" t="s">
        <v>84</v>
      </c>
      <c r="B111" s="89">
        <v>1.1132</v>
      </c>
      <c r="C111" s="102">
        <v>9.7731225609443986E-2</v>
      </c>
      <c r="D111" s="89">
        <v>0.1129</v>
      </c>
      <c r="E111" s="102">
        <v>1.0627546751792468E-2</v>
      </c>
      <c r="F111" s="89">
        <v>5.9076000000000004</v>
      </c>
      <c r="G111" s="102">
        <v>0.86700557706664882</v>
      </c>
      <c r="H111" s="89">
        <v>6.4298999999999999</v>
      </c>
      <c r="I111" s="102">
        <v>1.2617104939643973</v>
      </c>
      <c r="J111" s="89">
        <v>1.7985</v>
      </c>
      <c r="K111" s="102">
        <v>0.31641856061838936</v>
      </c>
      <c r="L111" s="117">
        <v>0</v>
      </c>
      <c r="M111" s="116" t="s">
        <v>30</v>
      </c>
      <c r="N111" s="117">
        <v>0</v>
      </c>
      <c r="O111" s="116" t="s">
        <v>30</v>
      </c>
    </row>
    <row r="112" spans="1:15" x14ac:dyDescent="0.2">
      <c r="A112" s="94" t="s">
        <v>85</v>
      </c>
      <c r="B112" s="89">
        <v>116.9716</v>
      </c>
      <c r="C112" s="102">
        <v>10.269293774252281</v>
      </c>
      <c r="D112" s="89">
        <v>23.4114</v>
      </c>
      <c r="E112" s="102">
        <v>2.2037710188212065</v>
      </c>
      <c r="F112" s="89">
        <v>40.486199999999997</v>
      </c>
      <c r="G112" s="102">
        <v>5.941797209397345</v>
      </c>
      <c r="H112" s="89">
        <v>27.501200000000001</v>
      </c>
      <c r="I112" s="102">
        <v>5.3964373686392761</v>
      </c>
      <c r="J112" s="89">
        <v>26.546800000000001</v>
      </c>
      <c r="K112" s="102">
        <v>4.6705033333468222</v>
      </c>
      <c r="L112" s="89">
        <v>1.7296</v>
      </c>
      <c r="M112" s="102">
        <v>0.50541104826915118</v>
      </c>
      <c r="N112" s="89">
        <v>0.17960000000000001</v>
      </c>
      <c r="O112" s="102">
        <v>3.9919857995551915E-2</v>
      </c>
    </row>
    <row r="113" spans="1:15" x14ac:dyDescent="0.2">
      <c r="A113" s="98" t="s">
        <v>65</v>
      </c>
      <c r="B113" s="99">
        <v>2792.6886999999997</v>
      </c>
      <c r="C113" s="105">
        <v>100</v>
      </c>
      <c r="D113" s="99">
        <v>2104.1393000000003</v>
      </c>
      <c r="E113" s="105">
        <v>99.999999999999986</v>
      </c>
      <c r="F113" s="99">
        <v>2013.9213999999999</v>
      </c>
      <c r="G113" s="105">
        <v>100</v>
      </c>
      <c r="H113" s="99">
        <v>1798.7332000000001</v>
      </c>
      <c r="I113" s="105">
        <v>99.999999999999986</v>
      </c>
      <c r="J113" s="99">
        <v>2379.6280999999999</v>
      </c>
      <c r="K113" s="105">
        <v>100</v>
      </c>
      <c r="L113" s="99">
        <v>1851.8170999999998</v>
      </c>
      <c r="M113" s="105">
        <v>100</v>
      </c>
      <c r="N113" s="99">
        <v>1077.7966000000001</v>
      </c>
      <c r="O113" s="105">
        <v>100</v>
      </c>
    </row>
    <row r="114" spans="1:15" x14ac:dyDescent="0.2">
      <c r="A114" s="95" t="s">
        <v>86</v>
      </c>
      <c r="B114" s="96">
        <v>1353.1102000000001</v>
      </c>
      <c r="C114" s="185">
        <v>48.45188079860101</v>
      </c>
      <c r="D114" s="96">
        <v>1060.9472000000001</v>
      </c>
      <c r="E114" s="106">
        <v>50.421908853658117</v>
      </c>
      <c r="F114" s="96">
        <v>1020.9176</v>
      </c>
      <c r="G114" s="106">
        <v>50.693021088111976</v>
      </c>
      <c r="H114" s="96">
        <v>1023.2868</v>
      </c>
      <c r="I114" s="106">
        <v>56.889304094681734</v>
      </c>
      <c r="J114" s="96">
        <v>1513.2121999999999</v>
      </c>
      <c r="K114" s="106">
        <v>63.590281187215766</v>
      </c>
      <c r="L114" s="96">
        <v>1175.2937999999999</v>
      </c>
      <c r="M114" s="106">
        <v>63.467056222777089</v>
      </c>
      <c r="N114" s="96">
        <v>390.4117</v>
      </c>
      <c r="O114" s="106">
        <v>36.223133381567543</v>
      </c>
    </row>
    <row r="115" spans="1:15" x14ac:dyDescent="0.2">
      <c r="A115" s="95" t="s">
        <v>80</v>
      </c>
      <c r="B115" s="96">
        <v>752.64379999999994</v>
      </c>
      <c r="C115" s="185">
        <v>26.950508304058378</v>
      </c>
      <c r="D115" s="96">
        <v>580.80380000000002</v>
      </c>
      <c r="E115" s="106">
        <v>27.602915833566723</v>
      </c>
      <c r="F115" s="96">
        <v>504.11630000000002</v>
      </c>
      <c r="G115" s="106">
        <v>25.031577697123637</v>
      </c>
      <c r="H115" s="96">
        <v>351.15340000000003</v>
      </c>
      <c r="I115" s="106">
        <v>19.522261556077357</v>
      </c>
      <c r="J115" s="96">
        <v>477.67220000000003</v>
      </c>
      <c r="K115" s="106">
        <v>20.073397183366595</v>
      </c>
      <c r="L115" s="96">
        <v>623.83809999999994</v>
      </c>
      <c r="M115" s="106">
        <v>33.687889586935988</v>
      </c>
      <c r="N115" s="96">
        <v>659.07190000000003</v>
      </c>
      <c r="O115" s="106">
        <v>61.149933113539234</v>
      </c>
    </row>
    <row r="116" spans="1:15" x14ac:dyDescent="0.2">
      <c r="A116" s="94" t="s">
        <v>82</v>
      </c>
      <c r="B116" s="89">
        <v>131.10890000000001</v>
      </c>
      <c r="C116" s="102">
        <v>4.6947194651519881</v>
      </c>
      <c r="D116" s="89">
        <v>142.3546</v>
      </c>
      <c r="E116" s="102">
        <v>6.7654551198202499</v>
      </c>
      <c r="F116" s="89">
        <v>179.95650000000001</v>
      </c>
      <c r="G116" s="102">
        <v>8.9356267826539817</v>
      </c>
      <c r="H116" s="89">
        <v>103.0954</v>
      </c>
      <c r="I116" s="102">
        <v>5.7315559639417337</v>
      </c>
      <c r="J116" s="89">
        <v>103.9025</v>
      </c>
      <c r="K116" s="102">
        <v>4.3663335459856105</v>
      </c>
      <c r="L116" s="89">
        <v>141.44739999999999</v>
      </c>
      <c r="M116" s="102">
        <v>7.6383029403929799</v>
      </c>
      <c r="N116" s="89">
        <v>23.396899999999999</v>
      </c>
      <c r="O116" s="102">
        <v>2.1708084809323016</v>
      </c>
    </row>
    <row r="117" spans="1:15" x14ac:dyDescent="0.2">
      <c r="A117" s="94" t="s">
        <v>83</v>
      </c>
      <c r="B117" s="89">
        <v>37.412199999999999</v>
      </c>
      <c r="C117" s="102">
        <v>1.3396480603083329</v>
      </c>
      <c r="D117" s="89">
        <v>53.541400000000003</v>
      </c>
      <c r="E117" s="102">
        <v>2.5445748767679022</v>
      </c>
      <c r="F117" s="89">
        <v>29.127600000000001</v>
      </c>
      <c r="G117" s="102">
        <v>1.4463126515265194</v>
      </c>
      <c r="H117" s="89">
        <v>53.773800000000001</v>
      </c>
      <c r="I117" s="102">
        <v>2.9895373032532002</v>
      </c>
      <c r="J117" s="89">
        <v>30.0046</v>
      </c>
      <c r="K117" s="102">
        <v>1.2608945070030062</v>
      </c>
      <c r="L117" s="89">
        <v>50.771299999999997</v>
      </c>
      <c r="M117" s="102">
        <v>2.7417016507731784</v>
      </c>
      <c r="N117" s="89">
        <v>102.99809999999999</v>
      </c>
      <c r="O117" s="102">
        <v>9.5563578508226854</v>
      </c>
    </row>
    <row r="118" spans="1:15" x14ac:dyDescent="0.2">
      <c r="A118" s="94" t="s">
        <v>84</v>
      </c>
      <c r="B118" s="89">
        <v>15.5977</v>
      </c>
      <c r="C118" s="102">
        <v>0.55851910741071864</v>
      </c>
      <c r="D118" s="89">
        <v>35.619700000000002</v>
      </c>
      <c r="E118" s="102">
        <v>1.6928394427118014</v>
      </c>
      <c r="F118" s="89">
        <v>8.2470999999999997</v>
      </c>
      <c r="G118" s="102">
        <v>0.40950456159808424</v>
      </c>
      <c r="H118" s="89">
        <v>11.2721</v>
      </c>
      <c r="I118" s="102">
        <v>0.62666881336264879</v>
      </c>
      <c r="J118" s="89">
        <v>14.774699999999999</v>
      </c>
      <c r="K118" s="102">
        <v>0.62088273373473779</v>
      </c>
      <c r="L118" s="89">
        <v>12.6617</v>
      </c>
      <c r="M118" s="102">
        <v>0.68374463115174822</v>
      </c>
      <c r="N118" s="89">
        <v>53.315300000000001</v>
      </c>
      <c r="O118" s="102">
        <v>4.9466940237146781</v>
      </c>
    </row>
    <row r="119" spans="1:15" x14ac:dyDescent="0.2">
      <c r="A119" s="94" t="s">
        <v>85</v>
      </c>
      <c r="B119" s="89">
        <v>568.52499999999998</v>
      </c>
      <c r="C119" s="102">
        <v>20.357621671187342</v>
      </c>
      <c r="D119" s="89">
        <v>349.28809999999999</v>
      </c>
      <c r="E119" s="102">
        <v>16.600046394266766</v>
      </c>
      <c r="F119" s="89">
        <v>286.7851</v>
      </c>
      <c r="G119" s="102">
        <v>14.240133701345048</v>
      </c>
      <c r="H119" s="89">
        <v>183.0121</v>
      </c>
      <c r="I119" s="102">
        <v>10.174499475519772</v>
      </c>
      <c r="J119" s="89">
        <v>328.99040000000002</v>
      </c>
      <c r="K119" s="102">
        <v>13.825286396643241</v>
      </c>
      <c r="L119" s="89">
        <v>418.95769999999999</v>
      </c>
      <c r="M119" s="102">
        <v>22.624140364618086</v>
      </c>
      <c r="N119" s="89">
        <v>479.36160000000001</v>
      </c>
      <c r="O119" s="102">
        <v>44.476072758069563</v>
      </c>
    </row>
    <row r="120" spans="1:15" x14ac:dyDescent="0.2">
      <c r="A120" s="95" t="s">
        <v>81</v>
      </c>
      <c r="B120" s="96">
        <v>686.93470000000002</v>
      </c>
      <c r="C120" s="185">
        <v>24.597610897340619</v>
      </c>
      <c r="D120" s="96">
        <v>462.38829999999996</v>
      </c>
      <c r="E120" s="106">
        <v>21.975175312775153</v>
      </c>
      <c r="F120" s="96">
        <v>488.88750000000005</v>
      </c>
      <c r="G120" s="106">
        <v>24.275401214764393</v>
      </c>
      <c r="H120" s="96">
        <v>424.29300000000001</v>
      </c>
      <c r="I120" s="106">
        <v>23.588434349240899</v>
      </c>
      <c r="J120" s="96">
        <v>388.74369999999999</v>
      </c>
      <c r="K120" s="106">
        <v>16.33632162941764</v>
      </c>
      <c r="L120" s="96">
        <v>52.685200000000002</v>
      </c>
      <c r="M120" s="106">
        <v>2.8450541902869353</v>
      </c>
      <c r="N120" s="96">
        <v>28.313000000000002</v>
      </c>
      <c r="O120" s="106">
        <v>2.6269335048932239</v>
      </c>
    </row>
    <row r="121" spans="1:15" x14ac:dyDescent="0.2">
      <c r="A121" s="94" t="s">
        <v>82</v>
      </c>
      <c r="B121" s="89">
        <v>91.769900000000007</v>
      </c>
      <c r="C121" s="102">
        <v>3.2860769623195027</v>
      </c>
      <c r="D121" s="89">
        <v>81.405199999999994</v>
      </c>
      <c r="E121" s="102">
        <v>3.8688122977409334</v>
      </c>
      <c r="F121" s="89">
        <v>61.482700000000001</v>
      </c>
      <c r="G121" s="102">
        <v>3.0528847848779006</v>
      </c>
      <c r="H121" s="89">
        <v>75.9619</v>
      </c>
      <c r="I121" s="102">
        <v>4.2230776637691463</v>
      </c>
      <c r="J121" s="89">
        <v>44.834299999999999</v>
      </c>
      <c r="K121" s="102">
        <v>1.8840885262701346</v>
      </c>
      <c r="L121" s="117">
        <v>0</v>
      </c>
      <c r="M121" s="116" t="s">
        <v>30</v>
      </c>
      <c r="N121" s="117">
        <v>0</v>
      </c>
      <c r="O121" s="116" t="s">
        <v>30</v>
      </c>
    </row>
    <row r="122" spans="1:15" x14ac:dyDescent="0.2">
      <c r="A122" s="94" t="s">
        <v>83</v>
      </c>
      <c r="B122" s="89">
        <v>171.96299999999999</v>
      </c>
      <c r="C122" s="102">
        <v>6.1576143449142755</v>
      </c>
      <c r="D122" s="89">
        <v>108.4066</v>
      </c>
      <c r="E122" s="102">
        <v>5.1520638391193962</v>
      </c>
      <c r="F122" s="89">
        <v>135.1473</v>
      </c>
      <c r="G122" s="102">
        <v>6.7106541496604581</v>
      </c>
      <c r="H122" s="89">
        <v>45.936399999999999</v>
      </c>
      <c r="I122" s="102">
        <v>2.5538195436655085</v>
      </c>
      <c r="J122" s="89">
        <v>151.30289999999999</v>
      </c>
      <c r="K122" s="102">
        <v>6.3582582505224234</v>
      </c>
      <c r="L122" s="117">
        <v>0</v>
      </c>
      <c r="M122" s="116" t="s">
        <v>30</v>
      </c>
      <c r="N122" s="117">
        <v>0</v>
      </c>
      <c r="O122" s="116" t="s">
        <v>30</v>
      </c>
    </row>
    <row r="123" spans="1:15" x14ac:dyDescent="0.2">
      <c r="A123" s="94" t="s">
        <v>84</v>
      </c>
      <c r="B123" s="89">
        <v>33.1021</v>
      </c>
      <c r="C123" s="102">
        <v>1.1853129208421977</v>
      </c>
      <c r="D123" s="89">
        <v>15.809699999999999</v>
      </c>
      <c r="E123" s="102">
        <v>0.75136185137552425</v>
      </c>
      <c r="F123" s="89">
        <v>20.993500000000001</v>
      </c>
      <c r="G123" s="102">
        <v>1.0424190338312112</v>
      </c>
      <c r="H123" s="89">
        <v>42.534999999999997</v>
      </c>
      <c r="I123" s="102">
        <v>2.3647197927963965</v>
      </c>
      <c r="J123" s="89">
        <v>42.359000000000002</v>
      </c>
      <c r="K123" s="102">
        <v>1.7800680703005654</v>
      </c>
      <c r="L123" s="117">
        <v>0</v>
      </c>
      <c r="M123" s="116" t="s">
        <v>30</v>
      </c>
      <c r="N123" s="117">
        <v>0</v>
      </c>
      <c r="O123" s="116" t="s">
        <v>30</v>
      </c>
    </row>
    <row r="124" spans="1:15" x14ac:dyDescent="0.2">
      <c r="A124" s="94" t="s">
        <v>85</v>
      </c>
      <c r="B124" s="89">
        <v>390.09969999999998</v>
      </c>
      <c r="C124" s="102">
        <v>13.968606669264641</v>
      </c>
      <c r="D124" s="89">
        <v>256.76679999999999</v>
      </c>
      <c r="E124" s="102">
        <v>12.202937324539299</v>
      </c>
      <c r="F124" s="89">
        <v>271.26400000000001</v>
      </c>
      <c r="G124" s="102">
        <v>13.469443246394821</v>
      </c>
      <c r="H124" s="89">
        <v>259.85969999999998</v>
      </c>
      <c r="I124" s="102">
        <v>14.446817349009844</v>
      </c>
      <c r="J124" s="89">
        <v>150.2475</v>
      </c>
      <c r="K124" s="102">
        <v>6.3139067823245156</v>
      </c>
      <c r="L124" s="89">
        <v>36.888800000000003</v>
      </c>
      <c r="M124" s="102">
        <v>1.9920325824834433</v>
      </c>
      <c r="N124" s="89">
        <v>13.887</v>
      </c>
      <c r="O124" s="102">
        <v>1.2884620344877686</v>
      </c>
    </row>
    <row r="125" spans="1:15" x14ac:dyDescent="0.2">
      <c r="A125" s="98" t="s">
        <v>66</v>
      </c>
      <c r="B125" s="99">
        <v>3459.7579000000001</v>
      </c>
      <c r="C125" s="105">
        <v>100</v>
      </c>
      <c r="D125" s="99">
        <v>2841.4584</v>
      </c>
      <c r="E125" s="105">
        <v>100</v>
      </c>
      <c r="F125" s="99">
        <v>2924.4003999999995</v>
      </c>
      <c r="G125" s="105">
        <v>100.00000000000001</v>
      </c>
      <c r="H125" s="99">
        <v>2513.3105999999998</v>
      </c>
      <c r="I125" s="105">
        <v>100</v>
      </c>
      <c r="J125" s="99">
        <v>2073.7721000000001</v>
      </c>
      <c r="K125" s="105">
        <v>100</v>
      </c>
      <c r="L125" s="99">
        <v>2176.6993000000002</v>
      </c>
      <c r="M125" s="105">
        <v>99.999999999999972</v>
      </c>
      <c r="N125" s="99">
        <v>1831.9304999999999</v>
      </c>
      <c r="O125" s="105">
        <v>99.999999999999986</v>
      </c>
    </row>
    <row r="126" spans="1:15" x14ac:dyDescent="0.2">
      <c r="A126" s="95" t="s">
        <v>86</v>
      </c>
      <c r="B126" s="96">
        <v>2434.799</v>
      </c>
      <c r="C126" s="185">
        <v>70.374837499467816</v>
      </c>
      <c r="D126" s="96">
        <v>2538.1214</v>
      </c>
      <c r="E126" s="106">
        <v>89.324601760842242</v>
      </c>
      <c r="F126" s="96">
        <v>2677.2743999999998</v>
      </c>
      <c r="G126" s="106">
        <v>91.549515586169392</v>
      </c>
      <c r="H126" s="96">
        <v>2269.9414999999999</v>
      </c>
      <c r="I126" s="106">
        <v>90.316791724826999</v>
      </c>
      <c r="J126" s="96">
        <v>1692.7378000000001</v>
      </c>
      <c r="K126" s="106">
        <v>81.626028241001023</v>
      </c>
      <c r="L126" s="96">
        <v>1869.4485999999999</v>
      </c>
      <c r="M126" s="106">
        <v>85.884559249869724</v>
      </c>
      <c r="N126" s="96">
        <v>1555.3706999999999</v>
      </c>
      <c r="O126" s="106">
        <v>84.903368331931802</v>
      </c>
    </row>
    <row r="127" spans="1:15" x14ac:dyDescent="0.2">
      <c r="A127" s="95" t="s">
        <v>80</v>
      </c>
      <c r="B127" s="96">
        <v>923.04189999999994</v>
      </c>
      <c r="C127" s="185">
        <v>26.679378346097565</v>
      </c>
      <c r="D127" s="96">
        <v>204.16390000000001</v>
      </c>
      <c r="E127" s="106">
        <v>7.1851799765923028</v>
      </c>
      <c r="F127" s="96">
        <v>142.9136</v>
      </c>
      <c r="G127" s="106">
        <v>4.8869368230150707</v>
      </c>
      <c r="H127" s="96">
        <v>135.6018</v>
      </c>
      <c r="I127" s="106">
        <v>5.3953458836325288</v>
      </c>
      <c r="J127" s="96">
        <v>191.13689999999997</v>
      </c>
      <c r="K127" s="106">
        <v>9.216871034189337</v>
      </c>
      <c r="L127" s="96">
        <v>305.22429999999997</v>
      </c>
      <c r="M127" s="106">
        <v>14.022345668048864</v>
      </c>
      <c r="N127" s="96">
        <v>273.26830000000001</v>
      </c>
      <c r="O127" s="106">
        <v>14.91695782127106</v>
      </c>
    </row>
    <row r="128" spans="1:15" x14ac:dyDescent="0.2">
      <c r="A128" s="94" t="s">
        <v>82</v>
      </c>
      <c r="B128" s="89">
        <v>384.89120000000003</v>
      </c>
      <c r="C128" s="102">
        <v>11.124801535968745</v>
      </c>
      <c r="D128" s="89">
        <v>160.88480000000001</v>
      </c>
      <c r="E128" s="102">
        <v>5.6620501640988312</v>
      </c>
      <c r="F128" s="89">
        <v>25.291799999999999</v>
      </c>
      <c r="G128" s="102">
        <v>0.86485421079822056</v>
      </c>
      <c r="H128" s="89">
        <v>85.622699999999995</v>
      </c>
      <c r="I128" s="102">
        <v>3.4067695413372312</v>
      </c>
      <c r="J128" s="89">
        <v>62.157499999999999</v>
      </c>
      <c r="K128" s="102">
        <v>2.9973158574175049</v>
      </c>
      <c r="L128" s="89">
        <v>59.926900000000003</v>
      </c>
      <c r="M128" s="102">
        <v>2.7531088010181284</v>
      </c>
      <c r="N128" s="89">
        <v>171.36600000000001</v>
      </c>
      <c r="O128" s="102">
        <v>9.3543941759799303</v>
      </c>
    </row>
    <row r="129" spans="1:15" x14ac:dyDescent="0.2">
      <c r="A129" s="94" t="s">
        <v>83</v>
      </c>
      <c r="B129" s="89">
        <v>26.933900000000001</v>
      </c>
      <c r="C129" s="102">
        <v>0.77849088804739774</v>
      </c>
      <c r="D129" s="89">
        <v>19.367799999999999</v>
      </c>
      <c r="E129" s="102">
        <v>0.68161476515017783</v>
      </c>
      <c r="F129" s="89">
        <v>25.369</v>
      </c>
      <c r="G129" s="102">
        <v>0.86749406818573838</v>
      </c>
      <c r="H129" s="89">
        <v>6.9410999999999996</v>
      </c>
      <c r="I129" s="102">
        <v>0.27617358554887728</v>
      </c>
      <c r="J129" s="89">
        <v>8.1736000000000004</v>
      </c>
      <c r="K129" s="102">
        <v>0.39414167063005617</v>
      </c>
      <c r="L129" s="89">
        <v>21.803100000000001</v>
      </c>
      <c r="M129" s="102">
        <v>1.0016587959577143</v>
      </c>
      <c r="N129" s="89">
        <v>29.1782</v>
      </c>
      <c r="O129" s="102">
        <v>1.5927569304621545</v>
      </c>
    </row>
    <row r="130" spans="1:15" x14ac:dyDescent="0.2">
      <c r="A130" s="94" t="s">
        <v>84</v>
      </c>
      <c r="B130" s="89">
        <v>7.4443000000000001</v>
      </c>
      <c r="C130" s="102">
        <v>0.21516823474844871</v>
      </c>
      <c r="D130" s="89">
        <v>4.9953000000000003</v>
      </c>
      <c r="E130" s="102">
        <v>0.17580056776477884</v>
      </c>
      <c r="F130" s="89">
        <v>8.7213999999999992</v>
      </c>
      <c r="G130" s="102">
        <v>0.29822865569297557</v>
      </c>
      <c r="H130" s="89">
        <v>2.5621</v>
      </c>
      <c r="I130" s="102">
        <v>0.10194124037037047</v>
      </c>
      <c r="J130" s="89">
        <v>12.561399999999999</v>
      </c>
      <c r="K130" s="102">
        <v>0.60572711919501654</v>
      </c>
      <c r="L130" s="89">
        <v>3.6127000000000002</v>
      </c>
      <c r="M130" s="102">
        <v>0.16597147800800965</v>
      </c>
      <c r="N130" s="89">
        <v>7.2064000000000004</v>
      </c>
      <c r="O130" s="102">
        <v>0.39337736884668933</v>
      </c>
    </row>
    <row r="131" spans="1:15" x14ac:dyDescent="0.2">
      <c r="A131" s="94" t="s">
        <v>85</v>
      </c>
      <c r="B131" s="89">
        <v>503.77249999999998</v>
      </c>
      <c r="C131" s="102">
        <v>14.560917687332978</v>
      </c>
      <c r="D131" s="89">
        <v>18.916</v>
      </c>
      <c r="E131" s="102">
        <v>0.66571447957851504</v>
      </c>
      <c r="F131" s="89">
        <v>83.531400000000005</v>
      </c>
      <c r="G131" s="102">
        <v>2.8563598883381363</v>
      </c>
      <c r="H131" s="89">
        <v>40.475900000000003</v>
      </c>
      <c r="I131" s="102">
        <v>1.6104615163760501</v>
      </c>
      <c r="J131" s="89">
        <v>108.2444</v>
      </c>
      <c r="K131" s="102">
        <v>5.219686386946762</v>
      </c>
      <c r="L131" s="89">
        <v>219.88159999999999</v>
      </c>
      <c r="M131" s="102">
        <v>10.101606593065013</v>
      </c>
      <c r="N131" s="89">
        <v>65.517700000000005</v>
      </c>
      <c r="O131" s="102">
        <v>3.5764293459822847</v>
      </c>
    </row>
    <row r="132" spans="1:15" x14ac:dyDescent="0.2">
      <c r="A132" s="95" t="s">
        <v>81</v>
      </c>
      <c r="B132" s="96">
        <v>101.917</v>
      </c>
      <c r="C132" s="185">
        <v>2.9457841544346208</v>
      </c>
      <c r="D132" s="96">
        <v>99.173100000000005</v>
      </c>
      <c r="E132" s="106">
        <v>3.490218262565449</v>
      </c>
      <c r="F132" s="96">
        <v>104.2124</v>
      </c>
      <c r="G132" s="106">
        <v>3.5635475908155398</v>
      </c>
      <c r="H132" s="96">
        <v>107.76730000000001</v>
      </c>
      <c r="I132" s="106">
        <v>4.2878623915404654</v>
      </c>
      <c r="J132" s="96">
        <v>189.8974</v>
      </c>
      <c r="K132" s="106">
        <v>9.1571007248096343</v>
      </c>
      <c r="L132" s="96">
        <v>2.0263999999999998</v>
      </c>
      <c r="M132" s="106">
        <v>9.3095082081388073E-2</v>
      </c>
      <c r="N132" s="96">
        <v>3.2915000000000001</v>
      </c>
      <c r="O132" s="106">
        <v>0.17967384679713561</v>
      </c>
    </row>
    <row r="133" spans="1:15" x14ac:dyDescent="0.2">
      <c r="A133" s="94" t="s">
        <v>82</v>
      </c>
      <c r="B133" s="89">
        <v>35.8123</v>
      </c>
      <c r="C133" s="102">
        <v>1.0351100000378639</v>
      </c>
      <c r="D133" s="89">
        <v>12.103999999999999</v>
      </c>
      <c r="E133" s="102">
        <v>0.42597843417309922</v>
      </c>
      <c r="F133" s="89">
        <v>43.299900000000001</v>
      </c>
      <c r="G133" s="102">
        <v>1.4806419804894024</v>
      </c>
      <c r="H133" s="89">
        <v>35.562899999999999</v>
      </c>
      <c r="I133" s="102">
        <v>1.41498229466744</v>
      </c>
      <c r="J133" s="89">
        <v>58.623100000000001</v>
      </c>
      <c r="K133" s="102">
        <v>2.8268824718010235</v>
      </c>
      <c r="L133" s="117">
        <v>0</v>
      </c>
      <c r="M133" s="116" t="s">
        <v>30</v>
      </c>
      <c r="N133" s="117">
        <v>0</v>
      </c>
      <c r="O133" s="116" t="s">
        <v>30</v>
      </c>
    </row>
    <row r="134" spans="1:15" x14ac:dyDescent="0.2">
      <c r="A134" s="94" t="s">
        <v>83</v>
      </c>
      <c r="B134" s="89">
        <v>15.2287</v>
      </c>
      <c r="C134" s="102">
        <v>0.44016663709330639</v>
      </c>
      <c r="D134" s="89">
        <v>35.403799999999997</v>
      </c>
      <c r="E134" s="102">
        <v>1.2459728426782528</v>
      </c>
      <c r="F134" s="89">
        <v>8.1334</v>
      </c>
      <c r="G134" s="102">
        <v>0.27812196989167426</v>
      </c>
      <c r="H134" s="89">
        <v>20.03</v>
      </c>
      <c r="I134" s="102">
        <v>0.79695681067035662</v>
      </c>
      <c r="J134" s="89">
        <v>9.3046000000000006</v>
      </c>
      <c r="K134" s="102">
        <v>0.44867996825687839</v>
      </c>
      <c r="L134" s="117">
        <v>0</v>
      </c>
      <c r="M134" s="116" t="s">
        <v>30</v>
      </c>
      <c r="N134" s="117">
        <v>0</v>
      </c>
      <c r="O134" s="116" t="s">
        <v>30</v>
      </c>
    </row>
    <row r="135" spans="1:15" x14ac:dyDescent="0.2">
      <c r="A135" s="94" t="s">
        <v>84</v>
      </c>
      <c r="B135" s="89">
        <v>0.5716</v>
      </c>
      <c r="C135" s="102">
        <v>1.6521387233482433E-2</v>
      </c>
      <c r="D135" s="89">
        <v>4.0843999999999996</v>
      </c>
      <c r="E135" s="102">
        <v>0.14374308629681151</v>
      </c>
      <c r="F135" s="89">
        <v>1.6929000000000001</v>
      </c>
      <c r="G135" s="102">
        <v>5.788878978405284E-2</v>
      </c>
      <c r="H135" s="89">
        <v>2.8681000000000001</v>
      </c>
      <c r="I135" s="102">
        <v>0.11411641680896903</v>
      </c>
      <c r="J135" s="89">
        <v>2.6771000000000003</v>
      </c>
      <c r="K135" s="102">
        <v>0.12909325957273704</v>
      </c>
      <c r="L135" s="117">
        <v>0</v>
      </c>
      <c r="M135" s="116" t="s">
        <v>30</v>
      </c>
      <c r="N135" s="117">
        <v>0</v>
      </c>
      <c r="O135" s="116" t="s">
        <v>30</v>
      </c>
    </row>
    <row r="136" spans="1:15" x14ac:dyDescent="0.2">
      <c r="A136" s="97" t="s">
        <v>85</v>
      </c>
      <c r="B136" s="93">
        <v>50.304400000000001</v>
      </c>
      <c r="C136" s="103">
        <v>1.4539861300699681</v>
      </c>
      <c r="D136" s="93">
        <v>47.5809</v>
      </c>
      <c r="E136" s="103">
        <v>1.6745238994172851</v>
      </c>
      <c r="F136" s="93">
        <v>51.086199999999998</v>
      </c>
      <c r="G136" s="103">
        <v>1.7468948506504105</v>
      </c>
      <c r="H136" s="93">
        <v>49.3063</v>
      </c>
      <c r="I136" s="103">
        <v>1.9618068693936994</v>
      </c>
      <c r="J136" s="93">
        <v>119.29259999999999</v>
      </c>
      <c r="K136" s="103">
        <v>5.7524450251789956</v>
      </c>
      <c r="L136" s="93">
        <v>0.71799999999999997</v>
      </c>
      <c r="M136" s="103">
        <v>3.2985722924613423E-2</v>
      </c>
      <c r="N136" s="93">
        <v>1.3843000000000001</v>
      </c>
      <c r="O136" s="103">
        <v>7.5565093763109464E-2</v>
      </c>
    </row>
    <row r="137" spans="1:15" customFormat="1" x14ac:dyDescent="0.2">
      <c r="A137" s="174" t="s">
        <v>208</v>
      </c>
      <c r="B137" s="173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</row>
    <row r="138" spans="1:15" ht="12.6" customHeight="1" x14ac:dyDescent="0.2">
      <c r="A138" s="211" t="s">
        <v>188</v>
      </c>
      <c r="B138" s="211"/>
      <c r="C138" s="211"/>
      <c r="D138" s="211"/>
      <c r="E138" s="211"/>
      <c r="F138" s="211"/>
      <c r="G138" s="211"/>
      <c r="H138" s="211"/>
      <c r="I138" s="211"/>
      <c r="J138" s="211"/>
      <c r="K138" s="211"/>
      <c r="L138" s="211"/>
      <c r="M138" s="211"/>
      <c r="N138" s="211"/>
      <c r="O138" s="211"/>
    </row>
    <row r="139" spans="1:15" x14ac:dyDescent="0.2">
      <c r="A139" s="3" t="s">
        <v>79</v>
      </c>
    </row>
    <row r="140" spans="1:15" x14ac:dyDescent="0.2">
      <c r="A140" s="209"/>
      <c r="B140" s="209"/>
      <c r="C140" s="209"/>
      <c r="D140" s="210"/>
      <c r="E140" s="210"/>
      <c r="F140" s="210"/>
      <c r="G140" s="210"/>
      <c r="H140" s="210"/>
      <c r="I140" s="210"/>
      <c r="J140" s="210"/>
      <c r="K140" s="210"/>
      <c r="L140" s="210"/>
      <c r="M140" s="210"/>
      <c r="N140" s="210"/>
    </row>
    <row r="141" spans="1:15" x14ac:dyDescent="0.2">
      <c r="A141" s="39" t="s">
        <v>41</v>
      </c>
    </row>
    <row r="142" spans="1:15" x14ac:dyDescent="0.2">
      <c r="A142" s="150" t="s">
        <v>42</v>
      </c>
    </row>
    <row r="143" spans="1:15" x14ac:dyDescent="0.2">
      <c r="A143" s="88"/>
      <c r="B143" s="89"/>
      <c r="C143" s="92"/>
      <c r="D143" s="89"/>
      <c r="E143" s="92"/>
      <c r="F143" s="89"/>
      <c r="G143" s="92"/>
      <c r="H143" s="89"/>
      <c r="I143" s="92"/>
      <c r="J143" s="89"/>
      <c r="K143" s="92"/>
      <c r="L143" s="89"/>
      <c r="M143" s="92"/>
    </row>
  </sheetData>
  <mergeCells count="11">
    <mergeCell ref="A1:E1"/>
    <mergeCell ref="A140:N140"/>
    <mergeCell ref="N3:O3"/>
    <mergeCell ref="J3:K3"/>
    <mergeCell ref="L3:M3"/>
    <mergeCell ref="A138:O138"/>
    <mergeCell ref="A3:A4"/>
    <mergeCell ref="D3:E3"/>
    <mergeCell ref="F3:G3"/>
    <mergeCell ref="H3:I3"/>
    <mergeCell ref="B3:C3"/>
  </mergeCells>
  <hyperlinks>
    <hyperlink ref="A1:E1" location="Index!A1" display="Zurück zum Index" xr:uid="{7FD4BCCB-8E92-4E40-9372-2B022046B0F0}"/>
    <hyperlink ref="B1:C1" location="Index!A1" display="Zurück zum Index" xr:uid="{E351DD3A-2598-49E9-8FEE-20BFE875B201}"/>
  </hyperlinks>
  <pageMargins left="0" right="0" top="0" bottom="0" header="0.31496062992125984" footer="0.31496062992125984"/>
  <pageSetup paperSize="9" scale="80" orientation="landscape" r:id="rId1"/>
  <rowBreaks count="2" manualBreakCount="2">
    <brk id="52" max="16383" man="1"/>
    <brk id="107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5E89-3CD5-41CA-9998-F1EB42EB99AA}">
  <dimension ref="A1:S3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3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30" customFormat="1" x14ac:dyDescent="0.2">
      <c r="A1" s="200" t="s">
        <v>43</v>
      </c>
      <c r="B1" s="200"/>
      <c r="C1" s="200"/>
      <c r="D1" s="200"/>
      <c r="E1" s="200"/>
    </row>
    <row r="2" spans="1:19" s="30" customFormat="1" x14ac:dyDescent="0.2">
      <c r="A2" s="33" t="s">
        <v>210</v>
      </c>
      <c r="B2" s="33"/>
      <c r="C2" s="33"/>
      <c r="D2" s="33"/>
      <c r="E2" s="33"/>
      <c r="F2" s="33"/>
      <c r="G2" s="33"/>
      <c r="H2" s="33"/>
      <c r="I2" s="33"/>
      <c r="J2" s="33"/>
      <c r="S2" s="121" t="s">
        <v>176</v>
      </c>
    </row>
    <row r="3" spans="1:19" s="30" customFormat="1" x14ac:dyDescent="0.2">
      <c r="A3" s="205"/>
      <c r="B3" s="207">
        <v>2023</v>
      </c>
      <c r="C3" s="207"/>
      <c r="D3" s="207" t="s">
        <v>203</v>
      </c>
      <c r="E3" s="207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2"/>
      <c r="P3" s="201">
        <v>2004</v>
      </c>
      <c r="Q3" s="202"/>
      <c r="R3" s="203">
        <v>2000</v>
      </c>
      <c r="S3" s="204"/>
    </row>
    <row r="4" spans="1:19" s="30" customFormat="1" ht="22.5" x14ac:dyDescent="0.2">
      <c r="A4" s="206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09" t="s">
        <v>44</v>
      </c>
    </row>
    <row r="5" spans="1:19" s="30" customFormat="1" x14ac:dyDescent="0.2">
      <c r="A5" s="98" t="s">
        <v>45</v>
      </c>
      <c r="B5" s="99">
        <v>17958.0507</v>
      </c>
      <c r="C5" s="100">
        <v>100</v>
      </c>
      <c r="D5" s="99">
        <v>16776.0468</v>
      </c>
      <c r="E5" s="100">
        <v>100</v>
      </c>
      <c r="F5" s="99">
        <v>15490.817799999997</v>
      </c>
      <c r="G5" s="100">
        <v>100</v>
      </c>
      <c r="H5" s="99">
        <v>14119.797500000001</v>
      </c>
      <c r="I5" s="100">
        <v>100</v>
      </c>
      <c r="J5" s="99">
        <v>13961.282899999998</v>
      </c>
      <c r="K5" s="100">
        <v>100.00000000000001</v>
      </c>
      <c r="L5" s="99">
        <v>12818.714199999999</v>
      </c>
      <c r="M5" s="100">
        <v>100</v>
      </c>
      <c r="N5" s="99">
        <v>11978.680800000002</v>
      </c>
      <c r="O5" s="100">
        <v>99.999999999999986</v>
      </c>
      <c r="P5" s="99">
        <v>9659.1044000000002</v>
      </c>
      <c r="Q5" s="100">
        <v>100</v>
      </c>
      <c r="R5" s="99">
        <v>7888.49</v>
      </c>
      <c r="S5" s="100">
        <v>100.00000000000001</v>
      </c>
    </row>
    <row r="6" spans="1:19" s="30" customFormat="1" x14ac:dyDescent="0.2">
      <c r="A6" s="35" t="s">
        <v>87</v>
      </c>
      <c r="B6" s="36">
        <v>2227.8299000000002</v>
      </c>
      <c r="C6" s="102">
        <v>12.405744572265855</v>
      </c>
      <c r="D6" s="36">
        <v>1905.5018</v>
      </c>
      <c r="E6" s="102">
        <v>11.358467359545038</v>
      </c>
      <c r="F6" s="36">
        <v>1557.9996000000001</v>
      </c>
      <c r="G6" s="102">
        <v>10.057568426116278</v>
      </c>
      <c r="H6" s="36">
        <v>1433.5305000000001</v>
      </c>
      <c r="I6" s="102">
        <v>10.152627897106882</v>
      </c>
      <c r="J6" s="36">
        <v>1246.904</v>
      </c>
      <c r="K6" s="102">
        <v>8.9311563194525636</v>
      </c>
      <c r="L6" s="36">
        <v>1596.5016000000001</v>
      </c>
      <c r="M6" s="102">
        <v>12.454459746048478</v>
      </c>
      <c r="N6" s="36">
        <v>1236.1469</v>
      </c>
      <c r="O6" s="102">
        <v>10.319557893219759</v>
      </c>
      <c r="P6" s="36">
        <v>787.27760000000001</v>
      </c>
      <c r="Q6" s="102">
        <v>8.1506272983238475</v>
      </c>
      <c r="R6" s="36">
        <v>843.33240000000001</v>
      </c>
      <c r="S6" s="102">
        <v>10.690669570475466</v>
      </c>
    </row>
    <row r="7" spans="1:19" s="30" customFormat="1" x14ac:dyDescent="0.2">
      <c r="A7" s="35" t="s">
        <v>88</v>
      </c>
      <c r="B7" s="36">
        <v>1797.5065999999999</v>
      </c>
      <c r="C7" s="102">
        <v>10.009475026150806</v>
      </c>
      <c r="D7" s="36">
        <v>889.91949999999997</v>
      </c>
      <c r="E7" s="102">
        <v>5.3047032510662762</v>
      </c>
      <c r="F7" s="36">
        <v>1422.8229999999999</v>
      </c>
      <c r="G7" s="102">
        <v>9.184944386861229</v>
      </c>
      <c r="H7" s="36">
        <v>930.0299</v>
      </c>
      <c r="I7" s="102">
        <v>6.5867084850189954</v>
      </c>
      <c r="J7" s="36">
        <v>928.92100000000005</v>
      </c>
      <c r="K7" s="102">
        <v>6.6535504412706965</v>
      </c>
      <c r="L7" s="36">
        <v>754.39490000000001</v>
      </c>
      <c r="M7" s="102">
        <v>5.8851058556247411</v>
      </c>
      <c r="N7" s="36">
        <v>637.41729999999995</v>
      </c>
      <c r="O7" s="102">
        <v>5.321264592007493</v>
      </c>
      <c r="P7" s="36">
        <v>612.77880000000005</v>
      </c>
      <c r="Q7" s="102">
        <v>6.3440540098106819</v>
      </c>
      <c r="R7" s="36">
        <v>413.5754</v>
      </c>
      <c r="S7" s="102">
        <v>5.2427701626039962</v>
      </c>
    </row>
    <row r="8" spans="1:19" s="30" customFormat="1" x14ac:dyDescent="0.2">
      <c r="A8" s="35" t="s">
        <v>89</v>
      </c>
      <c r="B8" s="40">
        <v>13932.7142</v>
      </c>
      <c r="C8" s="102">
        <v>77.584780401583345</v>
      </c>
      <c r="D8" s="40">
        <v>13980.6255</v>
      </c>
      <c r="E8" s="102">
        <v>83.336829389388683</v>
      </c>
      <c r="F8" s="40">
        <v>12509.995199999998</v>
      </c>
      <c r="G8" s="102">
        <v>80.757487187022491</v>
      </c>
      <c r="H8" s="40">
        <v>11756.2371</v>
      </c>
      <c r="I8" s="102">
        <v>83.260663617874116</v>
      </c>
      <c r="J8" s="40">
        <v>11785.457899999999</v>
      </c>
      <c r="K8" s="102">
        <v>84.41529323927675</v>
      </c>
      <c r="L8" s="40">
        <v>10467.8177</v>
      </c>
      <c r="M8" s="102">
        <v>81.660434398326785</v>
      </c>
      <c r="N8" s="40">
        <v>10105.116600000001</v>
      </c>
      <c r="O8" s="102">
        <v>84.359177514772739</v>
      </c>
      <c r="P8" s="40">
        <v>8259.0480000000007</v>
      </c>
      <c r="Q8" s="102">
        <v>85.505318691865469</v>
      </c>
      <c r="R8" s="40">
        <v>6631.5821999999998</v>
      </c>
      <c r="S8" s="102">
        <v>84.066560266920547</v>
      </c>
    </row>
    <row r="9" spans="1:19" s="30" customFormat="1" x14ac:dyDescent="0.2">
      <c r="A9" s="98" t="s">
        <v>101</v>
      </c>
      <c r="B9" s="99">
        <v>6062.7002000000002</v>
      </c>
      <c r="C9" s="100">
        <v>100</v>
      </c>
      <c r="D9" s="99">
        <v>6743.8392000000003</v>
      </c>
      <c r="E9" s="100">
        <v>100</v>
      </c>
      <c r="F9" s="99">
        <v>5673.4888999999994</v>
      </c>
      <c r="G9" s="100">
        <v>100</v>
      </c>
      <c r="H9" s="99">
        <v>5444.7532000000001</v>
      </c>
      <c r="I9" s="100">
        <v>100</v>
      </c>
      <c r="J9" s="99">
        <v>4764.0476000000008</v>
      </c>
      <c r="K9" s="100">
        <v>100</v>
      </c>
      <c r="L9" s="99">
        <v>4305.6201000000001</v>
      </c>
      <c r="M9" s="100">
        <v>100</v>
      </c>
      <c r="N9" s="99">
        <v>5198.1728000000003</v>
      </c>
      <c r="O9" s="100">
        <v>100</v>
      </c>
      <c r="P9" s="99">
        <v>4252.6188000000002</v>
      </c>
      <c r="Q9" s="100">
        <v>100</v>
      </c>
      <c r="R9" s="99">
        <v>2474.9879999999998</v>
      </c>
      <c r="S9" s="100">
        <v>100</v>
      </c>
    </row>
    <row r="10" spans="1:19" s="30" customFormat="1" x14ac:dyDescent="0.2">
      <c r="A10" s="35" t="s">
        <v>87</v>
      </c>
      <c r="B10" s="42">
        <v>84.260599999999997</v>
      </c>
      <c r="C10" s="102">
        <v>1.3898196714394684</v>
      </c>
      <c r="D10" s="42">
        <v>58.081099999999999</v>
      </c>
      <c r="E10" s="102">
        <v>0.86124681027388661</v>
      </c>
      <c r="F10" s="42">
        <v>42.989800000000002</v>
      </c>
      <c r="G10" s="102">
        <v>0.75773127889613057</v>
      </c>
      <c r="H10" s="42">
        <v>45.306999999999995</v>
      </c>
      <c r="I10" s="102">
        <v>0.83212219793543618</v>
      </c>
      <c r="J10" s="42">
        <v>27.973399999999998</v>
      </c>
      <c r="K10" s="102">
        <v>0.58717717262102909</v>
      </c>
      <c r="L10" s="42">
        <v>49.168300000000002</v>
      </c>
      <c r="M10" s="102">
        <v>1.1419563003247779</v>
      </c>
      <c r="N10" s="42">
        <v>36.793900000000001</v>
      </c>
      <c r="O10" s="102">
        <v>0.70782371836503777</v>
      </c>
      <c r="P10" s="42">
        <v>33.377800000000001</v>
      </c>
      <c r="Q10" s="102">
        <v>0.78487636841562192</v>
      </c>
      <c r="R10" s="42">
        <v>23.9131</v>
      </c>
      <c r="S10" s="102">
        <v>0.96619054314606778</v>
      </c>
    </row>
    <row r="11" spans="1:19" s="30" customFormat="1" x14ac:dyDescent="0.2">
      <c r="A11" s="35" t="s">
        <v>88</v>
      </c>
      <c r="B11" s="42">
        <v>78.112300000000005</v>
      </c>
      <c r="C11" s="102">
        <v>1.2884077626005654</v>
      </c>
      <c r="D11" s="42">
        <v>48.5214</v>
      </c>
      <c r="E11" s="102">
        <v>0.71949224412112323</v>
      </c>
      <c r="F11" s="42">
        <v>75.988100000000003</v>
      </c>
      <c r="G11" s="102">
        <v>1.3393539908044945</v>
      </c>
      <c r="H11" s="42">
        <v>68.107900000000001</v>
      </c>
      <c r="I11" s="102">
        <v>1.2508904903164391</v>
      </c>
      <c r="J11" s="42">
        <v>51.085100000000004</v>
      </c>
      <c r="K11" s="102">
        <v>1.0723045672339628</v>
      </c>
      <c r="L11" s="42">
        <v>56.522600000000004</v>
      </c>
      <c r="M11" s="102">
        <v>1.3127632881498301</v>
      </c>
      <c r="N11" s="42">
        <v>46.238900000000001</v>
      </c>
      <c r="O11" s="102">
        <v>0.88952217979363823</v>
      </c>
      <c r="P11" s="42">
        <v>40.436099999999996</v>
      </c>
      <c r="Q11" s="102">
        <v>0.95085174340103085</v>
      </c>
      <c r="R11" s="42">
        <v>71.631100000000004</v>
      </c>
      <c r="S11" s="102">
        <v>2.8941998910701794</v>
      </c>
    </row>
    <row r="12" spans="1:19" s="30" customFormat="1" x14ac:dyDescent="0.2">
      <c r="A12" s="35" t="s">
        <v>89</v>
      </c>
      <c r="B12" s="42">
        <v>5900.3272999999999</v>
      </c>
      <c r="C12" s="102">
        <v>97.321772565959961</v>
      </c>
      <c r="D12" s="42">
        <v>6637.2367000000004</v>
      </c>
      <c r="E12" s="102">
        <v>98.419260945604989</v>
      </c>
      <c r="F12" s="42">
        <v>5554.5109999999995</v>
      </c>
      <c r="G12" s="102">
        <v>97.902914730299372</v>
      </c>
      <c r="H12" s="42">
        <v>5331.3383000000003</v>
      </c>
      <c r="I12" s="102">
        <v>97.91698731174813</v>
      </c>
      <c r="J12" s="42">
        <v>4684.9891000000007</v>
      </c>
      <c r="K12" s="102">
        <v>98.340518260145004</v>
      </c>
      <c r="L12" s="42">
        <v>4199.9292000000005</v>
      </c>
      <c r="M12" s="102">
        <v>97.545280411525397</v>
      </c>
      <c r="N12" s="42">
        <v>5115.1400000000003</v>
      </c>
      <c r="O12" s="102">
        <v>98.402654101841321</v>
      </c>
      <c r="P12" s="42">
        <v>4178.8049000000001</v>
      </c>
      <c r="Q12" s="102">
        <v>98.264271888183345</v>
      </c>
      <c r="R12" s="42">
        <v>2379.4438</v>
      </c>
      <c r="S12" s="102">
        <v>96.139609565783758</v>
      </c>
    </row>
    <row r="13" spans="1:19" s="30" customFormat="1" x14ac:dyDescent="0.2">
      <c r="A13" s="98" t="s">
        <v>91</v>
      </c>
      <c r="B13" s="99">
        <v>3595.5014999999999</v>
      </c>
      <c r="C13" s="100">
        <v>100</v>
      </c>
      <c r="D13" s="99">
        <v>3220.4827</v>
      </c>
      <c r="E13" s="100">
        <v>100</v>
      </c>
      <c r="F13" s="99">
        <v>2703.8105</v>
      </c>
      <c r="G13" s="100">
        <v>100</v>
      </c>
      <c r="H13" s="99">
        <v>2360.8006</v>
      </c>
      <c r="I13" s="100">
        <v>100</v>
      </c>
      <c r="J13" s="99">
        <v>2763.9785000000002</v>
      </c>
      <c r="K13" s="100">
        <v>100</v>
      </c>
      <c r="L13" s="99">
        <v>2408.7132000000001</v>
      </c>
      <c r="M13" s="100">
        <v>99.999999999999986</v>
      </c>
      <c r="N13" s="99">
        <v>2177.2350999999999</v>
      </c>
      <c r="O13" s="100">
        <v>100</v>
      </c>
      <c r="P13" s="99">
        <v>1623.9902</v>
      </c>
      <c r="Q13" s="100">
        <v>100</v>
      </c>
      <c r="R13" s="99">
        <v>1295.6387</v>
      </c>
      <c r="S13" s="100">
        <v>100</v>
      </c>
    </row>
    <row r="14" spans="1:19" s="30" customFormat="1" x14ac:dyDescent="0.2">
      <c r="A14" s="35" t="s">
        <v>87</v>
      </c>
      <c r="B14" s="42">
        <v>510.01049999999998</v>
      </c>
      <c r="C14" s="102">
        <v>14.184683277145066</v>
      </c>
      <c r="D14" s="42">
        <v>435.10359999999997</v>
      </c>
      <c r="E14" s="102">
        <v>13.510508843907157</v>
      </c>
      <c r="F14" s="42">
        <v>440.71019999999999</v>
      </c>
      <c r="G14" s="102">
        <v>16.299596439913223</v>
      </c>
      <c r="H14" s="42">
        <v>433.64780000000002</v>
      </c>
      <c r="I14" s="102">
        <v>18.368675440018105</v>
      </c>
      <c r="J14" s="42">
        <v>381.71090000000004</v>
      </c>
      <c r="K14" s="102">
        <v>13.810197872378529</v>
      </c>
      <c r="L14" s="42">
        <v>252.62739999999999</v>
      </c>
      <c r="M14" s="102">
        <v>10.488064747600502</v>
      </c>
      <c r="N14" s="42">
        <v>264.08730000000003</v>
      </c>
      <c r="O14" s="102">
        <v>12.129480183375698</v>
      </c>
      <c r="P14" s="42">
        <v>318.3152</v>
      </c>
      <c r="Q14" s="102">
        <v>19.600807935909959</v>
      </c>
      <c r="R14" s="42">
        <v>359.577</v>
      </c>
      <c r="S14" s="102">
        <v>27.752875859604998</v>
      </c>
    </row>
    <row r="15" spans="1:19" s="30" customFormat="1" x14ac:dyDescent="0.2">
      <c r="A15" s="35" t="s">
        <v>88</v>
      </c>
      <c r="B15" s="42">
        <v>376.0247</v>
      </c>
      <c r="C15" s="102">
        <v>10.458198946655981</v>
      </c>
      <c r="D15" s="42">
        <v>207.381</v>
      </c>
      <c r="E15" s="102">
        <v>6.4394384108941178</v>
      </c>
      <c r="F15" s="42">
        <v>348.2208</v>
      </c>
      <c r="G15" s="102">
        <v>12.878890735870726</v>
      </c>
      <c r="H15" s="42">
        <v>237.0675</v>
      </c>
      <c r="I15" s="102">
        <v>10.041826488861448</v>
      </c>
      <c r="J15" s="42">
        <v>222.85059999999999</v>
      </c>
      <c r="K15" s="102">
        <v>8.0626748724709678</v>
      </c>
      <c r="L15" s="42">
        <v>233.36799999999999</v>
      </c>
      <c r="M15" s="102">
        <v>9.6884925943030478</v>
      </c>
      <c r="N15" s="42">
        <v>162.78300000000002</v>
      </c>
      <c r="O15" s="102">
        <v>7.4765926748103606</v>
      </c>
      <c r="P15" s="42">
        <v>151.87290000000002</v>
      </c>
      <c r="Q15" s="102">
        <v>9.3518359901432913</v>
      </c>
      <c r="R15" s="42">
        <v>80.336200000000005</v>
      </c>
      <c r="S15" s="102">
        <v>6.2005094475797922</v>
      </c>
    </row>
    <row r="16" spans="1:19" s="30" customFormat="1" x14ac:dyDescent="0.2">
      <c r="A16" s="35" t="s">
        <v>89</v>
      </c>
      <c r="B16" s="42">
        <v>2709.4663</v>
      </c>
      <c r="C16" s="102">
        <v>75.357117776198962</v>
      </c>
      <c r="D16" s="42">
        <v>2577.9982</v>
      </c>
      <c r="E16" s="102">
        <v>80.050055850323304</v>
      </c>
      <c r="F16" s="42">
        <v>1914.8795</v>
      </c>
      <c r="G16" s="102">
        <v>70.821512824216043</v>
      </c>
      <c r="H16" s="42">
        <v>1690.0853</v>
      </c>
      <c r="I16" s="102">
        <v>71.589498071120445</v>
      </c>
      <c r="J16" s="42">
        <v>2159.4169999999999</v>
      </c>
      <c r="K16" s="102">
        <v>78.127127255150498</v>
      </c>
      <c r="L16" s="42">
        <v>1922.7177999999999</v>
      </c>
      <c r="M16" s="102">
        <v>79.82344265809644</v>
      </c>
      <c r="N16" s="42">
        <v>1750.3647999999998</v>
      </c>
      <c r="O16" s="102">
        <v>80.393927141813947</v>
      </c>
      <c r="P16" s="42">
        <v>1153.8020999999999</v>
      </c>
      <c r="Q16" s="102">
        <v>71.047356073946744</v>
      </c>
      <c r="R16" s="42">
        <v>855.72550000000001</v>
      </c>
      <c r="S16" s="102">
        <v>66.046614692815211</v>
      </c>
    </row>
    <row r="17" spans="1:19" s="30" customFormat="1" x14ac:dyDescent="0.2">
      <c r="A17" s="98" t="s">
        <v>65</v>
      </c>
      <c r="B17" s="99">
        <v>2792.6887000000002</v>
      </c>
      <c r="C17" s="100">
        <v>99.999999999999986</v>
      </c>
      <c r="D17" s="99">
        <v>2104.1394</v>
      </c>
      <c r="E17" s="100">
        <v>99.999999999999986</v>
      </c>
      <c r="F17" s="99">
        <v>2013.9213</v>
      </c>
      <c r="G17" s="100">
        <v>100</v>
      </c>
      <c r="H17" s="99">
        <v>1798.7332000000001</v>
      </c>
      <c r="I17" s="100">
        <v>100</v>
      </c>
      <c r="J17" s="99">
        <v>2379.6282000000001</v>
      </c>
      <c r="K17" s="100">
        <v>100</v>
      </c>
      <c r="L17" s="99">
        <v>1851.8172</v>
      </c>
      <c r="M17" s="100">
        <v>100</v>
      </c>
      <c r="N17" s="99">
        <v>1077.7966000000001</v>
      </c>
      <c r="O17" s="100">
        <v>99.999999999999972</v>
      </c>
      <c r="P17" s="99">
        <v>1385.8019999999999</v>
      </c>
      <c r="Q17" s="100">
        <v>100</v>
      </c>
      <c r="R17" s="99">
        <v>876.24469999999997</v>
      </c>
      <c r="S17" s="100">
        <v>100</v>
      </c>
    </row>
    <row r="18" spans="1:19" s="30" customFormat="1" x14ac:dyDescent="0.2">
      <c r="A18" s="35" t="s">
        <v>87</v>
      </c>
      <c r="B18" s="42">
        <v>997.59159999999997</v>
      </c>
      <c r="C18" s="102">
        <v>35.721546766025156</v>
      </c>
      <c r="D18" s="42">
        <v>845.22770000000003</v>
      </c>
      <c r="E18" s="102">
        <v>40.169757764148137</v>
      </c>
      <c r="F18" s="42">
        <v>544.65369999999996</v>
      </c>
      <c r="G18" s="102">
        <v>27.044438131718451</v>
      </c>
      <c r="H18" s="42">
        <v>443.96690000000001</v>
      </c>
      <c r="I18" s="102">
        <v>24.682198560631445</v>
      </c>
      <c r="J18" s="42">
        <v>394.40550000000002</v>
      </c>
      <c r="K18" s="102">
        <v>16.574248867953408</v>
      </c>
      <c r="L18" s="42">
        <v>476.38389999999998</v>
      </c>
      <c r="M18" s="102">
        <v>25.725211970166384</v>
      </c>
      <c r="N18" s="42">
        <v>480.4676</v>
      </c>
      <c r="O18" s="102">
        <v>44.578689522679873</v>
      </c>
      <c r="P18" s="42">
        <v>280.846</v>
      </c>
      <c r="Q18" s="102">
        <v>20.265954299387648</v>
      </c>
      <c r="R18" s="42">
        <v>215.74780000000001</v>
      </c>
      <c r="S18" s="102">
        <v>24.621866471774382</v>
      </c>
    </row>
    <row r="19" spans="1:19" s="30" customFormat="1" x14ac:dyDescent="0.2">
      <c r="A19" s="35" t="s">
        <v>88</v>
      </c>
      <c r="B19" s="42">
        <v>407.4624</v>
      </c>
      <c r="C19" s="102">
        <v>14.590326519386137</v>
      </c>
      <c r="D19" s="42">
        <v>197.52610000000001</v>
      </c>
      <c r="E19" s="102">
        <v>9.3875006570382169</v>
      </c>
      <c r="F19" s="42">
        <v>286.05770000000001</v>
      </c>
      <c r="G19" s="102">
        <v>14.204015817301302</v>
      </c>
      <c r="H19" s="42">
        <v>253.95230000000001</v>
      </c>
      <c r="I19" s="102">
        <v>14.118397325406571</v>
      </c>
      <c r="J19" s="42">
        <v>265.48070000000001</v>
      </c>
      <c r="K19" s="102">
        <v>11.156394095514585</v>
      </c>
      <c r="L19" s="42">
        <v>216.10079999999999</v>
      </c>
      <c r="M19" s="102">
        <v>11.66966156270716</v>
      </c>
      <c r="N19" s="42">
        <v>155.2062</v>
      </c>
      <c r="O19" s="102">
        <v>14.400323771665263</v>
      </c>
      <c r="P19" s="42">
        <v>170.54140000000001</v>
      </c>
      <c r="Q19" s="102">
        <v>12.30633236205461</v>
      </c>
      <c r="R19" s="42">
        <v>121.2531</v>
      </c>
      <c r="S19" s="102">
        <v>13.837812656669993</v>
      </c>
    </row>
    <row r="20" spans="1:19" s="30" customFormat="1" x14ac:dyDescent="0.2">
      <c r="A20" s="35" t="s">
        <v>89</v>
      </c>
      <c r="B20" s="42">
        <v>1387.6347000000001</v>
      </c>
      <c r="C20" s="102">
        <v>49.688126714588705</v>
      </c>
      <c r="D20" s="42">
        <v>1061.3857</v>
      </c>
      <c r="E20" s="102">
        <v>50.442746331350484</v>
      </c>
      <c r="F20" s="42">
        <v>1183.2099000000001</v>
      </c>
      <c r="G20" s="102">
        <v>58.751546050980252</v>
      </c>
      <c r="H20" s="42">
        <v>1100.8140000000001</v>
      </c>
      <c r="I20" s="102">
        <v>61.19940411396199</v>
      </c>
      <c r="J20" s="42">
        <v>1719.742</v>
      </c>
      <c r="K20" s="102">
        <v>72.269357036532</v>
      </c>
      <c r="L20" s="42">
        <v>1159.3325</v>
      </c>
      <c r="M20" s="102">
        <v>62.605126467126446</v>
      </c>
      <c r="N20" s="42">
        <v>442.12279999999998</v>
      </c>
      <c r="O20" s="102">
        <v>41.020986705654842</v>
      </c>
      <c r="P20" s="42">
        <v>934.41459999999995</v>
      </c>
      <c r="Q20" s="102">
        <v>67.427713338557751</v>
      </c>
      <c r="R20" s="42">
        <v>539.24379999999996</v>
      </c>
      <c r="S20" s="102">
        <v>61.540320871555629</v>
      </c>
    </row>
    <row r="21" spans="1:19" s="30" customFormat="1" x14ac:dyDescent="0.2">
      <c r="A21" s="98" t="s">
        <v>92</v>
      </c>
      <c r="B21" s="99">
        <v>5507.1602999999996</v>
      </c>
      <c r="C21" s="100">
        <v>99.999999999999986</v>
      </c>
      <c r="D21" s="99">
        <v>4707.5855000000001</v>
      </c>
      <c r="E21" s="100">
        <v>99.999999999999986</v>
      </c>
      <c r="F21" s="99">
        <v>5099.5971</v>
      </c>
      <c r="G21" s="100">
        <v>100</v>
      </c>
      <c r="H21" s="99">
        <v>4515.5105000000003</v>
      </c>
      <c r="I21" s="100">
        <v>100</v>
      </c>
      <c r="J21" s="99">
        <v>4053.6286</v>
      </c>
      <c r="K21" s="100">
        <v>100</v>
      </c>
      <c r="L21" s="99">
        <v>4252.5637000000006</v>
      </c>
      <c r="M21" s="100">
        <v>99.999999999999986</v>
      </c>
      <c r="N21" s="99">
        <v>3525.4763000000003</v>
      </c>
      <c r="O21" s="100">
        <v>99.999999999999986</v>
      </c>
      <c r="P21" s="99">
        <v>2396.6934000000001</v>
      </c>
      <c r="Q21" s="100">
        <v>100</v>
      </c>
      <c r="R21" s="99">
        <v>3241.6185999999998</v>
      </c>
      <c r="S21" s="100">
        <v>100.00000000000001</v>
      </c>
    </row>
    <row r="22" spans="1:19" s="30" customFormat="1" x14ac:dyDescent="0.2">
      <c r="A22" s="35" t="s">
        <v>87</v>
      </c>
      <c r="B22" s="42">
        <v>635.96720000000005</v>
      </c>
      <c r="C22" s="102">
        <v>11.548005965978511</v>
      </c>
      <c r="D22" s="42">
        <v>567.08950000000004</v>
      </c>
      <c r="E22" s="102">
        <v>12.046292096022473</v>
      </c>
      <c r="F22" s="42">
        <v>529.64589999999998</v>
      </c>
      <c r="G22" s="102">
        <v>10.386034222193748</v>
      </c>
      <c r="H22" s="42">
        <v>510.60879999999997</v>
      </c>
      <c r="I22" s="102">
        <v>11.307886450491033</v>
      </c>
      <c r="J22" s="42">
        <v>442.81419999999997</v>
      </c>
      <c r="K22" s="102">
        <v>10.923896678644905</v>
      </c>
      <c r="L22" s="42">
        <v>818.322</v>
      </c>
      <c r="M22" s="102">
        <v>19.243027447184385</v>
      </c>
      <c r="N22" s="42">
        <v>454.79809999999998</v>
      </c>
      <c r="O22" s="102">
        <v>12.900330658867285</v>
      </c>
      <c r="P22" s="42">
        <v>154.73859999999999</v>
      </c>
      <c r="Q22" s="102">
        <v>6.4563368848097129</v>
      </c>
      <c r="R22" s="42">
        <v>244.09449999999998</v>
      </c>
      <c r="S22" s="102">
        <v>7.5300191083553143</v>
      </c>
    </row>
    <row r="23" spans="1:19" s="30" customFormat="1" x14ac:dyDescent="0.2">
      <c r="A23" s="35" t="s">
        <v>88</v>
      </c>
      <c r="B23" s="42">
        <v>935.90729999999996</v>
      </c>
      <c r="C23" s="102">
        <v>16.994371854401987</v>
      </c>
      <c r="D23" s="42">
        <v>436.49110000000002</v>
      </c>
      <c r="E23" s="102">
        <v>9.2720801353475153</v>
      </c>
      <c r="F23" s="42">
        <v>712.55639999999994</v>
      </c>
      <c r="G23" s="102">
        <v>13.972797968686585</v>
      </c>
      <c r="H23" s="42">
        <v>370.90219999999999</v>
      </c>
      <c r="I23" s="102">
        <v>8.213959418320476</v>
      </c>
      <c r="J23" s="42">
        <v>389.50459999999998</v>
      </c>
      <c r="K23" s="102">
        <v>9.6087885308486314</v>
      </c>
      <c r="L23" s="42">
        <v>248.40350000000001</v>
      </c>
      <c r="M23" s="102">
        <v>5.8412646470175149</v>
      </c>
      <c r="N23" s="42">
        <v>273.18920000000003</v>
      </c>
      <c r="O23" s="102">
        <v>7.7490011775146526</v>
      </c>
      <c r="P23" s="42">
        <v>249.92840000000001</v>
      </c>
      <c r="Q23" s="102">
        <v>10.428050580019956</v>
      </c>
      <c r="R23" s="42">
        <v>140.35499999999999</v>
      </c>
      <c r="S23" s="102">
        <v>4.3297814246253399</v>
      </c>
    </row>
    <row r="24" spans="1:19" s="30" customFormat="1" x14ac:dyDescent="0.2">
      <c r="A24" s="37" t="s">
        <v>89</v>
      </c>
      <c r="B24" s="45">
        <v>3935.2858000000001</v>
      </c>
      <c r="C24" s="103">
        <v>71.457622179619506</v>
      </c>
      <c r="D24" s="45">
        <v>3704.0048999999999</v>
      </c>
      <c r="E24" s="103">
        <v>78.681627768630008</v>
      </c>
      <c r="F24" s="45">
        <v>3857.3948</v>
      </c>
      <c r="G24" s="103">
        <v>75.641167809119665</v>
      </c>
      <c r="H24" s="45">
        <v>3633.9994999999999</v>
      </c>
      <c r="I24" s="103">
        <v>80.478154131188489</v>
      </c>
      <c r="J24" s="45">
        <v>3221.3098</v>
      </c>
      <c r="K24" s="103">
        <v>79.467314790506464</v>
      </c>
      <c r="L24" s="45">
        <v>3185.8382000000001</v>
      </c>
      <c r="M24" s="103">
        <v>74.915707905798087</v>
      </c>
      <c r="N24" s="45">
        <v>2797.489</v>
      </c>
      <c r="O24" s="103">
        <v>79.350668163618053</v>
      </c>
      <c r="P24" s="45">
        <v>1992.0264</v>
      </c>
      <c r="Q24" s="103">
        <v>83.115612535170328</v>
      </c>
      <c r="R24" s="45">
        <v>2857.1691000000001</v>
      </c>
      <c r="S24" s="103">
        <v>88.140199467019357</v>
      </c>
    </row>
    <row r="25" spans="1:19" x14ac:dyDescent="0.2">
      <c r="A25" s="174" t="s">
        <v>208</v>
      </c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</row>
    <row r="26" spans="1:19" s="30" customFormat="1" ht="23.1" customHeight="1" x14ac:dyDescent="0.2">
      <c r="A26" s="212" t="s">
        <v>165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</row>
    <row r="27" spans="1:19" s="30" customFormat="1" x14ac:dyDescent="0.2">
      <c r="A27" s="87" t="s">
        <v>90</v>
      </c>
    </row>
    <row r="28" spans="1:19" s="30" customFormat="1" x14ac:dyDescent="0.2">
      <c r="A28" s="87"/>
    </row>
    <row r="29" spans="1:19" x14ac:dyDescent="0.2">
      <c r="A29" s="3" t="s">
        <v>41</v>
      </c>
    </row>
    <row r="30" spans="1:19" x14ac:dyDescent="0.2">
      <c r="A30" s="149" t="s">
        <v>42</v>
      </c>
    </row>
    <row r="31" spans="1:19" x14ac:dyDescent="0.2">
      <c r="A31" s="5"/>
    </row>
  </sheetData>
  <mergeCells count="12">
    <mergeCell ref="A1:E1"/>
    <mergeCell ref="A26:P26"/>
    <mergeCell ref="L3:M3"/>
    <mergeCell ref="N3:O3"/>
    <mergeCell ref="P3:Q3"/>
    <mergeCell ref="B3:C3"/>
    <mergeCell ref="R3:S3"/>
    <mergeCell ref="J3:K3"/>
    <mergeCell ref="A3:A4"/>
    <mergeCell ref="D3:E3"/>
    <mergeCell ref="F3:G3"/>
    <mergeCell ref="H3:I3"/>
  </mergeCells>
  <hyperlinks>
    <hyperlink ref="A1:E1" location="Index!A1" display="Zurück zum Index" xr:uid="{21333D07-35DA-4BE5-9DF8-3714D96BA3C9}"/>
    <hyperlink ref="B1:C1" location="Index!A1" display="Zurück zum Index" xr:uid="{135D4284-AC89-410A-AA99-17FC841A80E6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8776-94F8-4FA0-A41E-15AC272BD94D}">
  <dimension ref="A1:O50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9.5703125" style="30" customWidth="1"/>
    <col min="2" max="2" width="15.7109375" style="30" customWidth="1"/>
    <col min="3" max="3" width="7.85546875" style="30" customWidth="1"/>
    <col min="4" max="4" width="15.7109375" style="30" customWidth="1"/>
    <col min="5" max="5" width="7.85546875" style="30" customWidth="1"/>
    <col min="6" max="6" width="15.85546875" style="30" customWidth="1"/>
    <col min="7" max="7" width="7.85546875" style="30" customWidth="1"/>
    <col min="8" max="8" width="15.85546875" style="30" customWidth="1"/>
    <col min="9" max="9" width="7.85546875" style="30" customWidth="1"/>
    <col min="10" max="10" width="15.85546875" style="30" customWidth="1"/>
    <col min="11" max="11" width="7.85546875" style="30" customWidth="1"/>
    <col min="12" max="12" width="15.85546875" style="30" customWidth="1"/>
    <col min="13" max="13" width="7.85546875" style="30" customWidth="1"/>
    <col min="14" max="14" width="15.85546875" style="30" customWidth="1"/>
    <col min="15" max="15" width="7.85546875" style="30" customWidth="1"/>
    <col min="16" max="16384" width="11.42578125" style="30"/>
  </cols>
  <sheetData>
    <row r="1" spans="1:15" x14ac:dyDescent="0.2">
      <c r="A1" s="200" t="s">
        <v>43</v>
      </c>
      <c r="B1" s="200"/>
      <c r="C1" s="200"/>
      <c r="D1" s="200"/>
      <c r="E1" s="200"/>
    </row>
    <row r="2" spans="1:15" x14ac:dyDescent="0.2">
      <c r="A2" s="33" t="s">
        <v>211</v>
      </c>
      <c r="B2" s="33"/>
      <c r="C2" s="33"/>
      <c r="D2" s="33"/>
      <c r="E2" s="33"/>
      <c r="F2" s="33"/>
      <c r="G2" s="33"/>
      <c r="H2" s="33"/>
      <c r="I2" s="33"/>
      <c r="J2" s="33"/>
      <c r="O2" s="121" t="s">
        <v>177</v>
      </c>
    </row>
    <row r="3" spans="1:15" x14ac:dyDescent="0.2">
      <c r="A3" s="205"/>
      <c r="B3" s="207">
        <v>2023</v>
      </c>
      <c r="C3" s="207"/>
      <c r="D3" s="207" t="s">
        <v>203</v>
      </c>
      <c r="E3" s="207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3"/>
    </row>
    <row r="4" spans="1:15" ht="22.5" x14ac:dyDescent="0.2">
      <c r="A4" s="206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109" t="s">
        <v>44</v>
      </c>
    </row>
    <row r="5" spans="1:15" ht="22.5" x14ac:dyDescent="0.2">
      <c r="A5" s="98" t="s">
        <v>45</v>
      </c>
      <c r="B5" s="99">
        <v>17958.0507</v>
      </c>
      <c r="C5" s="100">
        <v>100.00000000000001</v>
      </c>
      <c r="D5" s="99">
        <v>16776.0468</v>
      </c>
      <c r="E5" s="100">
        <v>100.00000000000001</v>
      </c>
      <c r="F5" s="99">
        <v>15490.817300000002</v>
      </c>
      <c r="G5" s="100">
        <v>99.999999999999986</v>
      </c>
      <c r="H5" s="99">
        <v>14119.797600000002</v>
      </c>
      <c r="I5" s="100">
        <v>99.999999999999986</v>
      </c>
      <c r="J5" s="99">
        <v>13961.283099999997</v>
      </c>
      <c r="K5" s="100">
        <v>100.00000000000003</v>
      </c>
      <c r="L5" s="99">
        <v>12818.7143</v>
      </c>
      <c r="M5" s="100">
        <v>100</v>
      </c>
      <c r="N5" s="99">
        <v>11978.680799999998</v>
      </c>
      <c r="O5" s="100">
        <v>100</v>
      </c>
    </row>
    <row r="6" spans="1:15" x14ac:dyDescent="0.2">
      <c r="A6" s="88" t="s">
        <v>93</v>
      </c>
      <c r="B6" s="89">
        <v>2881.0873000000001</v>
      </c>
      <c r="C6" s="102">
        <v>16.043430036646463</v>
      </c>
      <c r="D6" s="89">
        <v>1860.1637000000001</v>
      </c>
      <c r="E6" s="102">
        <v>11.088212391014551</v>
      </c>
      <c r="F6" s="89">
        <v>2152.9520000000002</v>
      </c>
      <c r="G6" s="102">
        <v>13.89824667288536</v>
      </c>
      <c r="H6" s="89">
        <v>1806.8503000000001</v>
      </c>
      <c r="I6" s="102">
        <v>12.796573656268272</v>
      </c>
      <c r="J6" s="89">
        <v>1959.6184000000001</v>
      </c>
      <c r="K6" s="102">
        <v>14.036090995103454</v>
      </c>
      <c r="L6" s="89">
        <v>1667.1355000000001</v>
      </c>
      <c r="M6" s="102">
        <v>13.005481368751624</v>
      </c>
      <c r="N6" s="89">
        <v>1926.5513000000001</v>
      </c>
      <c r="O6" s="102">
        <v>16.083167522086409</v>
      </c>
    </row>
    <row r="7" spans="1:15" x14ac:dyDescent="0.2">
      <c r="A7" s="88" t="s">
        <v>12</v>
      </c>
      <c r="B7" s="89">
        <v>1996.2267999999999</v>
      </c>
      <c r="C7" s="102">
        <v>11.11605504042819</v>
      </c>
      <c r="D7" s="89">
        <v>2068.2111</v>
      </c>
      <c r="E7" s="102">
        <v>12.328357953793976</v>
      </c>
      <c r="F7" s="89">
        <v>1859.7326</v>
      </c>
      <c r="G7" s="102">
        <v>12.005387217367801</v>
      </c>
      <c r="H7" s="89">
        <v>1801.0343</v>
      </c>
      <c r="I7" s="102">
        <v>12.755383264134039</v>
      </c>
      <c r="J7" s="89">
        <v>1839.1853000000001</v>
      </c>
      <c r="K7" s="102">
        <v>13.173468991542764</v>
      </c>
      <c r="L7" s="89">
        <v>1878.0521000000001</v>
      </c>
      <c r="M7" s="102">
        <v>14.650861670269071</v>
      </c>
      <c r="N7" s="89">
        <v>1342.9005999999999</v>
      </c>
      <c r="O7" s="102">
        <v>11.210755361308236</v>
      </c>
    </row>
    <row r="8" spans="1:15" x14ac:dyDescent="0.2">
      <c r="A8" s="88" t="s">
        <v>94</v>
      </c>
      <c r="B8" s="89">
        <v>7069.9740000000002</v>
      </c>
      <c r="C8" s="102">
        <v>39.369384339693397</v>
      </c>
      <c r="D8" s="89">
        <v>7382.2497000000003</v>
      </c>
      <c r="E8" s="102">
        <v>44.004703778008057</v>
      </c>
      <c r="F8" s="89">
        <v>6458.5217000000002</v>
      </c>
      <c r="G8" s="102">
        <v>41.692581965962503</v>
      </c>
      <c r="H8" s="89">
        <v>6095.4596000000001</v>
      </c>
      <c r="I8" s="102">
        <v>43.169596142086334</v>
      </c>
      <c r="J8" s="89">
        <v>5772.2421000000004</v>
      </c>
      <c r="K8" s="102">
        <v>41.344639018171634</v>
      </c>
      <c r="L8" s="89">
        <v>5126.1579000000002</v>
      </c>
      <c r="M8" s="102">
        <v>39.989641550869109</v>
      </c>
      <c r="N8" s="89">
        <v>5683.6566999999995</v>
      </c>
      <c r="O8" s="102">
        <v>47.448102131580299</v>
      </c>
    </row>
    <row r="9" spans="1:15" x14ac:dyDescent="0.2">
      <c r="A9" s="88" t="s">
        <v>95</v>
      </c>
      <c r="B9" s="89">
        <v>2190.4178000000002</v>
      </c>
      <c r="C9" s="102">
        <v>12.197414054522078</v>
      </c>
      <c r="D9" s="89">
        <v>2095.8872999999999</v>
      </c>
      <c r="E9" s="102">
        <v>12.493332457799294</v>
      </c>
      <c r="F9" s="89">
        <v>1874.9162000000001</v>
      </c>
      <c r="G9" s="102">
        <v>12.103403995346326</v>
      </c>
      <c r="H9" s="89">
        <v>1699.0282</v>
      </c>
      <c r="I9" s="102">
        <v>12.032950104043984</v>
      </c>
      <c r="J9" s="89">
        <v>1695.7164</v>
      </c>
      <c r="K9" s="102">
        <v>12.145849259370728</v>
      </c>
      <c r="L9" s="89">
        <v>1447.7619999999999</v>
      </c>
      <c r="M9" s="102">
        <v>11.294127992227738</v>
      </c>
      <c r="N9" s="89">
        <v>1016.6765</v>
      </c>
      <c r="O9" s="102">
        <v>8.4873828510398255</v>
      </c>
    </row>
    <row r="10" spans="1:15" x14ac:dyDescent="0.2">
      <c r="A10" s="88" t="s">
        <v>96</v>
      </c>
      <c r="B10" s="89">
        <v>1614.0389</v>
      </c>
      <c r="C10" s="102">
        <v>8.9878290632067337</v>
      </c>
      <c r="D10" s="89">
        <v>1599.2710999999999</v>
      </c>
      <c r="E10" s="102">
        <v>9.5330629382841252</v>
      </c>
      <c r="F10" s="89">
        <v>1670.0304000000001</v>
      </c>
      <c r="G10" s="102">
        <v>10.780776557218836</v>
      </c>
      <c r="H10" s="89">
        <v>926.72829999999999</v>
      </c>
      <c r="I10" s="102">
        <v>6.5633256669344888</v>
      </c>
      <c r="J10" s="89">
        <v>1092.3128999999999</v>
      </c>
      <c r="K10" s="102">
        <v>7.8238718617488692</v>
      </c>
      <c r="L10" s="89">
        <v>1171.0990999999999</v>
      </c>
      <c r="M10" s="102">
        <v>9.1358545997081784</v>
      </c>
      <c r="N10" s="89">
        <v>1097.1931</v>
      </c>
      <c r="O10" s="102">
        <v>9.1595486875316023</v>
      </c>
    </row>
    <row r="11" spans="1:15" x14ac:dyDescent="0.2">
      <c r="A11" s="88" t="s">
        <v>97</v>
      </c>
      <c r="B11" s="89">
        <v>1839.0017</v>
      </c>
      <c r="C11" s="102">
        <v>10.240541864602266</v>
      </c>
      <c r="D11" s="89">
        <v>1560.5763999999999</v>
      </c>
      <c r="E11" s="102">
        <v>9.3024084792133497</v>
      </c>
      <c r="F11" s="89">
        <v>1341.3453</v>
      </c>
      <c r="G11" s="102">
        <v>8.6589704986062923</v>
      </c>
      <c r="H11" s="89">
        <v>1553.8711000000001</v>
      </c>
      <c r="I11" s="102">
        <v>11.004910580304635</v>
      </c>
      <c r="J11" s="89">
        <v>1505.5698</v>
      </c>
      <c r="K11" s="102">
        <v>10.783892778451003</v>
      </c>
      <c r="L11" s="89">
        <v>1094.0651</v>
      </c>
      <c r="M11" s="102">
        <v>8.534905095747396</v>
      </c>
      <c r="N11" s="89">
        <v>732.20429999999999</v>
      </c>
      <c r="O11" s="102">
        <v>6.1125620777873975</v>
      </c>
    </row>
    <row r="12" spans="1:15" x14ac:dyDescent="0.2">
      <c r="A12" s="88" t="s">
        <v>13</v>
      </c>
      <c r="B12" s="90">
        <v>367.30419999999998</v>
      </c>
      <c r="C12" s="102">
        <v>2.0453456009008817</v>
      </c>
      <c r="D12" s="90">
        <v>209.6875</v>
      </c>
      <c r="E12" s="102">
        <v>1.2499220018866424</v>
      </c>
      <c r="F12" s="90">
        <v>133.31899999999999</v>
      </c>
      <c r="G12" s="102">
        <v>0.86063244706914188</v>
      </c>
      <c r="H12" s="90">
        <v>236.82579999999999</v>
      </c>
      <c r="I12" s="102">
        <v>1.6772605862282328</v>
      </c>
      <c r="J12" s="90">
        <v>96.638199999999998</v>
      </c>
      <c r="K12" s="102">
        <v>0.69218709561157754</v>
      </c>
      <c r="L12" s="90">
        <v>434.44260000000003</v>
      </c>
      <c r="M12" s="102">
        <v>3.3891277224268896</v>
      </c>
      <c r="N12" s="90">
        <v>179.4983</v>
      </c>
      <c r="O12" s="102">
        <v>1.4984813686662395</v>
      </c>
    </row>
    <row r="13" spans="1:15" x14ac:dyDescent="0.2">
      <c r="A13" s="98" t="s">
        <v>101</v>
      </c>
      <c r="B13" s="99">
        <v>6062.7002000000002</v>
      </c>
      <c r="C13" s="100">
        <v>100.00000000000001</v>
      </c>
      <c r="D13" s="99">
        <v>6743.8392000000003</v>
      </c>
      <c r="E13" s="100">
        <v>100.00000000000001</v>
      </c>
      <c r="F13" s="99">
        <v>5673.4888000000001</v>
      </c>
      <c r="G13" s="100">
        <v>100</v>
      </c>
      <c r="H13" s="99">
        <v>5444.7535999999991</v>
      </c>
      <c r="I13" s="100">
        <v>100.00000000000001</v>
      </c>
      <c r="J13" s="99">
        <v>4764.0478000000003</v>
      </c>
      <c r="K13" s="100">
        <v>100.00000000000003</v>
      </c>
      <c r="L13" s="99">
        <v>4305.6201000000001</v>
      </c>
      <c r="M13" s="100">
        <v>100</v>
      </c>
      <c r="N13" s="99">
        <v>5198.1727999999994</v>
      </c>
      <c r="O13" s="100">
        <v>100.00000000000001</v>
      </c>
    </row>
    <row r="14" spans="1:15" x14ac:dyDescent="0.2">
      <c r="A14" s="88" t="s">
        <v>93</v>
      </c>
      <c r="B14" s="89">
        <v>376.78829999999999</v>
      </c>
      <c r="C14" s="102">
        <v>6.2148595109486031</v>
      </c>
      <c r="D14" s="89">
        <v>209.97329999999999</v>
      </c>
      <c r="E14" s="102">
        <v>3.1135573339293141</v>
      </c>
      <c r="F14" s="89">
        <v>228.56319999999999</v>
      </c>
      <c r="G14" s="102">
        <v>4.0286181581957115</v>
      </c>
      <c r="H14" s="89">
        <v>261.58530000000002</v>
      </c>
      <c r="I14" s="102">
        <v>4.8043551502495916</v>
      </c>
      <c r="J14" s="89">
        <v>372.43830000000003</v>
      </c>
      <c r="K14" s="102">
        <v>7.8176860442080365</v>
      </c>
      <c r="L14" s="89">
        <v>236.5771</v>
      </c>
      <c r="M14" s="102">
        <v>5.494611565939131</v>
      </c>
      <c r="N14" s="89">
        <v>435.35249999999996</v>
      </c>
      <c r="O14" s="102">
        <v>8.3751063450603276</v>
      </c>
    </row>
    <row r="15" spans="1:15" x14ac:dyDescent="0.2">
      <c r="A15" s="88" t="s">
        <v>12</v>
      </c>
      <c r="B15" s="89">
        <v>43.606499999999997</v>
      </c>
      <c r="C15" s="102">
        <v>0.71925872237588118</v>
      </c>
      <c r="D15" s="89">
        <v>444.4504</v>
      </c>
      <c r="E15" s="102">
        <v>6.590465561515761</v>
      </c>
      <c r="F15" s="89">
        <v>297.88330000000002</v>
      </c>
      <c r="G15" s="102">
        <v>5.2504430783400862</v>
      </c>
      <c r="H15" s="89">
        <v>198.68770000000001</v>
      </c>
      <c r="I15" s="102">
        <v>3.6491587057309633</v>
      </c>
      <c r="J15" s="89">
        <v>197.2739</v>
      </c>
      <c r="K15" s="102">
        <v>4.140888342891941</v>
      </c>
      <c r="L15" s="89">
        <v>79.971400000000003</v>
      </c>
      <c r="M15" s="102">
        <v>1.8573724142545693</v>
      </c>
      <c r="N15" s="89">
        <v>112.21259999999999</v>
      </c>
      <c r="O15" s="102">
        <v>2.1586931469457888</v>
      </c>
    </row>
    <row r="16" spans="1:15" x14ac:dyDescent="0.2">
      <c r="A16" s="88" t="s">
        <v>94</v>
      </c>
      <c r="B16" s="89">
        <v>5296.0617000000002</v>
      </c>
      <c r="C16" s="102">
        <v>87.354834072118564</v>
      </c>
      <c r="D16" s="89">
        <v>5796.5433000000003</v>
      </c>
      <c r="E16" s="102">
        <v>85.953165965167145</v>
      </c>
      <c r="F16" s="89">
        <v>4739.0407999999998</v>
      </c>
      <c r="G16" s="102">
        <v>83.529570024003561</v>
      </c>
      <c r="H16" s="89">
        <v>4666.7515999999996</v>
      </c>
      <c r="I16" s="102">
        <v>85.71097873005678</v>
      </c>
      <c r="J16" s="89">
        <v>3976.1896000000002</v>
      </c>
      <c r="K16" s="102">
        <v>83.462420339275354</v>
      </c>
      <c r="L16" s="89">
        <v>3619.9942000000001</v>
      </c>
      <c r="M16" s="102">
        <v>84.076024264193677</v>
      </c>
      <c r="N16" s="89">
        <v>4516.6659</v>
      </c>
      <c r="O16" s="102">
        <v>86.889491245847012</v>
      </c>
    </row>
    <row r="17" spans="1:15" x14ac:dyDescent="0.2">
      <c r="A17" s="88" t="s">
        <v>95</v>
      </c>
      <c r="B17" s="89">
        <v>23.767299999999999</v>
      </c>
      <c r="C17" s="102">
        <v>0.39202499242829125</v>
      </c>
      <c r="D17" s="89">
        <v>9.6738999999999997</v>
      </c>
      <c r="E17" s="102">
        <v>0.14344796358726938</v>
      </c>
      <c r="F17" s="89">
        <v>41.451900000000002</v>
      </c>
      <c r="G17" s="102">
        <v>0.73062451449626553</v>
      </c>
      <c r="H17" s="89">
        <v>36.915300000000002</v>
      </c>
      <c r="I17" s="102">
        <v>0.67799762325332791</v>
      </c>
      <c r="J17" s="89">
        <v>22.6556</v>
      </c>
      <c r="K17" s="102">
        <v>0.4755535828166963</v>
      </c>
      <c r="L17" s="89">
        <v>26.152999999999999</v>
      </c>
      <c r="M17" s="102">
        <v>0.60741541038420921</v>
      </c>
      <c r="N17" s="89">
        <v>23.012499999999999</v>
      </c>
      <c r="O17" s="102">
        <v>0.44270363617000197</v>
      </c>
    </row>
    <row r="18" spans="1:15" x14ac:dyDescent="0.2">
      <c r="A18" s="88" t="s">
        <v>96</v>
      </c>
      <c r="B18" s="89">
        <v>151.37370000000001</v>
      </c>
      <c r="C18" s="102">
        <v>2.4968033220577195</v>
      </c>
      <c r="D18" s="89">
        <v>223.1942</v>
      </c>
      <c r="E18" s="102">
        <v>3.3096014507581968</v>
      </c>
      <c r="F18" s="89">
        <v>260.74299999999999</v>
      </c>
      <c r="G18" s="102">
        <v>4.5958141311568284</v>
      </c>
      <c r="H18" s="89">
        <v>108.77680000000001</v>
      </c>
      <c r="I18" s="102">
        <v>1.9978277804894609</v>
      </c>
      <c r="J18" s="89">
        <v>112.5116</v>
      </c>
      <c r="K18" s="102">
        <v>2.3616807539168687</v>
      </c>
      <c r="L18" s="89">
        <v>177.95769999999999</v>
      </c>
      <c r="M18" s="102">
        <v>4.13314913686881</v>
      </c>
      <c r="N18" s="89">
        <v>71.591700000000003</v>
      </c>
      <c r="O18" s="102">
        <v>1.377247405088188</v>
      </c>
    </row>
    <row r="19" spans="1:15" x14ac:dyDescent="0.2">
      <c r="A19" s="88" t="s">
        <v>97</v>
      </c>
      <c r="B19" s="89">
        <v>93.976500000000001</v>
      </c>
      <c r="C19" s="102">
        <v>1.5500766473658056</v>
      </c>
      <c r="D19" s="89">
        <v>41.051299999999998</v>
      </c>
      <c r="E19" s="102">
        <v>0.60872299564912524</v>
      </c>
      <c r="F19" s="89">
        <v>81.315600000000003</v>
      </c>
      <c r="G19" s="102">
        <v>1.4332556715367095</v>
      </c>
      <c r="H19" s="89">
        <v>87.995599999999996</v>
      </c>
      <c r="I19" s="102">
        <v>1.6161539431279317</v>
      </c>
      <c r="J19" s="89">
        <v>69.877199999999988</v>
      </c>
      <c r="K19" s="102">
        <v>1.4667611017672824</v>
      </c>
      <c r="L19" s="89">
        <v>88.561199999999999</v>
      </c>
      <c r="M19" s="102">
        <v>2.0568744557839649</v>
      </c>
      <c r="N19" s="89">
        <v>25.001899999999999</v>
      </c>
      <c r="O19" s="102">
        <v>0.48097477636757291</v>
      </c>
    </row>
    <row r="20" spans="1:15" x14ac:dyDescent="0.2">
      <c r="A20" s="88" t="s">
        <v>13</v>
      </c>
      <c r="B20" s="89">
        <v>77.126099999999994</v>
      </c>
      <c r="C20" s="102">
        <v>1.2721410832750726</v>
      </c>
      <c r="D20" s="89">
        <v>18.9528</v>
      </c>
      <c r="E20" s="102">
        <v>0.28103872939319191</v>
      </c>
      <c r="F20" s="89">
        <v>24.491</v>
      </c>
      <c r="G20" s="102">
        <v>0.43167442227082564</v>
      </c>
      <c r="H20" s="89">
        <v>84.041300000000007</v>
      </c>
      <c r="I20" s="102">
        <v>1.5435280670919622</v>
      </c>
      <c r="J20" s="89">
        <v>13.101599999999999</v>
      </c>
      <c r="K20" s="102">
        <v>0.27500983512382049</v>
      </c>
      <c r="L20" s="89">
        <v>76.405500000000004</v>
      </c>
      <c r="M20" s="102">
        <v>1.7745527525756395</v>
      </c>
      <c r="N20" s="89">
        <v>14.335800000000001</v>
      </c>
      <c r="O20" s="102">
        <v>0.27578536827402128</v>
      </c>
    </row>
    <row r="21" spans="1:15" x14ac:dyDescent="0.2">
      <c r="A21" s="98" t="s">
        <v>91</v>
      </c>
      <c r="B21" s="99">
        <v>3595.5014999999999</v>
      </c>
      <c r="C21" s="100">
        <v>99.999999999999986</v>
      </c>
      <c r="D21" s="99">
        <v>3220.4827</v>
      </c>
      <c r="E21" s="100">
        <v>99.999999999999986</v>
      </c>
      <c r="F21" s="99">
        <v>2703.8102999999996</v>
      </c>
      <c r="G21" s="100">
        <v>100.00000000000001</v>
      </c>
      <c r="H21" s="99">
        <v>2360.8004000000001</v>
      </c>
      <c r="I21" s="100">
        <v>99.999999999999986</v>
      </c>
      <c r="J21" s="99">
        <v>2763.9785999999999</v>
      </c>
      <c r="K21" s="100">
        <v>100</v>
      </c>
      <c r="L21" s="99">
        <v>2408.7129999999997</v>
      </c>
      <c r="M21" s="100">
        <v>100.00000000000003</v>
      </c>
      <c r="N21" s="99">
        <v>2177.2350999999999</v>
      </c>
      <c r="O21" s="100">
        <v>100.00000000000001</v>
      </c>
    </row>
    <row r="22" spans="1:15" x14ac:dyDescent="0.2">
      <c r="A22" s="88" t="s">
        <v>93</v>
      </c>
      <c r="B22" s="89">
        <v>480.60270000000003</v>
      </c>
      <c r="C22" s="102">
        <v>13.366777902887819</v>
      </c>
      <c r="D22" s="89">
        <v>282.39240000000001</v>
      </c>
      <c r="E22" s="102">
        <v>8.7686358321378357</v>
      </c>
      <c r="F22" s="89">
        <v>276.5453</v>
      </c>
      <c r="G22" s="102">
        <v>10.227984559419721</v>
      </c>
      <c r="H22" s="89">
        <v>225.55599999999998</v>
      </c>
      <c r="I22" s="102">
        <v>9.5542172900343445</v>
      </c>
      <c r="J22" s="89">
        <v>291.15449999999998</v>
      </c>
      <c r="K22" s="102">
        <v>10.533891253716652</v>
      </c>
      <c r="L22" s="89">
        <v>280.75080000000003</v>
      </c>
      <c r="M22" s="102">
        <v>11.655635187753795</v>
      </c>
      <c r="N22" s="89">
        <v>407.4751</v>
      </c>
      <c r="O22" s="102">
        <v>18.715254957996958</v>
      </c>
    </row>
    <row r="23" spans="1:15" x14ac:dyDescent="0.2">
      <c r="A23" s="88" t="s">
        <v>12</v>
      </c>
      <c r="B23" s="89">
        <v>398.67160000000001</v>
      </c>
      <c r="C23" s="102">
        <v>11.08806657430125</v>
      </c>
      <c r="D23" s="89">
        <v>239.74520000000001</v>
      </c>
      <c r="E23" s="102">
        <v>7.4443871410953397</v>
      </c>
      <c r="F23" s="89">
        <v>310.80039999999997</v>
      </c>
      <c r="G23" s="102">
        <v>11.494904061871502</v>
      </c>
      <c r="H23" s="89">
        <v>319.12889999999999</v>
      </c>
      <c r="I23" s="102">
        <v>13.51782641175425</v>
      </c>
      <c r="J23" s="89">
        <v>369.57240000000002</v>
      </c>
      <c r="K23" s="102">
        <v>13.371029717813302</v>
      </c>
      <c r="L23" s="89">
        <v>507.00969999999995</v>
      </c>
      <c r="M23" s="102">
        <v>21.0489875713711</v>
      </c>
      <c r="N23" s="89">
        <v>427.26490000000001</v>
      </c>
      <c r="O23" s="102">
        <v>19.624196762214609</v>
      </c>
    </row>
    <row r="24" spans="1:15" x14ac:dyDescent="0.2">
      <c r="A24" s="88" t="s">
        <v>94</v>
      </c>
      <c r="B24" s="89">
        <v>381.13440000000003</v>
      </c>
      <c r="C24" s="102">
        <v>10.600312640670573</v>
      </c>
      <c r="D24" s="89">
        <v>319.70440000000002</v>
      </c>
      <c r="E24" s="102">
        <v>9.9272199164429615</v>
      </c>
      <c r="F24" s="89">
        <v>219.0369</v>
      </c>
      <c r="G24" s="102">
        <v>8.1010454024825638</v>
      </c>
      <c r="H24" s="89">
        <v>160.85919999999999</v>
      </c>
      <c r="I24" s="102">
        <v>6.8137568936365813</v>
      </c>
      <c r="J24" s="89">
        <v>171.30450000000002</v>
      </c>
      <c r="K24" s="102">
        <v>6.1977505903989272</v>
      </c>
      <c r="L24" s="89">
        <v>103.5209</v>
      </c>
      <c r="M24" s="102">
        <v>4.2977681442330411</v>
      </c>
      <c r="N24" s="89">
        <v>521.82650000000001</v>
      </c>
      <c r="O24" s="102">
        <v>23.967393323761868</v>
      </c>
    </row>
    <row r="25" spans="1:15" x14ac:dyDescent="0.2">
      <c r="A25" s="88" t="s">
        <v>95</v>
      </c>
      <c r="B25" s="89">
        <v>753.81280000000004</v>
      </c>
      <c r="C25" s="102">
        <v>20.965442511983376</v>
      </c>
      <c r="D25" s="89">
        <v>947.30409999999995</v>
      </c>
      <c r="E25" s="102">
        <v>29.414972482230688</v>
      </c>
      <c r="F25" s="89">
        <v>601.9840999999999</v>
      </c>
      <c r="G25" s="102">
        <v>22.264287550054824</v>
      </c>
      <c r="H25" s="89">
        <v>592.85570000000007</v>
      </c>
      <c r="I25" s="102">
        <v>25.112487273384062</v>
      </c>
      <c r="J25" s="89">
        <v>686.8895</v>
      </c>
      <c r="K25" s="102">
        <v>24.851476780608937</v>
      </c>
      <c r="L25" s="89">
        <v>573.4072000000001</v>
      </c>
      <c r="M25" s="102">
        <v>23.805542627951116</v>
      </c>
      <c r="N25" s="89">
        <v>268.30360000000002</v>
      </c>
      <c r="O25" s="102">
        <v>12.323134051990987</v>
      </c>
    </row>
    <row r="26" spans="1:15" x14ac:dyDescent="0.2">
      <c r="A26" s="88" t="s">
        <v>96</v>
      </c>
      <c r="B26" s="89">
        <v>681.80449999999996</v>
      </c>
      <c r="C26" s="102">
        <v>18.962709374478081</v>
      </c>
      <c r="D26" s="89">
        <v>478.5052</v>
      </c>
      <c r="E26" s="102">
        <v>14.858182594801704</v>
      </c>
      <c r="F26" s="89">
        <v>496.12400000000002</v>
      </c>
      <c r="G26" s="102">
        <v>18.349068349950443</v>
      </c>
      <c r="H26" s="89">
        <v>258.57850000000002</v>
      </c>
      <c r="I26" s="102">
        <v>10.953001363435893</v>
      </c>
      <c r="J26" s="89">
        <v>327.94370000000004</v>
      </c>
      <c r="K26" s="102">
        <v>11.864914583636793</v>
      </c>
      <c r="L26" s="89">
        <v>333.52980000000002</v>
      </c>
      <c r="M26" s="102">
        <v>13.846805327160192</v>
      </c>
      <c r="N26" s="89">
        <v>252.46100000000001</v>
      </c>
      <c r="O26" s="102">
        <v>11.595486403833929</v>
      </c>
    </row>
    <row r="27" spans="1:15" x14ac:dyDescent="0.2">
      <c r="A27" s="88" t="s">
        <v>97</v>
      </c>
      <c r="B27" s="89">
        <v>835.47040000000004</v>
      </c>
      <c r="C27" s="102">
        <v>23.236547113107868</v>
      </c>
      <c r="D27" s="89">
        <v>833.37220000000002</v>
      </c>
      <c r="E27" s="102">
        <v>25.877245047768771</v>
      </c>
      <c r="F27" s="89">
        <v>777.90309999999999</v>
      </c>
      <c r="G27" s="102">
        <v>28.770624181733464</v>
      </c>
      <c r="H27" s="89">
        <v>778.10659999999996</v>
      </c>
      <c r="I27" s="102">
        <v>32.95944036607245</v>
      </c>
      <c r="J27" s="89">
        <v>898.99719999999991</v>
      </c>
      <c r="K27" s="102">
        <v>32.525476137912207</v>
      </c>
      <c r="L27" s="89">
        <v>515.11899999999991</v>
      </c>
      <c r="M27" s="102">
        <v>21.385652836182643</v>
      </c>
      <c r="N27" s="89">
        <v>275.61750000000001</v>
      </c>
      <c r="O27" s="102">
        <v>12.659060107932305</v>
      </c>
    </row>
    <row r="28" spans="1:15" x14ac:dyDescent="0.2">
      <c r="A28" s="88" t="s">
        <v>13</v>
      </c>
      <c r="B28" s="89">
        <v>64.005200000000002</v>
      </c>
      <c r="C28" s="102">
        <v>1.780146663824226</v>
      </c>
      <c r="D28" s="89">
        <v>119.4592</v>
      </c>
      <c r="E28" s="102">
        <v>3.7093569855226982</v>
      </c>
      <c r="F28" s="89">
        <v>21.416399999999999</v>
      </c>
      <c r="G28" s="102">
        <v>0.79208219600317376</v>
      </c>
      <c r="H28" s="89">
        <v>25.715599999999998</v>
      </c>
      <c r="I28" s="102">
        <v>1.0892746375339482</v>
      </c>
      <c r="J28" s="89">
        <v>18.116700000000002</v>
      </c>
      <c r="K28" s="102">
        <v>0.6554573179401606</v>
      </c>
      <c r="L28" s="89">
        <v>95.375600000000006</v>
      </c>
      <c r="M28" s="102">
        <v>3.9596083053481266</v>
      </c>
      <c r="N28" s="89">
        <v>24.2865</v>
      </c>
      <c r="O28" s="102">
        <v>1.1154743922693513</v>
      </c>
    </row>
    <row r="29" spans="1:15" x14ac:dyDescent="0.2">
      <c r="A29" s="98" t="s">
        <v>65</v>
      </c>
      <c r="B29" s="99">
        <v>2792.6887000000002</v>
      </c>
      <c r="C29" s="100">
        <v>100</v>
      </c>
      <c r="D29" s="99">
        <v>2104.1394</v>
      </c>
      <c r="E29" s="100">
        <v>100</v>
      </c>
      <c r="F29" s="99">
        <v>2013.9212</v>
      </c>
      <c r="G29" s="100">
        <v>100</v>
      </c>
      <c r="H29" s="99">
        <v>1798.7332999999999</v>
      </c>
      <c r="I29" s="100">
        <v>100.00000000000001</v>
      </c>
      <c r="J29" s="99">
        <v>2379.6281000000004</v>
      </c>
      <c r="K29" s="100">
        <v>100</v>
      </c>
      <c r="L29" s="99">
        <v>1851.8172000000002</v>
      </c>
      <c r="M29" s="100">
        <v>100</v>
      </c>
      <c r="N29" s="99">
        <v>1077.7967000000001</v>
      </c>
      <c r="O29" s="100">
        <v>100</v>
      </c>
    </row>
    <row r="30" spans="1:15" x14ac:dyDescent="0.2">
      <c r="A30" s="88" t="s">
        <v>93</v>
      </c>
      <c r="B30" s="89">
        <v>517.702</v>
      </c>
      <c r="C30" s="102">
        <v>18.537762551193047</v>
      </c>
      <c r="D30" s="89">
        <v>258.63229999999999</v>
      </c>
      <c r="E30" s="102">
        <v>12.291595319207463</v>
      </c>
      <c r="F30" s="89">
        <v>232.05879999999999</v>
      </c>
      <c r="G30" s="102">
        <v>11.522734851790625</v>
      </c>
      <c r="H30" s="89">
        <v>233.46899999999999</v>
      </c>
      <c r="I30" s="102">
        <v>12.979634056922169</v>
      </c>
      <c r="J30" s="89">
        <v>248.25120000000001</v>
      </c>
      <c r="K30" s="102">
        <v>10.432352853792572</v>
      </c>
      <c r="L30" s="89">
        <v>120.7779</v>
      </c>
      <c r="M30" s="102">
        <v>6.5221286420711504</v>
      </c>
      <c r="N30" s="89">
        <v>68.714399999999998</v>
      </c>
      <c r="O30" s="102">
        <v>6.3754509547115878</v>
      </c>
    </row>
    <row r="31" spans="1:15" x14ac:dyDescent="0.2">
      <c r="A31" s="88" t="s">
        <v>12</v>
      </c>
      <c r="B31" s="89">
        <v>458.01310000000001</v>
      </c>
      <c r="C31" s="102">
        <v>16.40043517918771</v>
      </c>
      <c r="D31" s="89">
        <v>321.92570000000001</v>
      </c>
      <c r="E31" s="102">
        <v>15.299637466985315</v>
      </c>
      <c r="F31" s="89">
        <v>356.40260000000001</v>
      </c>
      <c r="G31" s="102">
        <v>17.696948619439532</v>
      </c>
      <c r="H31" s="89">
        <v>289.17200000000003</v>
      </c>
      <c r="I31" s="102">
        <v>16.076424448249224</v>
      </c>
      <c r="J31" s="89">
        <v>357.27820000000003</v>
      </c>
      <c r="K31" s="102">
        <v>15.014035176337005</v>
      </c>
      <c r="L31" s="89">
        <v>395.85019999999997</v>
      </c>
      <c r="M31" s="102">
        <v>21.376310793527566</v>
      </c>
      <c r="N31" s="89">
        <v>128.96289999999999</v>
      </c>
      <c r="O31" s="102">
        <v>11.965419823608661</v>
      </c>
    </row>
    <row r="32" spans="1:15" x14ac:dyDescent="0.2">
      <c r="A32" s="88" t="s">
        <v>94</v>
      </c>
      <c r="B32" s="89">
        <v>878.67629999999997</v>
      </c>
      <c r="C32" s="102">
        <v>31.463453123149741</v>
      </c>
      <c r="D32" s="89">
        <v>746.90120000000002</v>
      </c>
      <c r="E32" s="102">
        <v>35.496754635172934</v>
      </c>
      <c r="F32" s="89">
        <v>607.07600000000002</v>
      </c>
      <c r="G32" s="102">
        <v>30.143979814105936</v>
      </c>
      <c r="H32" s="89">
        <v>717.31560000000002</v>
      </c>
      <c r="I32" s="102">
        <v>39.878930356156751</v>
      </c>
      <c r="J32" s="89">
        <v>1215.9417000000001</v>
      </c>
      <c r="K32" s="102">
        <v>51.097971989824792</v>
      </c>
      <c r="L32" s="89">
        <v>865.63390000000004</v>
      </c>
      <c r="M32" s="102">
        <v>46.745105294410266</v>
      </c>
      <c r="N32" s="89">
        <v>316.24779999999998</v>
      </c>
      <c r="O32" s="102">
        <v>29.342064231593952</v>
      </c>
    </row>
    <row r="33" spans="1:15" x14ac:dyDescent="0.2">
      <c r="A33" s="88" t="s">
        <v>95</v>
      </c>
      <c r="B33" s="89">
        <v>600.61440000000005</v>
      </c>
      <c r="C33" s="102">
        <v>21.506672046905909</v>
      </c>
      <c r="D33" s="89">
        <v>516.92150000000004</v>
      </c>
      <c r="E33" s="102">
        <v>24.566884684541339</v>
      </c>
      <c r="F33" s="89">
        <v>531.80420000000004</v>
      </c>
      <c r="G33" s="102">
        <v>26.40640557336603</v>
      </c>
      <c r="H33" s="89">
        <v>255.59289999999999</v>
      </c>
      <c r="I33" s="102">
        <v>14.209605170483028</v>
      </c>
      <c r="J33" s="89">
        <v>311.9151</v>
      </c>
      <c r="K33" s="102">
        <v>13.107724690257269</v>
      </c>
      <c r="L33" s="89">
        <v>271.76839999999999</v>
      </c>
      <c r="M33" s="102">
        <v>14.6757682129748</v>
      </c>
      <c r="N33" s="89">
        <v>246.74709999999999</v>
      </c>
      <c r="O33" s="102">
        <v>22.893658887617672</v>
      </c>
    </row>
    <row r="34" spans="1:15" x14ac:dyDescent="0.2">
      <c r="A34" s="88" t="s">
        <v>96</v>
      </c>
      <c r="B34" s="89">
        <v>144.15780000000001</v>
      </c>
      <c r="C34" s="102">
        <v>5.1619716869982684</v>
      </c>
      <c r="D34" s="89">
        <v>110.0288</v>
      </c>
      <c r="E34" s="102">
        <v>5.2291592467685364</v>
      </c>
      <c r="F34" s="89">
        <v>158.86099999999999</v>
      </c>
      <c r="G34" s="102">
        <v>7.8881437863606569</v>
      </c>
      <c r="H34" s="89">
        <v>39.579000000000001</v>
      </c>
      <c r="I34" s="102">
        <v>2.200381790896961</v>
      </c>
      <c r="J34" s="89">
        <v>179.91120000000001</v>
      </c>
      <c r="K34" s="102">
        <v>7.5604755213640313</v>
      </c>
      <c r="L34" s="89">
        <v>162.4093</v>
      </c>
      <c r="M34" s="102">
        <v>8.7702663092231781</v>
      </c>
      <c r="N34" s="89">
        <v>267.08069999999998</v>
      </c>
      <c r="O34" s="102">
        <v>24.780248445741204</v>
      </c>
    </row>
    <row r="35" spans="1:15" x14ac:dyDescent="0.2">
      <c r="A35" s="88" t="s">
        <v>97</v>
      </c>
      <c r="B35" s="89">
        <v>110.3163</v>
      </c>
      <c r="C35" s="102">
        <v>3.9501824890113957</v>
      </c>
      <c r="D35" s="89">
        <v>114.0056</v>
      </c>
      <c r="E35" s="102">
        <v>5.4181581315382426</v>
      </c>
      <c r="F35" s="89">
        <v>89.023499999999999</v>
      </c>
      <c r="G35" s="102">
        <v>4.4204063197706045</v>
      </c>
      <c r="H35" s="89">
        <v>219.64150000000001</v>
      </c>
      <c r="I35" s="102">
        <v>12.210898636279209</v>
      </c>
      <c r="J35" s="89">
        <v>47.400500000000001</v>
      </c>
      <c r="K35" s="102">
        <v>1.9919289068741453</v>
      </c>
      <c r="L35" s="89">
        <v>26.115200000000002</v>
      </c>
      <c r="M35" s="102">
        <v>1.410247188545392</v>
      </c>
      <c r="N35" s="89">
        <v>40.984299999999998</v>
      </c>
      <c r="O35" s="102">
        <v>3.8026002491935622</v>
      </c>
    </row>
    <row r="36" spans="1:15" x14ac:dyDescent="0.2">
      <c r="A36" s="88" t="s">
        <v>13</v>
      </c>
      <c r="B36" s="89">
        <v>83.208699999999993</v>
      </c>
      <c r="C36" s="102">
        <v>2.9795193427752968</v>
      </c>
      <c r="D36" s="89">
        <v>35.724299999999999</v>
      </c>
      <c r="E36" s="102">
        <v>1.6978105157861689</v>
      </c>
      <c r="F36" s="89">
        <v>38.695099999999996</v>
      </c>
      <c r="G36" s="102">
        <v>1.9213810351666192</v>
      </c>
      <c r="H36" s="89">
        <v>43.963299999999997</v>
      </c>
      <c r="I36" s="102">
        <v>2.4441255410126672</v>
      </c>
      <c r="J36" s="89">
        <v>18.930199999999999</v>
      </c>
      <c r="K36" s="102">
        <v>0.79551086155017237</v>
      </c>
      <c r="L36" s="89">
        <v>9.2622999999999998</v>
      </c>
      <c r="M36" s="102">
        <v>0.50017355924764062</v>
      </c>
      <c r="N36" s="89">
        <v>9.0594999999999999</v>
      </c>
      <c r="O36" s="102">
        <v>0.84055740753335018</v>
      </c>
    </row>
    <row r="37" spans="1:15" x14ac:dyDescent="0.2">
      <c r="A37" s="98" t="s">
        <v>92</v>
      </c>
      <c r="B37" s="99">
        <v>5507.1602999999996</v>
      </c>
      <c r="C37" s="100">
        <v>100</v>
      </c>
      <c r="D37" s="99">
        <v>4707.5855000000001</v>
      </c>
      <c r="E37" s="100">
        <v>100</v>
      </c>
      <c r="F37" s="99">
        <v>5099.0999000000002</v>
      </c>
      <c r="G37" s="100">
        <v>99.999999999999972</v>
      </c>
      <c r="H37" s="99">
        <v>4514.3071000000009</v>
      </c>
      <c r="I37" s="100">
        <v>99.999999999999986</v>
      </c>
      <c r="J37" s="99">
        <v>4053.4293000000007</v>
      </c>
      <c r="K37" s="100">
        <v>100</v>
      </c>
      <c r="L37" s="99">
        <v>4251.4712</v>
      </c>
      <c r="M37" s="100">
        <v>100.00000000000001</v>
      </c>
      <c r="N37" s="99">
        <v>3524.6127999999994</v>
      </c>
      <c r="O37" s="100">
        <v>100</v>
      </c>
    </row>
    <row r="38" spans="1:15" x14ac:dyDescent="0.2">
      <c r="A38" s="88" t="s">
        <v>93</v>
      </c>
      <c r="B38" s="89">
        <v>1505.9943000000001</v>
      </c>
      <c r="C38" s="102">
        <v>27.346113386240091</v>
      </c>
      <c r="D38" s="89">
        <v>1109.1657</v>
      </c>
      <c r="E38" s="102">
        <v>23.561243869070463</v>
      </c>
      <c r="F38" s="89">
        <v>1415.7846999999999</v>
      </c>
      <c r="G38" s="102">
        <v>27.765384631903366</v>
      </c>
      <c r="H38" s="89">
        <v>1086.2402</v>
      </c>
      <c r="I38" s="102">
        <v>24.062168920674441</v>
      </c>
      <c r="J38" s="89">
        <v>1047.7742000000001</v>
      </c>
      <c r="K38" s="102">
        <v>25.849080431722342</v>
      </c>
      <c r="L38" s="89">
        <v>1029.0297</v>
      </c>
      <c r="M38" s="102">
        <v>24.204084929471005</v>
      </c>
      <c r="N38" s="89">
        <v>1015.0094</v>
      </c>
      <c r="O38" s="102">
        <v>28.797756167712951</v>
      </c>
    </row>
    <row r="39" spans="1:15" x14ac:dyDescent="0.2">
      <c r="A39" s="88" t="s">
        <v>12</v>
      </c>
      <c r="B39" s="89">
        <v>1095.9355</v>
      </c>
      <c r="C39" s="102">
        <v>19.900192482140028</v>
      </c>
      <c r="D39" s="89">
        <v>1062.0898999999999</v>
      </c>
      <c r="E39" s="102">
        <v>22.561245037397619</v>
      </c>
      <c r="F39" s="89">
        <v>894.6463</v>
      </c>
      <c r="G39" s="102">
        <v>17.545180866136786</v>
      </c>
      <c r="H39" s="89">
        <v>994.04589999999996</v>
      </c>
      <c r="I39" s="102">
        <v>22.019899798132911</v>
      </c>
      <c r="J39" s="89">
        <v>915.06090000000006</v>
      </c>
      <c r="K39" s="102">
        <v>22.574981140043565</v>
      </c>
      <c r="L39" s="89">
        <v>895.22080000000005</v>
      </c>
      <c r="M39" s="102">
        <v>21.056729726876664</v>
      </c>
      <c r="N39" s="89">
        <v>674.46019999999999</v>
      </c>
      <c r="O39" s="102">
        <v>19.135724639029856</v>
      </c>
    </row>
    <row r="40" spans="1:15" x14ac:dyDescent="0.2">
      <c r="A40" s="88" t="s">
        <v>94</v>
      </c>
      <c r="B40" s="89">
        <v>514.10159999999996</v>
      </c>
      <c r="C40" s="102">
        <v>9.3351486427587744</v>
      </c>
      <c r="D40" s="89">
        <v>519.10069999999996</v>
      </c>
      <c r="E40" s="102">
        <v>11.026899033485423</v>
      </c>
      <c r="F40" s="89">
        <v>893.36800000000005</v>
      </c>
      <c r="G40" s="102">
        <v>17.520111735798704</v>
      </c>
      <c r="H40" s="89">
        <v>550.53320000000008</v>
      </c>
      <c r="I40" s="102">
        <v>12.195297922908257</v>
      </c>
      <c r="J40" s="89">
        <v>408.80629999999996</v>
      </c>
      <c r="K40" s="102">
        <v>10.085442960606217</v>
      </c>
      <c r="L40" s="89">
        <v>537.00890000000004</v>
      </c>
      <c r="M40" s="102">
        <v>12.631131077637315</v>
      </c>
      <c r="N40" s="89">
        <v>328.91649999999998</v>
      </c>
      <c r="O40" s="102">
        <v>9.3319896018081785</v>
      </c>
    </row>
    <row r="41" spans="1:15" x14ac:dyDescent="0.2">
      <c r="A41" s="88" t="s">
        <v>95</v>
      </c>
      <c r="B41" s="89">
        <v>812.22329999999999</v>
      </c>
      <c r="C41" s="102">
        <v>14.748495699317125</v>
      </c>
      <c r="D41" s="89">
        <v>621.98779999999999</v>
      </c>
      <c r="E41" s="102">
        <v>13.212458913385641</v>
      </c>
      <c r="F41" s="89">
        <v>699.67600000000004</v>
      </c>
      <c r="G41" s="102">
        <v>13.721558975536055</v>
      </c>
      <c r="H41" s="89">
        <v>813.66429999999991</v>
      </c>
      <c r="I41" s="102">
        <v>18.024123790780646</v>
      </c>
      <c r="J41" s="89">
        <v>674.25630000000001</v>
      </c>
      <c r="K41" s="102">
        <v>16.634218832927466</v>
      </c>
      <c r="L41" s="89">
        <v>576.43330000000003</v>
      </c>
      <c r="M41" s="102">
        <v>13.558443016149328</v>
      </c>
      <c r="N41" s="89">
        <v>478.61339999999996</v>
      </c>
      <c r="O41" s="102">
        <v>13.57917669708287</v>
      </c>
    </row>
    <row r="42" spans="1:15" x14ac:dyDescent="0.2">
      <c r="A42" s="88" t="s">
        <v>96</v>
      </c>
      <c r="B42" s="89">
        <v>636.7029</v>
      </c>
      <c r="C42" s="102">
        <v>11.561364937933622</v>
      </c>
      <c r="D42" s="89">
        <v>787.54290000000003</v>
      </c>
      <c r="E42" s="102">
        <v>16.729232002265281</v>
      </c>
      <c r="F42" s="89">
        <v>754.30240000000003</v>
      </c>
      <c r="G42" s="102">
        <v>14.792853930945734</v>
      </c>
      <c r="H42" s="89">
        <v>519.79390000000001</v>
      </c>
      <c r="I42" s="102">
        <v>11.514367287949902</v>
      </c>
      <c r="J42" s="89">
        <v>471.94650000000001</v>
      </c>
      <c r="K42" s="102">
        <v>11.643141277929775</v>
      </c>
      <c r="L42" s="89">
        <v>497.2022</v>
      </c>
      <c r="M42" s="102">
        <v>11.69482695778346</v>
      </c>
      <c r="N42" s="89">
        <v>506.05970000000002</v>
      </c>
      <c r="O42" s="102">
        <v>14.357880672736593</v>
      </c>
    </row>
    <row r="43" spans="1:15" x14ac:dyDescent="0.2">
      <c r="A43" s="88" t="s">
        <v>97</v>
      </c>
      <c r="B43" s="89">
        <v>799.23850000000004</v>
      </c>
      <c r="C43" s="102">
        <v>14.512715382553875</v>
      </c>
      <c r="D43" s="89">
        <v>572.14729999999997</v>
      </c>
      <c r="E43" s="102">
        <v>12.153731461701543</v>
      </c>
      <c r="F43" s="89">
        <v>393.10309999999998</v>
      </c>
      <c r="G43" s="102">
        <v>7.7092645311773547</v>
      </c>
      <c r="H43" s="89">
        <v>468.12750000000005</v>
      </c>
      <c r="I43" s="102">
        <v>10.36986384909436</v>
      </c>
      <c r="J43" s="89">
        <v>489.29500000000002</v>
      </c>
      <c r="K43" s="102">
        <v>12.071136901289975</v>
      </c>
      <c r="L43" s="89">
        <v>464.2697</v>
      </c>
      <c r="M43" s="102">
        <v>10.920212748942062</v>
      </c>
      <c r="N43" s="89">
        <v>390.60059999999999</v>
      </c>
      <c r="O43" s="102">
        <v>11.08208538537907</v>
      </c>
    </row>
    <row r="44" spans="1:15" x14ac:dyDescent="0.2">
      <c r="A44" s="91" t="s">
        <v>13</v>
      </c>
      <c r="B44" s="93">
        <v>142.9641</v>
      </c>
      <c r="C44" s="103">
        <v>2.5959676532386395</v>
      </c>
      <c r="D44" s="93">
        <v>35.551200000000001</v>
      </c>
      <c r="E44" s="103">
        <v>0.75518968269402653</v>
      </c>
      <c r="F44" s="93">
        <v>48.7164</v>
      </c>
      <c r="G44" s="103">
        <v>0.95539214675907802</v>
      </c>
      <c r="H44" s="93">
        <v>83.105699999999999</v>
      </c>
      <c r="I44" s="103">
        <v>1.8409403294693882</v>
      </c>
      <c r="J44" s="93">
        <v>46.489699999999999</v>
      </c>
      <c r="K44" s="103">
        <v>1.1469226810000115</v>
      </c>
      <c r="L44" s="93">
        <v>253.3991</v>
      </c>
      <c r="M44" s="103">
        <v>5.9602685301031793</v>
      </c>
      <c r="N44" s="93">
        <v>131.81649999999999</v>
      </c>
      <c r="O44" s="103">
        <v>3.7398859812345919</v>
      </c>
    </row>
    <row r="45" spans="1:15" customFormat="1" x14ac:dyDescent="0.2">
      <c r="A45" s="174" t="s">
        <v>208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</row>
    <row r="46" spans="1:15" ht="23.1" customHeight="1" x14ac:dyDescent="0.2">
      <c r="A46" s="212" t="s">
        <v>165</v>
      </c>
      <c r="B46" s="212"/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</row>
    <row r="47" spans="1:15" x14ac:dyDescent="0.2">
      <c r="A47" s="87" t="s">
        <v>90</v>
      </c>
    </row>
    <row r="48" spans="1:15" x14ac:dyDescent="0.2">
      <c r="A48" s="87"/>
    </row>
    <row r="49" spans="1:1" x14ac:dyDescent="0.2">
      <c r="A49" s="39" t="s">
        <v>41</v>
      </c>
    </row>
    <row r="50" spans="1:1" x14ac:dyDescent="0.2">
      <c r="A50" s="150" t="s">
        <v>42</v>
      </c>
    </row>
  </sheetData>
  <mergeCells count="10">
    <mergeCell ref="A1:E1"/>
    <mergeCell ref="A46:O46"/>
    <mergeCell ref="L3:M3"/>
    <mergeCell ref="N3:O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A1EC4416-A3D9-4298-9EB7-7097DA1D0C26}"/>
    <hyperlink ref="B1:C1" location="Index!A1" display="Zurück zum Index" xr:uid="{63BD89CE-9FB0-4E28-8F89-9CD2504B7396}"/>
  </hyperlinks>
  <pageMargins left="0" right="0" top="0.15748031496062992" bottom="0" header="0.31496062992125984" footer="0.31496062992125984"/>
  <pageSetup paperSize="9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71C1-3573-40DE-BEC2-A6D72442F11B}">
  <dimension ref="A1:S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30" customFormat="1" x14ac:dyDescent="0.2">
      <c r="A1" s="200" t="s">
        <v>43</v>
      </c>
      <c r="B1" s="200"/>
      <c r="C1" s="200"/>
      <c r="D1" s="200"/>
      <c r="E1" s="200"/>
    </row>
    <row r="2" spans="1:19" s="30" customFormat="1" x14ac:dyDescent="0.2">
      <c r="A2" s="33" t="s">
        <v>212</v>
      </c>
      <c r="B2" s="33"/>
      <c r="C2" s="33"/>
      <c r="D2" s="33"/>
      <c r="E2" s="33"/>
      <c r="F2" s="33"/>
      <c r="G2" s="33"/>
      <c r="H2" s="33"/>
      <c r="I2" s="33"/>
      <c r="J2" s="33"/>
      <c r="S2" s="121" t="s">
        <v>178</v>
      </c>
    </row>
    <row r="3" spans="1:19" s="30" customFormat="1" x14ac:dyDescent="0.2">
      <c r="A3" s="205"/>
      <c r="B3" s="207">
        <v>2023</v>
      </c>
      <c r="C3" s="207"/>
      <c r="D3" s="207" t="s">
        <v>203</v>
      </c>
      <c r="E3" s="207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2"/>
      <c r="P3" s="201">
        <v>2004</v>
      </c>
      <c r="Q3" s="202"/>
      <c r="R3" s="203">
        <v>2000</v>
      </c>
      <c r="S3" s="204"/>
    </row>
    <row r="4" spans="1:19" s="30" customFormat="1" ht="22.5" x14ac:dyDescent="0.2">
      <c r="A4" s="206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09" t="s">
        <v>44</v>
      </c>
    </row>
    <row r="5" spans="1:19" s="30" customFormat="1" x14ac:dyDescent="0.2">
      <c r="A5" s="98" t="s">
        <v>28</v>
      </c>
      <c r="B5" s="99">
        <v>5428.1297999999988</v>
      </c>
      <c r="C5" s="100">
        <v>100.00000000000003</v>
      </c>
      <c r="D5" s="99">
        <v>5871.6348999999991</v>
      </c>
      <c r="E5" s="100">
        <v>100.00000000000001</v>
      </c>
      <c r="F5" s="99">
        <v>4841.2366000000002</v>
      </c>
      <c r="G5" s="100">
        <v>99.999999999999986</v>
      </c>
      <c r="H5" s="99">
        <v>4523.4288000000006</v>
      </c>
      <c r="I5" s="100">
        <v>99.999999999999986</v>
      </c>
      <c r="J5" s="99">
        <v>3746.3611999999998</v>
      </c>
      <c r="K5" s="100">
        <v>100.00000000000001</v>
      </c>
      <c r="L5" s="99">
        <v>3561.9987000000001</v>
      </c>
      <c r="M5" s="100">
        <v>100</v>
      </c>
      <c r="N5" s="99">
        <v>1514.8032000000001</v>
      </c>
      <c r="O5" s="100">
        <v>100</v>
      </c>
      <c r="P5" s="99">
        <v>830.43319290000011</v>
      </c>
      <c r="Q5" s="100">
        <v>100</v>
      </c>
      <c r="R5" s="99">
        <v>301.84819999999996</v>
      </c>
      <c r="S5" s="100">
        <v>100.00000000000001</v>
      </c>
    </row>
    <row r="6" spans="1:19" s="30" customFormat="1" x14ac:dyDescent="0.2">
      <c r="A6" s="35" t="s">
        <v>48</v>
      </c>
      <c r="B6" s="36">
        <v>3056.7786999999998</v>
      </c>
      <c r="C6" s="102">
        <v>56.313662580434254</v>
      </c>
      <c r="D6" s="36">
        <v>3879.2660999999998</v>
      </c>
      <c r="E6" s="102">
        <v>66.06790384735946</v>
      </c>
      <c r="F6" s="36">
        <v>3095.5632999999998</v>
      </c>
      <c r="G6" s="102">
        <v>63.941582611351812</v>
      </c>
      <c r="H6" s="36">
        <v>2911.7644</v>
      </c>
      <c r="I6" s="102">
        <v>64.370735756910761</v>
      </c>
      <c r="J6" s="36">
        <v>2543.4890999999998</v>
      </c>
      <c r="K6" s="102">
        <v>67.892255023354394</v>
      </c>
      <c r="L6" s="36">
        <v>2438.6462000000001</v>
      </c>
      <c r="M6" s="102">
        <v>68.46286047212763</v>
      </c>
      <c r="N6" s="36">
        <v>1001.1535</v>
      </c>
      <c r="O6" s="102">
        <v>66.091324602430205</v>
      </c>
      <c r="P6" s="36">
        <v>518.30400670000006</v>
      </c>
      <c r="Q6" s="102">
        <v>62.413690966518686</v>
      </c>
      <c r="R6" s="36">
        <v>114.255</v>
      </c>
      <c r="S6" s="102">
        <v>37.851807630457962</v>
      </c>
    </row>
    <row r="7" spans="1:19" s="30" customFormat="1" x14ac:dyDescent="0.2">
      <c r="A7" s="35" t="s">
        <v>99</v>
      </c>
      <c r="B7" s="36">
        <v>670.05610000000001</v>
      </c>
      <c r="C7" s="102">
        <v>12.344142912721066</v>
      </c>
      <c r="D7" s="36">
        <v>737.09069999999997</v>
      </c>
      <c r="E7" s="102">
        <v>12.553415063324188</v>
      </c>
      <c r="F7" s="36">
        <v>570.1318</v>
      </c>
      <c r="G7" s="102">
        <v>11.776573778691171</v>
      </c>
      <c r="H7" s="36">
        <v>519.8193</v>
      </c>
      <c r="I7" s="102">
        <v>11.491709563329481</v>
      </c>
      <c r="J7" s="36">
        <v>481.92560000000003</v>
      </c>
      <c r="K7" s="102">
        <v>12.863831709553262</v>
      </c>
      <c r="L7" s="36">
        <v>383.81009999999998</v>
      </c>
      <c r="M7" s="102">
        <v>10.775133073462378</v>
      </c>
      <c r="N7" s="36">
        <v>64.263899999999992</v>
      </c>
      <c r="O7" s="102">
        <v>4.2423926751673076</v>
      </c>
      <c r="P7" s="36">
        <v>38.537693199999993</v>
      </c>
      <c r="Q7" s="102">
        <v>4.6406735098606138</v>
      </c>
      <c r="R7" s="36">
        <v>32.338200000000001</v>
      </c>
      <c r="S7" s="102">
        <v>10.713398324058252</v>
      </c>
    </row>
    <row r="8" spans="1:19" s="30" customFormat="1" x14ac:dyDescent="0.2">
      <c r="A8" s="35" t="s">
        <v>52</v>
      </c>
      <c r="B8" s="36">
        <v>1378.5488</v>
      </c>
      <c r="C8" s="102">
        <v>25.396386062838811</v>
      </c>
      <c r="D8" s="36">
        <v>888.68690000000004</v>
      </c>
      <c r="E8" s="102">
        <v>15.135254748213317</v>
      </c>
      <c r="F8" s="36">
        <v>727.86699999999996</v>
      </c>
      <c r="G8" s="102">
        <v>15.034733067993411</v>
      </c>
      <c r="H8" s="36">
        <v>603.47180000000003</v>
      </c>
      <c r="I8" s="102">
        <v>13.341025728093697</v>
      </c>
      <c r="J8" s="36">
        <v>386.03739999999999</v>
      </c>
      <c r="K8" s="102">
        <v>10.304329438389443</v>
      </c>
      <c r="L8" s="36">
        <v>413.22989999999999</v>
      </c>
      <c r="M8" s="102">
        <v>11.601068242950229</v>
      </c>
      <c r="N8" s="36">
        <v>307.77640000000002</v>
      </c>
      <c r="O8" s="102">
        <v>20.317913244439939</v>
      </c>
      <c r="P8" s="36">
        <v>205.7949528</v>
      </c>
      <c r="Q8" s="102">
        <v>24.781638614580476</v>
      </c>
      <c r="R8" s="36">
        <v>113.7946</v>
      </c>
      <c r="S8" s="102">
        <v>37.699280631787772</v>
      </c>
    </row>
    <row r="9" spans="1:19" s="30" customFormat="1" x14ac:dyDescent="0.2">
      <c r="A9" s="35" t="s">
        <v>100</v>
      </c>
      <c r="B9" s="36">
        <v>322.74619999999999</v>
      </c>
      <c r="C9" s="102">
        <v>5.9458084440058911</v>
      </c>
      <c r="D9" s="36">
        <v>366.59120000000001</v>
      </c>
      <c r="E9" s="102">
        <v>6.2434263411030564</v>
      </c>
      <c r="F9" s="36">
        <v>447.67450000000002</v>
      </c>
      <c r="G9" s="102">
        <v>9.2471105419635968</v>
      </c>
      <c r="H9" s="36">
        <v>488.37330000000003</v>
      </c>
      <c r="I9" s="102">
        <v>10.796528951666046</v>
      </c>
      <c r="J9" s="36">
        <v>334.90910000000002</v>
      </c>
      <c r="K9" s="102">
        <v>8.9395838287029026</v>
      </c>
      <c r="L9" s="36">
        <v>326.3125</v>
      </c>
      <c r="M9" s="102">
        <v>9.1609382114597633</v>
      </c>
      <c r="N9" s="36">
        <v>141.60939999999999</v>
      </c>
      <c r="O9" s="102">
        <v>9.3483694779625495</v>
      </c>
      <c r="P9" s="36">
        <v>67.796540199999995</v>
      </c>
      <c r="Q9" s="102">
        <v>8.1639969090402182</v>
      </c>
      <c r="R9" s="36">
        <v>41.4604</v>
      </c>
      <c r="S9" s="102">
        <v>13.735513413696024</v>
      </c>
    </row>
    <row r="10" spans="1:19" s="30" customFormat="1" x14ac:dyDescent="0.2">
      <c r="A10" s="98" t="s">
        <v>31</v>
      </c>
      <c r="B10" s="99">
        <v>264.86220000000003</v>
      </c>
      <c r="C10" s="100">
        <v>100</v>
      </c>
      <c r="D10" s="99">
        <v>172.24029999999999</v>
      </c>
      <c r="E10" s="100">
        <v>100</v>
      </c>
      <c r="F10" s="99">
        <v>156.7714</v>
      </c>
      <c r="G10" s="100">
        <v>99.999999999999986</v>
      </c>
      <c r="H10" s="99">
        <v>181.0907</v>
      </c>
      <c r="I10" s="100">
        <v>100</v>
      </c>
      <c r="J10" s="99">
        <v>235.50620000000001</v>
      </c>
      <c r="K10" s="100">
        <v>100.00000000000001</v>
      </c>
      <c r="L10" s="99">
        <v>159.85929999999999</v>
      </c>
      <c r="M10" s="100">
        <v>100</v>
      </c>
      <c r="N10" s="99">
        <v>242.08789999999999</v>
      </c>
      <c r="O10" s="100">
        <v>100.00000000000001</v>
      </c>
      <c r="P10" s="99">
        <v>177.60250000000002</v>
      </c>
      <c r="Q10" s="100">
        <v>99.999999999999986</v>
      </c>
      <c r="R10" s="99" t="s">
        <v>2</v>
      </c>
      <c r="S10" s="119" t="s">
        <v>18</v>
      </c>
    </row>
    <row r="11" spans="1:19" s="30" customFormat="1" x14ac:dyDescent="0.2">
      <c r="A11" s="35" t="s">
        <v>48</v>
      </c>
      <c r="B11" s="117">
        <v>0</v>
      </c>
      <c r="C11" s="116" t="s">
        <v>30</v>
      </c>
      <c r="D11" s="117">
        <v>0</v>
      </c>
      <c r="E11" s="116" t="s">
        <v>30</v>
      </c>
      <c r="F11" s="117">
        <v>0</v>
      </c>
      <c r="G11" s="116" t="s">
        <v>30</v>
      </c>
      <c r="H11" s="36">
        <v>4.1191000000000004</v>
      </c>
      <c r="I11" s="102">
        <v>2.2746060399567734</v>
      </c>
      <c r="J11" s="36">
        <v>0.43780000000000002</v>
      </c>
      <c r="K11" s="102">
        <v>0.18589744134124708</v>
      </c>
      <c r="L11" s="36">
        <v>8.5038</v>
      </c>
      <c r="M11" s="102">
        <v>5.3195528818154463</v>
      </c>
      <c r="N11" s="36">
        <v>52.900500000000001</v>
      </c>
      <c r="O11" s="102">
        <v>21.8517736739424</v>
      </c>
      <c r="P11" s="36">
        <v>59.287999999999997</v>
      </c>
      <c r="Q11" s="102">
        <v>33.382412972790355</v>
      </c>
      <c r="R11" s="117" t="s">
        <v>2</v>
      </c>
      <c r="S11" s="104" t="s">
        <v>18</v>
      </c>
    </row>
    <row r="12" spans="1:19" s="30" customFormat="1" x14ac:dyDescent="0.2">
      <c r="A12" s="35" t="s">
        <v>99</v>
      </c>
      <c r="B12" s="36">
        <v>42.686300000000003</v>
      </c>
      <c r="C12" s="102">
        <v>16.116418273351201</v>
      </c>
      <c r="D12" s="36">
        <v>51.307099999999998</v>
      </c>
      <c r="E12" s="102">
        <v>29.788092566025487</v>
      </c>
      <c r="F12" s="36">
        <v>52.337499999999991</v>
      </c>
      <c r="G12" s="102">
        <v>33.384596935410407</v>
      </c>
      <c r="H12" s="36">
        <v>93.969700000000003</v>
      </c>
      <c r="I12" s="102">
        <v>51.890958508636828</v>
      </c>
      <c r="J12" s="36">
        <v>96.221600000000009</v>
      </c>
      <c r="K12" s="102">
        <v>40.857353224670945</v>
      </c>
      <c r="L12" s="36">
        <v>40.093899999999998</v>
      </c>
      <c r="M12" s="102">
        <v>25.080742878268573</v>
      </c>
      <c r="N12" s="36">
        <v>72.558400000000006</v>
      </c>
      <c r="O12" s="102">
        <v>29.971923421203623</v>
      </c>
      <c r="P12" s="36">
        <v>32.359700000000004</v>
      </c>
      <c r="Q12" s="102">
        <v>18.220295322419446</v>
      </c>
      <c r="R12" s="117" t="s">
        <v>2</v>
      </c>
      <c r="S12" s="104" t="s">
        <v>18</v>
      </c>
    </row>
    <row r="13" spans="1:19" s="30" customFormat="1" x14ac:dyDescent="0.2">
      <c r="A13" s="35" t="s">
        <v>52</v>
      </c>
      <c r="B13" s="36">
        <v>96.547399999999996</v>
      </c>
      <c r="C13" s="102">
        <v>36.45193613886768</v>
      </c>
      <c r="D13" s="36">
        <v>41.0441</v>
      </c>
      <c r="E13" s="102">
        <v>23.829556729754884</v>
      </c>
      <c r="F13" s="36">
        <v>41.095599999999997</v>
      </c>
      <c r="G13" s="102">
        <v>26.21370989861671</v>
      </c>
      <c r="H13" s="36">
        <v>41.183500000000002</v>
      </c>
      <c r="I13" s="102">
        <v>22.741918828520738</v>
      </c>
      <c r="J13" s="36">
        <v>69.686400000000006</v>
      </c>
      <c r="K13" s="102">
        <v>29.590049009325448</v>
      </c>
      <c r="L13" s="36">
        <v>71.900300000000001</v>
      </c>
      <c r="M13" s="102">
        <v>44.977239359862082</v>
      </c>
      <c r="N13" s="36">
        <v>30.113900000000001</v>
      </c>
      <c r="O13" s="102">
        <v>12.439242109993932</v>
      </c>
      <c r="P13" s="36">
        <v>49.075299999999999</v>
      </c>
      <c r="Q13" s="102">
        <v>27.632099773370307</v>
      </c>
      <c r="R13" s="117" t="s">
        <v>2</v>
      </c>
      <c r="S13" s="104" t="s">
        <v>18</v>
      </c>
    </row>
    <row r="14" spans="1:19" s="30" customFormat="1" x14ac:dyDescent="0.2">
      <c r="A14" s="35" t="s">
        <v>100</v>
      </c>
      <c r="B14" s="36">
        <v>125.6285</v>
      </c>
      <c r="C14" s="102">
        <v>47.431645587781112</v>
      </c>
      <c r="D14" s="36">
        <v>79.889099999999999</v>
      </c>
      <c r="E14" s="102">
        <v>46.382350704219633</v>
      </c>
      <c r="F14" s="36">
        <v>63.338299999999997</v>
      </c>
      <c r="G14" s="102">
        <v>40.401693165972873</v>
      </c>
      <c r="H14" s="36">
        <v>41.818399999999997</v>
      </c>
      <c r="I14" s="102">
        <v>23.092516622885658</v>
      </c>
      <c r="J14" s="36">
        <v>69.16040000000001</v>
      </c>
      <c r="K14" s="102">
        <v>29.366700324662371</v>
      </c>
      <c r="L14" s="36">
        <v>39.3613</v>
      </c>
      <c r="M14" s="102">
        <v>24.622464880053897</v>
      </c>
      <c r="N14" s="36">
        <v>86.515100000000004</v>
      </c>
      <c r="O14" s="102">
        <v>35.737060794860056</v>
      </c>
      <c r="P14" s="36">
        <v>36.8795</v>
      </c>
      <c r="Q14" s="102">
        <v>20.765191931419881</v>
      </c>
      <c r="R14" s="117" t="s">
        <v>2</v>
      </c>
      <c r="S14" s="104" t="s">
        <v>18</v>
      </c>
    </row>
    <row r="15" spans="1:19" s="30" customFormat="1" x14ac:dyDescent="0.2">
      <c r="A15" s="98" t="s">
        <v>98</v>
      </c>
      <c r="B15" s="99">
        <v>2451.4757</v>
      </c>
      <c r="C15" s="100">
        <v>100</v>
      </c>
      <c r="D15" s="99">
        <v>2178.7269999999999</v>
      </c>
      <c r="E15" s="100">
        <v>100</v>
      </c>
      <c r="F15" s="99">
        <v>1847.3434999999999</v>
      </c>
      <c r="G15" s="100">
        <v>100</v>
      </c>
      <c r="H15" s="99">
        <v>1501.4983999999999</v>
      </c>
      <c r="I15" s="100">
        <v>100</v>
      </c>
      <c r="J15" s="99">
        <v>1381.1872000000003</v>
      </c>
      <c r="K15" s="100">
        <v>99.999999999999972</v>
      </c>
      <c r="L15" s="99">
        <v>1348.3615</v>
      </c>
      <c r="M15" s="100">
        <v>100</v>
      </c>
      <c r="N15" s="99">
        <v>1344.0713000000001</v>
      </c>
      <c r="O15" s="100">
        <v>100</v>
      </c>
      <c r="P15" s="99" t="s">
        <v>2</v>
      </c>
      <c r="Q15" s="119" t="s">
        <v>18</v>
      </c>
      <c r="R15" s="99" t="s">
        <v>2</v>
      </c>
      <c r="S15" s="119" t="s">
        <v>18</v>
      </c>
    </row>
    <row r="16" spans="1:19" s="30" customFormat="1" x14ac:dyDescent="0.2">
      <c r="A16" s="35" t="s">
        <v>48</v>
      </c>
      <c r="B16" s="40">
        <v>24.357800000000001</v>
      </c>
      <c r="C16" s="102">
        <v>0.99359744826350915</v>
      </c>
      <c r="D16" s="40">
        <v>22.4573</v>
      </c>
      <c r="E16" s="102">
        <v>1.0307532793232013</v>
      </c>
      <c r="F16" s="40">
        <v>39.313299999999998</v>
      </c>
      <c r="G16" s="102">
        <v>2.1280990784875686</v>
      </c>
      <c r="H16" s="40">
        <v>42.481900000000003</v>
      </c>
      <c r="I16" s="102">
        <v>2.8293003842028739</v>
      </c>
      <c r="J16" s="40">
        <v>16.004300000000001</v>
      </c>
      <c r="K16" s="102">
        <v>1.1587350360617299</v>
      </c>
      <c r="L16" s="40">
        <v>15.092000000000001</v>
      </c>
      <c r="M16" s="102">
        <v>1.1192844055544451</v>
      </c>
      <c r="N16" s="40">
        <v>421.4332</v>
      </c>
      <c r="O16" s="102">
        <v>31.354973504753801</v>
      </c>
      <c r="P16" s="117" t="s">
        <v>2</v>
      </c>
      <c r="Q16" s="104" t="s">
        <v>18</v>
      </c>
      <c r="R16" s="117" t="s">
        <v>2</v>
      </c>
      <c r="S16" s="104" t="s">
        <v>18</v>
      </c>
    </row>
    <row r="17" spans="1:19" s="30" customFormat="1" x14ac:dyDescent="0.2">
      <c r="A17" s="35" t="s">
        <v>99</v>
      </c>
      <c r="B17" s="40">
        <v>1271.8595</v>
      </c>
      <c r="C17" s="102">
        <v>51.881383119563452</v>
      </c>
      <c r="D17" s="40">
        <v>1229.4812999999999</v>
      </c>
      <c r="E17" s="102">
        <v>56.431177471982494</v>
      </c>
      <c r="F17" s="40">
        <v>853.39800000000002</v>
      </c>
      <c r="G17" s="102">
        <v>46.195956518102889</v>
      </c>
      <c r="H17" s="40">
        <v>818.47119999999995</v>
      </c>
      <c r="I17" s="102">
        <v>54.510294516464356</v>
      </c>
      <c r="J17" s="40">
        <v>820.9969000000001</v>
      </c>
      <c r="K17" s="102">
        <v>59.441392158861582</v>
      </c>
      <c r="L17" s="40">
        <v>645.48440000000005</v>
      </c>
      <c r="M17" s="102">
        <v>47.871761393365212</v>
      </c>
      <c r="N17" s="40">
        <v>602.14490000000001</v>
      </c>
      <c r="O17" s="102">
        <v>44.800071246220348</v>
      </c>
      <c r="P17" s="117" t="s">
        <v>2</v>
      </c>
      <c r="Q17" s="104" t="s">
        <v>18</v>
      </c>
      <c r="R17" s="117" t="s">
        <v>2</v>
      </c>
      <c r="S17" s="104" t="s">
        <v>18</v>
      </c>
    </row>
    <row r="18" spans="1:19" s="30" customFormat="1" x14ac:dyDescent="0.2">
      <c r="A18" s="35" t="s">
        <v>52</v>
      </c>
      <c r="B18" s="40">
        <v>139.32050000000001</v>
      </c>
      <c r="C18" s="102">
        <v>5.6831279216840702</v>
      </c>
      <c r="D18" s="40">
        <v>132.6114</v>
      </c>
      <c r="E18" s="102">
        <v>6.0866460093439896</v>
      </c>
      <c r="F18" s="40">
        <v>155.2878</v>
      </c>
      <c r="G18" s="102">
        <v>8.406005704948754</v>
      </c>
      <c r="H18" s="40">
        <v>132.74109999999999</v>
      </c>
      <c r="I18" s="102">
        <v>8.840575521092795</v>
      </c>
      <c r="J18" s="40">
        <v>79.257900000000006</v>
      </c>
      <c r="K18" s="102">
        <v>5.7383894087637062</v>
      </c>
      <c r="L18" s="40">
        <v>78.799499999999995</v>
      </c>
      <c r="M18" s="102">
        <v>5.8440929973156308</v>
      </c>
      <c r="N18" s="40">
        <v>36.179200000000002</v>
      </c>
      <c r="O18" s="102">
        <v>2.6917619623304212</v>
      </c>
      <c r="P18" s="117" t="s">
        <v>2</v>
      </c>
      <c r="Q18" s="104" t="s">
        <v>18</v>
      </c>
      <c r="R18" s="117" t="s">
        <v>2</v>
      </c>
      <c r="S18" s="104" t="s">
        <v>18</v>
      </c>
    </row>
    <row r="19" spans="1:19" s="30" customFormat="1" x14ac:dyDescent="0.2">
      <c r="A19" s="37" t="s">
        <v>100</v>
      </c>
      <c r="B19" s="41">
        <v>1015.9379</v>
      </c>
      <c r="C19" s="103">
        <v>41.441891510488972</v>
      </c>
      <c r="D19" s="41">
        <v>794.17700000000002</v>
      </c>
      <c r="E19" s="103">
        <v>36.451423239350319</v>
      </c>
      <c r="F19" s="41">
        <v>799.34439999999995</v>
      </c>
      <c r="G19" s="103">
        <v>43.269938698460784</v>
      </c>
      <c r="H19" s="41">
        <v>507.80419999999998</v>
      </c>
      <c r="I19" s="103">
        <v>33.819829578239982</v>
      </c>
      <c r="J19" s="41">
        <v>464.92810000000003</v>
      </c>
      <c r="K19" s="103">
        <v>33.66148339631296</v>
      </c>
      <c r="L19" s="41">
        <v>608.98559999999998</v>
      </c>
      <c r="M19" s="103">
        <v>45.164861203764715</v>
      </c>
      <c r="N19" s="41">
        <v>284.31400000000002</v>
      </c>
      <c r="O19" s="103">
        <v>21.153193286695434</v>
      </c>
      <c r="P19" s="118" t="s">
        <v>2</v>
      </c>
      <c r="Q19" s="122" t="s">
        <v>18</v>
      </c>
      <c r="R19" s="118" t="s">
        <v>2</v>
      </c>
      <c r="S19" s="122" t="s">
        <v>18</v>
      </c>
    </row>
    <row r="20" spans="1:19" x14ac:dyDescent="0.2">
      <c r="A20" s="174" t="s">
        <v>208</v>
      </c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</row>
    <row r="21" spans="1:19" ht="24.6" customHeight="1" x14ac:dyDescent="0.2">
      <c r="A21" s="212" t="s">
        <v>166</v>
      </c>
      <c r="B21" s="212"/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  <c r="R21" s="212"/>
    </row>
    <row r="22" spans="1:19" x14ac:dyDescent="0.2">
      <c r="A22" s="87" t="s">
        <v>90</v>
      </c>
    </row>
    <row r="24" spans="1:19" x14ac:dyDescent="0.2">
      <c r="A24" s="39" t="s">
        <v>41</v>
      </c>
    </row>
    <row r="25" spans="1:19" x14ac:dyDescent="0.2">
      <c r="A25" s="150" t="s">
        <v>42</v>
      </c>
    </row>
    <row r="26" spans="1:19" x14ac:dyDescent="0.2">
      <c r="A26" s="5"/>
    </row>
  </sheetData>
  <mergeCells count="12">
    <mergeCell ref="A1:E1"/>
    <mergeCell ref="A21:R21"/>
    <mergeCell ref="L3:M3"/>
    <mergeCell ref="N3:O3"/>
    <mergeCell ref="P3:Q3"/>
    <mergeCell ref="R3:S3"/>
    <mergeCell ref="J3:K3"/>
    <mergeCell ref="A3:A4"/>
    <mergeCell ref="D3:E3"/>
    <mergeCell ref="F3:G3"/>
    <mergeCell ref="H3:I3"/>
    <mergeCell ref="B3:C3"/>
  </mergeCells>
  <hyperlinks>
    <hyperlink ref="A1:E1" location="Index!A1" display="Zurück zum Index" xr:uid="{D51B1180-AE46-430E-8DDD-26169103380B}"/>
    <hyperlink ref="B1:C1" location="Index!A1" display="Zurück zum Index" xr:uid="{655FB414-C6A4-453F-898D-95C928063204}"/>
  </hyperlinks>
  <pageMargins left="0.39370078740157483" right="0" top="0.98425196850393704" bottom="0.43307086614173229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8FDB-79C4-40DA-A98A-88C2B1E1060E}">
  <dimension ref="A1:N43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5.5703125" style="30" customWidth="1"/>
    <col min="2" max="2" width="15.7109375" style="30" customWidth="1"/>
    <col min="3" max="3" width="7.85546875" style="30" customWidth="1"/>
    <col min="4" max="4" width="15.7109375" style="30" customWidth="1"/>
    <col min="5" max="5" width="7.85546875" style="30" customWidth="1"/>
    <col min="6" max="6" width="15.85546875" style="30" customWidth="1"/>
    <col min="7" max="7" width="7.85546875" style="30" customWidth="1"/>
    <col min="8" max="8" width="15.85546875" style="30" customWidth="1"/>
    <col min="9" max="9" width="7.85546875" style="30" customWidth="1"/>
    <col min="10" max="10" width="15.85546875" style="30" customWidth="1"/>
    <col min="11" max="11" width="7.85546875" style="30" customWidth="1"/>
    <col min="12" max="12" width="15.85546875" style="30" customWidth="1"/>
    <col min="13" max="13" width="7.85546875" style="30" customWidth="1"/>
    <col min="14" max="16384" width="11.42578125" style="30"/>
  </cols>
  <sheetData>
    <row r="1" spans="1:13" x14ac:dyDescent="0.2">
      <c r="A1" s="200" t="s">
        <v>43</v>
      </c>
      <c r="B1" s="200"/>
      <c r="C1" s="200"/>
      <c r="D1" s="200"/>
      <c r="E1" s="200"/>
    </row>
    <row r="2" spans="1:13" x14ac:dyDescent="0.2">
      <c r="A2" s="33" t="s">
        <v>213</v>
      </c>
      <c r="B2" s="33"/>
      <c r="C2" s="33"/>
      <c r="D2" s="33"/>
      <c r="E2" s="33"/>
      <c r="F2" s="33"/>
      <c r="G2" s="33"/>
      <c r="H2" s="33"/>
      <c r="I2" s="33"/>
      <c r="J2" s="33"/>
      <c r="M2" s="121" t="s">
        <v>179</v>
      </c>
    </row>
    <row r="3" spans="1:13" x14ac:dyDescent="0.2">
      <c r="A3" s="205"/>
      <c r="B3" s="207">
        <v>2023</v>
      </c>
      <c r="C3" s="207"/>
      <c r="D3" s="207" t="s">
        <v>203</v>
      </c>
      <c r="E3" s="207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3"/>
    </row>
    <row r="4" spans="1:13" ht="22.5" x14ac:dyDescent="0.2">
      <c r="A4" s="206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109" t="s">
        <v>44</v>
      </c>
    </row>
    <row r="5" spans="1:13" ht="21" customHeight="1" x14ac:dyDescent="0.2">
      <c r="A5" s="98" t="s">
        <v>45</v>
      </c>
      <c r="B5" s="99">
        <v>17958.050799999997</v>
      </c>
      <c r="C5" s="100">
        <v>100</v>
      </c>
      <c r="D5" s="99">
        <v>16776.046900000001</v>
      </c>
      <c r="E5" s="100">
        <v>100</v>
      </c>
      <c r="F5" s="99">
        <v>15490.817300000002</v>
      </c>
      <c r="G5" s="100">
        <v>100</v>
      </c>
      <c r="H5" s="99">
        <v>14119.797700000003</v>
      </c>
      <c r="I5" s="100">
        <v>100</v>
      </c>
      <c r="J5" s="99">
        <v>13961.282899999998</v>
      </c>
      <c r="K5" s="100">
        <v>100</v>
      </c>
      <c r="L5" s="99">
        <v>12818.7143</v>
      </c>
      <c r="M5" s="100">
        <v>100</v>
      </c>
    </row>
    <row r="6" spans="1:13" x14ac:dyDescent="0.2">
      <c r="A6" s="88" t="s">
        <v>102</v>
      </c>
      <c r="B6" s="89">
        <v>9822.5998999999993</v>
      </c>
      <c r="C6" s="177">
        <v>54.697472511883085</v>
      </c>
      <c r="D6" s="178">
        <v>9283.9028999999991</v>
      </c>
      <c r="E6" s="177">
        <v>55.34022976533285</v>
      </c>
      <c r="F6" s="178">
        <v>8547.5435000000016</v>
      </c>
      <c r="G6" s="177">
        <v>55.178131240370391</v>
      </c>
      <c r="H6" s="178">
        <v>7759.7631000000019</v>
      </c>
      <c r="I6" s="177">
        <v>54.95661669430293</v>
      </c>
      <c r="J6" s="178">
        <v>7445.7896999999984</v>
      </c>
      <c r="K6" s="177">
        <v>53.331701343864324</v>
      </c>
      <c r="L6" s="178">
        <v>6753.1603000000005</v>
      </c>
      <c r="M6" s="177">
        <v>52.682040819023491</v>
      </c>
    </row>
    <row r="7" spans="1:13" x14ac:dyDescent="0.2">
      <c r="A7" s="88" t="s">
        <v>103</v>
      </c>
      <c r="B7" s="89">
        <v>8135.4508999999998</v>
      </c>
      <c r="C7" s="177">
        <v>45.302527488116922</v>
      </c>
      <c r="D7" s="178">
        <v>7492.1440000000002</v>
      </c>
      <c r="E7" s="177">
        <v>44.659770234667143</v>
      </c>
      <c r="F7" s="178">
        <v>6943.2738000000008</v>
      </c>
      <c r="G7" s="177">
        <v>44.821868759629609</v>
      </c>
      <c r="H7" s="178">
        <v>6360.0346</v>
      </c>
      <c r="I7" s="177">
        <v>45.04338330569707</v>
      </c>
      <c r="J7" s="178">
        <v>6515.493199999999</v>
      </c>
      <c r="K7" s="177">
        <v>46.668298656135676</v>
      </c>
      <c r="L7" s="178">
        <v>6065.5539999999992</v>
      </c>
      <c r="M7" s="177">
        <v>47.317959180976516</v>
      </c>
    </row>
    <row r="8" spans="1:13" x14ac:dyDescent="0.2">
      <c r="A8" s="98" t="s">
        <v>57</v>
      </c>
      <c r="B8" s="99">
        <v>66.150800000000004</v>
      </c>
      <c r="C8" s="100">
        <v>99.999999999999986</v>
      </c>
      <c r="D8" s="179">
        <v>64.111099999999993</v>
      </c>
      <c r="E8" s="100">
        <v>100.00000000000001</v>
      </c>
      <c r="F8" s="179">
        <v>78.992000000000004</v>
      </c>
      <c r="G8" s="100">
        <v>100</v>
      </c>
      <c r="H8" s="179">
        <v>70.479900000000001</v>
      </c>
      <c r="I8" s="100">
        <v>100</v>
      </c>
      <c r="J8" s="179">
        <v>71.123400000000004</v>
      </c>
      <c r="K8" s="100">
        <v>100</v>
      </c>
      <c r="L8" s="179">
        <v>60.901000000000003</v>
      </c>
      <c r="M8" s="100">
        <v>99.999999999999986</v>
      </c>
    </row>
    <row r="9" spans="1:13" x14ac:dyDescent="0.2">
      <c r="A9" s="88" t="s">
        <v>102</v>
      </c>
      <c r="B9" s="89">
        <v>63.799100000000003</v>
      </c>
      <c r="C9" s="177">
        <v>96.444940953095042</v>
      </c>
      <c r="D9" s="178">
        <v>63.9818</v>
      </c>
      <c r="E9" s="177">
        <v>99.798318855861169</v>
      </c>
      <c r="F9" s="178">
        <v>78.992000000000004</v>
      </c>
      <c r="G9" s="177">
        <v>100</v>
      </c>
      <c r="H9" s="178">
        <v>69.263199999999998</v>
      </c>
      <c r="I9" s="177">
        <v>98.273692215794853</v>
      </c>
      <c r="J9" s="178">
        <v>68.877899999999997</v>
      </c>
      <c r="K9" s="177">
        <v>96.842811226684873</v>
      </c>
      <c r="L9" s="178">
        <v>59.653100000000002</v>
      </c>
      <c r="M9" s="177">
        <v>97.950936766227144</v>
      </c>
    </row>
    <row r="10" spans="1:13" x14ac:dyDescent="0.2">
      <c r="A10" s="88" t="s">
        <v>103</v>
      </c>
      <c r="B10" s="89">
        <v>2.3517000000000001</v>
      </c>
      <c r="C10" s="177">
        <v>3.5550590469049506</v>
      </c>
      <c r="D10" s="178">
        <v>0.1293</v>
      </c>
      <c r="E10" s="177">
        <v>0.20168114413884647</v>
      </c>
      <c r="F10" s="180">
        <v>0</v>
      </c>
      <c r="G10" s="181" t="s">
        <v>30</v>
      </c>
      <c r="H10" s="178">
        <v>1.216700000000003</v>
      </c>
      <c r="I10" s="177">
        <v>1.7263077842051464</v>
      </c>
      <c r="J10" s="178">
        <v>2.2455000000000069</v>
      </c>
      <c r="K10" s="177">
        <v>3.1571887733151214</v>
      </c>
      <c r="L10" s="178">
        <v>1.2479</v>
      </c>
      <c r="M10" s="177">
        <v>2.0490632337728445</v>
      </c>
    </row>
    <row r="11" spans="1:13" x14ac:dyDescent="0.2">
      <c r="A11" s="98" t="s">
        <v>77</v>
      </c>
      <c r="B11" s="99">
        <v>566.14430000000004</v>
      </c>
      <c r="C11" s="100">
        <v>100</v>
      </c>
      <c r="D11" s="179">
        <v>524.13200000000006</v>
      </c>
      <c r="E11" s="100">
        <v>100</v>
      </c>
      <c r="F11" s="179">
        <v>509.70060000000001</v>
      </c>
      <c r="G11" s="100">
        <v>100</v>
      </c>
      <c r="H11" s="179">
        <v>479.60590000000002</v>
      </c>
      <c r="I11" s="100">
        <v>100</v>
      </c>
      <c r="J11" s="179">
        <v>629.0652</v>
      </c>
      <c r="K11" s="100">
        <v>100</v>
      </c>
      <c r="L11" s="179">
        <v>506.66759999999999</v>
      </c>
      <c r="M11" s="100">
        <v>100</v>
      </c>
    </row>
    <row r="12" spans="1:13" x14ac:dyDescent="0.2">
      <c r="A12" s="88" t="s">
        <v>102</v>
      </c>
      <c r="B12" s="89">
        <v>296.27710000000002</v>
      </c>
      <c r="C12" s="177">
        <v>52.332435387939078</v>
      </c>
      <c r="D12" s="178">
        <v>261.75319999999999</v>
      </c>
      <c r="E12" s="177">
        <v>49.940320377309526</v>
      </c>
      <c r="F12" s="178">
        <v>320.03640000000001</v>
      </c>
      <c r="G12" s="177">
        <v>62.789096187055691</v>
      </c>
      <c r="H12" s="178">
        <v>276.20979999999997</v>
      </c>
      <c r="I12" s="177">
        <v>57.590992938160255</v>
      </c>
      <c r="J12" s="178">
        <v>395.08260000000001</v>
      </c>
      <c r="K12" s="177">
        <v>62.804714042359997</v>
      </c>
      <c r="L12" s="178">
        <v>144.16220000000001</v>
      </c>
      <c r="M12" s="177">
        <v>28.453013376027997</v>
      </c>
    </row>
    <row r="13" spans="1:13" x14ac:dyDescent="0.2">
      <c r="A13" s="88" t="s">
        <v>103</v>
      </c>
      <c r="B13" s="89">
        <v>269.86720000000003</v>
      </c>
      <c r="C13" s="177">
        <v>47.667564612060922</v>
      </c>
      <c r="D13" s="178">
        <v>262.37880000000001</v>
      </c>
      <c r="E13" s="177">
        <v>50.059679622690467</v>
      </c>
      <c r="F13" s="178">
        <v>189.66419999999999</v>
      </c>
      <c r="G13" s="177">
        <v>37.210903812944302</v>
      </c>
      <c r="H13" s="178">
        <v>203.39610000000005</v>
      </c>
      <c r="I13" s="177">
        <v>42.409007061839738</v>
      </c>
      <c r="J13" s="178">
        <v>233.98259999999999</v>
      </c>
      <c r="K13" s="177">
        <v>37.195285957640003</v>
      </c>
      <c r="L13" s="178">
        <v>362.50540000000001</v>
      </c>
      <c r="M13" s="177">
        <v>71.546986623972003</v>
      </c>
    </row>
    <row r="14" spans="1:13" x14ac:dyDescent="0.2">
      <c r="A14" s="98" t="s">
        <v>60</v>
      </c>
      <c r="B14" s="99">
        <v>5496.5558999999994</v>
      </c>
      <c r="C14" s="100">
        <v>100</v>
      </c>
      <c r="D14" s="179">
        <v>6219.7071999999998</v>
      </c>
      <c r="E14" s="100">
        <v>100.00000000000001</v>
      </c>
      <c r="F14" s="179">
        <v>5163.7884000000004</v>
      </c>
      <c r="G14" s="100">
        <v>100</v>
      </c>
      <c r="H14" s="179">
        <v>4965.1475</v>
      </c>
      <c r="I14" s="100">
        <v>100.00000000000001</v>
      </c>
      <c r="J14" s="179">
        <v>4134.9823999999999</v>
      </c>
      <c r="K14" s="100">
        <v>100</v>
      </c>
      <c r="L14" s="179">
        <v>3798.9524999999999</v>
      </c>
      <c r="M14" s="100">
        <v>100</v>
      </c>
    </row>
    <row r="15" spans="1:13" x14ac:dyDescent="0.2">
      <c r="A15" s="88" t="s">
        <v>102</v>
      </c>
      <c r="B15" s="89">
        <v>5101.7839999999997</v>
      </c>
      <c r="C15" s="177">
        <v>92.817831617067696</v>
      </c>
      <c r="D15" s="178">
        <v>5904.6359000000002</v>
      </c>
      <c r="E15" s="177">
        <v>94.93430655385194</v>
      </c>
      <c r="F15" s="178">
        <v>4883.5266000000001</v>
      </c>
      <c r="G15" s="177">
        <v>94.572554522179871</v>
      </c>
      <c r="H15" s="178">
        <v>4689.3721999999998</v>
      </c>
      <c r="I15" s="177">
        <v>94.44577829762359</v>
      </c>
      <c r="J15" s="178">
        <v>3854.7916</v>
      </c>
      <c r="K15" s="177">
        <v>93.22389377038219</v>
      </c>
      <c r="L15" s="178">
        <v>3680.4277000000002</v>
      </c>
      <c r="M15" s="177">
        <v>96.880066281428896</v>
      </c>
    </row>
    <row r="16" spans="1:13" x14ac:dyDescent="0.2">
      <c r="A16" s="88" t="s">
        <v>103</v>
      </c>
      <c r="B16" s="89">
        <v>394.77190000000002</v>
      </c>
      <c r="C16" s="177">
        <v>7.1821683829323026</v>
      </c>
      <c r="D16" s="178">
        <v>315.07130000000001</v>
      </c>
      <c r="E16" s="177">
        <v>5.0656934461480763</v>
      </c>
      <c r="F16" s="178">
        <v>280.26180000000022</v>
      </c>
      <c r="G16" s="177">
        <v>5.4274454778201253</v>
      </c>
      <c r="H16" s="178">
        <v>275.77530000000024</v>
      </c>
      <c r="I16" s="177">
        <v>5.5542217023764193</v>
      </c>
      <c r="J16" s="178">
        <v>280.19079999999985</v>
      </c>
      <c r="K16" s="177">
        <v>6.7761062296178061</v>
      </c>
      <c r="L16" s="178">
        <v>118.52479999999969</v>
      </c>
      <c r="M16" s="177">
        <v>3.1199337185710978</v>
      </c>
    </row>
    <row r="17" spans="1:13" x14ac:dyDescent="0.2">
      <c r="A17" s="98" t="s">
        <v>61</v>
      </c>
      <c r="B17" s="99">
        <v>193.06970000000001</v>
      </c>
      <c r="C17" s="100">
        <v>99.999999999999986</v>
      </c>
      <c r="D17" s="179">
        <v>295.3904</v>
      </c>
      <c r="E17" s="100">
        <v>100</v>
      </c>
      <c r="F17" s="179">
        <v>376.20229999999998</v>
      </c>
      <c r="G17" s="100">
        <v>100</v>
      </c>
      <c r="H17" s="179">
        <v>346.81360000000001</v>
      </c>
      <c r="I17" s="100">
        <v>100</v>
      </c>
      <c r="J17" s="179">
        <v>319.41860000000003</v>
      </c>
      <c r="K17" s="100">
        <v>100</v>
      </c>
      <c r="L17" s="179">
        <v>456.12439999999998</v>
      </c>
      <c r="M17" s="100">
        <v>100</v>
      </c>
    </row>
    <row r="18" spans="1:13" x14ac:dyDescent="0.2">
      <c r="A18" s="88" t="s">
        <v>102</v>
      </c>
      <c r="B18" s="89">
        <v>91.512</v>
      </c>
      <c r="C18" s="177">
        <v>47.398426578587937</v>
      </c>
      <c r="D18" s="178">
        <v>180.62780000000001</v>
      </c>
      <c r="E18" s="177">
        <v>61.148838960237029</v>
      </c>
      <c r="F18" s="178">
        <v>263.78160000000003</v>
      </c>
      <c r="G18" s="177">
        <v>70.116955691126833</v>
      </c>
      <c r="H18" s="178">
        <v>189.08019999999999</v>
      </c>
      <c r="I18" s="177">
        <v>54.519257606968118</v>
      </c>
      <c r="J18" s="178">
        <v>181.29249999999999</v>
      </c>
      <c r="K18" s="177">
        <v>56.757026672836197</v>
      </c>
      <c r="L18" s="178">
        <v>233.38130000000001</v>
      </c>
      <c r="M18" s="177">
        <v>51.166151164024555</v>
      </c>
    </row>
    <row r="19" spans="1:13" x14ac:dyDescent="0.2">
      <c r="A19" s="88" t="s">
        <v>103</v>
      </c>
      <c r="B19" s="89">
        <v>101.5577</v>
      </c>
      <c r="C19" s="177">
        <v>52.601573421412049</v>
      </c>
      <c r="D19" s="178">
        <v>114.76260000000001</v>
      </c>
      <c r="E19" s="177">
        <v>38.851161039762971</v>
      </c>
      <c r="F19" s="178">
        <v>112.42069999999995</v>
      </c>
      <c r="G19" s="177">
        <v>29.883044308873171</v>
      </c>
      <c r="H19" s="178">
        <v>157.73340000000002</v>
      </c>
      <c r="I19" s="177">
        <v>45.480742393031882</v>
      </c>
      <c r="J19" s="178">
        <v>138.12610000000004</v>
      </c>
      <c r="K19" s="177">
        <v>43.242973327163796</v>
      </c>
      <c r="L19" s="178">
        <v>222.74309999999997</v>
      </c>
      <c r="M19" s="177">
        <v>48.833848835975445</v>
      </c>
    </row>
    <row r="20" spans="1:13" x14ac:dyDescent="0.2">
      <c r="A20" s="98" t="s">
        <v>62</v>
      </c>
      <c r="B20" s="99">
        <v>1788.1819</v>
      </c>
      <c r="C20" s="100">
        <v>100</v>
      </c>
      <c r="D20" s="179">
        <v>1506.6257000000001</v>
      </c>
      <c r="E20" s="100">
        <v>99.999999999999986</v>
      </c>
      <c r="F20" s="179">
        <v>1720.0023000000001</v>
      </c>
      <c r="G20" s="100">
        <v>100</v>
      </c>
      <c r="H20" s="179">
        <v>1584.9064000000001</v>
      </c>
      <c r="I20" s="100">
        <v>99.999999999999986</v>
      </c>
      <c r="J20" s="179">
        <v>1589.3145999999999</v>
      </c>
      <c r="K20" s="100">
        <v>100</v>
      </c>
      <c r="L20" s="179">
        <v>1558.8389</v>
      </c>
      <c r="M20" s="100">
        <v>100.00000000000001</v>
      </c>
    </row>
    <row r="21" spans="1:13" x14ac:dyDescent="0.2">
      <c r="A21" s="88" t="s">
        <v>102</v>
      </c>
      <c r="B21" s="89">
        <v>1324.6964</v>
      </c>
      <c r="C21" s="177">
        <v>74.080629045624505</v>
      </c>
      <c r="D21" s="178">
        <v>1009.7954999999999</v>
      </c>
      <c r="E21" s="177">
        <v>67.023647612011388</v>
      </c>
      <c r="F21" s="178">
        <v>1225.4938</v>
      </c>
      <c r="G21" s="177">
        <v>71.249544259330349</v>
      </c>
      <c r="H21" s="178">
        <v>1014.9521</v>
      </c>
      <c r="I21" s="177">
        <v>64.038614520075114</v>
      </c>
      <c r="J21" s="178">
        <v>1187.6681000000001</v>
      </c>
      <c r="K21" s="177">
        <v>74.728319994040206</v>
      </c>
      <c r="L21" s="178">
        <v>1215.9855</v>
      </c>
      <c r="M21" s="177">
        <v>78.005847814036471</v>
      </c>
    </row>
    <row r="22" spans="1:13" x14ac:dyDescent="0.2">
      <c r="A22" s="88" t="s">
        <v>103</v>
      </c>
      <c r="B22" s="89">
        <v>463.4855</v>
      </c>
      <c r="C22" s="177">
        <v>25.919370954375502</v>
      </c>
      <c r="D22" s="178">
        <v>496.83019999999999</v>
      </c>
      <c r="E22" s="177">
        <v>32.976352387988598</v>
      </c>
      <c r="F22" s="178">
        <v>494.50850000000014</v>
      </c>
      <c r="G22" s="177">
        <v>28.750455740669658</v>
      </c>
      <c r="H22" s="178">
        <v>569.9543000000001</v>
      </c>
      <c r="I22" s="177">
        <v>35.961385479924871</v>
      </c>
      <c r="J22" s="178">
        <v>401.64649999999983</v>
      </c>
      <c r="K22" s="177">
        <v>25.271680005959791</v>
      </c>
      <c r="L22" s="178">
        <v>342.85339999999997</v>
      </c>
      <c r="M22" s="177">
        <v>21.994152185963539</v>
      </c>
    </row>
    <row r="23" spans="1:13" x14ac:dyDescent="0.2">
      <c r="A23" s="98" t="s">
        <v>63</v>
      </c>
      <c r="B23" s="99">
        <v>1174.8878</v>
      </c>
      <c r="C23" s="100">
        <v>100</v>
      </c>
      <c r="D23" s="179">
        <v>844.26479999999992</v>
      </c>
      <c r="E23" s="100">
        <v>100</v>
      </c>
      <c r="F23" s="179">
        <v>913.55949999999996</v>
      </c>
      <c r="G23" s="100">
        <v>100</v>
      </c>
      <c r="H23" s="179">
        <v>710.12860000000001</v>
      </c>
      <c r="I23" s="100">
        <v>100</v>
      </c>
      <c r="J23" s="179">
        <v>1052.56</v>
      </c>
      <c r="K23" s="100">
        <v>100</v>
      </c>
      <c r="L23" s="179">
        <v>1021.4050999999999</v>
      </c>
      <c r="M23" s="100">
        <v>100</v>
      </c>
    </row>
    <row r="24" spans="1:13" x14ac:dyDescent="0.2">
      <c r="A24" s="88" t="s">
        <v>102</v>
      </c>
      <c r="B24" s="89">
        <v>853.4896</v>
      </c>
      <c r="C24" s="177">
        <v>72.644349528525197</v>
      </c>
      <c r="D24" s="178">
        <v>610.32439999999997</v>
      </c>
      <c r="E24" s="177">
        <v>72.290636776518454</v>
      </c>
      <c r="F24" s="178">
        <v>711.41290000000004</v>
      </c>
      <c r="G24" s="177">
        <v>77.872639932046027</v>
      </c>
      <c r="H24" s="178">
        <v>522.56500000000005</v>
      </c>
      <c r="I24" s="177">
        <v>73.587375582394515</v>
      </c>
      <c r="J24" s="178">
        <v>789.88739999999996</v>
      </c>
      <c r="K24" s="177">
        <v>75.04440601960934</v>
      </c>
      <c r="L24" s="178">
        <v>697.04470000000003</v>
      </c>
      <c r="M24" s="177">
        <v>68.243706635104928</v>
      </c>
    </row>
    <row r="25" spans="1:13" x14ac:dyDescent="0.2">
      <c r="A25" s="88" t="s">
        <v>103</v>
      </c>
      <c r="B25" s="89">
        <v>321.39819999999997</v>
      </c>
      <c r="C25" s="177">
        <v>27.355650471474807</v>
      </c>
      <c r="D25" s="178">
        <v>233.94040000000001</v>
      </c>
      <c r="E25" s="177">
        <v>27.709363223481549</v>
      </c>
      <c r="F25" s="178">
        <v>202.14659999999992</v>
      </c>
      <c r="G25" s="177">
        <v>22.127360067953969</v>
      </c>
      <c r="H25" s="178">
        <v>187.56359999999995</v>
      </c>
      <c r="I25" s="177">
        <v>26.412624417605478</v>
      </c>
      <c r="J25" s="178">
        <v>262.67259999999999</v>
      </c>
      <c r="K25" s="177">
        <v>24.955593980390667</v>
      </c>
      <c r="L25" s="178">
        <v>324.36039999999991</v>
      </c>
      <c r="M25" s="177">
        <v>31.756293364895079</v>
      </c>
    </row>
    <row r="26" spans="1:13" x14ac:dyDescent="0.2">
      <c r="A26" s="98" t="s">
        <v>164</v>
      </c>
      <c r="B26" s="99">
        <v>1281.5715</v>
      </c>
      <c r="C26" s="100">
        <v>99.999999999999986</v>
      </c>
      <c r="D26" s="179">
        <v>1313.8843999999999</v>
      </c>
      <c r="E26" s="100">
        <v>100</v>
      </c>
      <c r="F26" s="179">
        <v>1108.8713</v>
      </c>
      <c r="G26" s="100">
        <v>100</v>
      </c>
      <c r="H26" s="179">
        <v>1141.0542</v>
      </c>
      <c r="I26" s="100">
        <v>100.00000000000001</v>
      </c>
      <c r="J26" s="179">
        <v>1143.0257999999999</v>
      </c>
      <c r="K26" s="100">
        <v>100</v>
      </c>
      <c r="L26" s="179">
        <v>1045.0916999999999</v>
      </c>
      <c r="M26" s="100">
        <v>100</v>
      </c>
    </row>
    <row r="27" spans="1:13" x14ac:dyDescent="0.2">
      <c r="A27" s="88" t="s">
        <v>102</v>
      </c>
      <c r="B27" s="89">
        <v>128.524</v>
      </c>
      <c r="C27" s="177">
        <v>10.028625012338367</v>
      </c>
      <c r="D27" s="178">
        <v>170.13050000000001</v>
      </c>
      <c r="E27" s="177">
        <v>12.94866580347556</v>
      </c>
      <c r="F27" s="178">
        <v>121.6058</v>
      </c>
      <c r="G27" s="177">
        <v>10.966628859453753</v>
      </c>
      <c r="H27" s="178">
        <v>110.0501</v>
      </c>
      <c r="I27" s="177">
        <v>9.6445988279960755</v>
      </c>
      <c r="J27" s="178">
        <v>269.88200000000001</v>
      </c>
      <c r="K27" s="177">
        <v>23.611190578550374</v>
      </c>
      <c r="L27" s="178">
        <v>106.05719999999999</v>
      </c>
      <c r="M27" s="177">
        <v>10.148123844060764</v>
      </c>
    </row>
    <row r="28" spans="1:13" x14ac:dyDescent="0.2">
      <c r="A28" s="88" t="s">
        <v>103</v>
      </c>
      <c r="B28" s="89">
        <v>1153.0474999999999</v>
      </c>
      <c r="C28" s="177">
        <v>89.971374987661619</v>
      </c>
      <c r="D28" s="178">
        <v>1143.7538999999999</v>
      </c>
      <c r="E28" s="177">
        <v>87.051334196524436</v>
      </c>
      <c r="F28" s="178">
        <v>987.26549999999997</v>
      </c>
      <c r="G28" s="177">
        <v>89.033371140546251</v>
      </c>
      <c r="H28" s="178">
        <v>1031.0041000000001</v>
      </c>
      <c r="I28" s="177">
        <v>90.355401172003937</v>
      </c>
      <c r="J28" s="178">
        <v>873.14379999999983</v>
      </c>
      <c r="K28" s="177">
        <v>76.388809421449622</v>
      </c>
      <c r="L28" s="178">
        <v>939.03449999999998</v>
      </c>
      <c r="M28" s="177">
        <v>89.851876155939237</v>
      </c>
    </row>
    <row r="29" spans="1:13" x14ac:dyDescent="0.2">
      <c r="A29" s="98" t="s">
        <v>70</v>
      </c>
      <c r="B29" s="99">
        <v>1139.0421999999999</v>
      </c>
      <c r="C29" s="100">
        <v>100.00000000000001</v>
      </c>
      <c r="D29" s="179">
        <v>1062.3335000000002</v>
      </c>
      <c r="E29" s="100">
        <v>99.999999999999986</v>
      </c>
      <c r="F29" s="179">
        <v>681.37950000000001</v>
      </c>
      <c r="G29" s="100">
        <v>100</v>
      </c>
      <c r="H29" s="179">
        <v>509.61779999999999</v>
      </c>
      <c r="I29" s="100">
        <v>100</v>
      </c>
      <c r="J29" s="179">
        <v>568.39260000000002</v>
      </c>
      <c r="K29" s="100">
        <v>100</v>
      </c>
      <c r="L29" s="179">
        <v>342.2165</v>
      </c>
      <c r="M29" s="100">
        <v>100</v>
      </c>
    </row>
    <row r="30" spans="1:13" x14ac:dyDescent="0.2">
      <c r="A30" s="88" t="s">
        <v>102</v>
      </c>
      <c r="B30" s="89">
        <v>597.91369999999995</v>
      </c>
      <c r="C30" s="177">
        <v>52.492673230192878</v>
      </c>
      <c r="D30" s="178">
        <v>512.83680000000004</v>
      </c>
      <c r="E30" s="177">
        <v>48.274557848359287</v>
      </c>
      <c r="F30" s="178">
        <v>323.762</v>
      </c>
      <c r="G30" s="177">
        <v>47.515664912137801</v>
      </c>
      <c r="H30" s="178">
        <v>293.11709999999999</v>
      </c>
      <c r="I30" s="177">
        <v>57.517045126759704</v>
      </c>
      <c r="J30" s="178">
        <v>252.5804</v>
      </c>
      <c r="K30" s="177">
        <v>44.43766509275455</v>
      </c>
      <c r="L30" s="178">
        <v>147.839</v>
      </c>
      <c r="M30" s="177">
        <v>43.200430137062355</v>
      </c>
    </row>
    <row r="31" spans="1:13" x14ac:dyDescent="0.2">
      <c r="A31" s="88" t="s">
        <v>103</v>
      </c>
      <c r="B31" s="89">
        <v>541.12850000000003</v>
      </c>
      <c r="C31" s="177">
        <v>47.507326769807136</v>
      </c>
      <c r="D31" s="178">
        <v>549.49670000000003</v>
      </c>
      <c r="E31" s="177">
        <v>51.725442151640699</v>
      </c>
      <c r="F31" s="178">
        <v>357.61750000000001</v>
      </c>
      <c r="G31" s="177">
        <v>52.484335087862199</v>
      </c>
      <c r="H31" s="178">
        <v>216.50069999999999</v>
      </c>
      <c r="I31" s="177">
        <v>42.482954873240296</v>
      </c>
      <c r="J31" s="178">
        <v>315.81220000000002</v>
      </c>
      <c r="K31" s="177">
        <v>55.56233490724545</v>
      </c>
      <c r="L31" s="178">
        <v>194.3775</v>
      </c>
      <c r="M31" s="177">
        <v>56.799569862937638</v>
      </c>
    </row>
    <row r="32" spans="1:13" x14ac:dyDescent="0.2">
      <c r="A32" s="98" t="s">
        <v>65</v>
      </c>
      <c r="B32" s="99">
        <v>2792.6887000000002</v>
      </c>
      <c r="C32" s="100">
        <v>100</v>
      </c>
      <c r="D32" s="179">
        <v>2104.1394</v>
      </c>
      <c r="E32" s="100">
        <v>100</v>
      </c>
      <c r="F32" s="179">
        <v>2013.9212</v>
      </c>
      <c r="G32" s="100">
        <v>100</v>
      </c>
      <c r="H32" s="179">
        <v>1798.7331999999999</v>
      </c>
      <c r="I32" s="100">
        <v>100</v>
      </c>
      <c r="J32" s="179">
        <v>2379.6280999999999</v>
      </c>
      <c r="K32" s="100">
        <v>100</v>
      </c>
      <c r="L32" s="179">
        <v>1851.8172</v>
      </c>
      <c r="M32" s="100">
        <v>100</v>
      </c>
    </row>
    <row r="33" spans="1:14" x14ac:dyDescent="0.2">
      <c r="A33" s="88" t="s">
        <v>102</v>
      </c>
      <c r="B33" s="117">
        <v>0</v>
      </c>
      <c r="C33" s="116" t="s">
        <v>30</v>
      </c>
      <c r="D33" s="180">
        <v>0</v>
      </c>
      <c r="E33" s="181" t="s">
        <v>30</v>
      </c>
      <c r="F33" s="180">
        <v>0</v>
      </c>
      <c r="G33" s="181" t="s">
        <v>30</v>
      </c>
      <c r="H33" s="180">
        <v>0</v>
      </c>
      <c r="I33" s="181" t="s">
        <v>30</v>
      </c>
      <c r="J33" s="180">
        <v>0</v>
      </c>
      <c r="K33" s="181" t="s">
        <v>30</v>
      </c>
      <c r="L33" s="180">
        <v>0</v>
      </c>
      <c r="M33" s="181" t="s">
        <v>30</v>
      </c>
    </row>
    <row r="34" spans="1:14" x14ac:dyDescent="0.2">
      <c r="A34" s="88" t="s">
        <v>103</v>
      </c>
      <c r="B34" s="89">
        <v>2792.6887000000002</v>
      </c>
      <c r="C34" s="177">
        <v>100</v>
      </c>
      <c r="D34" s="178">
        <v>2104.1394</v>
      </c>
      <c r="E34" s="177">
        <v>100</v>
      </c>
      <c r="F34" s="178">
        <v>2013.9212</v>
      </c>
      <c r="G34" s="177">
        <v>100</v>
      </c>
      <c r="H34" s="178">
        <v>1798.7331999999999</v>
      </c>
      <c r="I34" s="177">
        <v>100</v>
      </c>
      <c r="J34" s="178">
        <v>2379.6280999999999</v>
      </c>
      <c r="K34" s="177">
        <v>100</v>
      </c>
      <c r="L34" s="178">
        <v>1851.8172</v>
      </c>
      <c r="M34" s="177">
        <v>100</v>
      </c>
    </row>
    <row r="35" spans="1:14" x14ac:dyDescent="0.2">
      <c r="A35" s="98" t="s">
        <v>66</v>
      </c>
      <c r="B35" s="99">
        <v>3459.7579999999998</v>
      </c>
      <c r="C35" s="100">
        <v>100</v>
      </c>
      <c r="D35" s="179">
        <v>2841.4583000000002</v>
      </c>
      <c r="E35" s="100">
        <v>99.999999999999986</v>
      </c>
      <c r="F35" s="179">
        <v>2924.4002</v>
      </c>
      <c r="G35" s="100">
        <v>100</v>
      </c>
      <c r="H35" s="179">
        <v>2513.3105999999998</v>
      </c>
      <c r="I35" s="100">
        <v>100</v>
      </c>
      <c r="J35" s="179">
        <v>2073.7721999999999</v>
      </c>
      <c r="K35" s="100">
        <v>100</v>
      </c>
      <c r="L35" s="179">
        <v>2176.6994</v>
      </c>
      <c r="M35" s="100">
        <v>100</v>
      </c>
    </row>
    <row r="36" spans="1:14" x14ac:dyDescent="0.2">
      <c r="A36" s="88" t="s">
        <v>102</v>
      </c>
      <c r="B36" s="89">
        <v>1364.604</v>
      </c>
      <c r="C36" s="177">
        <v>39.442180638067754</v>
      </c>
      <c r="D36" s="178">
        <v>569.81690000000003</v>
      </c>
      <c r="E36" s="177">
        <v>20.053678070869456</v>
      </c>
      <c r="F36" s="178">
        <v>618.93240000000003</v>
      </c>
      <c r="G36" s="177">
        <v>21.164422024044452</v>
      </c>
      <c r="H36" s="178">
        <v>595.15340000000003</v>
      </c>
      <c r="I36" s="177">
        <v>23.680057689646482</v>
      </c>
      <c r="J36" s="178">
        <v>445.72719999999998</v>
      </c>
      <c r="K36" s="177">
        <v>21.49354688041435</v>
      </c>
      <c r="L36" s="178">
        <v>468.6096</v>
      </c>
      <c r="M36" s="177">
        <v>21.528448071424101</v>
      </c>
    </row>
    <row r="37" spans="1:14" x14ac:dyDescent="0.2">
      <c r="A37" s="91" t="s">
        <v>103</v>
      </c>
      <c r="B37" s="93">
        <v>2095.154</v>
      </c>
      <c r="C37" s="182">
        <v>60.557819361932253</v>
      </c>
      <c r="D37" s="183">
        <v>2271.6414</v>
      </c>
      <c r="E37" s="182">
        <v>79.946321929130534</v>
      </c>
      <c r="F37" s="183">
        <v>2305.4677999999999</v>
      </c>
      <c r="G37" s="182">
        <v>78.835577975955545</v>
      </c>
      <c r="H37" s="183">
        <v>1918.1571999999996</v>
      </c>
      <c r="I37" s="182">
        <v>76.319942310353511</v>
      </c>
      <c r="J37" s="183">
        <v>1628.0449999999998</v>
      </c>
      <c r="K37" s="182">
        <v>78.506453119585657</v>
      </c>
      <c r="L37" s="183">
        <v>1708.0898</v>
      </c>
      <c r="M37" s="182">
        <v>78.471551928575906</v>
      </c>
    </row>
    <row r="38" spans="1:14" customFormat="1" x14ac:dyDescent="0.2">
      <c r="A38" s="3" t="s">
        <v>208</v>
      </c>
    </row>
    <row r="39" spans="1:14" ht="21" customHeight="1" x14ac:dyDescent="0.2">
      <c r="A39" s="213" t="s">
        <v>104</v>
      </c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</row>
    <row r="40" spans="1:14" x14ac:dyDescent="0.2">
      <c r="A40" s="209" t="s">
        <v>90</v>
      </c>
      <c r="B40" s="209"/>
      <c r="C40" s="209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</row>
    <row r="41" spans="1:14" x14ac:dyDescent="0.2">
      <c r="A41" s="209"/>
      <c r="B41" s="209"/>
      <c r="C41" s="209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</row>
    <row r="42" spans="1:14" x14ac:dyDescent="0.2">
      <c r="A42" s="39" t="s">
        <v>41</v>
      </c>
      <c r="B42" s="89"/>
      <c r="C42" s="92"/>
      <c r="D42" s="89"/>
      <c r="E42" s="92"/>
      <c r="F42" s="89"/>
      <c r="G42" s="92"/>
      <c r="H42" s="89"/>
      <c r="I42" s="92"/>
      <c r="J42" s="89"/>
      <c r="K42" s="92"/>
      <c r="L42" s="89"/>
      <c r="M42" s="92"/>
    </row>
    <row r="43" spans="1:14" x14ac:dyDescent="0.2">
      <c r="A43" s="150" t="s">
        <v>42</v>
      </c>
    </row>
  </sheetData>
  <mergeCells count="11">
    <mergeCell ref="A1:E1"/>
    <mergeCell ref="A39:M39"/>
    <mergeCell ref="L3:M3"/>
    <mergeCell ref="A40:N40"/>
    <mergeCell ref="A41:N41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D172AFAF-CC92-4173-B8F9-E1C71C7596C4}"/>
    <hyperlink ref="B1:C1" location="Index!A1" display="Zurück zum Index" xr:uid="{98324B15-2D67-42AF-9902-9D902A7B4E29}"/>
  </hyperlinks>
  <pageMargins left="0" right="0" top="0" bottom="0" header="0.31496062992125984" footer="0.31496062992125984"/>
  <pageSetup paperSize="9" scale="8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43BE-5002-4214-8FBE-00C3532533C5}">
  <dimension ref="A1:M22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1.42578125" style="30" customWidth="1"/>
    <col min="2" max="2" width="15.7109375" style="30" customWidth="1"/>
    <col min="3" max="3" width="7.85546875" style="30" customWidth="1"/>
    <col min="4" max="4" width="15.7109375" style="30" customWidth="1"/>
    <col min="5" max="5" width="7.85546875" style="30" customWidth="1"/>
    <col min="6" max="6" width="15.85546875" style="30" customWidth="1"/>
    <col min="7" max="7" width="7.85546875" style="30" customWidth="1"/>
    <col min="8" max="8" width="15.85546875" style="30" customWidth="1"/>
    <col min="9" max="9" width="7.85546875" style="30" customWidth="1"/>
    <col min="10" max="10" width="15.85546875" style="30" customWidth="1"/>
    <col min="11" max="11" width="7.85546875" style="30" customWidth="1"/>
    <col min="12" max="12" width="15.85546875" style="30" customWidth="1"/>
    <col min="13" max="13" width="7.85546875" style="30" customWidth="1"/>
    <col min="14" max="16384" width="11.42578125" style="30"/>
  </cols>
  <sheetData>
    <row r="1" spans="1:13" x14ac:dyDescent="0.2">
      <c r="A1" s="200" t="s">
        <v>43</v>
      </c>
      <c r="B1" s="200"/>
      <c r="C1" s="200"/>
      <c r="D1" s="200"/>
      <c r="E1" s="200"/>
    </row>
    <row r="2" spans="1:13" x14ac:dyDescent="0.2">
      <c r="A2" s="33" t="s">
        <v>214</v>
      </c>
      <c r="B2" s="33"/>
      <c r="C2" s="33"/>
      <c r="D2" s="33"/>
      <c r="E2" s="33"/>
      <c r="F2" s="33"/>
      <c r="G2" s="33"/>
      <c r="H2" s="33"/>
      <c r="I2" s="33"/>
      <c r="J2" s="33"/>
      <c r="M2" s="121" t="s">
        <v>180</v>
      </c>
    </row>
    <row r="3" spans="1:13" x14ac:dyDescent="0.2">
      <c r="A3" s="214"/>
      <c r="B3" s="207">
        <v>2023</v>
      </c>
      <c r="C3" s="207"/>
      <c r="D3" s="207" t="s">
        <v>203</v>
      </c>
      <c r="E3" s="207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3"/>
    </row>
    <row r="4" spans="1:13" ht="22.5" x14ac:dyDescent="0.2">
      <c r="A4" s="215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109" t="s">
        <v>44</v>
      </c>
    </row>
    <row r="5" spans="1:13" ht="21" customHeight="1" x14ac:dyDescent="0.2">
      <c r="A5" s="98" t="s">
        <v>45</v>
      </c>
      <c r="B5" s="99">
        <v>17958.0507</v>
      </c>
      <c r="C5" s="100">
        <v>100</v>
      </c>
      <c r="D5" s="99">
        <v>16776.0468</v>
      </c>
      <c r="E5" s="100">
        <v>100</v>
      </c>
      <c r="F5" s="99">
        <v>15490.817500000001</v>
      </c>
      <c r="G5" s="100">
        <v>100</v>
      </c>
      <c r="H5" s="99">
        <v>14119.7976</v>
      </c>
      <c r="I5" s="100">
        <v>100.00000000000001</v>
      </c>
      <c r="J5" s="99">
        <v>13961.283099999999</v>
      </c>
      <c r="K5" s="100">
        <v>100.00000000000003</v>
      </c>
      <c r="L5" s="99">
        <v>12818.714099999999</v>
      </c>
      <c r="M5" s="100">
        <v>100</v>
      </c>
    </row>
    <row r="6" spans="1:13" x14ac:dyDescent="0.2">
      <c r="A6" s="88" t="s">
        <v>46</v>
      </c>
      <c r="B6" s="89">
        <v>1005.3622</v>
      </c>
      <c r="C6" s="102">
        <v>5.5983927030565743</v>
      </c>
      <c r="D6" s="89">
        <v>1046.1948</v>
      </c>
      <c r="E6" s="102">
        <v>6.236241544104419</v>
      </c>
      <c r="F6" s="89">
        <v>1079.2877000000001</v>
      </c>
      <c r="G6" s="102">
        <v>6.96727399958072</v>
      </c>
      <c r="H6" s="89">
        <v>830.98760000000004</v>
      </c>
      <c r="I6" s="102">
        <v>5.8852656641480472</v>
      </c>
      <c r="J6" s="89">
        <v>717.64070000000004</v>
      </c>
      <c r="K6" s="102">
        <v>5.1402202423643999</v>
      </c>
      <c r="L6" s="89">
        <v>1016.6335</v>
      </c>
      <c r="M6" s="102">
        <v>7.9308540004024275</v>
      </c>
    </row>
    <row r="7" spans="1:13" x14ac:dyDescent="0.2">
      <c r="A7" s="88" t="s">
        <v>47</v>
      </c>
      <c r="B7" s="89">
        <v>551.80110000000002</v>
      </c>
      <c r="C7" s="102">
        <v>3.0727226981266962</v>
      </c>
      <c r="D7" s="89">
        <v>477.04349999999999</v>
      </c>
      <c r="E7" s="102">
        <v>2.8435990056966221</v>
      </c>
      <c r="F7" s="89">
        <v>635.02809999999999</v>
      </c>
      <c r="G7" s="102">
        <v>4.0993840383181839</v>
      </c>
      <c r="H7" s="89">
        <v>497.29199999999997</v>
      </c>
      <c r="I7" s="102">
        <v>3.5219485015847534</v>
      </c>
      <c r="J7" s="89">
        <v>624.67619999999999</v>
      </c>
      <c r="K7" s="102">
        <v>4.4743466307906905</v>
      </c>
      <c r="L7" s="89">
        <v>296.60140000000001</v>
      </c>
      <c r="M7" s="102">
        <v>2.313815548784258</v>
      </c>
    </row>
    <row r="8" spans="1:13" x14ac:dyDescent="0.2">
      <c r="A8" s="88" t="s">
        <v>48</v>
      </c>
      <c r="B8" s="89">
        <v>7629.7150000000001</v>
      </c>
      <c r="C8" s="102">
        <v>42.486320633898202</v>
      </c>
      <c r="D8" s="89">
        <v>8015.7519000000002</v>
      </c>
      <c r="E8" s="102">
        <v>47.780934302114609</v>
      </c>
      <c r="F8" s="89">
        <v>6802.7155000000002</v>
      </c>
      <c r="G8" s="102">
        <v>43.914502898249239</v>
      </c>
      <c r="H8" s="89">
        <v>6736.4089000000004</v>
      </c>
      <c r="I8" s="102">
        <v>47.708962202121086</v>
      </c>
      <c r="J8" s="89">
        <v>6244.1529</v>
      </c>
      <c r="K8" s="102">
        <v>44.724778197499631</v>
      </c>
      <c r="L8" s="89">
        <v>5706.1347999999998</v>
      </c>
      <c r="M8" s="102">
        <v>44.514096776680589</v>
      </c>
    </row>
    <row r="9" spans="1:13" x14ac:dyDescent="0.2">
      <c r="A9" s="88" t="s">
        <v>49</v>
      </c>
      <c r="B9" s="89">
        <v>232.66399999999999</v>
      </c>
      <c r="C9" s="102">
        <v>1.2955971886191411</v>
      </c>
      <c r="D9" s="89">
        <v>233.49709999999999</v>
      </c>
      <c r="E9" s="102">
        <v>1.3918481677101662</v>
      </c>
      <c r="F9" s="89">
        <v>334.3415</v>
      </c>
      <c r="G9" s="102">
        <v>2.1583205663613296</v>
      </c>
      <c r="H9" s="89">
        <v>327.75760000000002</v>
      </c>
      <c r="I9" s="102">
        <v>2.321262735380853</v>
      </c>
      <c r="J9" s="89">
        <v>274.7045</v>
      </c>
      <c r="K9" s="102">
        <v>1.9676164291804958</v>
      </c>
      <c r="L9" s="89">
        <v>333.17290000000003</v>
      </c>
      <c r="M9" s="102">
        <v>2.5991132761124613</v>
      </c>
    </row>
    <row r="10" spans="1:13" x14ac:dyDescent="0.2">
      <c r="A10" s="88" t="s">
        <v>50</v>
      </c>
      <c r="B10" s="89">
        <v>2112.9097999999999</v>
      </c>
      <c r="C10" s="102">
        <v>11.765808189861051</v>
      </c>
      <c r="D10" s="89">
        <v>1753.8395</v>
      </c>
      <c r="E10" s="102">
        <v>10.454426605438416</v>
      </c>
      <c r="F10" s="89">
        <v>2082.8782999999999</v>
      </c>
      <c r="G10" s="102">
        <v>13.445890121680149</v>
      </c>
      <c r="H10" s="89">
        <v>1572.452</v>
      </c>
      <c r="I10" s="102">
        <v>11.136505242823027</v>
      </c>
      <c r="J10" s="89">
        <v>1862.8186000000001</v>
      </c>
      <c r="K10" s="102">
        <v>13.34274641275629</v>
      </c>
      <c r="L10" s="89">
        <v>1927.0751</v>
      </c>
      <c r="M10" s="102">
        <v>15.033294954288747</v>
      </c>
    </row>
    <row r="11" spans="1:13" x14ac:dyDescent="0.2">
      <c r="A11" s="88" t="s">
        <v>51</v>
      </c>
      <c r="B11" s="89">
        <v>1967.9701</v>
      </c>
      <c r="C11" s="102">
        <v>10.958706670763547</v>
      </c>
      <c r="D11" s="89">
        <v>1663.4857</v>
      </c>
      <c r="E11" s="102">
        <v>9.9158384560539012</v>
      </c>
      <c r="F11" s="89">
        <v>1591.4640999999999</v>
      </c>
      <c r="G11" s="102">
        <v>10.27359660005032</v>
      </c>
      <c r="H11" s="89">
        <v>1425.6509000000001</v>
      </c>
      <c r="I11" s="102">
        <v>10.096822492696354</v>
      </c>
      <c r="J11" s="89">
        <v>1649.6610000000001</v>
      </c>
      <c r="K11" s="102">
        <v>11.815969837328206</v>
      </c>
      <c r="L11" s="89">
        <v>1213.5523000000001</v>
      </c>
      <c r="M11" s="102">
        <v>9.4670361670676488</v>
      </c>
    </row>
    <row r="12" spans="1:13" x14ac:dyDescent="0.2">
      <c r="A12" s="88" t="s">
        <v>167</v>
      </c>
      <c r="B12" s="89">
        <v>373.98070000000001</v>
      </c>
      <c r="C12" s="102">
        <v>2.0825239122417667</v>
      </c>
      <c r="D12" s="89">
        <v>487.23450000000003</v>
      </c>
      <c r="E12" s="102">
        <v>2.9043463326532923</v>
      </c>
      <c r="F12" s="89">
        <v>414.93020000000001</v>
      </c>
      <c r="G12" s="102">
        <v>2.6785558605928963</v>
      </c>
      <c r="H12" s="89">
        <v>361.76859999999999</v>
      </c>
      <c r="I12" s="102">
        <v>2.5621372929594965</v>
      </c>
      <c r="J12" s="89">
        <v>456.40309999999999</v>
      </c>
      <c r="K12" s="102">
        <v>3.2690627124379423</v>
      </c>
      <c r="L12" s="89">
        <v>309.63209999999998</v>
      </c>
      <c r="M12" s="102">
        <v>2.4154692708217902</v>
      </c>
    </row>
    <row r="13" spans="1:13" x14ac:dyDescent="0.2">
      <c r="A13" s="88" t="s">
        <v>105</v>
      </c>
      <c r="B13" s="89">
        <v>1071.5726999999999</v>
      </c>
      <c r="C13" s="102">
        <v>5.9670880648532743</v>
      </c>
      <c r="D13" s="89">
        <v>927.28830000000005</v>
      </c>
      <c r="E13" s="102">
        <v>5.527454179491202</v>
      </c>
      <c r="F13" s="89">
        <v>799.76909999999998</v>
      </c>
      <c r="G13" s="102">
        <v>5.162859222891238</v>
      </c>
      <c r="H13" s="89">
        <v>782.971</v>
      </c>
      <c r="I13" s="102">
        <v>5.5451998830351501</v>
      </c>
      <c r="J13" s="89">
        <v>606.91420000000005</v>
      </c>
      <c r="K13" s="102">
        <v>4.3471233671925189</v>
      </c>
      <c r="L13" s="89">
        <v>488.11860000000001</v>
      </c>
      <c r="M13" s="102">
        <v>3.8078593234246485</v>
      </c>
    </row>
    <row r="14" spans="1:13" x14ac:dyDescent="0.2">
      <c r="A14" s="91" t="s">
        <v>53</v>
      </c>
      <c r="B14" s="93">
        <v>3012.0751</v>
      </c>
      <c r="C14" s="103">
        <v>16.772839938579747</v>
      </c>
      <c r="D14" s="93">
        <v>2171.7114999999999</v>
      </c>
      <c r="E14" s="103">
        <v>12.945311406737373</v>
      </c>
      <c r="F14" s="93">
        <v>1750.403</v>
      </c>
      <c r="G14" s="103">
        <v>11.299616692275924</v>
      </c>
      <c r="H14" s="93">
        <v>1584.509</v>
      </c>
      <c r="I14" s="103">
        <v>11.221895985251233</v>
      </c>
      <c r="J14" s="93">
        <v>1524.3118999999999</v>
      </c>
      <c r="K14" s="103">
        <v>10.918136170449836</v>
      </c>
      <c r="L14" s="93">
        <v>1527.7934</v>
      </c>
      <c r="M14" s="103">
        <v>11.918460682417436</v>
      </c>
    </row>
    <row r="15" spans="1:13" customFormat="1" x14ac:dyDescent="0.2">
      <c r="A15" s="174" t="s">
        <v>208</v>
      </c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</row>
    <row r="16" spans="1:13" ht="21" customHeight="1" x14ac:dyDescent="0.2">
      <c r="A16" s="213" t="s">
        <v>104</v>
      </c>
      <c r="B16" s="228"/>
      <c r="C16" s="228"/>
      <c r="D16" s="228"/>
      <c r="E16" s="228"/>
      <c r="F16" s="228"/>
      <c r="G16" s="228"/>
      <c r="H16" s="228"/>
      <c r="I16" s="228"/>
      <c r="J16" s="228"/>
      <c r="K16" s="228"/>
      <c r="L16" s="227"/>
      <c r="M16" s="227"/>
    </row>
    <row r="17" spans="1:13" x14ac:dyDescent="0.2">
      <c r="A17" s="229" t="s">
        <v>90</v>
      </c>
      <c r="B17" s="229"/>
      <c r="C17" s="229"/>
      <c r="D17" s="230"/>
      <c r="E17" s="230"/>
      <c r="F17" s="230"/>
      <c r="G17" s="230"/>
      <c r="H17" s="230"/>
      <c r="I17" s="230"/>
      <c r="J17" s="230"/>
      <c r="K17" s="230"/>
      <c r="L17" s="230"/>
      <c r="M17" s="230"/>
    </row>
    <row r="18" spans="1:13" x14ac:dyDescent="0.2">
      <c r="A18" s="88"/>
      <c r="B18" s="89"/>
      <c r="C18" s="92"/>
      <c r="D18" s="89"/>
      <c r="E18" s="92"/>
      <c r="F18" s="89"/>
      <c r="G18" s="92"/>
      <c r="H18" s="89"/>
      <c r="I18" s="92"/>
      <c r="J18" s="89"/>
      <c r="K18" s="92"/>
      <c r="L18" s="89"/>
      <c r="M18" s="92"/>
    </row>
    <row r="19" spans="1:13" x14ac:dyDescent="0.2">
      <c r="A19" s="39" t="s">
        <v>41</v>
      </c>
    </row>
    <row r="20" spans="1:13" x14ac:dyDescent="0.2">
      <c r="A20" s="150" t="s">
        <v>42</v>
      </c>
    </row>
    <row r="22" spans="1:13" x14ac:dyDescent="0.2">
      <c r="A22" s="3"/>
    </row>
  </sheetData>
  <mergeCells count="9">
    <mergeCell ref="A1:E1"/>
    <mergeCell ref="L3:M3"/>
    <mergeCell ref="A3:A4"/>
    <mergeCell ref="D3:E3"/>
    <mergeCell ref="F3:G3"/>
    <mergeCell ref="H3:I3"/>
    <mergeCell ref="J3:K3"/>
    <mergeCell ref="B3:C3"/>
    <mergeCell ref="A16:K16"/>
  </mergeCells>
  <hyperlinks>
    <hyperlink ref="A1:E1" location="Index!A1" display="Zurück zum Index" xr:uid="{65767699-5347-42EA-9006-B0D121D87E29}"/>
    <hyperlink ref="B1:C1" location="Index!A1" display="Zurück zum Index" xr:uid="{4FBC7410-7C79-46B7-83A5-479264D2DE21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EBBAC-F4B3-4A60-94A5-8A5E7E7F258D}">
  <dimension ref="A1:C18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28.42578125" style="30" customWidth="1"/>
    <col min="2" max="2" width="17.42578125" style="30" customWidth="1"/>
    <col min="3" max="3" width="19.28515625" style="30" customWidth="1"/>
    <col min="4" max="16384" width="11.42578125" style="30"/>
  </cols>
  <sheetData>
    <row r="1" spans="1:3" s="125" customFormat="1" ht="12.75" customHeight="1" x14ac:dyDescent="0.2">
      <c r="A1" s="200" t="s">
        <v>43</v>
      </c>
      <c r="B1" s="200"/>
      <c r="C1" s="200"/>
    </row>
    <row r="2" spans="1:3" s="125" customFormat="1" ht="13.5" customHeight="1" x14ac:dyDescent="0.2">
      <c r="A2" s="29" t="s">
        <v>106</v>
      </c>
    </row>
    <row r="3" spans="1:3" s="125" customFormat="1" ht="12" x14ac:dyDescent="0.2">
      <c r="A3" s="29" t="s">
        <v>202</v>
      </c>
      <c r="C3" s="132" t="s">
        <v>181</v>
      </c>
    </row>
    <row r="4" spans="1:3" ht="33.75" x14ac:dyDescent="0.2">
      <c r="A4" s="127"/>
      <c r="B4" s="31" t="s">
        <v>161</v>
      </c>
      <c r="C4" s="109" t="s">
        <v>40</v>
      </c>
    </row>
    <row r="5" spans="1:3" x14ac:dyDescent="0.2">
      <c r="A5" s="128">
        <v>2023</v>
      </c>
      <c r="B5" s="129">
        <v>8964.6221000000005</v>
      </c>
      <c r="C5" s="147">
        <v>5.2112634943129343</v>
      </c>
    </row>
    <row r="6" spans="1:3" x14ac:dyDescent="0.2">
      <c r="A6" s="128" t="s">
        <v>203</v>
      </c>
      <c r="B6" s="129">
        <v>8098.5546000000004</v>
      </c>
      <c r="C6" s="147">
        <v>-1.8337530552429815</v>
      </c>
    </row>
    <row r="7" spans="1:3" x14ac:dyDescent="0.2">
      <c r="A7" s="128">
        <v>2019</v>
      </c>
      <c r="B7" s="129">
        <v>8403.9437999999991</v>
      </c>
      <c r="C7" s="147">
        <v>4.6241311253969464E-2</v>
      </c>
    </row>
    <row r="8" spans="1:3" x14ac:dyDescent="0.2">
      <c r="A8" s="128">
        <v>2017</v>
      </c>
      <c r="B8" s="129">
        <v>8396.1769999999997</v>
      </c>
      <c r="C8" s="147">
        <v>19.325754225608737</v>
      </c>
    </row>
    <row r="9" spans="1:3" x14ac:dyDescent="0.2">
      <c r="A9" s="128">
        <v>2015</v>
      </c>
      <c r="B9" s="129">
        <v>5896.7566999999999</v>
      </c>
      <c r="C9" s="147">
        <v>26.394842645144799</v>
      </c>
    </row>
    <row r="10" spans="1:3" s="39" customFormat="1" ht="11.25" x14ac:dyDescent="0.2">
      <c r="A10" s="128">
        <v>2012</v>
      </c>
      <c r="B10" s="129">
        <v>2920.2844</v>
      </c>
      <c r="C10" s="147">
        <v>-1.7659110617158413</v>
      </c>
    </row>
    <row r="11" spans="1:3" s="39" customFormat="1" ht="11.25" x14ac:dyDescent="0.2">
      <c r="A11" s="128">
        <v>2008</v>
      </c>
      <c r="B11" s="129">
        <v>3136.0014999999999</v>
      </c>
      <c r="C11" s="147">
        <v>-4.9106100979420253</v>
      </c>
    </row>
    <row r="12" spans="1:3" x14ac:dyDescent="0.2">
      <c r="A12" s="128">
        <v>2004</v>
      </c>
      <c r="B12" s="129">
        <v>3835.7298999999998</v>
      </c>
      <c r="C12" s="147">
        <v>21.97015635198618</v>
      </c>
    </row>
    <row r="13" spans="1:3" x14ac:dyDescent="0.2">
      <c r="A13" s="128">
        <v>2000</v>
      </c>
      <c r="B13" s="129">
        <v>1733.1402</v>
      </c>
      <c r="C13" s="147"/>
    </row>
    <row r="14" spans="1:3" customFormat="1" x14ac:dyDescent="0.2">
      <c r="A14" s="174" t="s">
        <v>208</v>
      </c>
      <c r="B14" s="173"/>
      <c r="C14" s="173"/>
    </row>
    <row r="15" spans="1:3" ht="21" customHeight="1" x14ac:dyDescent="0.2">
      <c r="A15" s="211" t="s">
        <v>108</v>
      </c>
      <c r="B15" s="216"/>
      <c r="C15" s="216"/>
    </row>
    <row r="16" spans="1:3" x14ac:dyDescent="0.2">
      <c r="A16" s="39"/>
    </row>
    <row r="17" spans="1:1" x14ac:dyDescent="0.2">
      <c r="A17" s="39" t="s">
        <v>41</v>
      </c>
    </row>
    <row r="18" spans="1:1" x14ac:dyDescent="0.2">
      <c r="A18" s="150" t="s">
        <v>42</v>
      </c>
    </row>
  </sheetData>
  <mergeCells count="2">
    <mergeCell ref="A1:C1"/>
    <mergeCell ref="A15:C15"/>
  </mergeCells>
  <hyperlinks>
    <hyperlink ref="A1:C1" location="Index!A1" display="Zurück zum Index" xr:uid="{345BEB7E-9FF5-42DB-96BD-2FBCDF87B175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6059-80B3-4676-95F5-3C2E27B253C1}">
  <dimension ref="A1:S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6" customWidth="1"/>
    <col min="3" max="3" width="7.85546875" customWidth="1"/>
    <col min="4" max="4" width="16" customWidth="1"/>
    <col min="5" max="5" width="7.85546875" customWidth="1"/>
    <col min="6" max="6" width="16" customWidth="1"/>
    <col min="7" max="7" width="7.85546875" customWidth="1"/>
    <col min="8" max="8" width="16" customWidth="1"/>
    <col min="9" max="9" width="7.85546875" customWidth="1"/>
    <col min="10" max="10" width="16" customWidth="1"/>
    <col min="11" max="11" width="7.85546875" customWidth="1"/>
    <col min="12" max="12" width="16" customWidth="1"/>
    <col min="13" max="13" width="7.85546875" customWidth="1"/>
    <col min="14" max="14" width="16" customWidth="1"/>
    <col min="15" max="15" width="7.85546875" customWidth="1"/>
    <col min="16" max="16" width="16" customWidth="1"/>
    <col min="17" max="17" width="7.85546875" customWidth="1"/>
    <col min="18" max="18" width="16" customWidth="1"/>
    <col min="19" max="19" width="7.85546875" customWidth="1"/>
  </cols>
  <sheetData>
    <row r="1" spans="1:19" s="30" customFormat="1" x14ac:dyDescent="0.2">
      <c r="A1" s="200" t="s">
        <v>43</v>
      </c>
      <c r="B1" s="200"/>
      <c r="C1" s="200"/>
      <c r="D1" s="200"/>
      <c r="E1" s="200"/>
    </row>
    <row r="2" spans="1:19" s="30" customFormat="1" x14ac:dyDescent="0.2">
      <c r="A2" s="33" t="s">
        <v>215</v>
      </c>
      <c r="B2" s="33"/>
      <c r="C2" s="33"/>
      <c r="D2" s="33"/>
      <c r="E2" s="33"/>
      <c r="F2" s="33"/>
      <c r="G2" s="33"/>
      <c r="H2" s="33"/>
      <c r="I2" s="33"/>
      <c r="J2" s="33"/>
      <c r="S2" s="121" t="s">
        <v>182</v>
      </c>
    </row>
    <row r="3" spans="1:19" s="30" customFormat="1" x14ac:dyDescent="0.2">
      <c r="A3" s="205"/>
      <c r="B3" s="207">
        <v>2023</v>
      </c>
      <c r="C3" s="207"/>
      <c r="D3" s="207" t="s">
        <v>203</v>
      </c>
      <c r="E3" s="207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2"/>
      <c r="P3" s="201">
        <v>2004</v>
      </c>
      <c r="Q3" s="202"/>
      <c r="R3" s="203">
        <v>2000</v>
      </c>
      <c r="S3" s="204"/>
    </row>
    <row r="4" spans="1:19" s="30" customFormat="1" ht="22.5" x14ac:dyDescent="0.2">
      <c r="A4" s="206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09" t="s">
        <v>44</v>
      </c>
    </row>
    <row r="5" spans="1:19" s="30" customFormat="1" ht="22.5" x14ac:dyDescent="0.2">
      <c r="A5" s="98" t="s">
        <v>109</v>
      </c>
      <c r="B5" s="99">
        <v>8964.6221000000005</v>
      </c>
      <c r="C5" s="100">
        <v>100</v>
      </c>
      <c r="D5" s="99">
        <v>8098.5546000000004</v>
      </c>
      <c r="E5" s="100">
        <v>100</v>
      </c>
      <c r="F5" s="99">
        <v>8403.9436999999998</v>
      </c>
      <c r="G5" s="100">
        <v>100</v>
      </c>
      <c r="H5" s="99">
        <v>8396.1770000000015</v>
      </c>
      <c r="I5" s="100">
        <v>100</v>
      </c>
      <c r="J5" s="99">
        <v>5896.7566999999999</v>
      </c>
      <c r="K5" s="100">
        <v>100.00000000000001</v>
      </c>
      <c r="L5" s="99">
        <v>2920.2843000000003</v>
      </c>
      <c r="M5" s="100">
        <v>100.00000000000001</v>
      </c>
      <c r="N5" s="99">
        <v>3136.0014000000001</v>
      </c>
      <c r="O5" s="100">
        <v>100</v>
      </c>
      <c r="P5" s="99">
        <v>3835.7299000000003</v>
      </c>
      <c r="Q5" s="100">
        <v>100</v>
      </c>
      <c r="R5" s="99">
        <v>1733.1403</v>
      </c>
      <c r="S5" s="100">
        <v>100</v>
      </c>
    </row>
    <row r="6" spans="1:19" s="30" customFormat="1" x14ac:dyDescent="0.2">
      <c r="A6" s="88" t="s">
        <v>46</v>
      </c>
      <c r="B6" s="36">
        <v>1.2757000000000001</v>
      </c>
      <c r="C6" s="102">
        <v>1.4230382338146746E-2</v>
      </c>
      <c r="D6" s="36">
        <v>1.2924</v>
      </c>
      <c r="E6" s="102">
        <v>1.5958403243956643E-2</v>
      </c>
      <c r="F6" s="36">
        <v>15.177899999999999</v>
      </c>
      <c r="G6" s="102">
        <v>0.18060449405438067</v>
      </c>
      <c r="H6" s="36">
        <v>1.7851999999999999</v>
      </c>
      <c r="I6" s="102">
        <v>2.1262057719840823E-2</v>
      </c>
      <c r="J6" s="36">
        <v>2.7587999999999999</v>
      </c>
      <c r="K6" s="102">
        <v>4.6785040325642062E-2</v>
      </c>
      <c r="L6" s="36">
        <v>2.5141</v>
      </c>
      <c r="M6" s="101">
        <v>8.6090932995804545E-2</v>
      </c>
      <c r="N6" s="36">
        <v>21.6525</v>
      </c>
      <c r="O6" s="102">
        <v>0.69044930911064006</v>
      </c>
      <c r="P6" s="36">
        <v>91.073499999999996</v>
      </c>
      <c r="Q6" s="102">
        <v>2.3743460143009547</v>
      </c>
      <c r="R6" s="36">
        <v>76.735600000000005</v>
      </c>
      <c r="S6" s="102">
        <v>4.4275469216196752</v>
      </c>
    </row>
    <row r="7" spans="1:19" s="30" customFormat="1" x14ac:dyDescent="0.2">
      <c r="A7" s="88" t="s">
        <v>47</v>
      </c>
      <c r="B7" s="36">
        <v>18.491499999999998</v>
      </c>
      <c r="C7" s="102">
        <v>0.2062719408997731</v>
      </c>
      <c r="D7" s="36">
        <v>14.283300000000001</v>
      </c>
      <c r="E7" s="102">
        <v>0.1763685090176462</v>
      </c>
      <c r="F7" s="36">
        <v>2.4796</v>
      </c>
      <c r="G7" s="102">
        <v>2.9505195281115462E-2</v>
      </c>
      <c r="H7" s="36">
        <v>9.8354999999999997</v>
      </c>
      <c r="I7" s="102">
        <v>0.11714259954262515</v>
      </c>
      <c r="J7" s="36">
        <v>538.46979999999996</v>
      </c>
      <c r="K7" s="102">
        <v>9.1316265431130983</v>
      </c>
      <c r="L7" s="36">
        <v>18.0717</v>
      </c>
      <c r="M7" s="102">
        <v>0.61883358411371114</v>
      </c>
      <c r="N7" s="36">
        <v>54.167400000000001</v>
      </c>
      <c r="O7" s="102">
        <v>1.7272760146089219</v>
      </c>
      <c r="P7" s="36">
        <v>61.801299999999998</v>
      </c>
      <c r="Q7" s="102">
        <v>1.6112005175338335</v>
      </c>
      <c r="R7" s="36">
        <v>89.537999999999997</v>
      </c>
      <c r="S7" s="102">
        <v>5.1662291852540729</v>
      </c>
    </row>
    <row r="8" spans="1:19" s="30" customFormat="1" x14ac:dyDescent="0.2">
      <c r="A8" s="88" t="s">
        <v>48</v>
      </c>
      <c r="B8" s="36">
        <v>5598.8456999999999</v>
      </c>
      <c r="C8" s="102">
        <v>62.454899242211219</v>
      </c>
      <c r="D8" s="36">
        <v>4668.2003000000004</v>
      </c>
      <c r="E8" s="102">
        <v>57.642388433116203</v>
      </c>
      <c r="F8" s="36">
        <v>5573.3546999999999</v>
      </c>
      <c r="G8" s="102">
        <v>66.31832505017853</v>
      </c>
      <c r="H8" s="36">
        <v>5553.0304999999998</v>
      </c>
      <c r="I8" s="102">
        <v>66.137606436834261</v>
      </c>
      <c r="J8" s="36">
        <v>2318.9796000000001</v>
      </c>
      <c r="K8" s="102">
        <v>39.32635714815909</v>
      </c>
      <c r="L8" s="36">
        <v>1304.7639999999999</v>
      </c>
      <c r="M8" s="102">
        <v>44.679348514115553</v>
      </c>
      <c r="N8" s="36">
        <v>1114.9338</v>
      </c>
      <c r="O8" s="102">
        <v>35.55272009763771</v>
      </c>
      <c r="P8" s="36">
        <v>3001.6495</v>
      </c>
      <c r="Q8" s="102">
        <v>78.254975669689358</v>
      </c>
      <c r="R8" s="36">
        <v>807.84889999999996</v>
      </c>
      <c r="S8" s="102">
        <v>46.611858255214536</v>
      </c>
    </row>
    <row r="9" spans="1:19" s="30" customFormat="1" x14ac:dyDescent="0.2">
      <c r="A9" s="88" t="s">
        <v>49</v>
      </c>
      <c r="B9" s="36">
        <v>9.1867999999999999</v>
      </c>
      <c r="C9" s="102">
        <v>0.10247838556407189</v>
      </c>
      <c r="D9" s="36">
        <v>104.9512</v>
      </c>
      <c r="E9" s="102">
        <v>1.2959250777910418</v>
      </c>
      <c r="F9" s="36">
        <v>110.1236</v>
      </c>
      <c r="G9" s="102">
        <v>1.3103800302707882</v>
      </c>
      <c r="H9" s="36">
        <v>134.88200000000001</v>
      </c>
      <c r="I9" s="102">
        <v>1.6064692299840746</v>
      </c>
      <c r="J9" s="36">
        <v>24.3933</v>
      </c>
      <c r="K9" s="102">
        <v>0.41367316375796886</v>
      </c>
      <c r="L9" s="36">
        <v>14.491400000000001</v>
      </c>
      <c r="M9" s="102">
        <v>0.49623250722540951</v>
      </c>
      <c r="N9" s="36">
        <v>32.334400000000002</v>
      </c>
      <c r="O9" s="102">
        <v>1.031070968271889</v>
      </c>
      <c r="P9" s="36">
        <v>77.201400000000007</v>
      </c>
      <c r="Q9" s="102">
        <v>2.0126912481507104</v>
      </c>
      <c r="R9" s="36">
        <v>35.142800000000001</v>
      </c>
      <c r="S9" s="102">
        <v>2.02769504580789</v>
      </c>
    </row>
    <row r="10" spans="1:19" s="30" customFormat="1" x14ac:dyDescent="0.2">
      <c r="A10" s="88" t="s">
        <v>50</v>
      </c>
      <c r="B10" s="36">
        <v>206.43170000000001</v>
      </c>
      <c r="C10" s="102">
        <v>2.3027373345720843</v>
      </c>
      <c r="D10" s="36">
        <v>169.04920000000001</v>
      </c>
      <c r="E10" s="102">
        <v>2.0873996453638779</v>
      </c>
      <c r="F10" s="36">
        <v>168.08070000000001</v>
      </c>
      <c r="G10" s="102">
        <v>2.0000217278942505</v>
      </c>
      <c r="H10" s="36">
        <v>121.4866</v>
      </c>
      <c r="I10" s="102">
        <v>1.4469275719175523</v>
      </c>
      <c r="J10" s="36">
        <v>72.985600000000005</v>
      </c>
      <c r="K10" s="102">
        <v>1.2377244596169281</v>
      </c>
      <c r="L10" s="36">
        <v>151.1591</v>
      </c>
      <c r="M10" s="102">
        <v>5.1761775386047164</v>
      </c>
      <c r="N10" s="36">
        <v>104.7064</v>
      </c>
      <c r="O10" s="102">
        <v>3.3388505502580448</v>
      </c>
      <c r="P10" s="36">
        <v>103.5369</v>
      </c>
      <c r="Q10" s="102">
        <v>2.6992750454092191</v>
      </c>
      <c r="R10" s="36">
        <v>216.1454</v>
      </c>
      <c r="S10" s="102">
        <v>12.471315795957199</v>
      </c>
    </row>
    <row r="11" spans="1:19" s="30" customFormat="1" x14ac:dyDescent="0.2">
      <c r="A11" s="88" t="s">
        <v>51</v>
      </c>
      <c r="B11" s="36">
        <v>192.38310000000001</v>
      </c>
      <c r="C11" s="102">
        <v>2.1460257649901382</v>
      </c>
      <c r="D11" s="36">
        <v>42.386800000000001</v>
      </c>
      <c r="E11" s="102">
        <v>0.52338722270267835</v>
      </c>
      <c r="F11" s="36">
        <v>142.12180000000001</v>
      </c>
      <c r="G11" s="102">
        <v>1.6911322240295352</v>
      </c>
      <c r="H11" s="36">
        <v>93.049000000000007</v>
      </c>
      <c r="I11" s="102">
        <v>1.1082305673165298</v>
      </c>
      <c r="J11" s="36">
        <v>212.30940000000001</v>
      </c>
      <c r="K11" s="102">
        <v>3.600443613351048</v>
      </c>
      <c r="L11" s="36">
        <v>138.14519999999999</v>
      </c>
      <c r="M11" s="102">
        <v>4.7305394204256066</v>
      </c>
      <c r="N11" s="36">
        <v>91.826700000000002</v>
      </c>
      <c r="O11" s="102">
        <v>2.9281460142205291</v>
      </c>
      <c r="P11" s="36">
        <v>106.5194</v>
      </c>
      <c r="Q11" s="102">
        <v>2.7770307810255357</v>
      </c>
      <c r="R11" s="36">
        <v>31.6938</v>
      </c>
      <c r="S11" s="102">
        <v>1.8286921145391404</v>
      </c>
    </row>
    <row r="12" spans="1:19" s="30" customFormat="1" x14ac:dyDescent="0.2">
      <c r="A12" s="88" t="s">
        <v>167</v>
      </c>
      <c r="B12" s="36">
        <v>177.29580000000001</v>
      </c>
      <c r="C12" s="102">
        <v>1.9777275385651785</v>
      </c>
      <c r="D12" s="36">
        <v>61.4313</v>
      </c>
      <c r="E12" s="102">
        <v>0.75854646951444893</v>
      </c>
      <c r="F12" s="36">
        <v>88.250600000000006</v>
      </c>
      <c r="G12" s="102">
        <v>1.050109367105827</v>
      </c>
      <c r="H12" s="36">
        <v>97.795500000000004</v>
      </c>
      <c r="I12" s="102">
        <v>1.164762248342311</v>
      </c>
      <c r="J12" s="36">
        <v>44.8523</v>
      </c>
      <c r="K12" s="102">
        <v>0.760626600042698</v>
      </c>
      <c r="L12" s="36">
        <v>200.49260000000001</v>
      </c>
      <c r="M12" s="102">
        <v>6.8655164841313567</v>
      </c>
      <c r="N12" s="36">
        <v>547.21569999999997</v>
      </c>
      <c r="O12" s="102">
        <v>17.449472439648783</v>
      </c>
      <c r="P12" s="36">
        <v>111.687</v>
      </c>
      <c r="Q12" s="102">
        <v>2.9117535100685785</v>
      </c>
      <c r="R12" s="36">
        <v>37.331400000000002</v>
      </c>
      <c r="S12" s="102">
        <v>2.1539744935825449</v>
      </c>
    </row>
    <row r="13" spans="1:19" s="30" customFormat="1" x14ac:dyDescent="0.2">
      <c r="A13" s="88" t="s">
        <v>105</v>
      </c>
      <c r="B13" s="36">
        <v>197.82640000000001</v>
      </c>
      <c r="C13" s="102">
        <v>2.2067455581869981</v>
      </c>
      <c r="D13" s="36">
        <v>240.97710000000001</v>
      </c>
      <c r="E13" s="102">
        <v>2.975556897523417</v>
      </c>
      <c r="F13" s="36">
        <v>64.784499999999994</v>
      </c>
      <c r="G13" s="102">
        <v>0.77088212763729014</v>
      </c>
      <c r="H13" s="36">
        <v>106.22320000000001</v>
      </c>
      <c r="I13" s="102">
        <v>1.2651376930238605</v>
      </c>
      <c r="J13" s="36">
        <v>1238.7759000000001</v>
      </c>
      <c r="K13" s="102">
        <v>21.007749904282132</v>
      </c>
      <c r="L13" s="36">
        <v>61.912399999999998</v>
      </c>
      <c r="M13" s="102">
        <v>2.1200812537327272</v>
      </c>
      <c r="N13" s="36">
        <v>43.745100000000001</v>
      </c>
      <c r="O13" s="102">
        <v>1.3949324129766014</v>
      </c>
      <c r="P13" s="36">
        <v>15.0854</v>
      </c>
      <c r="Q13" s="102">
        <v>0.39328629474145194</v>
      </c>
      <c r="R13" s="36">
        <v>18.636399999999998</v>
      </c>
      <c r="S13" s="102">
        <v>1.0752966739045879</v>
      </c>
    </row>
    <row r="14" spans="1:19" s="30" customFormat="1" x14ac:dyDescent="0.2">
      <c r="A14" s="35" t="s">
        <v>52</v>
      </c>
      <c r="B14" s="36">
        <v>1335.4501</v>
      </c>
      <c r="C14" s="102">
        <v>14.896892307373447</v>
      </c>
      <c r="D14" s="36">
        <v>1297.6115</v>
      </c>
      <c r="E14" s="102">
        <v>16.022754233206008</v>
      </c>
      <c r="F14" s="36">
        <v>1002.6299</v>
      </c>
      <c r="G14" s="102">
        <v>11.930469024917434</v>
      </c>
      <c r="H14" s="36">
        <v>700.59990000000005</v>
      </c>
      <c r="I14" s="102">
        <v>8.3442726374158127</v>
      </c>
      <c r="J14" s="36">
        <v>546.71680000000003</v>
      </c>
      <c r="K14" s="102">
        <v>9.2714830849303986</v>
      </c>
      <c r="L14" s="36">
        <v>424.43630000000002</v>
      </c>
      <c r="M14" s="102">
        <v>14.534074644718666</v>
      </c>
      <c r="N14" s="36">
        <v>229.39529999999999</v>
      </c>
      <c r="O14" s="102">
        <v>7.3148978823797712</v>
      </c>
      <c r="P14" s="36">
        <v>190.03870000000001</v>
      </c>
      <c r="Q14" s="102">
        <v>4.9544338353959692</v>
      </c>
      <c r="R14" s="36">
        <v>194.041</v>
      </c>
      <c r="S14" s="102">
        <v>11.195919914850517</v>
      </c>
    </row>
    <row r="15" spans="1:19" s="30" customFormat="1" x14ac:dyDescent="0.2">
      <c r="A15" s="91" t="s">
        <v>53</v>
      </c>
      <c r="B15" s="38">
        <v>1227.4353000000001</v>
      </c>
      <c r="C15" s="103">
        <v>13.691991545298938</v>
      </c>
      <c r="D15" s="38">
        <v>1498.3714</v>
      </c>
      <c r="E15" s="103">
        <v>18.501713873732481</v>
      </c>
      <c r="F15" s="38">
        <v>1236.9404</v>
      </c>
      <c r="G15" s="103">
        <v>14.718570758630856</v>
      </c>
      <c r="H15" s="38">
        <v>1577.4896000000001</v>
      </c>
      <c r="I15" s="103">
        <v>18.788188957903103</v>
      </c>
      <c r="J15" s="38">
        <v>896.51520000000005</v>
      </c>
      <c r="K15" s="103">
        <v>15.203530442421002</v>
      </c>
      <c r="L15" s="38">
        <v>604.29750000000001</v>
      </c>
      <c r="M15" s="103">
        <v>20.693105119936437</v>
      </c>
      <c r="N15" s="38">
        <v>896.02409999999998</v>
      </c>
      <c r="O15" s="103">
        <v>28.572184310887106</v>
      </c>
      <c r="P15" s="38">
        <v>77.136799999999994</v>
      </c>
      <c r="Q15" s="103">
        <v>2.0110070836843854</v>
      </c>
      <c r="R15" s="38">
        <v>226.02699999999999</v>
      </c>
      <c r="S15" s="103">
        <v>13.041471599269832</v>
      </c>
    </row>
    <row r="16" spans="1:19" s="30" customFormat="1" x14ac:dyDescent="0.2">
      <c r="A16" s="186" t="s">
        <v>208</v>
      </c>
      <c r="B16" s="175"/>
      <c r="C16" s="176"/>
      <c r="D16" s="175"/>
      <c r="E16" s="176"/>
      <c r="F16" s="175"/>
      <c r="G16" s="176"/>
      <c r="H16" s="175"/>
      <c r="I16" s="176"/>
      <c r="J16" s="175"/>
      <c r="K16" s="176"/>
      <c r="L16" s="175"/>
      <c r="M16" s="176"/>
      <c r="N16" s="175"/>
      <c r="O16" s="176"/>
      <c r="P16" s="175"/>
      <c r="Q16" s="176"/>
      <c r="R16" s="175"/>
      <c r="S16" s="176"/>
    </row>
    <row r="17" spans="1:19" s="30" customFormat="1" x14ac:dyDescent="0.2">
      <c r="A17" s="211" t="s">
        <v>218</v>
      </c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</row>
    <row r="18" spans="1:19" s="30" customFormat="1" x14ac:dyDescent="0.2">
      <c r="A18" s="209" t="s">
        <v>90</v>
      </c>
      <c r="B18" s="209"/>
      <c r="C18" s="209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39"/>
      <c r="P18" s="39"/>
      <c r="Q18" s="39"/>
      <c r="R18" s="39"/>
      <c r="S18" s="39"/>
    </row>
    <row r="19" spans="1:19" s="30" customFormat="1" x14ac:dyDescent="0.2">
      <c r="A19" s="3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</row>
    <row r="20" spans="1:19" ht="12.75" customHeight="1" x14ac:dyDescent="0.2">
      <c r="A20" s="39" t="s">
        <v>41</v>
      </c>
    </row>
    <row r="21" spans="1:19" ht="12.75" customHeight="1" x14ac:dyDescent="0.2">
      <c r="A21" s="150" t="s">
        <v>42</v>
      </c>
    </row>
    <row r="22" spans="1:19" ht="12.75" customHeight="1" x14ac:dyDescent="0.2">
      <c r="A22" s="5"/>
    </row>
  </sheetData>
  <mergeCells count="13">
    <mergeCell ref="A1:E1"/>
    <mergeCell ref="A18:N18"/>
    <mergeCell ref="A17:S17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A74629E0-9E75-424F-B015-FA0BAA4EF130}"/>
    <hyperlink ref="B1:C1" location="Index!A1" display="Zurück zum Index" xr:uid="{31114C69-D47B-4EE3-9EFE-54C05995A1C8}"/>
  </hyperlinks>
  <pageMargins left="0.39370078740157483" right="0" top="0.98425196850393704" bottom="0.43307086614173229" header="0.51181102362204722" footer="0.51181102362204722"/>
  <pageSetup paperSize="9" scale="8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6742-BF64-4822-B920-DCD3F0DCAEB5}">
  <dimension ref="A1:S131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2.7109375" style="124" customWidth="1"/>
    <col min="2" max="2" width="15.7109375" style="124" customWidth="1"/>
    <col min="3" max="3" width="7.85546875" style="124" customWidth="1"/>
    <col min="4" max="4" width="15.7109375" style="124" customWidth="1"/>
    <col min="5" max="5" width="7.85546875" style="124" customWidth="1"/>
    <col min="6" max="6" width="15.85546875" style="124" customWidth="1"/>
    <col min="7" max="7" width="7.85546875" style="124" customWidth="1"/>
    <col min="8" max="8" width="15.85546875" style="124" customWidth="1"/>
    <col min="9" max="9" width="7.85546875" style="124" customWidth="1"/>
    <col min="10" max="10" width="15.85546875" style="124" customWidth="1"/>
    <col min="11" max="11" width="7.85546875" style="124" customWidth="1"/>
    <col min="12" max="12" width="15.85546875" style="124" customWidth="1"/>
    <col min="13" max="13" width="7.85546875" style="124" customWidth="1"/>
    <col min="14" max="14" width="15.85546875" style="124" customWidth="1"/>
    <col min="15" max="16384" width="11.42578125" style="124"/>
  </cols>
  <sheetData>
    <row r="1" spans="1:15" x14ac:dyDescent="0.2">
      <c r="A1" s="200" t="s">
        <v>43</v>
      </c>
      <c r="B1" s="200"/>
      <c r="C1" s="200"/>
      <c r="D1" s="200"/>
      <c r="E1" s="200"/>
    </row>
    <row r="2" spans="1:15" x14ac:dyDescent="0.2">
      <c r="A2" s="33" t="s">
        <v>216</v>
      </c>
      <c r="B2" s="139"/>
      <c r="C2" s="139"/>
      <c r="D2" s="139"/>
      <c r="E2" s="139"/>
      <c r="F2" s="139"/>
      <c r="G2" s="139"/>
      <c r="H2" s="139"/>
      <c r="I2" s="139"/>
      <c r="J2" s="139"/>
      <c r="M2" s="126"/>
      <c r="O2" s="126" t="s">
        <v>186</v>
      </c>
    </row>
    <row r="3" spans="1:15" x14ac:dyDescent="0.2">
      <c r="A3" s="219"/>
      <c r="B3" s="221">
        <v>2023</v>
      </c>
      <c r="C3" s="221"/>
      <c r="D3" s="221" t="s">
        <v>203</v>
      </c>
      <c r="E3" s="221"/>
      <c r="F3" s="217">
        <v>2019</v>
      </c>
      <c r="G3" s="218"/>
      <c r="H3" s="217">
        <v>2017</v>
      </c>
      <c r="I3" s="218"/>
      <c r="J3" s="217">
        <v>2015</v>
      </c>
      <c r="K3" s="218"/>
      <c r="L3" s="217">
        <v>2012</v>
      </c>
      <c r="M3" s="218"/>
      <c r="N3" s="217">
        <v>2008</v>
      </c>
      <c r="O3" s="218"/>
    </row>
    <row r="4" spans="1:15" ht="22.5" x14ac:dyDescent="0.2">
      <c r="A4" s="220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</row>
    <row r="5" spans="1:15" s="136" customFormat="1" ht="21" customHeight="1" x14ac:dyDescent="0.2">
      <c r="A5" s="98" t="s">
        <v>109</v>
      </c>
      <c r="B5" s="137">
        <v>8964.6220000000012</v>
      </c>
      <c r="C5" s="137">
        <v>99.999999999999986</v>
      </c>
      <c r="D5" s="137">
        <v>8098.5543999999991</v>
      </c>
      <c r="E5" s="137">
        <v>100</v>
      </c>
      <c r="F5" s="137">
        <v>8403.4538999999986</v>
      </c>
      <c r="G5" s="137">
        <v>100</v>
      </c>
      <c r="H5" s="137">
        <v>8396.177099999999</v>
      </c>
      <c r="I5" s="137">
        <v>100</v>
      </c>
      <c r="J5" s="137">
        <v>5896.5282000000007</v>
      </c>
      <c r="K5" s="137">
        <v>100</v>
      </c>
      <c r="L5" s="137">
        <v>2920.2843000000003</v>
      </c>
      <c r="M5" s="137">
        <v>100</v>
      </c>
      <c r="N5" s="137">
        <v>3136.0018</v>
      </c>
      <c r="O5" s="137">
        <v>100.00000000000001</v>
      </c>
    </row>
    <row r="6" spans="1:15" s="136" customFormat="1" ht="11.25" x14ac:dyDescent="0.2">
      <c r="A6" s="143" t="s">
        <v>110</v>
      </c>
      <c r="B6" s="142">
        <v>851.63470000000007</v>
      </c>
      <c r="C6" s="141">
        <v>9.4999510297255139</v>
      </c>
      <c r="D6" s="142">
        <v>986.04390000000012</v>
      </c>
      <c r="E6" s="141">
        <v>12.175554442160692</v>
      </c>
      <c r="F6" s="142">
        <v>1656.2589</v>
      </c>
      <c r="G6" s="141">
        <v>19.709263830197251</v>
      </c>
      <c r="H6" s="142">
        <v>1398.6951000000001</v>
      </c>
      <c r="I6" s="141">
        <v>16.658713642426626</v>
      </c>
      <c r="J6" s="142">
        <v>677.6228000000001</v>
      </c>
      <c r="K6" s="141">
        <v>11.491894501581456</v>
      </c>
      <c r="L6" s="142">
        <v>638.8587</v>
      </c>
      <c r="M6" s="141">
        <v>21.876592631751642</v>
      </c>
      <c r="N6" s="142">
        <v>912.52909999999997</v>
      </c>
      <c r="O6" s="141">
        <v>29.098487762347585</v>
      </c>
    </row>
    <row r="7" spans="1:15" s="136" customFormat="1" ht="11.25" x14ac:dyDescent="0.2">
      <c r="A7" s="128" t="s">
        <v>112</v>
      </c>
      <c r="B7" s="129">
        <v>771.39910000000009</v>
      </c>
      <c r="C7" s="135">
        <v>8.6049261195842934</v>
      </c>
      <c r="D7" s="129">
        <v>842.10980000000006</v>
      </c>
      <c r="E7" s="135">
        <v>10.398273054756539</v>
      </c>
      <c r="F7" s="129">
        <v>1449.1305</v>
      </c>
      <c r="G7" s="135">
        <v>17.244463017759877</v>
      </c>
      <c r="H7" s="129">
        <v>1290.8505000000002</v>
      </c>
      <c r="I7" s="135">
        <v>15.374264794867182</v>
      </c>
      <c r="J7" s="129">
        <v>636.80870000000004</v>
      </c>
      <c r="K7" s="135">
        <v>10.799722792812219</v>
      </c>
      <c r="L7" s="129">
        <v>629.45129999999995</v>
      </c>
      <c r="M7" s="135">
        <v>21.554452763383342</v>
      </c>
      <c r="N7" s="129">
        <v>881.89589999999998</v>
      </c>
      <c r="O7" s="135">
        <v>28.121664343432457</v>
      </c>
    </row>
    <row r="8" spans="1:15" s="133" customFormat="1" ht="11.25" x14ac:dyDescent="0.2">
      <c r="A8" s="146" t="s">
        <v>116</v>
      </c>
      <c r="B8" s="145">
        <v>711.68990000000008</v>
      </c>
      <c r="C8" s="144">
        <v>7.9388723807875001</v>
      </c>
      <c r="D8" s="145">
        <v>778.93150000000003</v>
      </c>
      <c r="E8" s="144">
        <v>9.6181548153828551</v>
      </c>
      <c r="F8" s="145">
        <v>1361.7491</v>
      </c>
      <c r="G8" s="144">
        <v>16.204635810520724</v>
      </c>
      <c r="H8" s="145">
        <v>1204.0933000000002</v>
      </c>
      <c r="I8" s="144">
        <v>14.340970725831884</v>
      </c>
      <c r="J8" s="145">
        <v>563.15010000000007</v>
      </c>
      <c r="K8" s="144">
        <v>9.5505368735453509</v>
      </c>
      <c r="L8" s="145">
        <v>550.01369999999997</v>
      </c>
      <c r="M8" s="144">
        <v>18.834251856916808</v>
      </c>
      <c r="N8" s="145">
        <v>771.06529999999998</v>
      </c>
      <c r="O8" s="144">
        <v>24.587527341342724</v>
      </c>
    </row>
    <row r="9" spans="1:15" s="133" customFormat="1" ht="11.25" x14ac:dyDescent="0.2">
      <c r="A9" s="146" t="s">
        <v>117</v>
      </c>
      <c r="B9" s="145">
        <v>32.877700000000004</v>
      </c>
      <c r="C9" s="144">
        <v>0.36674942903337138</v>
      </c>
      <c r="D9" s="145">
        <v>32.895800000000001</v>
      </c>
      <c r="E9" s="144">
        <v>0.40619348065378191</v>
      </c>
      <c r="F9" s="145">
        <v>45.86</v>
      </c>
      <c r="G9" s="144">
        <v>0.54572798929735322</v>
      </c>
      <c r="H9" s="145">
        <v>38.049899999999994</v>
      </c>
      <c r="I9" s="144">
        <v>0.45318124602207355</v>
      </c>
      <c r="J9" s="145">
        <v>37.0017</v>
      </c>
      <c r="K9" s="144">
        <v>0.62751671398773257</v>
      </c>
      <c r="L9" s="145">
        <v>59.381</v>
      </c>
      <c r="M9" s="144">
        <v>2.0333979126621333</v>
      </c>
      <c r="N9" s="145">
        <v>91.015100000000004</v>
      </c>
      <c r="O9" s="144">
        <v>2.9022655535465574</v>
      </c>
    </row>
    <row r="10" spans="1:15" s="133" customFormat="1" ht="11.25" x14ac:dyDescent="0.2">
      <c r="A10" s="146" t="s">
        <v>83</v>
      </c>
      <c r="B10" s="145">
        <v>3.4369999999999998</v>
      </c>
      <c r="C10" s="144">
        <v>3.8339597587048281E-2</v>
      </c>
      <c r="D10" s="145">
        <v>4.0992000000000006</v>
      </c>
      <c r="E10" s="144">
        <v>5.0616440879868642E-2</v>
      </c>
      <c r="F10" s="145">
        <v>6.9307999999999996</v>
      </c>
      <c r="G10" s="144">
        <v>8.2475611605366234E-2</v>
      </c>
      <c r="H10" s="145">
        <v>15.794</v>
      </c>
      <c r="I10" s="144">
        <v>0.18810941946424645</v>
      </c>
      <c r="J10" s="145">
        <v>4.0966000000000005</v>
      </c>
      <c r="K10" s="144">
        <v>6.9474780091783497E-2</v>
      </c>
      <c r="L10" s="145">
        <v>10.832699999999999</v>
      </c>
      <c r="M10" s="144">
        <v>0.37094676021783218</v>
      </c>
      <c r="N10" s="145">
        <v>5.9020999999999999</v>
      </c>
      <c r="O10" s="144">
        <v>0.18820461136214911</v>
      </c>
    </row>
    <row r="11" spans="1:15" s="133" customFormat="1" ht="11.25" x14ac:dyDescent="0.2">
      <c r="A11" s="146" t="s">
        <v>118</v>
      </c>
      <c r="B11" s="145">
        <v>23.394499999999997</v>
      </c>
      <c r="C11" s="144">
        <v>0.26096471217637501</v>
      </c>
      <c r="D11" s="145">
        <v>26.183300000000003</v>
      </c>
      <c r="E11" s="144">
        <v>0.32330831784003333</v>
      </c>
      <c r="F11" s="145">
        <v>34.590599999999995</v>
      </c>
      <c r="G11" s="144">
        <v>0.41162360633643741</v>
      </c>
      <c r="H11" s="145">
        <v>32.9133</v>
      </c>
      <c r="I11" s="144">
        <v>0.39200340354897956</v>
      </c>
      <c r="J11" s="145">
        <v>32.560299999999998</v>
      </c>
      <c r="K11" s="144">
        <v>0.55219442518734996</v>
      </c>
      <c r="L11" s="145">
        <v>9.2239000000000004</v>
      </c>
      <c r="M11" s="144">
        <v>0.31585623358657233</v>
      </c>
      <c r="N11" s="145">
        <v>13.913399999999999</v>
      </c>
      <c r="O11" s="144">
        <v>0.44366683718102451</v>
      </c>
    </row>
    <row r="12" spans="1:15" s="136" customFormat="1" ht="11.25" x14ac:dyDescent="0.2">
      <c r="A12" s="128" t="s">
        <v>113</v>
      </c>
      <c r="B12" s="129">
        <v>80.235600000000005</v>
      </c>
      <c r="C12" s="135">
        <v>0.89502491014121954</v>
      </c>
      <c r="D12" s="129">
        <v>143.9341</v>
      </c>
      <c r="E12" s="135">
        <v>1.7772813874041522</v>
      </c>
      <c r="F12" s="129">
        <v>207.1284</v>
      </c>
      <c r="G12" s="135">
        <v>2.4648008124373724</v>
      </c>
      <c r="H12" s="129">
        <v>107.84459999999999</v>
      </c>
      <c r="I12" s="135">
        <v>1.2844488475594447</v>
      </c>
      <c r="J12" s="129">
        <v>40.814099999999996</v>
      </c>
      <c r="K12" s="135">
        <v>0.69217170876923806</v>
      </c>
      <c r="L12" s="129">
        <v>9.4074000000000009</v>
      </c>
      <c r="M12" s="135">
        <v>0.3221398683682955</v>
      </c>
      <c r="N12" s="129">
        <v>30.633200000000002</v>
      </c>
      <c r="O12" s="135">
        <v>0.97682341891512958</v>
      </c>
    </row>
    <row r="13" spans="1:15" s="136" customFormat="1" ht="11.25" x14ac:dyDescent="0.2">
      <c r="A13" s="143" t="s">
        <v>111</v>
      </c>
      <c r="B13" s="142">
        <v>8112.9873000000007</v>
      </c>
      <c r="C13" s="141">
        <v>90.500048970274477</v>
      </c>
      <c r="D13" s="142">
        <v>7112.5104999999994</v>
      </c>
      <c r="E13" s="141">
        <v>87.824445557839312</v>
      </c>
      <c r="F13" s="142">
        <v>6747.1949999999988</v>
      </c>
      <c r="G13" s="141">
        <v>80.290736169802756</v>
      </c>
      <c r="H13" s="142">
        <v>6997.4819999999991</v>
      </c>
      <c r="I13" s="141">
        <v>83.341286357573381</v>
      </c>
      <c r="J13" s="142">
        <v>5218.9054000000006</v>
      </c>
      <c r="K13" s="141">
        <v>88.508105498418544</v>
      </c>
      <c r="L13" s="142">
        <v>2281.4256</v>
      </c>
      <c r="M13" s="141">
        <v>78.123407368248351</v>
      </c>
      <c r="N13" s="142">
        <v>2223.4727000000003</v>
      </c>
      <c r="O13" s="141">
        <v>70.901512237652426</v>
      </c>
    </row>
    <row r="14" spans="1:15" s="136" customFormat="1" ht="11.25" x14ac:dyDescent="0.2">
      <c r="A14" s="128" t="s">
        <v>112</v>
      </c>
      <c r="B14" s="129">
        <v>7900.5929000000006</v>
      </c>
      <c r="C14" s="135">
        <v>88.130797929907132</v>
      </c>
      <c r="D14" s="129">
        <v>6315.5443999999998</v>
      </c>
      <c r="E14" s="135">
        <v>77.983601616604574</v>
      </c>
      <c r="F14" s="129">
        <v>6373.7876999999989</v>
      </c>
      <c r="G14" s="135">
        <v>75.847238240933294</v>
      </c>
      <c r="H14" s="129">
        <v>6762.9119999999994</v>
      </c>
      <c r="I14" s="135">
        <v>80.547514892223987</v>
      </c>
      <c r="J14" s="129">
        <v>5164.2461000000003</v>
      </c>
      <c r="K14" s="135">
        <v>87.581131215483708</v>
      </c>
      <c r="L14" s="129">
        <v>2259.1628000000001</v>
      </c>
      <c r="M14" s="135">
        <v>77.361056935449739</v>
      </c>
      <c r="N14" s="129">
        <v>2205.0558000000001</v>
      </c>
      <c r="O14" s="135">
        <v>70.314238977796506</v>
      </c>
    </row>
    <row r="15" spans="1:15" s="136" customFormat="1" ht="11.25" x14ac:dyDescent="0.2">
      <c r="A15" s="128" t="s">
        <v>113</v>
      </c>
      <c r="B15" s="129">
        <v>212.39439999999999</v>
      </c>
      <c r="C15" s="135">
        <v>2.3692510403673461</v>
      </c>
      <c r="D15" s="129">
        <v>796.96609999999998</v>
      </c>
      <c r="E15" s="135">
        <v>9.8408439412347484</v>
      </c>
      <c r="F15" s="129">
        <v>373.40729999999996</v>
      </c>
      <c r="G15" s="135">
        <v>4.443497928869462</v>
      </c>
      <c r="H15" s="129">
        <v>234.57</v>
      </c>
      <c r="I15" s="135">
        <v>2.793771465349391</v>
      </c>
      <c r="J15" s="129">
        <v>54.659299999999995</v>
      </c>
      <c r="K15" s="135">
        <v>0.9269742829348292</v>
      </c>
      <c r="L15" s="129">
        <v>22.262800000000002</v>
      </c>
      <c r="M15" s="135">
        <v>0.76235043279861481</v>
      </c>
      <c r="N15" s="129">
        <v>18.416899999999998</v>
      </c>
      <c r="O15" s="135">
        <v>0.5872732598559095</v>
      </c>
    </row>
    <row r="16" spans="1:15" s="140" customFormat="1" ht="11.25" x14ac:dyDescent="0.15">
      <c r="A16" s="138" t="s">
        <v>57</v>
      </c>
      <c r="B16" s="137">
        <v>1.2757000000000001</v>
      </c>
      <c r="C16" s="137">
        <v>100</v>
      </c>
      <c r="D16" s="137">
        <v>1.2923</v>
      </c>
      <c r="E16" s="137">
        <v>100</v>
      </c>
      <c r="F16" s="137">
        <v>15.177800000000001</v>
      </c>
      <c r="G16" s="137">
        <v>100</v>
      </c>
      <c r="H16" s="137">
        <v>1.7852000000000001</v>
      </c>
      <c r="I16" s="137">
        <v>100</v>
      </c>
      <c r="J16" s="137">
        <v>2.7589000000000001</v>
      </c>
      <c r="K16" s="137">
        <v>100</v>
      </c>
      <c r="L16" s="137">
        <v>2.5141</v>
      </c>
      <c r="M16" s="137">
        <v>100</v>
      </c>
      <c r="N16" s="137">
        <v>21.6526</v>
      </c>
      <c r="O16" s="137">
        <v>99.999999999999986</v>
      </c>
    </row>
    <row r="17" spans="1:15" s="136" customFormat="1" ht="11.25" x14ac:dyDescent="0.2">
      <c r="A17" s="143" t="s">
        <v>110</v>
      </c>
      <c r="B17" s="142">
        <v>0.87429999999999997</v>
      </c>
      <c r="C17" s="141">
        <v>68.534922003605857</v>
      </c>
      <c r="D17" s="142">
        <v>1.2623</v>
      </c>
      <c r="E17" s="141">
        <v>97.678557610461965</v>
      </c>
      <c r="F17" s="142">
        <v>8.2056000000000004</v>
      </c>
      <c r="G17" s="141">
        <v>54.063171210583882</v>
      </c>
      <c r="H17" s="142">
        <v>1.2212000000000001</v>
      </c>
      <c r="I17" s="141">
        <v>68.406901187542019</v>
      </c>
      <c r="J17" s="142">
        <v>0.84550000000000014</v>
      </c>
      <c r="K17" s="141">
        <v>30.646272064953429</v>
      </c>
      <c r="L17" s="142">
        <v>0.5596000000000001</v>
      </c>
      <c r="M17" s="141">
        <v>22.258462272781514</v>
      </c>
      <c r="N17" s="142">
        <v>21.127099999999999</v>
      </c>
      <c r="O17" s="141">
        <v>97.573039727330652</v>
      </c>
    </row>
    <row r="18" spans="1:15" s="136" customFormat="1" ht="11.25" x14ac:dyDescent="0.2">
      <c r="A18" s="128" t="s">
        <v>112</v>
      </c>
      <c r="B18" s="129">
        <v>0.20599999999999999</v>
      </c>
      <c r="C18" s="135">
        <v>16.14799717801991</v>
      </c>
      <c r="D18" s="129">
        <v>0.43640000000000001</v>
      </c>
      <c r="E18" s="135">
        <v>33.769248626479921</v>
      </c>
      <c r="F18" s="129">
        <v>7.8449999999999998</v>
      </c>
      <c r="G18" s="135">
        <v>51.68733281503247</v>
      </c>
      <c r="H18" s="129">
        <v>1.1362000000000001</v>
      </c>
      <c r="I18" s="135">
        <v>63.645529912614826</v>
      </c>
      <c r="J18" s="129">
        <v>0.56590000000000007</v>
      </c>
      <c r="K18" s="135">
        <v>20.511798180434234</v>
      </c>
      <c r="L18" s="129">
        <v>0.5596000000000001</v>
      </c>
      <c r="M18" s="135">
        <v>22.258462272781514</v>
      </c>
      <c r="N18" s="129">
        <v>21.110399999999998</v>
      </c>
      <c r="O18" s="135">
        <v>97.495912731034608</v>
      </c>
    </row>
    <row r="19" spans="1:15" s="136" customFormat="1" ht="11.25" x14ac:dyDescent="0.2">
      <c r="A19" s="146" t="s">
        <v>116</v>
      </c>
      <c r="B19" s="145">
        <v>2.2499999999999999E-2</v>
      </c>
      <c r="C19" s="144">
        <v>1.7637375558516892</v>
      </c>
      <c r="D19" s="145">
        <v>0</v>
      </c>
      <c r="E19" s="144">
        <v>0</v>
      </c>
      <c r="F19" s="145">
        <v>6.8907999999999996</v>
      </c>
      <c r="G19" s="144">
        <v>45.400519179327695</v>
      </c>
      <c r="H19" s="145">
        <v>3.0000000000000001E-3</v>
      </c>
      <c r="I19" s="144">
        <v>0.16804839793860632</v>
      </c>
      <c r="J19" s="145">
        <v>8.9099999999999999E-2</v>
      </c>
      <c r="K19" s="144">
        <v>3.229548008264163</v>
      </c>
      <c r="L19" s="145">
        <v>0.2392</v>
      </c>
      <c r="M19" s="144">
        <v>9.5143391273219038</v>
      </c>
      <c r="N19" s="145">
        <v>17.590499999999999</v>
      </c>
      <c r="O19" s="144">
        <v>81.239666368011228</v>
      </c>
    </row>
    <row r="20" spans="1:15" s="136" customFormat="1" ht="11.25" x14ac:dyDescent="0.2">
      <c r="A20" s="146" t="s">
        <v>117</v>
      </c>
      <c r="B20" s="145">
        <v>0.14349999999999999</v>
      </c>
      <c r="C20" s="144">
        <v>11.248726189542994</v>
      </c>
      <c r="D20" s="145">
        <v>0.36330000000000001</v>
      </c>
      <c r="E20" s="144">
        <v>28.112667337305581</v>
      </c>
      <c r="F20" s="145">
        <v>0.78420000000000001</v>
      </c>
      <c r="G20" s="144">
        <v>5.1667567104586958</v>
      </c>
      <c r="H20" s="145">
        <v>0.90959999999999996</v>
      </c>
      <c r="I20" s="144">
        <v>50.952274254985433</v>
      </c>
      <c r="J20" s="145">
        <v>0.47320000000000001</v>
      </c>
      <c r="K20" s="144">
        <v>17.151763383957373</v>
      </c>
      <c r="L20" s="145">
        <v>0.28260000000000002</v>
      </c>
      <c r="M20" s="144">
        <v>11.24060299908516</v>
      </c>
      <c r="N20" s="145">
        <v>3.5198999999999998</v>
      </c>
      <c r="O20" s="144">
        <v>16.256246363023376</v>
      </c>
    </row>
    <row r="21" spans="1:15" s="136" customFormat="1" ht="11.25" x14ac:dyDescent="0.2">
      <c r="A21" s="146" t="s">
        <v>83</v>
      </c>
      <c r="B21" s="145">
        <v>0.04</v>
      </c>
      <c r="C21" s="144">
        <v>3.1355334326252251</v>
      </c>
      <c r="D21" s="145">
        <v>0.03</v>
      </c>
      <c r="E21" s="144">
        <v>2.3214423895380332</v>
      </c>
      <c r="F21" s="145">
        <v>0.17</v>
      </c>
      <c r="G21" s="144">
        <v>1.120056925246083</v>
      </c>
      <c r="H21" s="145">
        <v>0.22</v>
      </c>
      <c r="I21" s="144">
        <v>12.323549182164463</v>
      </c>
      <c r="J21" s="145">
        <v>0</v>
      </c>
      <c r="K21" s="144">
        <v>0</v>
      </c>
      <c r="L21" s="145">
        <v>3.78E-2</v>
      </c>
      <c r="M21" s="144">
        <v>1.5035201463744481</v>
      </c>
      <c r="N21" s="145">
        <v>0</v>
      </c>
      <c r="O21" s="144">
        <v>0</v>
      </c>
    </row>
    <row r="22" spans="1:15" s="136" customFormat="1" ht="11.25" x14ac:dyDescent="0.2">
      <c r="A22" s="146" t="s">
        <v>118</v>
      </c>
      <c r="B22" s="145">
        <v>0</v>
      </c>
      <c r="C22" s="144">
        <v>0</v>
      </c>
      <c r="D22" s="145">
        <v>4.3099999999999999E-2</v>
      </c>
      <c r="E22" s="144">
        <v>3.3351388996363069</v>
      </c>
      <c r="F22" s="145">
        <v>0</v>
      </c>
      <c r="G22" s="144">
        <v>0</v>
      </c>
      <c r="H22" s="145">
        <v>3.5999999999999999E-3</v>
      </c>
      <c r="I22" s="144">
        <v>0.20165807752632756</v>
      </c>
      <c r="J22" s="145">
        <v>3.5999999999999999E-3</v>
      </c>
      <c r="K22" s="144">
        <v>0.13048678821269347</v>
      </c>
      <c r="L22" s="145">
        <v>0</v>
      </c>
      <c r="M22" s="144">
        <v>0</v>
      </c>
      <c r="N22" s="145">
        <v>0</v>
      </c>
      <c r="O22" s="144">
        <v>0</v>
      </c>
    </row>
    <row r="23" spans="1:15" s="136" customFormat="1" ht="11.25" x14ac:dyDescent="0.2">
      <c r="A23" s="128" t="s">
        <v>113</v>
      </c>
      <c r="B23" s="129">
        <v>0.66830000000000001</v>
      </c>
      <c r="C23" s="135">
        <v>52.386924825585943</v>
      </c>
      <c r="D23" s="129">
        <v>0.82589999999999997</v>
      </c>
      <c r="E23" s="135">
        <v>63.909308983982051</v>
      </c>
      <c r="F23" s="129">
        <v>0.36059999999999998</v>
      </c>
      <c r="G23" s="135">
        <v>2.3758383955513973</v>
      </c>
      <c r="H23" s="129">
        <v>8.5000000000000006E-2</v>
      </c>
      <c r="I23" s="135">
        <v>4.7613712749271793</v>
      </c>
      <c r="J23" s="129">
        <v>0.27960000000000002</v>
      </c>
      <c r="K23" s="135">
        <v>10.134473884519192</v>
      </c>
      <c r="L23" s="129">
        <v>0</v>
      </c>
      <c r="M23" s="135">
        <v>0</v>
      </c>
      <c r="N23" s="129">
        <v>1.67E-2</v>
      </c>
      <c r="O23" s="135">
        <v>7.7126996296056821E-2</v>
      </c>
    </row>
    <row r="24" spans="1:15" s="136" customFormat="1" ht="11.25" x14ac:dyDescent="0.2">
      <c r="A24" s="143" t="s">
        <v>111</v>
      </c>
      <c r="B24" s="142">
        <v>0.40139999999999998</v>
      </c>
      <c r="C24" s="141">
        <v>31.465077996394136</v>
      </c>
      <c r="D24" s="142">
        <v>0.03</v>
      </c>
      <c r="E24" s="141">
        <v>2.3214423895380332</v>
      </c>
      <c r="F24" s="142">
        <v>6.9722</v>
      </c>
      <c r="G24" s="141">
        <v>45.936828789416118</v>
      </c>
      <c r="H24" s="142">
        <v>0.56400000000000006</v>
      </c>
      <c r="I24" s="141">
        <v>31.593098812457988</v>
      </c>
      <c r="J24" s="142">
        <v>1.9134</v>
      </c>
      <c r="K24" s="141">
        <v>69.353727935046578</v>
      </c>
      <c r="L24" s="142">
        <v>1.9544999999999999</v>
      </c>
      <c r="M24" s="141">
        <v>77.741537727218486</v>
      </c>
      <c r="N24" s="142">
        <v>0.52549999999999997</v>
      </c>
      <c r="O24" s="141">
        <v>2.4269602726693327</v>
      </c>
    </row>
    <row r="25" spans="1:15" s="136" customFormat="1" ht="11.25" x14ac:dyDescent="0.2">
      <c r="A25" s="128" t="s">
        <v>112</v>
      </c>
      <c r="B25" s="129">
        <v>0.31540000000000001</v>
      </c>
      <c r="C25" s="135">
        <v>24.723681116249903</v>
      </c>
      <c r="D25" s="129">
        <v>0.03</v>
      </c>
      <c r="E25" s="135">
        <v>2.3214423895380332</v>
      </c>
      <c r="F25" s="129">
        <v>6.9202000000000004</v>
      </c>
      <c r="G25" s="135">
        <v>45.594223141693789</v>
      </c>
      <c r="H25" s="129">
        <v>0.52</v>
      </c>
      <c r="I25" s="135">
        <v>29.128388976025093</v>
      </c>
      <c r="J25" s="129">
        <v>1.9119999999999999</v>
      </c>
      <c r="K25" s="135">
        <v>69.302983072963855</v>
      </c>
      <c r="L25" s="129">
        <v>1.9544999999999999</v>
      </c>
      <c r="M25" s="135">
        <v>77.741537727218486</v>
      </c>
      <c r="N25" s="129">
        <v>0.52549999999999997</v>
      </c>
      <c r="O25" s="135">
        <v>2.4269602726693327</v>
      </c>
    </row>
    <row r="26" spans="1:15" s="136" customFormat="1" ht="11.25" x14ac:dyDescent="0.2">
      <c r="A26" s="128" t="s">
        <v>113</v>
      </c>
      <c r="B26" s="129">
        <v>8.5999999999999993E-2</v>
      </c>
      <c r="C26" s="135">
        <v>6.741396880144233</v>
      </c>
      <c r="D26" s="129">
        <v>0</v>
      </c>
      <c r="E26" s="135">
        <v>0</v>
      </c>
      <c r="F26" s="129">
        <v>5.1999999999999998E-2</v>
      </c>
      <c r="G26" s="135">
        <v>0.34260564772233126</v>
      </c>
      <c r="H26" s="129">
        <v>4.3999999999999997E-2</v>
      </c>
      <c r="I26" s="135">
        <v>2.4647098364328923</v>
      </c>
      <c r="J26" s="129">
        <v>1.4E-3</v>
      </c>
      <c r="K26" s="135">
        <v>5.0744862082714115E-2</v>
      </c>
      <c r="L26" s="129">
        <v>0</v>
      </c>
      <c r="M26" s="135">
        <v>0</v>
      </c>
      <c r="N26" s="129">
        <v>0</v>
      </c>
      <c r="O26" s="135">
        <v>0</v>
      </c>
    </row>
    <row r="27" spans="1:15" s="140" customFormat="1" ht="11.25" x14ac:dyDescent="0.15">
      <c r="A27" s="138" t="s">
        <v>77</v>
      </c>
      <c r="B27" s="137">
        <v>18.491400000000002</v>
      </c>
      <c r="C27" s="137">
        <v>100</v>
      </c>
      <c r="D27" s="137">
        <v>14.283299999999999</v>
      </c>
      <c r="E27" s="137">
        <v>100</v>
      </c>
      <c r="F27" s="137">
        <v>2.4794999999999998</v>
      </c>
      <c r="G27" s="137">
        <v>100</v>
      </c>
      <c r="H27" s="137">
        <v>9.8353000000000002</v>
      </c>
      <c r="I27" s="137">
        <v>99.999999999999986</v>
      </c>
      <c r="J27" s="137">
        <v>538.39769999999999</v>
      </c>
      <c r="K27" s="137">
        <v>100</v>
      </c>
      <c r="L27" s="137">
        <v>18.0716</v>
      </c>
      <c r="M27" s="137">
        <v>100.00000000000001</v>
      </c>
      <c r="N27" s="137">
        <v>54.167299999999997</v>
      </c>
      <c r="O27" s="137">
        <v>100</v>
      </c>
    </row>
    <row r="28" spans="1:15" s="136" customFormat="1" ht="11.25" x14ac:dyDescent="0.2">
      <c r="A28" s="143" t="s">
        <v>110</v>
      </c>
      <c r="B28" s="142">
        <v>15.513000000000002</v>
      </c>
      <c r="C28" s="141">
        <v>83.893052986793862</v>
      </c>
      <c r="D28" s="142">
        <v>3.3633999999999999</v>
      </c>
      <c r="E28" s="141">
        <v>23.547779574748134</v>
      </c>
      <c r="F28" s="142">
        <v>1.4914999999999998</v>
      </c>
      <c r="G28" s="141">
        <v>60.153256704980841</v>
      </c>
      <c r="H28" s="142">
        <v>4.5488999999999997</v>
      </c>
      <c r="I28" s="141">
        <v>46.25074985002999</v>
      </c>
      <c r="J28" s="142">
        <v>79.426299999999998</v>
      </c>
      <c r="K28" s="141">
        <v>14.752347567606622</v>
      </c>
      <c r="L28" s="142">
        <v>6.6045000000000007</v>
      </c>
      <c r="M28" s="141">
        <v>36.546293631997173</v>
      </c>
      <c r="N28" s="142">
        <v>15.162599999999999</v>
      </c>
      <c r="O28" s="141">
        <v>27.992165014685984</v>
      </c>
    </row>
    <row r="29" spans="1:15" s="136" customFormat="1" ht="11.25" x14ac:dyDescent="0.2">
      <c r="A29" s="128" t="s">
        <v>112</v>
      </c>
      <c r="B29" s="129">
        <v>15.116200000000001</v>
      </c>
      <c r="C29" s="135">
        <v>81.747190585893975</v>
      </c>
      <c r="D29" s="129">
        <v>2.423</v>
      </c>
      <c r="E29" s="135">
        <v>16.963866893505003</v>
      </c>
      <c r="F29" s="129">
        <v>0.75849999999999995</v>
      </c>
      <c r="G29" s="135">
        <v>30.590844928412984</v>
      </c>
      <c r="H29" s="129">
        <v>3.5927999999999995</v>
      </c>
      <c r="I29" s="135">
        <v>36.529643223897587</v>
      </c>
      <c r="J29" s="129">
        <v>78.718000000000004</v>
      </c>
      <c r="K29" s="135">
        <v>14.620790542010118</v>
      </c>
      <c r="L29" s="129">
        <v>6.3545000000000007</v>
      </c>
      <c r="M29" s="135">
        <v>35.162907545541074</v>
      </c>
      <c r="N29" s="129">
        <v>13.337999999999999</v>
      </c>
      <c r="O29" s="135">
        <v>24.623712091981691</v>
      </c>
    </row>
    <row r="30" spans="1:15" s="136" customFormat="1" ht="11.25" x14ac:dyDescent="0.2">
      <c r="A30" s="146" t="s">
        <v>116</v>
      </c>
      <c r="B30" s="145">
        <v>13.799300000000001</v>
      </c>
      <c r="C30" s="144">
        <v>74.625501584520364</v>
      </c>
      <c r="D30" s="145">
        <v>0.86080000000000001</v>
      </c>
      <c r="E30" s="144">
        <v>6.0266184985262514</v>
      </c>
      <c r="F30" s="145">
        <v>0.25950000000000001</v>
      </c>
      <c r="G30" s="144">
        <v>10.465819721718089</v>
      </c>
      <c r="H30" s="145">
        <v>2.8210999999999999</v>
      </c>
      <c r="I30" s="144">
        <v>28.683415859201038</v>
      </c>
      <c r="J30" s="145">
        <v>77.326999999999998</v>
      </c>
      <c r="K30" s="144">
        <v>14.362431340252755</v>
      </c>
      <c r="L30" s="145">
        <v>2.1991000000000001</v>
      </c>
      <c r="M30" s="144">
        <v>12.16881737090241</v>
      </c>
      <c r="N30" s="145">
        <v>6.6097000000000001</v>
      </c>
      <c r="O30" s="144">
        <v>12.202380402936829</v>
      </c>
    </row>
    <row r="31" spans="1:15" s="136" customFormat="1" ht="11.25" x14ac:dyDescent="0.2">
      <c r="A31" s="146" t="s">
        <v>117</v>
      </c>
      <c r="B31" s="145">
        <v>1.3169</v>
      </c>
      <c r="C31" s="144">
        <v>7.1216890013736105</v>
      </c>
      <c r="D31" s="145">
        <v>0.82720000000000005</v>
      </c>
      <c r="E31" s="144">
        <v>5.7913787430075692</v>
      </c>
      <c r="F31" s="145">
        <v>0.4864</v>
      </c>
      <c r="G31" s="144">
        <v>19.616858237547895</v>
      </c>
      <c r="H31" s="145">
        <v>0.75219999999999998</v>
      </c>
      <c r="I31" s="144">
        <v>7.6479619330371218</v>
      </c>
      <c r="J31" s="145">
        <v>1.3361000000000001</v>
      </c>
      <c r="K31" s="144">
        <v>0.2481622785535674</v>
      </c>
      <c r="L31" s="145">
        <v>3.492</v>
      </c>
      <c r="M31" s="144">
        <v>19.32313685561876</v>
      </c>
      <c r="N31" s="145">
        <v>6.6497999999999999</v>
      </c>
      <c r="O31" s="144">
        <v>12.276410306587184</v>
      </c>
    </row>
    <row r="32" spans="1:15" s="136" customFormat="1" ht="11.25" x14ac:dyDescent="0.2">
      <c r="A32" s="146" t="s">
        <v>83</v>
      </c>
      <c r="B32" s="145">
        <v>0</v>
      </c>
      <c r="C32" s="144">
        <v>0</v>
      </c>
      <c r="D32" s="145">
        <v>8.9999999999999993E-3</v>
      </c>
      <c r="E32" s="144">
        <v>6.3010648799647143E-2</v>
      </c>
      <c r="F32" s="145">
        <v>1.26E-2</v>
      </c>
      <c r="G32" s="144">
        <v>0.50816696914700554</v>
      </c>
      <c r="H32" s="145">
        <v>1.95E-2</v>
      </c>
      <c r="I32" s="144">
        <v>0.19826543165943084</v>
      </c>
      <c r="J32" s="145">
        <v>1.5599999999999999E-2</v>
      </c>
      <c r="K32" s="144">
        <v>2.897486374848927E-3</v>
      </c>
      <c r="L32" s="145">
        <v>0.28189999999999998</v>
      </c>
      <c r="M32" s="144">
        <v>1.5599061510878949</v>
      </c>
      <c r="N32" s="145">
        <v>7.85E-2</v>
      </c>
      <c r="O32" s="144">
        <v>0.14492138245768205</v>
      </c>
    </row>
    <row r="33" spans="1:15" s="136" customFormat="1" ht="11.25" x14ac:dyDescent="0.2">
      <c r="A33" s="146" t="s">
        <v>118</v>
      </c>
      <c r="B33" s="145">
        <v>0</v>
      </c>
      <c r="C33" s="144">
        <v>0</v>
      </c>
      <c r="D33" s="145">
        <v>0.72599999999999998</v>
      </c>
      <c r="E33" s="144">
        <v>5.0828590031715359</v>
      </c>
      <c r="F33" s="145">
        <v>0</v>
      </c>
      <c r="G33" s="144">
        <v>0</v>
      </c>
      <c r="H33" s="145">
        <v>0</v>
      </c>
      <c r="I33" s="144">
        <v>0</v>
      </c>
      <c r="J33" s="145">
        <v>3.9300000000000002E-2</v>
      </c>
      <c r="K33" s="144">
        <v>7.2994368289463355E-3</v>
      </c>
      <c r="L33" s="145">
        <v>0.38150000000000001</v>
      </c>
      <c r="M33" s="144">
        <v>2.111047167932004</v>
      </c>
      <c r="N33" s="145">
        <v>0</v>
      </c>
      <c r="O33" s="144">
        <v>0</v>
      </c>
    </row>
    <row r="34" spans="1:15" s="136" customFormat="1" ht="11.25" x14ac:dyDescent="0.2">
      <c r="A34" s="128" t="s">
        <v>113</v>
      </c>
      <c r="B34" s="129">
        <v>0.39679999999999999</v>
      </c>
      <c r="C34" s="135">
        <v>2.1458624008998775</v>
      </c>
      <c r="D34" s="129">
        <v>0.94040000000000001</v>
      </c>
      <c r="E34" s="135">
        <v>6.5839126812431301</v>
      </c>
      <c r="F34" s="129">
        <v>0.73299999999999998</v>
      </c>
      <c r="G34" s="135">
        <v>29.56241177656786</v>
      </c>
      <c r="H34" s="129">
        <v>0.95609999999999995</v>
      </c>
      <c r="I34" s="135">
        <v>9.7211066261324</v>
      </c>
      <c r="J34" s="129">
        <v>0.70830000000000004</v>
      </c>
      <c r="K34" s="135">
        <v>0.13155702559650609</v>
      </c>
      <c r="L34" s="129">
        <v>0.25</v>
      </c>
      <c r="M34" s="135">
        <v>1.3833860864560967</v>
      </c>
      <c r="N34" s="129">
        <v>1.8246</v>
      </c>
      <c r="O34" s="135">
        <v>3.3684529227042881</v>
      </c>
    </row>
    <row r="35" spans="1:15" s="136" customFormat="1" ht="11.25" x14ac:dyDescent="0.2">
      <c r="A35" s="143" t="s">
        <v>111</v>
      </c>
      <c r="B35" s="142">
        <v>2.9784000000000002</v>
      </c>
      <c r="C35" s="141">
        <v>16.106947013206138</v>
      </c>
      <c r="D35" s="142">
        <v>10.919899999999998</v>
      </c>
      <c r="E35" s="141">
        <v>76.452220425251866</v>
      </c>
      <c r="F35" s="142">
        <v>0.98799999999999999</v>
      </c>
      <c r="G35" s="141">
        <v>39.846743295019159</v>
      </c>
      <c r="H35" s="142">
        <v>5.2863999999999995</v>
      </c>
      <c r="I35" s="141">
        <v>53.749250149969996</v>
      </c>
      <c r="J35" s="142">
        <v>458.97140000000002</v>
      </c>
      <c r="K35" s="141">
        <v>85.24765243239338</v>
      </c>
      <c r="L35" s="142">
        <v>11.4671</v>
      </c>
      <c r="M35" s="141">
        <v>63.453706368002841</v>
      </c>
      <c r="N35" s="142">
        <v>39.0047</v>
      </c>
      <c r="O35" s="141">
        <v>72.00783498531402</v>
      </c>
    </row>
    <row r="36" spans="1:15" s="136" customFormat="1" ht="11.25" x14ac:dyDescent="0.2">
      <c r="A36" s="128" t="s">
        <v>112</v>
      </c>
      <c r="B36" s="129">
        <v>1.3942000000000001</v>
      </c>
      <c r="C36" s="135">
        <v>7.5397211676779472</v>
      </c>
      <c r="D36" s="129">
        <v>10.795299999999999</v>
      </c>
      <c r="E36" s="135">
        <v>75.579872998536757</v>
      </c>
      <c r="F36" s="129">
        <v>0.52980000000000005</v>
      </c>
      <c r="G36" s="135">
        <v>21.36721113127647</v>
      </c>
      <c r="H36" s="129">
        <v>4.9520999999999997</v>
      </c>
      <c r="I36" s="135">
        <v>50.350268929264999</v>
      </c>
      <c r="J36" s="129">
        <v>437.13440000000003</v>
      </c>
      <c r="K36" s="135">
        <v>81.19172871652313</v>
      </c>
      <c r="L36" s="129">
        <v>11.2171</v>
      </c>
      <c r="M36" s="135">
        <v>62.070320281546742</v>
      </c>
      <c r="N36" s="129">
        <v>36.7395</v>
      </c>
      <c r="O36" s="135">
        <v>67.825976188586097</v>
      </c>
    </row>
    <row r="37" spans="1:15" s="136" customFormat="1" ht="11.25" x14ac:dyDescent="0.2">
      <c r="A37" s="128" t="s">
        <v>113</v>
      </c>
      <c r="B37" s="129">
        <v>1.5842000000000001</v>
      </c>
      <c r="C37" s="135">
        <v>8.5672258455281902</v>
      </c>
      <c r="D37" s="129">
        <v>0.1246</v>
      </c>
      <c r="E37" s="135">
        <v>0.872347426715115</v>
      </c>
      <c r="F37" s="129">
        <v>0.4582</v>
      </c>
      <c r="G37" s="135">
        <v>18.479532163742689</v>
      </c>
      <c r="H37" s="129">
        <v>0.33429999999999999</v>
      </c>
      <c r="I37" s="135">
        <v>3.3989812207050116</v>
      </c>
      <c r="J37" s="129">
        <v>21.837</v>
      </c>
      <c r="K37" s="135">
        <v>4.0559237158702572</v>
      </c>
      <c r="L37" s="129">
        <v>0.25</v>
      </c>
      <c r="M37" s="135">
        <v>1.3833860864560967</v>
      </c>
      <c r="N37" s="129">
        <v>2.2652000000000001</v>
      </c>
      <c r="O37" s="135">
        <v>4.1818587967279157</v>
      </c>
    </row>
    <row r="38" spans="1:15" s="140" customFormat="1" ht="11.25" x14ac:dyDescent="0.15">
      <c r="A38" s="138" t="s">
        <v>60</v>
      </c>
      <c r="B38" s="137">
        <v>5598.8456999999999</v>
      </c>
      <c r="C38" s="137">
        <v>100</v>
      </c>
      <c r="D38" s="137">
        <v>302.57130000000001</v>
      </c>
      <c r="E38" s="137">
        <v>100</v>
      </c>
      <c r="F38" s="137">
        <v>5573.3546999999999</v>
      </c>
      <c r="G38" s="137">
        <v>99.999999999999986</v>
      </c>
      <c r="H38" s="137">
        <v>5553.0306</v>
      </c>
      <c r="I38" s="137">
        <v>100</v>
      </c>
      <c r="J38" s="137">
        <v>2318.9796000000001</v>
      </c>
      <c r="K38" s="137">
        <v>100</v>
      </c>
      <c r="L38" s="137">
        <v>1304.7639999999999</v>
      </c>
      <c r="M38" s="137">
        <v>100</v>
      </c>
      <c r="N38" s="137">
        <v>1114.9339</v>
      </c>
      <c r="O38" s="137">
        <v>100.00000000000001</v>
      </c>
    </row>
    <row r="39" spans="1:15" s="136" customFormat="1" ht="11.25" x14ac:dyDescent="0.2">
      <c r="A39" s="143" t="s">
        <v>110</v>
      </c>
      <c r="B39" s="142">
        <v>245.1524</v>
      </c>
      <c r="C39" s="141">
        <v>4.3786239724377474</v>
      </c>
      <c r="D39" s="142">
        <v>302.53550000000001</v>
      </c>
      <c r="E39" s="141">
        <v>99.988168078069535</v>
      </c>
      <c r="F39" s="142">
        <v>896.48259999999993</v>
      </c>
      <c r="G39" s="141">
        <v>16.085152448667944</v>
      </c>
      <c r="H39" s="142">
        <v>837.41860000000008</v>
      </c>
      <c r="I39" s="141">
        <v>15.080388716028326</v>
      </c>
      <c r="J39" s="142">
        <v>200.87860000000001</v>
      </c>
      <c r="K39" s="141">
        <v>8.6623702942449334</v>
      </c>
      <c r="L39" s="142">
        <v>62.921200000000006</v>
      </c>
      <c r="M39" s="141">
        <v>4.8224199931941722</v>
      </c>
      <c r="N39" s="142">
        <v>170.75250000000003</v>
      </c>
      <c r="O39" s="141">
        <v>15.315033474181746</v>
      </c>
    </row>
    <row r="40" spans="1:15" s="136" customFormat="1" ht="11.25" x14ac:dyDescent="0.2">
      <c r="A40" s="128" t="s">
        <v>112</v>
      </c>
      <c r="B40" s="129">
        <v>245.0943</v>
      </c>
      <c r="C40" s="135">
        <v>4.3775862585389698</v>
      </c>
      <c r="D40" s="129">
        <v>302.49970000000002</v>
      </c>
      <c r="E40" s="135">
        <v>99.97633615613907</v>
      </c>
      <c r="F40" s="129">
        <v>895.58819999999992</v>
      </c>
      <c r="G40" s="135">
        <v>16.069104663300902</v>
      </c>
      <c r="H40" s="129">
        <v>837.32890000000009</v>
      </c>
      <c r="I40" s="135">
        <v>15.078773381871875</v>
      </c>
      <c r="J40" s="129">
        <v>200.05940000000001</v>
      </c>
      <c r="K40" s="135">
        <v>8.6270444121198828</v>
      </c>
      <c r="L40" s="129">
        <v>62.778100000000009</v>
      </c>
      <c r="M40" s="135">
        <v>4.8114524925580424</v>
      </c>
      <c r="N40" s="129">
        <v>170.19780000000003</v>
      </c>
      <c r="O40" s="135">
        <v>15.265281645844658</v>
      </c>
    </row>
    <row r="41" spans="1:15" s="136" customFormat="1" ht="11.25" x14ac:dyDescent="0.2">
      <c r="A41" s="146" t="s">
        <v>116</v>
      </c>
      <c r="B41" s="145">
        <v>242.3638</v>
      </c>
      <c r="C41" s="144">
        <v>4.3288172774613169</v>
      </c>
      <c r="D41" s="145">
        <v>298.94690000000003</v>
      </c>
      <c r="E41" s="144">
        <v>98.802133579754596</v>
      </c>
      <c r="F41" s="145">
        <v>890.40719999999999</v>
      </c>
      <c r="G41" s="144">
        <v>15.976144493369496</v>
      </c>
      <c r="H41" s="145">
        <v>831.74149999999997</v>
      </c>
      <c r="I41" s="144">
        <v>14.978154451372912</v>
      </c>
      <c r="J41" s="145">
        <v>196.4145</v>
      </c>
      <c r="K41" s="144">
        <v>8.4698675227673412</v>
      </c>
      <c r="L41" s="145">
        <v>58.311300000000003</v>
      </c>
      <c r="M41" s="144">
        <v>4.4691070569083768</v>
      </c>
      <c r="N41" s="145">
        <v>162.81120000000001</v>
      </c>
      <c r="O41" s="144">
        <v>14.602767033991881</v>
      </c>
    </row>
    <row r="42" spans="1:15" s="136" customFormat="1" ht="11.25" x14ac:dyDescent="0.2">
      <c r="A42" s="146" t="s">
        <v>117</v>
      </c>
      <c r="B42" s="145">
        <v>1.9943</v>
      </c>
      <c r="C42" s="144">
        <v>3.5619842139961104E-2</v>
      </c>
      <c r="D42" s="145">
        <v>2.8959999999999999</v>
      </c>
      <c r="E42" s="144">
        <v>0.95712977404003619</v>
      </c>
      <c r="F42" s="145">
        <v>3.6480999999999999</v>
      </c>
      <c r="G42" s="144">
        <v>6.545608877181279E-2</v>
      </c>
      <c r="H42" s="145">
        <v>2.0533000000000001</v>
      </c>
      <c r="I42" s="144">
        <v>3.6976205389539905E-2</v>
      </c>
      <c r="J42" s="145">
        <v>2.8195999999999999</v>
      </c>
      <c r="K42" s="144">
        <v>0.12158796049779824</v>
      </c>
      <c r="L42" s="145">
        <v>1.0571999999999999</v>
      </c>
      <c r="M42" s="144">
        <v>8.1026147257281772E-2</v>
      </c>
      <c r="N42" s="145">
        <v>4.5303000000000004</v>
      </c>
      <c r="O42" s="144">
        <v>0.40632902094016521</v>
      </c>
    </row>
    <row r="43" spans="1:15" s="136" customFormat="1" ht="11.25" x14ac:dyDescent="0.2">
      <c r="A43" s="146" t="s">
        <v>83</v>
      </c>
      <c r="B43" s="145">
        <v>0.73619999999999997</v>
      </c>
      <c r="C43" s="144">
        <v>1.3149138937692102E-2</v>
      </c>
      <c r="D43" s="145">
        <v>0.60829999999999995</v>
      </c>
      <c r="E43" s="144">
        <v>0.20104352263416919</v>
      </c>
      <c r="F43" s="145">
        <v>1.2746</v>
      </c>
      <c r="G43" s="144">
        <v>2.2869529549231812E-2</v>
      </c>
      <c r="H43" s="145">
        <v>3.1524999999999999</v>
      </c>
      <c r="I43" s="144">
        <v>5.6770801875285895E-2</v>
      </c>
      <c r="J43" s="145">
        <v>0.82530000000000003</v>
      </c>
      <c r="K43" s="144">
        <v>3.5588928854742838E-2</v>
      </c>
      <c r="L43" s="145">
        <v>2.4714</v>
      </c>
      <c r="M43" s="144">
        <v>0.18941356444537097</v>
      </c>
      <c r="N43" s="145">
        <v>0.84909999999999997</v>
      </c>
      <c r="O43" s="144">
        <v>7.6156981144801489E-2</v>
      </c>
    </row>
    <row r="44" spans="1:15" s="136" customFormat="1" ht="11.25" x14ac:dyDescent="0.2">
      <c r="A44" s="146" t="s">
        <v>118</v>
      </c>
      <c r="B44" s="145">
        <v>0</v>
      </c>
      <c r="C44" s="144">
        <v>0</v>
      </c>
      <c r="D44" s="145">
        <v>4.8500000000000001E-2</v>
      </c>
      <c r="E44" s="144">
        <v>1.6029279710269944E-2</v>
      </c>
      <c r="F44" s="145">
        <v>0.25829999999999997</v>
      </c>
      <c r="G44" s="144">
        <v>4.6345516103613498E-3</v>
      </c>
      <c r="H44" s="145">
        <v>0.38159999999999999</v>
      </c>
      <c r="I44" s="144">
        <v>6.871923234134528E-3</v>
      </c>
      <c r="J44" s="145">
        <v>0</v>
      </c>
      <c r="K44" s="144">
        <v>0</v>
      </c>
      <c r="L44" s="145">
        <v>0.93820000000000003</v>
      </c>
      <c r="M44" s="144">
        <v>7.1905723947012654E-2</v>
      </c>
      <c r="N44" s="145">
        <v>2.0072000000000001</v>
      </c>
      <c r="O44" s="144">
        <v>0.18002860976780777</v>
      </c>
    </row>
    <row r="45" spans="1:15" s="136" customFormat="1" ht="11.25" x14ac:dyDescent="0.2">
      <c r="A45" s="128" t="s">
        <v>113</v>
      </c>
      <c r="B45" s="129">
        <v>5.8099999999999999E-2</v>
      </c>
      <c r="C45" s="135">
        <v>1.0377138987773854E-3</v>
      </c>
      <c r="D45" s="129">
        <v>3.5799999999999998E-2</v>
      </c>
      <c r="E45" s="135">
        <v>1.1831921930467297E-2</v>
      </c>
      <c r="F45" s="129">
        <v>0.89439999999999997</v>
      </c>
      <c r="G45" s="135">
        <v>1.6047785367042943E-2</v>
      </c>
      <c r="H45" s="129">
        <v>8.9700000000000002E-2</v>
      </c>
      <c r="I45" s="135">
        <v>1.615334156451434E-3</v>
      </c>
      <c r="J45" s="129">
        <v>0.81920000000000004</v>
      </c>
      <c r="K45" s="135">
        <v>3.5325882125051902E-2</v>
      </c>
      <c r="L45" s="129">
        <v>0.1431</v>
      </c>
      <c r="M45" s="135">
        <v>1.0967500636130367E-2</v>
      </c>
      <c r="N45" s="129">
        <v>0.55469999999999997</v>
      </c>
      <c r="O45" s="135">
        <v>4.9751828337087967E-2</v>
      </c>
    </row>
    <row r="46" spans="1:15" s="136" customFormat="1" ht="11.25" x14ac:dyDescent="0.2">
      <c r="A46" s="143" t="s">
        <v>111</v>
      </c>
      <c r="B46" s="142">
        <v>5353.6932999999999</v>
      </c>
      <c r="C46" s="141">
        <v>95.621376027562249</v>
      </c>
      <c r="D46" s="142">
        <v>3.5799999999999998E-2</v>
      </c>
      <c r="E46" s="141">
        <v>1.1831921930467297E-2</v>
      </c>
      <c r="F46" s="142">
        <v>4676.8720999999996</v>
      </c>
      <c r="G46" s="141">
        <v>83.914847551332045</v>
      </c>
      <c r="H46" s="142">
        <v>4715.6120000000001</v>
      </c>
      <c r="I46" s="141">
        <v>84.919611283971676</v>
      </c>
      <c r="J46" s="142">
        <v>2118.1010000000001</v>
      </c>
      <c r="K46" s="141">
        <v>91.337629705755063</v>
      </c>
      <c r="L46" s="142">
        <v>1241.8427999999999</v>
      </c>
      <c r="M46" s="141">
        <v>95.177580006805826</v>
      </c>
      <c r="N46" s="142">
        <v>944.18140000000005</v>
      </c>
      <c r="O46" s="141">
        <v>84.684966525818268</v>
      </c>
    </row>
    <row r="47" spans="1:15" s="136" customFormat="1" ht="11.25" x14ac:dyDescent="0.2">
      <c r="A47" s="128" t="s">
        <v>112</v>
      </c>
      <c r="B47" s="129">
        <v>5296.2707</v>
      </c>
      <c r="C47" s="135">
        <v>94.595761051246697</v>
      </c>
      <c r="D47" s="129">
        <v>4361.7659999999996</v>
      </c>
      <c r="E47" s="135">
        <v>1441.5663349432016</v>
      </c>
      <c r="F47" s="129">
        <v>4662.1752999999999</v>
      </c>
      <c r="G47" s="135">
        <v>83.651149997684513</v>
      </c>
      <c r="H47" s="129">
        <v>4598.8513000000003</v>
      </c>
      <c r="I47" s="135">
        <v>82.816963047169239</v>
      </c>
      <c r="J47" s="129">
        <v>2117.7561000000001</v>
      </c>
      <c r="K47" s="135">
        <v>91.322756784923854</v>
      </c>
      <c r="L47" s="129">
        <v>1232.5771</v>
      </c>
      <c r="M47" s="135">
        <v>94.467436256671704</v>
      </c>
      <c r="N47" s="129">
        <v>944.18140000000005</v>
      </c>
      <c r="O47" s="135">
        <v>84.684966525818268</v>
      </c>
    </row>
    <row r="48" spans="1:15" s="136" customFormat="1" ht="11.25" x14ac:dyDescent="0.2">
      <c r="A48" s="128" t="s">
        <v>113</v>
      </c>
      <c r="B48" s="129">
        <v>57.422600000000003</v>
      </c>
      <c r="C48" s="135">
        <v>1.0256149763155646</v>
      </c>
      <c r="D48" s="129">
        <v>3.8988999999999998</v>
      </c>
      <c r="E48" s="135">
        <v>1.288588838399412</v>
      </c>
      <c r="F48" s="129">
        <v>14.6968</v>
      </c>
      <c r="G48" s="135">
        <v>0.26369755364753655</v>
      </c>
      <c r="H48" s="129">
        <v>116.7607</v>
      </c>
      <c r="I48" s="135">
        <v>2.1026482368024411</v>
      </c>
      <c r="J48" s="129">
        <v>0.34489999999999998</v>
      </c>
      <c r="K48" s="135">
        <v>1.4872920831213865E-2</v>
      </c>
      <c r="L48" s="129">
        <v>9.2657000000000007</v>
      </c>
      <c r="M48" s="135">
        <v>0.71014375013412401</v>
      </c>
      <c r="N48" s="129">
        <v>0</v>
      </c>
      <c r="O48" s="135">
        <v>0</v>
      </c>
    </row>
    <row r="49" spans="1:15" s="140" customFormat="1" ht="11.25" x14ac:dyDescent="0.15">
      <c r="A49" s="138" t="s">
        <v>61</v>
      </c>
      <c r="B49" s="137">
        <v>9.1867999999999999</v>
      </c>
      <c r="C49" s="137">
        <v>100</v>
      </c>
      <c r="D49" s="137">
        <v>104.9512</v>
      </c>
      <c r="E49" s="137">
        <v>100.00000000000001</v>
      </c>
      <c r="F49" s="137">
        <v>110.12370000000001</v>
      </c>
      <c r="G49" s="137">
        <v>100</v>
      </c>
      <c r="H49" s="137">
        <v>134.88209999999998</v>
      </c>
      <c r="I49" s="137">
        <v>100.00000000000001</v>
      </c>
      <c r="J49" s="137">
        <v>24.3934</v>
      </c>
      <c r="K49" s="137">
        <v>100.00000000000001</v>
      </c>
      <c r="L49" s="137">
        <v>14.491499999999998</v>
      </c>
      <c r="M49" s="137">
        <v>100</v>
      </c>
      <c r="N49" s="137">
        <v>32.334600000000002</v>
      </c>
      <c r="O49" s="137">
        <v>100</v>
      </c>
    </row>
    <row r="50" spans="1:15" s="136" customFormat="1" ht="11.25" x14ac:dyDescent="0.2">
      <c r="A50" s="143" t="s">
        <v>110</v>
      </c>
      <c r="B50" s="142">
        <v>3.8064000000000004</v>
      </c>
      <c r="C50" s="141">
        <v>41.433360909130492</v>
      </c>
      <c r="D50" s="142">
        <v>74.689300000000003</v>
      </c>
      <c r="E50" s="141">
        <v>71.165741792375897</v>
      </c>
      <c r="F50" s="142">
        <v>82.639900000000011</v>
      </c>
      <c r="G50" s="141">
        <v>75.042792786657188</v>
      </c>
      <c r="H50" s="142">
        <v>85.966499999999996</v>
      </c>
      <c r="I50" s="141">
        <v>63.734550396234944</v>
      </c>
      <c r="J50" s="142">
        <v>20.6069</v>
      </c>
      <c r="K50" s="141">
        <v>84.477358629793315</v>
      </c>
      <c r="L50" s="142">
        <v>9.001199999999999</v>
      </c>
      <c r="M50" s="141">
        <v>62.113652830969876</v>
      </c>
      <c r="N50" s="142">
        <v>20.9819</v>
      </c>
      <c r="O50" s="141">
        <v>64.889932146988045</v>
      </c>
    </row>
    <row r="51" spans="1:15" s="136" customFormat="1" ht="11.25" x14ac:dyDescent="0.2">
      <c r="A51" s="128" t="s">
        <v>112</v>
      </c>
      <c r="B51" s="129">
        <v>3.4067000000000003</v>
      </c>
      <c r="C51" s="135">
        <v>37.082553228545308</v>
      </c>
      <c r="D51" s="129">
        <v>4.2677000000000005</v>
      </c>
      <c r="E51" s="135">
        <v>4.0663660825221628</v>
      </c>
      <c r="F51" s="129">
        <v>5.4514000000000005</v>
      </c>
      <c r="G51" s="135">
        <v>4.9502513991084562</v>
      </c>
      <c r="H51" s="129">
        <v>10.6455</v>
      </c>
      <c r="I51" s="135">
        <v>7.8924482937320821</v>
      </c>
      <c r="J51" s="129">
        <v>19.621700000000001</v>
      </c>
      <c r="K51" s="135">
        <v>80.438561250174232</v>
      </c>
      <c r="L51" s="129">
        <v>8.8659999999999997</v>
      </c>
      <c r="M51" s="135">
        <v>61.180692129869243</v>
      </c>
      <c r="N51" s="129">
        <v>14.9513</v>
      </c>
      <c r="O51" s="135">
        <v>46.239322583239009</v>
      </c>
    </row>
    <row r="52" spans="1:15" s="136" customFormat="1" ht="11.25" x14ac:dyDescent="0.2">
      <c r="A52" s="146" t="s">
        <v>116</v>
      </c>
      <c r="B52" s="145">
        <v>2.1238999999999999</v>
      </c>
      <c r="C52" s="144">
        <v>23.119040362258893</v>
      </c>
      <c r="D52" s="145">
        <v>2.5901000000000001</v>
      </c>
      <c r="E52" s="144">
        <v>2.4679088948006309</v>
      </c>
      <c r="F52" s="145">
        <v>3.7496</v>
      </c>
      <c r="G52" s="144">
        <v>3.404898309809786</v>
      </c>
      <c r="H52" s="145">
        <v>9.1351999999999993</v>
      </c>
      <c r="I52" s="144">
        <v>6.7727296653892557</v>
      </c>
      <c r="J52" s="145">
        <v>12.139799999999999</v>
      </c>
      <c r="K52" s="144">
        <v>49.766740183820211</v>
      </c>
      <c r="L52" s="145">
        <v>6.7507000000000001</v>
      </c>
      <c r="M52" s="144">
        <v>46.583859503847087</v>
      </c>
      <c r="N52" s="145">
        <v>13.1257</v>
      </c>
      <c r="O52" s="144">
        <v>40.59335819833862</v>
      </c>
    </row>
    <row r="53" spans="1:15" s="136" customFormat="1" ht="11.25" x14ac:dyDescent="0.2">
      <c r="A53" s="146" t="s">
        <v>117</v>
      </c>
      <c r="B53" s="145">
        <v>1.2491000000000001</v>
      </c>
      <c r="C53" s="144">
        <v>13.596682196194539</v>
      </c>
      <c r="D53" s="145">
        <v>1.5443</v>
      </c>
      <c r="E53" s="144">
        <v>1.4714457767038396</v>
      </c>
      <c r="F53" s="145">
        <v>1.665</v>
      </c>
      <c r="G53" s="144">
        <v>1.511936122741971</v>
      </c>
      <c r="H53" s="145">
        <v>1.4853000000000001</v>
      </c>
      <c r="I53" s="144">
        <v>1.1011839228481766</v>
      </c>
      <c r="J53" s="145">
        <v>7.3560999999999996</v>
      </c>
      <c r="K53" s="144">
        <v>30.156107799650723</v>
      </c>
      <c r="L53" s="145">
        <v>1.7843</v>
      </c>
      <c r="M53" s="144">
        <v>12.312735051581964</v>
      </c>
      <c r="N53" s="145">
        <v>1.8255999999999999</v>
      </c>
      <c r="O53" s="144">
        <v>5.6459643849003847</v>
      </c>
    </row>
    <row r="54" spans="1:15" s="136" customFormat="1" ht="11.25" x14ac:dyDescent="0.2">
      <c r="A54" s="146" t="s">
        <v>83</v>
      </c>
      <c r="B54" s="145">
        <v>1.4999999999999999E-2</v>
      </c>
      <c r="C54" s="144">
        <v>0.16327774633169329</v>
      </c>
      <c r="D54" s="145">
        <v>0.1077</v>
      </c>
      <c r="E54" s="144">
        <v>0.10261912203004826</v>
      </c>
      <c r="F54" s="145">
        <v>3.6799999999999999E-2</v>
      </c>
      <c r="G54" s="144">
        <v>3.3416966556699415E-2</v>
      </c>
      <c r="H54" s="145">
        <v>2.5000000000000001E-2</v>
      </c>
      <c r="I54" s="144">
        <v>1.8534705494650517E-2</v>
      </c>
      <c r="J54" s="145">
        <v>0.1258</v>
      </c>
      <c r="K54" s="144">
        <v>0.51571326670328854</v>
      </c>
      <c r="L54" s="145">
        <v>8.3000000000000001E-3</v>
      </c>
      <c r="M54" s="144">
        <v>5.727495428354553E-2</v>
      </c>
      <c r="N54" s="145">
        <v>0</v>
      </c>
      <c r="O54" s="144">
        <v>0</v>
      </c>
    </row>
    <row r="55" spans="1:15" s="136" customFormat="1" ht="11.25" x14ac:dyDescent="0.2">
      <c r="A55" s="146" t="s">
        <v>118</v>
      </c>
      <c r="B55" s="145">
        <v>1.8700000000000001E-2</v>
      </c>
      <c r="C55" s="144">
        <v>0.20355292376017767</v>
      </c>
      <c r="D55" s="145">
        <v>2.5600000000000001E-2</v>
      </c>
      <c r="E55" s="144">
        <v>2.4392288987643781E-2</v>
      </c>
      <c r="F55" s="145">
        <v>0</v>
      </c>
      <c r="G55" s="144">
        <v>0</v>
      </c>
      <c r="H55" s="145">
        <v>0</v>
      </c>
      <c r="I55" s="144">
        <v>0</v>
      </c>
      <c r="J55" s="145">
        <v>0</v>
      </c>
      <c r="K55" s="144">
        <v>0</v>
      </c>
      <c r="L55" s="145">
        <v>0.32269999999999999</v>
      </c>
      <c r="M55" s="144">
        <v>2.2268226201566437</v>
      </c>
      <c r="N55" s="145">
        <v>0</v>
      </c>
      <c r="O55" s="144">
        <v>0</v>
      </c>
    </row>
    <row r="56" spans="1:15" s="136" customFormat="1" ht="11.25" x14ac:dyDescent="0.2">
      <c r="A56" s="128" t="s">
        <v>113</v>
      </c>
      <c r="B56" s="129">
        <v>0.3997</v>
      </c>
      <c r="C56" s="135">
        <v>4.3508076805851879</v>
      </c>
      <c r="D56" s="129">
        <v>70.421599999999998</v>
      </c>
      <c r="E56" s="135">
        <v>67.099375709853732</v>
      </c>
      <c r="F56" s="129">
        <v>77.188500000000005</v>
      </c>
      <c r="G56" s="135">
        <v>70.092541387548721</v>
      </c>
      <c r="H56" s="129">
        <v>75.320999999999998</v>
      </c>
      <c r="I56" s="135">
        <v>55.842102102502857</v>
      </c>
      <c r="J56" s="129">
        <v>0.98519999999999996</v>
      </c>
      <c r="K56" s="135">
        <v>4.0387973796190773</v>
      </c>
      <c r="L56" s="129">
        <v>0.13519999999999999</v>
      </c>
      <c r="M56" s="135">
        <v>0.93296070110064533</v>
      </c>
      <c r="N56" s="129">
        <v>6.0305999999999997</v>
      </c>
      <c r="O56" s="135">
        <v>18.650609563749047</v>
      </c>
    </row>
    <row r="57" spans="1:15" s="136" customFormat="1" ht="11.25" x14ac:dyDescent="0.2">
      <c r="A57" s="143" t="s">
        <v>111</v>
      </c>
      <c r="B57" s="142">
        <v>5.3803999999999998</v>
      </c>
      <c r="C57" s="141">
        <v>58.566639090869508</v>
      </c>
      <c r="D57" s="142">
        <v>30.261900000000001</v>
      </c>
      <c r="E57" s="141">
        <v>28.834258207624114</v>
      </c>
      <c r="F57" s="142">
        <v>27.483799999999999</v>
      </c>
      <c r="G57" s="141">
        <v>24.957207213342809</v>
      </c>
      <c r="H57" s="142">
        <v>48.915599999999998</v>
      </c>
      <c r="I57" s="141">
        <v>36.26544960376507</v>
      </c>
      <c r="J57" s="142">
        <v>3.7865000000000002</v>
      </c>
      <c r="K57" s="141">
        <v>15.522641370206697</v>
      </c>
      <c r="L57" s="142">
        <v>5.4902999999999995</v>
      </c>
      <c r="M57" s="141">
        <v>37.886347169030124</v>
      </c>
      <c r="N57" s="142">
        <v>11.3527</v>
      </c>
      <c r="O57" s="141">
        <v>35.110067853011948</v>
      </c>
    </row>
    <row r="58" spans="1:15" s="136" customFormat="1" ht="11.25" x14ac:dyDescent="0.2">
      <c r="A58" s="128" t="s">
        <v>112</v>
      </c>
      <c r="B58" s="129">
        <v>2.7610999999999999</v>
      </c>
      <c r="C58" s="135">
        <v>30.055079026429222</v>
      </c>
      <c r="D58" s="129">
        <v>3.4224999999999999</v>
      </c>
      <c r="E58" s="135">
        <v>3.2610394164144858</v>
      </c>
      <c r="F58" s="129">
        <v>2.3687999999999998</v>
      </c>
      <c r="G58" s="135">
        <v>2.1510356081388471</v>
      </c>
      <c r="H58" s="129">
        <v>6.8357999999999999</v>
      </c>
      <c r="I58" s="135">
        <v>5.0679815928132799</v>
      </c>
      <c r="J58" s="129">
        <v>3.6196000000000002</v>
      </c>
      <c r="K58" s="135">
        <v>14.83843990587618</v>
      </c>
      <c r="L58" s="129">
        <v>5.4824999999999999</v>
      </c>
      <c r="M58" s="135">
        <v>37.832522513197397</v>
      </c>
      <c r="N58" s="129">
        <v>7.4934000000000003</v>
      </c>
      <c r="O58" s="135">
        <v>23.174556048319754</v>
      </c>
    </row>
    <row r="59" spans="1:15" s="136" customFormat="1" ht="11.25" x14ac:dyDescent="0.2">
      <c r="A59" s="128" t="s">
        <v>113</v>
      </c>
      <c r="B59" s="129">
        <v>2.6193</v>
      </c>
      <c r="C59" s="135">
        <v>28.511560064440282</v>
      </c>
      <c r="D59" s="129">
        <v>26.839400000000001</v>
      </c>
      <c r="E59" s="135">
        <v>25.57321879120963</v>
      </c>
      <c r="F59" s="129">
        <v>25.114999999999998</v>
      </c>
      <c r="G59" s="135">
        <v>22.806171605203961</v>
      </c>
      <c r="H59" s="129">
        <v>42.079799999999999</v>
      </c>
      <c r="I59" s="135">
        <v>31.197468010951791</v>
      </c>
      <c r="J59" s="129">
        <v>0.16689999999999999</v>
      </c>
      <c r="K59" s="135">
        <v>0.68420146433051565</v>
      </c>
      <c r="L59" s="129">
        <v>7.7999999999999996E-3</v>
      </c>
      <c r="M59" s="135">
        <v>5.3824655832729537E-2</v>
      </c>
      <c r="N59" s="129">
        <v>3.8593000000000002</v>
      </c>
      <c r="O59" s="135">
        <v>11.935511804692187</v>
      </c>
    </row>
    <row r="60" spans="1:15" s="140" customFormat="1" ht="11.25" x14ac:dyDescent="0.15">
      <c r="A60" s="138" t="s">
        <v>62</v>
      </c>
      <c r="B60" s="137">
        <v>206.43169999999998</v>
      </c>
      <c r="C60" s="137">
        <v>100</v>
      </c>
      <c r="D60" s="137">
        <v>169.04929999999999</v>
      </c>
      <c r="E60" s="137">
        <v>100</v>
      </c>
      <c r="F60" s="137">
        <v>168.08069999999998</v>
      </c>
      <c r="G60" s="137">
        <v>100.00000000000001</v>
      </c>
      <c r="H60" s="137">
        <v>121.4867</v>
      </c>
      <c r="I60" s="137">
        <v>100</v>
      </c>
      <c r="J60" s="137">
        <v>72.985700000000008</v>
      </c>
      <c r="K60" s="137">
        <v>100</v>
      </c>
      <c r="L60" s="137">
        <v>151.15910000000002</v>
      </c>
      <c r="M60" s="137">
        <v>99.999999999999986</v>
      </c>
      <c r="N60" s="137">
        <v>104.7064</v>
      </c>
      <c r="O60" s="137">
        <v>100</v>
      </c>
    </row>
    <row r="61" spans="1:15" s="136" customFormat="1" ht="11.25" x14ac:dyDescent="0.2">
      <c r="A61" s="143" t="s">
        <v>110</v>
      </c>
      <c r="B61" s="142">
        <v>84.042199999999994</v>
      </c>
      <c r="C61" s="141">
        <v>40.711867411836458</v>
      </c>
      <c r="D61" s="142">
        <v>102.42809999999999</v>
      </c>
      <c r="E61" s="141">
        <v>60.590667929414664</v>
      </c>
      <c r="F61" s="142">
        <v>103.8943</v>
      </c>
      <c r="G61" s="141">
        <v>61.812153328728414</v>
      </c>
      <c r="H61" s="142">
        <v>48.303299999999993</v>
      </c>
      <c r="I61" s="141">
        <v>39.760154815300766</v>
      </c>
      <c r="J61" s="142">
        <v>45.180500000000002</v>
      </c>
      <c r="K61" s="141">
        <v>61.903222138035254</v>
      </c>
      <c r="L61" s="142">
        <v>77.375100000000003</v>
      </c>
      <c r="M61" s="141">
        <v>51.18785438653709</v>
      </c>
      <c r="N61" s="142">
        <v>74.120500000000007</v>
      </c>
      <c r="O61" s="141">
        <v>70.788891605479705</v>
      </c>
    </row>
    <row r="62" spans="1:15" s="136" customFormat="1" ht="11.25" x14ac:dyDescent="0.2">
      <c r="A62" s="128" t="s">
        <v>112</v>
      </c>
      <c r="B62" s="129">
        <v>76.192499999999995</v>
      </c>
      <c r="C62" s="135">
        <v>36.909302205039246</v>
      </c>
      <c r="D62" s="129">
        <v>97.679899999999989</v>
      </c>
      <c r="E62" s="135">
        <v>57.781901492641495</v>
      </c>
      <c r="F62" s="129">
        <v>99.246600000000001</v>
      </c>
      <c r="G62" s="135">
        <v>59.046993497766266</v>
      </c>
      <c r="H62" s="129">
        <v>44.333799999999997</v>
      </c>
      <c r="I62" s="135">
        <v>36.492718956066795</v>
      </c>
      <c r="J62" s="129">
        <v>42.260300000000001</v>
      </c>
      <c r="K62" s="135">
        <v>57.902164396587274</v>
      </c>
      <c r="L62" s="129">
        <v>72.402600000000007</v>
      </c>
      <c r="M62" s="135">
        <v>47.898274070168448</v>
      </c>
      <c r="N62" s="129">
        <v>71.088100000000011</v>
      </c>
      <c r="O62" s="135">
        <v>67.89279356371722</v>
      </c>
    </row>
    <row r="63" spans="1:15" s="136" customFormat="1" ht="11.25" x14ac:dyDescent="0.2">
      <c r="A63" s="146" t="s">
        <v>116</v>
      </c>
      <c r="B63" s="145">
        <v>72.813500000000005</v>
      </c>
      <c r="C63" s="144">
        <v>35.272441199680095</v>
      </c>
      <c r="D63" s="145">
        <v>94.222399999999993</v>
      </c>
      <c r="E63" s="144">
        <v>55.736640139888181</v>
      </c>
      <c r="F63" s="145">
        <v>89.470200000000006</v>
      </c>
      <c r="G63" s="144">
        <v>53.230501776825065</v>
      </c>
      <c r="H63" s="145">
        <v>39.795099999999998</v>
      </c>
      <c r="I63" s="144">
        <v>32.756754443078947</v>
      </c>
      <c r="J63" s="145">
        <v>36.913600000000002</v>
      </c>
      <c r="K63" s="144">
        <v>50.576482790464425</v>
      </c>
      <c r="L63" s="145">
        <v>60.676499999999997</v>
      </c>
      <c r="M63" s="144">
        <v>40.140818515061277</v>
      </c>
      <c r="N63" s="145">
        <v>55.855699999999999</v>
      </c>
      <c r="O63" s="144">
        <v>53.345067732249404</v>
      </c>
    </row>
    <row r="64" spans="1:15" s="136" customFormat="1" ht="11.25" x14ac:dyDescent="0.2">
      <c r="A64" s="146" t="s">
        <v>117</v>
      </c>
      <c r="B64" s="145">
        <v>3.1732999999999998</v>
      </c>
      <c r="C64" s="144">
        <v>1.5372154567346004</v>
      </c>
      <c r="D64" s="145">
        <v>3.2995000000000001</v>
      </c>
      <c r="E64" s="144">
        <v>1.951797493393939</v>
      </c>
      <c r="F64" s="145">
        <v>7.5721999999999996</v>
      </c>
      <c r="G64" s="144">
        <v>4.5050978488309488</v>
      </c>
      <c r="H64" s="145">
        <v>4.1901999999999999</v>
      </c>
      <c r="I64" s="144">
        <v>3.4491018358388201</v>
      </c>
      <c r="J64" s="145">
        <v>2.6198000000000001</v>
      </c>
      <c r="K64" s="144">
        <v>3.5894702660932207</v>
      </c>
      <c r="L64" s="145">
        <v>8.6046999999999993</v>
      </c>
      <c r="M64" s="144">
        <v>5.6924789840638095</v>
      </c>
      <c r="N64" s="145">
        <v>9.6149000000000004</v>
      </c>
      <c r="O64" s="144">
        <v>9.1827242651834098</v>
      </c>
    </row>
    <row r="65" spans="1:15" s="136" customFormat="1" ht="11.25" x14ac:dyDescent="0.2">
      <c r="A65" s="146" t="s">
        <v>83</v>
      </c>
      <c r="B65" s="145">
        <v>3.04E-2</v>
      </c>
      <c r="C65" s="144">
        <v>1.4726420409268538E-2</v>
      </c>
      <c r="D65" s="145">
        <v>0.158</v>
      </c>
      <c r="E65" s="144">
        <v>9.3463859359370322E-2</v>
      </c>
      <c r="F65" s="145">
        <v>9.3200000000000005E-2</v>
      </c>
      <c r="G65" s="144">
        <v>5.5449554886432544E-2</v>
      </c>
      <c r="H65" s="145">
        <v>0</v>
      </c>
      <c r="I65" s="144">
        <v>0</v>
      </c>
      <c r="J65" s="145">
        <v>0.128</v>
      </c>
      <c r="K65" s="144">
        <v>0.17537682039084368</v>
      </c>
      <c r="L65" s="145">
        <v>1.6221000000000001</v>
      </c>
      <c r="M65" s="144">
        <v>1.0731077387997148</v>
      </c>
      <c r="N65" s="145">
        <v>3.0152000000000001</v>
      </c>
      <c r="O65" s="144">
        <v>2.8796711566819218</v>
      </c>
    </row>
    <row r="66" spans="1:15" s="136" customFormat="1" ht="11.25" x14ac:dyDescent="0.2">
      <c r="A66" s="146" t="s">
        <v>118</v>
      </c>
      <c r="B66" s="145">
        <v>0.17530000000000001</v>
      </c>
      <c r="C66" s="144">
        <v>8.4919128215288658E-2</v>
      </c>
      <c r="D66" s="145">
        <v>0</v>
      </c>
      <c r="E66" s="144">
        <v>0</v>
      </c>
      <c r="F66" s="145">
        <v>2.1110000000000002</v>
      </c>
      <c r="G66" s="144">
        <v>1.2559443172238101</v>
      </c>
      <c r="H66" s="145">
        <v>0.34849999999999998</v>
      </c>
      <c r="I66" s="144">
        <v>0.28686267714902125</v>
      </c>
      <c r="J66" s="145">
        <v>2.5989</v>
      </c>
      <c r="K66" s="144">
        <v>3.5608345196387781</v>
      </c>
      <c r="L66" s="145">
        <v>1.4993000000000001</v>
      </c>
      <c r="M66" s="144">
        <v>0.99186883224364253</v>
      </c>
      <c r="N66" s="145">
        <v>2.6023000000000001</v>
      </c>
      <c r="O66" s="144">
        <v>2.4853304096024695</v>
      </c>
    </row>
    <row r="67" spans="1:15" s="136" customFormat="1" ht="11.25" x14ac:dyDescent="0.2">
      <c r="A67" s="128" t="s">
        <v>113</v>
      </c>
      <c r="B67" s="129">
        <v>7.8497000000000003</v>
      </c>
      <c r="C67" s="135">
        <v>3.8025652067972122</v>
      </c>
      <c r="D67" s="129">
        <v>4.7481999999999998</v>
      </c>
      <c r="E67" s="135">
        <v>2.8087664367731779</v>
      </c>
      <c r="F67" s="129">
        <v>4.6477000000000004</v>
      </c>
      <c r="G67" s="135">
        <v>2.7651598309621517</v>
      </c>
      <c r="H67" s="129">
        <v>3.9695</v>
      </c>
      <c r="I67" s="135">
        <v>3.2674358592339741</v>
      </c>
      <c r="J67" s="129">
        <v>2.9201999999999999</v>
      </c>
      <c r="K67" s="135">
        <v>4.0010577414479815</v>
      </c>
      <c r="L67" s="129">
        <v>4.9725000000000001</v>
      </c>
      <c r="M67" s="135">
        <v>3.2895803163686468</v>
      </c>
      <c r="N67" s="129">
        <v>3.0324</v>
      </c>
      <c r="O67" s="135">
        <v>2.8960980417624902</v>
      </c>
    </row>
    <row r="68" spans="1:15" s="136" customFormat="1" ht="11.25" x14ac:dyDescent="0.2">
      <c r="A68" s="143" t="s">
        <v>111</v>
      </c>
      <c r="B68" s="142">
        <v>122.3895</v>
      </c>
      <c r="C68" s="141">
        <v>59.288132588163542</v>
      </c>
      <c r="D68" s="142">
        <v>66.621200000000002</v>
      </c>
      <c r="E68" s="141">
        <v>39.409332070585329</v>
      </c>
      <c r="F68" s="142">
        <v>64.186399999999992</v>
      </c>
      <c r="G68" s="141">
        <v>38.1878466712716</v>
      </c>
      <c r="H68" s="142">
        <v>73.183400000000006</v>
      </c>
      <c r="I68" s="141">
        <v>60.239845184699234</v>
      </c>
      <c r="J68" s="142">
        <v>27.805199999999999</v>
      </c>
      <c r="K68" s="141">
        <v>38.096777861964739</v>
      </c>
      <c r="L68" s="142">
        <v>73.784000000000006</v>
      </c>
      <c r="M68" s="141">
        <v>48.812145613462896</v>
      </c>
      <c r="N68" s="142">
        <v>30.585900000000002</v>
      </c>
      <c r="O68" s="141">
        <v>29.211108394520295</v>
      </c>
    </row>
    <row r="69" spans="1:15" s="136" customFormat="1" ht="11.25" x14ac:dyDescent="0.2">
      <c r="A69" s="128" t="s">
        <v>112</v>
      </c>
      <c r="B69" s="129">
        <v>119.5463</v>
      </c>
      <c r="C69" s="135">
        <v>57.910824742517754</v>
      </c>
      <c r="D69" s="129">
        <v>63.438400000000001</v>
      </c>
      <c r="E69" s="135">
        <v>37.526567693566321</v>
      </c>
      <c r="F69" s="129">
        <v>61.235799999999998</v>
      </c>
      <c r="G69" s="135">
        <v>36.432380398225376</v>
      </c>
      <c r="H69" s="129">
        <v>72.160499999999999</v>
      </c>
      <c r="I69" s="135">
        <v>59.39786001265982</v>
      </c>
      <c r="J69" s="129">
        <v>24.759499999999999</v>
      </c>
      <c r="K69" s="135">
        <v>33.923768628649171</v>
      </c>
      <c r="L69" s="129">
        <v>73.784000000000006</v>
      </c>
      <c r="M69" s="135">
        <v>48.812145613462896</v>
      </c>
      <c r="N69" s="129">
        <v>30.414300000000001</v>
      </c>
      <c r="O69" s="135">
        <v>29.047221564297885</v>
      </c>
    </row>
    <row r="70" spans="1:15" s="136" customFormat="1" ht="11.25" x14ac:dyDescent="0.2">
      <c r="A70" s="128" t="s">
        <v>113</v>
      </c>
      <c r="B70" s="129">
        <v>2.8431999999999999</v>
      </c>
      <c r="C70" s="135">
        <v>1.3773078456457997</v>
      </c>
      <c r="D70" s="129">
        <v>3.1827999999999999</v>
      </c>
      <c r="E70" s="135">
        <v>1.8827643770190119</v>
      </c>
      <c r="F70" s="129">
        <v>2.9506000000000001</v>
      </c>
      <c r="G70" s="135">
        <v>1.7554662730462214</v>
      </c>
      <c r="H70" s="129">
        <v>1.0228999999999999</v>
      </c>
      <c r="I70" s="135">
        <v>0.84198517203940837</v>
      </c>
      <c r="J70" s="129">
        <v>3.0457000000000001</v>
      </c>
      <c r="K70" s="135">
        <v>4.1730092333155664</v>
      </c>
      <c r="L70" s="129">
        <v>0</v>
      </c>
      <c r="M70" s="135">
        <v>0</v>
      </c>
      <c r="N70" s="129">
        <v>0.1716</v>
      </c>
      <c r="O70" s="135">
        <v>0.16388683022241238</v>
      </c>
    </row>
    <row r="71" spans="1:15" s="140" customFormat="1" ht="12" customHeight="1" x14ac:dyDescent="0.15">
      <c r="A71" s="138" t="s">
        <v>63</v>
      </c>
      <c r="B71" s="137">
        <v>192.38319999999999</v>
      </c>
      <c r="C71" s="137">
        <v>100</v>
      </c>
      <c r="D71" s="137">
        <v>42.386800000000001</v>
      </c>
      <c r="E71" s="137">
        <v>100</v>
      </c>
      <c r="F71" s="137">
        <v>142.12180000000001</v>
      </c>
      <c r="G71" s="137">
        <v>100</v>
      </c>
      <c r="H71" s="137">
        <v>93.048900000000003</v>
      </c>
      <c r="I71" s="137">
        <v>100</v>
      </c>
      <c r="J71" s="137">
        <v>212.30939999999998</v>
      </c>
      <c r="K71" s="137">
        <v>100</v>
      </c>
      <c r="L71" s="137">
        <v>138.14519999999999</v>
      </c>
      <c r="M71" s="137">
        <v>100</v>
      </c>
      <c r="N71" s="137">
        <v>91.826699999999988</v>
      </c>
      <c r="O71" s="137">
        <v>100</v>
      </c>
    </row>
    <row r="72" spans="1:15" s="136" customFormat="1" ht="11.25" x14ac:dyDescent="0.2">
      <c r="A72" s="143" t="s">
        <v>110</v>
      </c>
      <c r="B72" s="142">
        <v>100.26609999999999</v>
      </c>
      <c r="C72" s="141">
        <v>52.11790842443623</v>
      </c>
      <c r="D72" s="142">
        <v>22.9802</v>
      </c>
      <c r="E72" s="141">
        <v>54.215463304613699</v>
      </c>
      <c r="F72" s="142">
        <v>44.850200000000001</v>
      </c>
      <c r="G72" s="141">
        <v>31.557579484639231</v>
      </c>
      <c r="H72" s="142">
        <v>32.4285</v>
      </c>
      <c r="I72" s="141">
        <v>34.85102994232065</v>
      </c>
      <c r="J72" s="142">
        <v>73.11699999999999</v>
      </c>
      <c r="K72" s="141">
        <v>34.438889658206371</v>
      </c>
      <c r="L72" s="142">
        <v>77.135999999999996</v>
      </c>
      <c r="M72" s="141">
        <v>55.836902042199078</v>
      </c>
      <c r="N72" s="142">
        <v>54.585299999999997</v>
      </c>
      <c r="O72" s="141">
        <v>59.443821894939056</v>
      </c>
    </row>
    <row r="73" spans="1:15" s="136" customFormat="1" ht="11.25" x14ac:dyDescent="0.2">
      <c r="A73" s="128" t="s">
        <v>112</v>
      </c>
      <c r="B73" s="129">
        <v>63.852800000000002</v>
      </c>
      <c r="C73" s="135">
        <v>33.190424111876716</v>
      </c>
      <c r="D73" s="129">
        <v>18.791499999999999</v>
      </c>
      <c r="E73" s="135">
        <v>44.333377372200779</v>
      </c>
      <c r="F73" s="129">
        <v>37.478299999999997</v>
      </c>
      <c r="G73" s="135">
        <v>26.370549767875158</v>
      </c>
      <c r="H73" s="129">
        <v>31.209</v>
      </c>
      <c r="I73" s="135">
        <v>33.54042874230646</v>
      </c>
      <c r="J73" s="129">
        <v>63.710899999999995</v>
      </c>
      <c r="K73" s="135">
        <v>30.008515873531742</v>
      </c>
      <c r="L73" s="129">
        <v>76.518000000000001</v>
      </c>
      <c r="M73" s="135">
        <v>55.389546650915136</v>
      </c>
      <c r="N73" s="129">
        <v>46.208199999999998</v>
      </c>
      <c r="O73" s="135">
        <v>50.321093973757094</v>
      </c>
    </row>
    <row r="74" spans="1:15" s="136" customFormat="1" ht="11.25" x14ac:dyDescent="0.2">
      <c r="A74" s="146" t="s">
        <v>116</v>
      </c>
      <c r="B74" s="145">
        <v>59.876199999999997</v>
      </c>
      <c r="C74" s="144">
        <v>31.123403706768578</v>
      </c>
      <c r="D74" s="145">
        <v>18.2682</v>
      </c>
      <c r="E74" s="144">
        <v>43.098794907848671</v>
      </c>
      <c r="F74" s="145">
        <v>34.339799999999997</v>
      </c>
      <c r="G74" s="144">
        <v>24.162232676478904</v>
      </c>
      <c r="H74" s="145">
        <v>26.2073</v>
      </c>
      <c r="I74" s="144">
        <v>28.165083090718966</v>
      </c>
      <c r="J74" s="145">
        <v>55.475499999999997</v>
      </c>
      <c r="K74" s="144">
        <v>26.129554320251479</v>
      </c>
      <c r="L74" s="145">
        <v>68.622100000000003</v>
      </c>
      <c r="M74" s="144">
        <v>49.673893845026832</v>
      </c>
      <c r="N74" s="145">
        <v>35.5274</v>
      </c>
      <c r="O74" s="144">
        <v>38.68961859676979</v>
      </c>
    </row>
    <row r="75" spans="1:15" s="136" customFormat="1" ht="11.25" x14ac:dyDescent="0.2">
      <c r="A75" s="146" t="s">
        <v>117</v>
      </c>
      <c r="B75" s="145">
        <v>3.7107000000000001</v>
      </c>
      <c r="C75" s="144">
        <v>1.9288066733477767</v>
      </c>
      <c r="D75" s="145">
        <v>0.52329999999999999</v>
      </c>
      <c r="E75" s="144">
        <v>1.2345824643521095</v>
      </c>
      <c r="F75" s="145">
        <v>2.1284999999999998</v>
      </c>
      <c r="G75" s="144">
        <v>1.4976590501949736</v>
      </c>
      <c r="H75" s="145">
        <v>1.2746999999999999</v>
      </c>
      <c r="I75" s="144">
        <v>1.3699248459680875</v>
      </c>
      <c r="J75" s="145">
        <v>5.0523999999999996</v>
      </c>
      <c r="K75" s="144">
        <v>2.3797344818458344</v>
      </c>
      <c r="L75" s="145">
        <v>7.0072999999999999</v>
      </c>
      <c r="M75" s="144">
        <v>5.0724165588091372</v>
      </c>
      <c r="N75" s="145">
        <v>7.8611000000000004</v>
      </c>
      <c r="O75" s="144">
        <v>8.5607998545085486</v>
      </c>
    </row>
    <row r="76" spans="1:15" s="136" customFormat="1" ht="11.25" x14ac:dyDescent="0.2">
      <c r="A76" s="146" t="s">
        <v>83</v>
      </c>
      <c r="B76" s="145">
        <v>0.24</v>
      </c>
      <c r="C76" s="144">
        <v>0.12475101776038656</v>
      </c>
      <c r="D76" s="145">
        <v>0</v>
      </c>
      <c r="E76" s="144">
        <v>0</v>
      </c>
      <c r="F76" s="145">
        <v>0</v>
      </c>
      <c r="G76" s="144">
        <v>0</v>
      </c>
      <c r="H76" s="145">
        <v>3.2361</v>
      </c>
      <c r="I76" s="144">
        <v>3.4778487440474848</v>
      </c>
      <c r="J76" s="145">
        <v>1.72E-2</v>
      </c>
      <c r="K76" s="144">
        <v>8.1013841120553317E-3</v>
      </c>
      <c r="L76" s="145">
        <v>9.1200000000000003E-2</v>
      </c>
      <c r="M76" s="144">
        <v>6.6017494636078561E-2</v>
      </c>
      <c r="N76" s="145">
        <v>0.53590000000000004</v>
      </c>
      <c r="O76" s="144">
        <v>0.58359932350830435</v>
      </c>
    </row>
    <row r="77" spans="1:15" s="136" customFormat="1" ht="11.25" x14ac:dyDescent="0.2">
      <c r="A77" s="146" t="s">
        <v>118</v>
      </c>
      <c r="B77" s="145">
        <v>2.5899999999999999E-2</v>
      </c>
      <c r="C77" s="144">
        <v>1.3462713999975048E-2</v>
      </c>
      <c r="D77" s="145">
        <v>0</v>
      </c>
      <c r="E77" s="144">
        <v>0</v>
      </c>
      <c r="F77" s="145">
        <v>1.01</v>
      </c>
      <c r="G77" s="144">
        <v>0.7106580412012794</v>
      </c>
      <c r="H77" s="145">
        <v>0.4909</v>
      </c>
      <c r="I77" s="144">
        <v>0.52757206157192615</v>
      </c>
      <c r="J77" s="145">
        <v>3.1657999999999999</v>
      </c>
      <c r="K77" s="144">
        <v>1.4911256873223702</v>
      </c>
      <c r="L77" s="145">
        <v>0.7974</v>
      </c>
      <c r="M77" s="144">
        <v>0.57721875244308174</v>
      </c>
      <c r="N77" s="145">
        <v>2.2837999999999998</v>
      </c>
      <c r="O77" s="144">
        <v>2.4870761989704522</v>
      </c>
    </row>
    <row r="78" spans="1:15" s="136" customFormat="1" ht="11.25" x14ac:dyDescent="0.2">
      <c r="A78" s="128" t="s">
        <v>113</v>
      </c>
      <c r="B78" s="129">
        <v>36.4133</v>
      </c>
      <c r="C78" s="135">
        <v>18.927484312559518</v>
      </c>
      <c r="D78" s="129">
        <v>4.1886999999999999</v>
      </c>
      <c r="E78" s="135">
        <v>9.8820859324129202</v>
      </c>
      <c r="F78" s="129">
        <v>7.3719000000000001</v>
      </c>
      <c r="G78" s="135">
        <v>5.1870297167640711</v>
      </c>
      <c r="H78" s="129">
        <v>1.2195</v>
      </c>
      <c r="I78" s="135">
        <v>1.310601200014186</v>
      </c>
      <c r="J78" s="129">
        <v>9.4061000000000003</v>
      </c>
      <c r="K78" s="135">
        <v>4.4303737846746305</v>
      </c>
      <c r="L78" s="129">
        <v>0.61799999999999999</v>
      </c>
      <c r="M78" s="135">
        <v>0.44735539128395346</v>
      </c>
      <c r="N78" s="129">
        <v>8.3771000000000004</v>
      </c>
      <c r="O78" s="135">
        <v>9.1227279211819674</v>
      </c>
    </row>
    <row r="79" spans="1:15" s="136" customFormat="1" ht="11.25" x14ac:dyDescent="0.2">
      <c r="A79" s="143" t="s">
        <v>111</v>
      </c>
      <c r="B79" s="142">
        <v>92.117099999999994</v>
      </c>
      <c r="C79" s="141">
        <v>47.88209157556377</v>
      </c>
      <c r="D79" s="142">
        <v>19.406600000000001</v>
      </c>
      <c r="E79" s="141">
        <v>45.784536695386301</v>
      </c>
      <c r="F79" s="142">
        <v>97.271600000000007</v>
      </c>
      <c r="G79" s="141">
        <v>68.442420515360766</v>
      </c>
      <c r="H79" s="142">
        <v>60.620399999999997</v>
      </c>
      <c r="I79" s="141">
        <v>65.14897005767935</v>
      </c>
      <c r="J79" s="142">
        <v>139.19239999999999</v>
      </c>
      <c r="K79" s="141">
        <v>65.561110341793622</v>
      </c>
      <c r="L79" s="142">
        <v>61.0092</v>
      </c>
      <c r="M79" s="141">
        <v>44.163097957800929</v>
      </c>
      <c r="N79" s="142">
        <v>37.241399999999999</v>
      </c>
      <c r="O79" s="141">
        <v>40.556178105060951</v>
      </c>
    </row>
    <row r="80" spans="1:15" s="136" customFormat="1" ht="11.25" x14ac:dyDescent="0.2">
      <c r="A80" s="128" t="s">
        <v>112</v>
      </c>
      <c r="B80" s="129">
        <v>51.806399999999996</v>
      </c>
      <c r="C80" s="135">
        <v>26.928754693757046</v>
      </c>
      <c r="D80" s="129">
        <v>13.1282</v>
      </c>
      <c r="E80" s="135">
        <v>30.972378193211092</v>
      </c>
      <c r="F80" s="129">
        <v>74.176500000000004</v>
      </c>
      <c r="G80" s="135">
        <v>52.192204151650202</v>
      </c>
      <c r="H80" s="129">
        <v>58.604999999999997</v>
      </c>
      <c r="I80" s="135">
        <v>62.983012158123309</v>
      </c>
      <c r="J80" s="129">
        <v>130.74889999999999</v>
      </c>
      <c r="K80" s="135">
        <v>61.584131460971584</v>
      </c>
      <c r="L80" s="129">
        <v>60.927199999999999</v>
      </c>
      <c r="M80" s="135">
        <v>44.103740122711471</v>
      </c>
      <c r="N80" s="129">
        <v>31.697099999999999</v>
      </c>
      <c r="O80" s="135">
        <v>34.518391709600806</v>
      </c>
    </row>
    <row r="81" spans="1:15" s="136" customFormat="1" ht="11.25" x14ac:dyDescent="0.2">
      <c r="A81" s="128" t="s">
        <v>113</v>
      </c>
      <c r="B81" s="129">
        <v>40.310699999999997</v>
      </c>
      <c r="C81" s="135">
        <v>20.953336881806727</v>
      </c>
      <c r="D81" s="129">
        <v>6.2784000000000004</v>
      </c>
      <c r="E81" s="135">
        <v>14.812158502175206</v>
      </c>
      <c r="F81" s="129">
        <v>23.095099999999999</v>
      </c>
      <c r="G81" s="135">
        <v>16.250216363710564</v>
      </c>
      <c r="H81" s="129">
        <v>2.0154000000000001</v>
      </c>
      <c r="I81" s="135">
        <v>2.16595789955604</v>
      </c>
      <c r="J81" s="129">
        <v>8.4435000000000002</v>
      </c>
      <c r="K81" s="135">
        <v>3.9769788808220463</v>
      </c>
      <c r="L81" s="129">
        <v>8.2000000000000003E-2</v>
      </c>
      <c r="M81" s="135">
        <v>5.9357835089456613E-2</v>
      </c>
      <c r="N81" s="129">
        <v>5.5442999999999998</v>
      </c>
      <c r="O81" s="135">
        <v>6.0377863954601443</v>
      </c>
    </row>
    <row r="82" spans="1:15" s="140" customFormat="1" ht="11.25" x14ac:dyDescent="0.15">
      <c r="A82" s="138" t="s">
        <v>164</v>
      </c>
      <c r="B82" s="137">
        <v>177.29580000000001</v>
      </c>
      <c r="C82" s="137">
        <v>100</v>
      </c>
      <c r="D82" s="137">
        <v>61.431100000000001</v>
      </c>
      <c r="E82" s="137">
        <v>100</v>
      </c>
      <c r="F82" s="137">
        <v>88.250699999999995</v>
      </c>
      <c r="G82" s="137">
        <v>100</v>
      </c>
      <c r="H82" s="137">
        <v>97.795500000000004</v>
      </c>
      <c r="I82" s="137">
        <v>100</v>
      </c>
      <c r="J82" s="137">
        <v>44.852200000000003</v>
      </c>
      <c r="K82" s="137">
        <v>100</v>
      </c>
      <c r="L82" s="137">
        <v>200.49259999999998</v>
      </c>
      <c r="M82" s="137">
        <v>100.00000000000001</v>
      </c>
      <c r="N82" s="137">
        <v>547.21570000000008</v>
      </c>
      <c r="O82" s="137">
        <v>100</v>
      </c>
    </row>
    <row r="83" spans="1:15" s="136" customFormat="1" ht="11.25" x14ac:dyDescent="0.2">
      <c r="A83" s="143" t="s">
        <v>110</v>
      </c>
      <c r="B83" s="142">
        <v>37.753700000000002</v>
      </c>
      <c r="C83" s="141">
        <v>21.294187453961118</v>
      </c>
      <c r="D83" s="142">
        <v>27.192599999999999</v>
      </c>
      <c r="E83" s="141">
        <v>44.265201176602723</v>
      </c>
      <c r="F83" s="142">
        <v>50.7879</v>
      </c>
      <c r="G83" s="141">
        <v>57.54957184475591</v>
      </c>
      <c r="H83" s="142">
        <v>48.709299999999999</v>
      </c>
      <c r="I83" s="141">
        <v>49.807301971972123</v>
      </c>
      <c r="J83" s="142">
        <v>25.870400000000004</v>
      </c>
      <c r="K83" s="141">
        <v>57.679221977963181</v>
      </c>
      <c r="L83" s="142">
        <v>51.9955</v>
      </c>
      <c r="M83" s="141">
        <v>25.933874866204544</v>
      </c>
      <c r="N83" s="142">
        <v>55.500700000000002</v>
      </c>
      <c r="O83" s="141">
        <v>10.142380783299894</v>
      </c>
    </row>
    <row r="84" spans="1:15" s="136" customFormat="1" ht="11.25" x14ac:dyDescent="0.2">
      <c r="A84" s="128" t="s">
        <v>112</v>
      </c>
      <c r="B84" s="129">
        <v>27.616500000000002</v>
      </c>
      <c r="C84" s="135">
        <v>15.576511118706705</v>
      </c>
      <c r="D84" s="129">
        <v>25.3291</v>
      </c>
      <c r="E84" s="135">
        <v>41.231721391933398</v>
      </c>
      <c r="F84" s="129">
        <v>36.789400000000001</v>
      </c>
      <c r="G84" s="135">
        <v>41.687374717707627</v>
      </c>
      <c r="H84" s="129">
        <v>46.243499999999997</v>
      </c>
      <c r="I84" s="135">
        <v>47.285918063714583</v>
      </c>
      <c r="J84" s="129">
        <v>25.152900000000002</v>
      </c>
      <c r="K84" s="135">
        <v>56.07952341245246</v>
      </c>
      <c r="L84" s="129">
        <v>51.908200000000001</v>
      </c>
      <c r="M84" s="135">
        <v>25.890332112008124</v>
      </c>
      <c r="N84" s="129">
        <v>55.145800000000001</v>
      </c>
      <c r="O84" s="135">
        <v>10.077525187965183</v>
      </c>
    </row>
    <row r="85" spans="1:15" s="136" customFormat="1" ht="11.25" x14ac:dyDescent="0.2">
      <c r="A85" s="146" t="s">
        <v>116</v>
      </c>
      <c r="B85" s="145">
        <v>25.468900000000001</v>
      </c>
      <c r="C85" s="144">
        <v>14.365202108566589</v>
      </c>
      <c r="D85" s="145">
        <v>24.5</v>
      </c>
      <c r="E85" s="144">
        <v>39.882079272550875</v>
      </c>
      <c r="F85" s="145">
        <v>36.289400000000001</v>
      </c>
      <c r="G85" s="144">
        <v>41.120806973769049</v>
      </c>
      <c r="H85" s="145">
        <v>45.0139</v>
      </c>
      <c r="I85" s="144">
        <v>46.028600497977919</v>
      </c>
      <c r="J85" s="145">
        <v>24.004000000000001</v>
      </c>
      <c r="K85" s="144">
        <v>53.517999117100167</v>
      </c>
      <c r="L85" s="145">
        <v>49.362000000000002</v>
      </c>
      <c r="M85" s="144">
        <v>24.620360053189</v>
      </c>
      <c r="N85" s="145">
        <v>48.567799999999998</v>
      </c>
      <c r="O85" s="144">
        <v>8.875439794581915</v>
      </c>
    </row>
    <row r="86" spans="1:15" s="136" customFormat="1" ht="11.25" x14ac:dyDescent="0.2">
      <c r="A86" s="146" t="s">
        <v>117</v>
      </c>
      <c r="B86" s="145">
        <v>2.1476000000000002</v>
      </c>
      <c r="C86" s="144">
        <v>1.2113090101401163</v>
      </c>
      <c r="D86" s="145">
        <v>0.49199999999999999</v>
      </c>
      <c r="E86" s="144">
        <v>0.80089726539163386</v>
      </c>
      <c r="F86" s="145">
        <v>0.5</v>
      </c>
      <c r="G86" s="144">
        <v>0.56656774393857501</v>
      </c>
      <c r="H86" s="145">
        <v>1.2296</v>
      </c>
      <c r="I86" s="144">
        <v>1.2573175657366649</v>
      </c>
      <c r="J86" s="145">
        <v>0.91879999999999995</v>
      </c>
      <c r="K86" s="144">
        <v>2.0485059818693396</v>
      </c>
      <c r="L86" s="145">
        <v>2.5461999999999998</v>
      </c>
      <c r="M86" s="144">
        <v>1.2699720588191286</v>
      </c>
      <c r="N86" s="145">
        <v>5.2720000000000002</v>
      </c>
      <c r="O86" s="144">
        <v>0.96342265033696939</v>
      </c>
    </row>
    <row r="87" spans="1:15" s="136" customFormat="1" ht="11.25" x14ac:dyDescent="0.2">
      <c r="A87" s="146" t="s">
        <v>83</v>
      </c>
      <c r="B87" s="145">
        <v>0</v>
      </c>
      <c r="C87" s="144">
        <v>0</v>
      </c>
      <c r="D87" s="145">
        <v>0</v>
      </c>
      <c r="E87" s="144">
        <v>0</v>
      </c>
      <c r="F87" s="145">
        <v>0</v>
      </c>
      <c r="G87" s="144">
        <v>0</v>
      </c>
      <c r="H87" s="145">
        <v>0</v>
      </c>
      <c r="I87" s="144">
        <v>0</v>
      </c>
      <c r="J87" s="145">
        <v>0</v>
      </c>
      <c r="K87" s="144">
        <v>0</v>
      </c>
      <c r="L87" s="145">
        <v>0</v>
      </c>
      <c r="M87" s="144">
        <v>0</v>
      </c>
      <c r="N87" s="145">
        <v>0.20380000000000001</v>
      </c>
      <c r="O87" s="144">
        <v>3.7243083486091497E-2</v>
      </c>
    </row>
    <row r="88" spans="1:15" s="136" customFormat="1" ht="11.25" x14ac:dyDescent="0.2">
      <c r="A88" s="146" t="s">
        <v>118</v>
      </c>
      <c r="B88" s="145">
        <v>0</v>
      </c>
      <c r="C88" s="144">
        <v>0</v>
      </c>
      <c r="D88" s="145">
        <v>0.33710000000000001</v>
      </c>
      <c r="E88" s="144">
        <v>0.5487448539908939</v>
      </c>
      <c r="F88" s="145">
        <v>0</v>
      </c>
      <c r="G88" s="144">
        <v>0</v>
      </c>
      <c r="H88" s="145">
        <v>0</v>
      </c>
      <c r="I88" s="144">
        <v>0</v>
      </c>
      <c r="J88" s="145">
        <v>0.2301</v>
      </c>
      <c r="K88" s="144">
        <v>0.51301831348295057</v>
      </c>
      <c r="L88" s="145">
        <v>0</v>
      </c>
      <c r="M88" s="144">
        <v>0</v>
      </c>
      <c r="N88" s="145">
        <v>1.1022000000000001</v>
      </c>
      <c r="O88" s="144">
        <v>0.2014196595602063</v>
      </c>
    </row>
    <row r="89" spans="1:15" s="136" customFormat="1" ht="11.25" x14ac:dyDescent="0.2">
      <c r="A89" s="128" t="s">
        <v>113</v>
      </c>
      <c r="B89" s="129">
        <v>10.1372</v>
      </c>
      <c r="C89" s="135">
        <v>5.7176763352544162</v>
      </c>
      <c r="D89" s="129">
        <v>1.8634999999999999</v>
      </c>
      <c r="E89" s="135">
        <v>3.0334797846693284</v>
      </c>
      <c r="F89" s="129">
        <v>13.9985</v>
      </c>
      <c r="G89" s="135">
        <v>15.862197127048287</v>
      </c>
      <c r="H89" s="129">
        <v>2.4658000000000002</v>
      </c>
      <c r="I89" s="135">
        <v>2.5213839082575373</v>
      </c>
      <c r="J89" s="129">
        <v>0.71750000000000003</v>
      </c>
      <c r="K89" s="135">
        <v>1.5996985655107216</v>
      </c>
      <c r="L89" s="129">
        <v>8.7300000000000003E-2</v>
      </c>
      <c r="M89" s="135">
        <v>4.3542754196414235E-2</v>
      </c>
      <c r="N89" s="129">
        <v>0.35489999999999999</v>
      </c>
      <c r="O89" s="135">
        <v>6.4855595334709859E-2</v>
      </c>
    </row>
    <row r="90" spans="1:15" s="136" customFormat="1" ht="11.25" x14ac:dyDescent="0.2">
      <c r="A90" s="143" t="s">
        <v>111</v>
      </c>
      <c r="B90" s="142">
        <v>139.5421</v>
      </c>
      <c r="C90" s="141">
        <v>78.705812546038885</v>
      </c>
      <c r="D90" s="142">
        <v>34.238500000000002</v>
      </c>
      <c r="E90" s="141">
        <v>55.73479882339727</v>
      </c>
      <c r="F90" s="142">
        <v>37.462799999999994</v>
      </c>
      <c r="G90" s="141">
        <v>42.45042815524409</v>
      </c>
      <c r="H90" s="142">
        <v>49.086200000000005</v>
      </c>
      <c r="I90" s="141">
        <v>50.192698028027884</v>
      </c>
      <c r="J90" s="142">
        <v>18.9818</v>
      </c>
      <c r="K90" s="141">
        <v>42.320778022036819</v>
      </c>
      <c r="L90" s="142">
        <v>148.49709999999999</v>
      </c>
      <c r="M90" s="141">
        <v>74.066125133795467</v>
      </c>
      <c r="N90" s="142">
        <v>491.71500000000003</v>
      </c>
      <c r="O90" s="141">
        <v>89.857619216700101</v>
      </c>
    </row>
    <row r="91" spans="1:15" s="136" customFormat="1" ht="11.25" x14ac:dyDescent="0.2">
      <c r="A91" s="128" t="s">
        <v>112</v>
      </c>
      <c r="B91" s="129">
        <v>55.8797</v>
      </c>
      <c r="C91" s="135">
        <v>31.517779891007002</v>
      </c>
      <c r="D91" s="129">
        <v>31.671600000000002</v>
      </c>
      <c r="E91" s="135">
        <v>51.556296403613153</v>
      </c>
      <c r="F91" s="129">
        <v>35.211599999999997</v>
      </c>
      <c r="G91" s="135">
        <v>39.899513544935054</v>
      </c>
      <c r="H91" s="129">
        <v>44.910400000000003</v>
      </c>
      <c r="I91" s="135">
        <v>45.922767407498299</v>
      </c>
      <c r="J91" s="129">
        <v>18.9818</v>
      </c>
      <c r="K91" s="135">
        <v>42.320778022036819</v>
      </c>
      <c r="L91" s="129">
        <v>148.06059999999999</v>
      </c>
      <c r="M91" s="135">
        <v>73.848411362813394</v>
      </c>
      <c r="N91" s="129">
        <v>491.55880000000002</v>
      </c>
      <c r="O91" s="135">
        <v>89.829074714047849</v>
      </c>
    </row>
    <row r="92" spans="1:15" s="136" customFormat="1" ht="11.25" x14ac:dyDescent="0.2">
      <c r="A92" s="128" t="s">
        <v>113</v>
      </c>
      <c r="B92" s="129">
        <v>83.662400000000005</v>
      </c>
      <c r="C92" s="135">
        <v>47.188032655031876</v>
      </c>
      <c r="D92" s="129">
        <v>2.5669</v>
      </c>
      <c r="E92" s="135">
        <v>4.1785024197841159</v>
      </c>
      <c r="F92" s="129">
        <v>2.2511999999999999</v>
      </c>
      <c r="G92" s="135">
        <v>2.5509146103090399</v>
      </c>
      <c r="H92" s="129">
        <v>4.1757999999999997</v>
      </c>
      <c r="I92" s="135">
        <v>4.269930620529574</v>
      </c>
      <c r="J92" s="129">
        <v>0</v>
      </c>
      <c r="K92" s="135">
        <v>0</v>
      </c>
      <c r="L92" s="129">
        <v>0.4365</v>
      </c>
      <c r="M92" s="135">
        <v>0.21771377098207118</v>
      </c>
      <c r="N92" s="129">
        <v>0.15620000000000001</v>
      </c>
      <c r="O92" s="135">
        <v>2.854450265224481E-2</v>
      </c>
    </row>
    <row r="93" spans="1:15" s="140" customFormat="1" ht="11.25" x14ac:dyDescent="0.15">
      <c r="A93" s="138" t="s">
        <v>70</v>
      </c>
      <c r="B93" s="137">
        <v>197.8263</v>
      </c>
      <c r="C93" s="137">
        <v>100.00000000000001</v>
      </c>
      <c r="D93" s="137">
        <v>240.97710000000001</v>
      </c>
      <c r="E93" s="137">
        <v>100</v>
      </c>
      <c r="F93" s="137">
        <v>64.784499999999994</v>
      </c>
      <c r="G93" s="137">
        <v>100.00000000000001</v>
      </c>
      <c r="H93" s="137">
        <v>106.22320000000001</v>
      </c>
      <c r="I93" s="137">
        <v>100</v>
      </c>
      <c r="J93" s="137">
        <v>1238.7758999999999</v>
      </c>
      <c r="K93" s="137">
        <v>100</v>
      </c>
      <c r="L93" s="137">
        <v>61.912400000000005</v>
      </c>
      <c r="M93" s="137">
        <v>99.999999999999986</v>
      </c>
      <c r="N93" s="137">
        <v>43.745099999999994</v>
      </c>
      <c r="O93" s="137">
        <v>100</v>
      </c>
    </row>
    <row r="94" spans="1:15" s="136" customFormat="1" ht="11.25" x14ac:dyDescent="0.2">
      <c r="A94" s="143" t="s">
        <v>110</v>
      </c>
      <c r="B94" s="142">
        <v>8.2421000000000006</v>
      </c>
      <c r="C94" s="141">
        <v>4.1663317769174268</v>
      </c>
      <c r="D94" s="142">
        <v>64.862300000000005</v>
      </c>
      <c r="E94" s="141">
        <v>26.91637504144585</v>
      </c>
      <c r="F94" s="142">
        <v>6.2522000000000002</v>
      </c>
      <c r="G94" s="141">
        <v>9.6507652293372654</v>
      </c>
      <c r="H94" s="142">
        <v>3.9714</v>
      </c>
      <c r="I94" s="141">
        <v>3.7387312752769639</v>
      </c>
      <c r="J94" s="142">
        <v>11.424199999999999</v>
      </c>
      <c r="K94" s="141">
        <v>0.92221684325631459</v>
      </c>
      <c r="L94" s="142">
        <v>9.8225000000000016</v>
      </c>
      <c r="M94" s="141">
        <v>15.865157868213799</v>
      </c>
      <c r="N94" s="142">
        <v>18.759399999999999</v>
      </c>
      <c r="O94" s="141">
        <v>42.883431515758339</v>
      </c>
    </row>
    <row r="95" spans="1:15" s="136" customFormat="1" ht="11.25" x14ac:dyDescent="0.2">
      <c r="A95" s="128" t="s">
        <v>112</v>
      </c>
      <c r="B95" s="129">
        <v>6.688200000000001</v>
      </c>
      <c r="C95" s="135">
        <v>3.3808447107386641</v>
      </c>
      <c r="D95" s="129">
        <v>56.1982</v>
      </c>
      <c r="E95" s="135">
        <v>23.320971162820033</v>
      </c>
      <c r="F95" s="129">
        <v>4.4476000000000004</v>
      </c>
      <c r="G95" s="135">
        <v>6.8652223911583805</v>
      </c>
      <c r="H95" s="129">
        <v>3.5737999999999999</v>
      </c>
      <c r="I95" s="135">
        <v>3.3644250973421999</v>
      </c>
      <c r="J95" s="129">
        <v>8.9216999999999995</v>
      </c>
      <c r="K95" s="135">
        <v>0.7202029035275872</v>
      </c>
      <c r="L95" s="129">
        <v>8.9296000000000006</v>
      </c>
      <c r="M95" s="135">
        <v>14.422958890303072</v>
      </c>
      <c r="N95" s="129">
        <v>18.759399999999999</v>
      </c>
      <c r="O95" s="135">
        <v>42.883431515758339</v>
      </c>
    </row>
    <row r="96" spans="1:15" s="136" customFormat="1" ht="11.25" x14ac:dyDescent="0.2">
      <c r="A96" s="146" t="s">
        <v>116</v>
      </c>
      <c r="B96" s="145">
        <v>5.7868000000000004</v>
      </c>
      <c r="C96" s="144">
        <v>2.9251924541883461</v>
      </c>
      <c r="D96" s="145">
        <v>55.691400000000002</v>
      </c>
      <c r="E96" s="144">
        <v>23.110660722533385</v>
      </c>
      <c r="F96" s="145">
        <v>3.4502000000000002</v>
      </c>
      <c r="G96" s="144">
        <v>5.3256565999583243</v>
      </c>
      <c r="H96" s="145">
        <v>2.3778999999999999</v>
      </c>
      <c r="I96" s="144">
        <v>2.2385881803598457</v>
      </c>
      <c r="J96" s="145">
        <v>7.6677</v>
      </c>
      <c r="K96" s="144">
        <v>0.61897394032286235</v>
      </c>
      <c r="L96" s="145">
        <v>7.9775</v>
      </c>
      <c r="M96" s="144">
        <v>12.885140941071576</v>
      </c>
      <c r="N96" s="145">
        <v>13.261200000000001</v>
      </c>
      <c r="O96" s="144">
        <v>30.314709533182011</v>
      </c>
    </row>
    <row r="97" spans="1:15" s="136" customFormat="1" ht="11.25" x14ac:dyDescent="0.2">
      <c r="A97" s="146" t="s">
        <v>117</v>
      </c>
      <c r="B97" s="145">
        <v>0.80249999999999999</v>
      </c>
      <c r="C97" s="144">
        <v>0.4056589037959058</v>
      </c>
      <c r="D97" s="145">
        <v>0.2621</v>
      </c>
      <c r="E97" s="144">
        <v>0.1087655217030996</v>
      </c>
      <c r="F97" s="145">
        <v>0.71340000000000003</v>
      </c>
      <c r="G97" s="144">
        <v>1.1011893276941247</v>
      </c>
      <c r="H97" s="145">
        <v>0.87409999999999999</v>
      </c>
      <c r="I97" s="144">
        <v>0.82288991482086771</v>
      </c>
      <c r="J97" s="145">
        <v>1.1711</v>
      </c>
      <c r="K97" s="144">
        <v>9.4536873053471582E-2</v>
      </c>
      <c r="L97" s="145">
        <v>0.47649999999999998</v>
      </c>
      <c r="M97" s="144">
        <v>0.76963580801261122</v>
      </c>
      <c r="N97" s="145">
        <v>5.0788000000000002</v>
      </c>
      <c r="O97" s="144">
        <v>11.60998603272138</v>
      </c>
    </row>
    <row r="98" spans="1:15" s="136" customFormat="1" ht="11.25" x14ac:dyDescent="0.2">
      <c r="A98" s="146" t="s">
        <v>83</v>
      </c>
      <c r="B98" s="145">
        <v>9.8900000000000002E-2</v>
      </c>
      <c r="C98" s="144">
        <v>4.9993352754411316E-2</v>
      </c>
      <c r="D98" s="145">
        <v>0</v>
      </c>
      <c r="E98" s="144">
        <v>0</v>
      </c>
      <c r="F98" s="145">
        <v>0.28399999999999997</v>
      </c>
      <c r="G98" s="144">
        <v>0.43837646350593118</v>
      </c>
      <c r="H98" s="145">
        <v>0</v>
      </c>
      <c r="I98" s="144">
        <v>0</v>
      </c>
      <c r="J98" s="145">
        <v>8.2900000000000001E-2</v>
      </c>
      <c r="K98" s="144">
        <v>6.6920901512533462E-3</v>
      </c>
      <c r="L98" s="145">
        <v>0</v>
      </c>
      <c r="M98" s="144">
        <v>0</v>
      </c>
      <c r="N98" s="145">
        <v>0.40410000000000001</v>
      </c>
      <c r="O98" s="144">
        <v>0.92376060404479599</v>
      </c>
    </row>
    <row r="99" spans="1:15" s="136" customFormat="1" ht="11.25" x14ac:dyDescent="0.2">
      <c r="A99" s="146" t="s">
        <v>118</v>
      </c>
      <c r="B99" s="145">
        <v>0</v>
      </c>
      <c r="C99" s="144">
        <v>0</v>
      </c>
      <c r="D99" s="145">
        <v>0.2447</v>
      </c>
      <c r="E99" s="144">
        <v>0.10154491858355005</v>
      </c>
      <c r="F99" s="145">
        <v>0</v>
      </c>
      <c r="G99" s="144">
        <v>0</v>
      </c>
      <c r="H99" s="145">
        <v>0.32179999999999997</v>
      </c>
      <c r="I99" s="144">
        <v>0.30294700216148635</v>
      </c>
      <c r="J99" s="145">
        <v>0</v>
      </c>
      <c r="K99" s="144">
        <v>0</v>
      </c>
      <c r="L99" s="145">
        <v>0.47560000000000002</v>
      </c>
      <c r="M99" s="144">
        <v>0.7681821412188834</v>
      </c>
      <c r="N99" s="145">
        <v>1.5299999999999999E-2</v>
      </c>
      <c r="O99" s="144">
        <v>3.4975345810159313E-2</v>
      </c>
    </row>
    <row r="100" spans="1:15" s="136" customFormat="1" ht="11.25" x14ac:dyDescent="0.2">
      <c r="A100" s="128" t="s">
        <v>113</v>
      </c>
      <c r="B100" s="129">
        <v>1.5539000000000001</v>
      </c>
      <c r="C100" s="135">
        <v>0.78548706617876385</v>
      </c>
      <c r="D100" s="129">
        <v>8.6640999999999995</v>
      </c>
      <c r="E100" s="135">
        <v>3.5954038786258109</v>
      </c>
      <c r="F100" s="129">
        <v>1.8046</v>
      </c>
      <c r="G100" s="135">
        <v>2.7855428381788854</v>
      </c>
      <c r="H100" s="129">
        <v>0.39760000000000001</v>
      </c>
      <c r="I100" s="135">
        <v>0.37430617793476378</v>
      </c>
      <c r="J100" s="129">
        <v>2.5024999999999999</v>
      </c>
      <c r="K100" s="135">
        <v>0.20201393972872742</v>
      </c>
      <c r="L100" s="129">
        <v>0.89290000000000003</v>
      </c>
      <c r="M100" s="135">
        <v>1.4421989779107254</v>
      </c>
      <c r="N100" s="129">
        <v>0</v>
      </c>
      <c r="O100" s="135">
        <v>0</v>
      </c>
    </row>
    <row r="101" spans="1:15" s="136" customFormat="1" ht="11.25" x14ac:dyDescent="0.2">
      <c r="A101" s="143" t="s">
        <v>111</v>
      </c>
      <c r="B101" s="142">
        <v>189.58420000000001</v>
      </c>
      <c r="C101" s="141">
        <v>95.833668223082583</v>
      </c>
      <c r="D101" s="142">
        <v>176.1148</v>
      </c>
      <c r="E101" s="141">
        <v>73.083624958554154</v>
      </c>
      <c r="F101" s="142">
        <v>58.532299999999999</v>
      </c>
      <c r="G101" s="141">
        <v>90.349234770662747</v>
      </c>
      <c r="H101" s="142">
        <v>102.2518</v>
      </c>
      <c r="I101" s="141">
        <v>96.261268724723038</v>
      </c>
      <c r="J101" s="142">
        <v>1227.3516999999999</v>
      </c>
      <c r="K101" s="141">
        <v>99.077783156743692</v>
      </c>
      <c r="L101" s="142">
        <v>52.0899</v>
      </c>
      <c r="M101" s="141">
        <v>84.134842131786186</v>
      </c>
      <c r="N101" s="142">
        <v>24.985699999999998</v>
      </c>
      <c r="O101" s="141">
        <v>57.116568484241668</v>
      </c>
    </row>
    <row r="102" spans="1:15" s="136" customFormat="1" ht="11.25" x14ac:dyDescent="0.2">
      <c r="A102" s="128" t="s">
        <v>112</v>
      </c>
      <c r="B102" s="129">
        <v>189.1713</v>
      </c>
      <c r="C102" s="135">
        <v>95.624949766537611</v>
      </c>
      <c r="D102" s="129">
        <v>170.03919999999999</v>
      </c>
      <c r="E102" s="135">
        <v>70.562389538259026</v>
      </c>
      <c r="F102" s="129">
        <v>54.778700000000001</v>
      </c>
      <c r="G102" s="135">
        <v>84.555256272719561</v>
      </c>
      <c r="H102" s="129">
        <v>89.729100000000003</v>
      </c>
      <c r="I102" s="135">
        <v>84.472224523456262</v>
      </c>
      <c r="J102" s="129">
        <v>1226.1965</v>
      </c>
      <c r="K102" s="135">
        <v>98.984529808821762</v>
      </c>
      <c r="L102" s="129">
        <v>44.318800000000003</v>
      </c>
      <c r="M102" s="135">
        <v>71.583075442076222</v>
      </c>
      <c r="N102" s="129">
        <v>24.954999999999998</v>
      </c>
      <c r="O102" s="135">
        <v>57.04638919558991</v>
      </c>
    </row>
    <row r="103" spans="1:15" s="136" customFormat="1" ht="11.25" x14ac:dyDescent="0.2">
      <c r="A103" s="128" t="s">
        <v>113</v>
      </c>
      <c r="B103" s="129">
        <v>0.41289999999999999</v>
      </c>
      <c r="C103" s="135">
        <v>0.20871845654495888</v>
      </c>
      <c r="D103" s="129">
        <v>6.0755999999999997</v>
      </c>
      <c r="E103" s="135">
        <v>2.521235420295123</v>
      </c>
      <c r="F103" s="129">
        <v>3.7536</v>
      </c>
      <c r="G103" s="135">
        <v>5.7939784979431819</v>
      </c>
      <c r="H103" s="129">
        <v>12.5227</v>
      </c>
      <c r="I103" s="135">
        <v>11.789044201266766</v>
      </c>
      <c r="J103" s="129">
        <v>1.1552</v>
      </c>
      <c r="K103" s="135">
        <v>9.3253347921928423E-2</v>
      </c>
      <c r="L103" s="129">
        <v>7.7710999999999997</v>
      </c>
      <c r="M103" s="135">
        <v>12.551766689709975</v>
      </c>
      <c r="N103" s="129">
        <v>3.0700000000000002E-2</v>
      </c>
      <c r="O103" s="135">
        <v>7.0179288651757585E-2</v>
      </c>
    </row>
    <row r="104" spans="1:15" s="140" customFormat="1" ht="11.25" x14ac:dyDescent="0.15">
      <c r="A104" s="138" t="s">
        <v>65</v>
      </c>
      <c r="B104" s="137">
        <v>1335.4499999999998</v>
      </c>
      <c r="C104" s="137">
        <v>100.00000000000001</v>
      </c>
      <c r="D104" s="137">
        <v>1297.6115</v>
      </c>
      <c r="E104" s="137">
        <v>99.999999999999986</v>
      </c>
      <c r="F104" s="137">
        <v>1002.6298999999999</v>
      </c>
      <c r="G104" s="137">
        <v>100</v>
      </c>
      <c r="H104" s="137">
        <v>700.6</v>
      </c>
      <c r="I104" s="137">
        <v>99.999999999999986</v>
      </c>
      <c r="J104" s="137">
        <v>546.56009999999992</v>
      </c>
      <c r="K104" s="137">
        <v>100.00000000000001</v>
      </c>
      <c r="L104" s="137">
        <v>424.43619999999999</v>
      </c>
      <c r="M104" s="137">
        <v>100</v>
      </c>
      <c r="N104" s="137">
        <v>229.3954</v>
      </c>
      <c r="O104" s="137">
        <v>99.999999999999986</v>
      </c>
    </row>
    <row r="105" spans="1:15" s="136" customFormat="1" ht="11.25" x14ac:dyDescent="0.2">
      <c r="A105" s="143" t="s">
        <v>110</v>
      </c>
      <c r="B105" s="142">
        <v>162.3391</v>
      </c>
      <c r="C105" s="141">
        <v>12.156134636264932</v>
      </c>
      <c r="D105" s="142">
        <v>124.3638</v>
      </c>
      <c r="E105" s="141">
        <v>9.5840550118429118</v>
      </c>
      <c r="F105" s="142">
        <v>174.81360000000001</v>
      </c>
      <c r="G105" s="141">
        <v>17.435506361819055</v>
      </c>
      <c r="H105" s="142">
        <v>89.819199999999995</v>
      </c>
      <c r="I105" s="141">
        <v>12.820325435341134</v>
      </c>
      <c r="J105" s="142">
        <v>39.036699999999996</v>
      </c>
      <c r="K105" s="141">
        <v>7.1422520597460375</v>
      </c>
      <c r="L105" s="142">
        <v>60.089100000000002</v>
      </c>
      <c r="M105" s="141">
        <v>14.15739279543074</v>
      </c>
      <c r="N105" s="142">
        <v>68.012299999999996</v>
      </c>
      <c r="O105" s="141">
        <v>29.648502105970735</v>
      </c>
    </row>
    <row r="106" spans="1:15" s="136" customFormat="1" ht="11.25" x14ac:dyDescent="0.2">
      <c r="A106" s="128" t="s">
        <v>112</v>
      </c>
      <c r="B106" s="129">
        <v>153.91550000000001</v>
      </c>
      <c r="C106" s="135">
        <v>11.525365981504363</v>
      </c>
      <c r="D106" s="129">
        <v>112.8788</v>
      </c>
      <c r="E106" s="135">
        <v>8.6989672949106875</v>
      </c>
      <c r="F106" s="129">
        <v>106.32050000000001</v>
      </c>
      <c r="G106" s="135">
        <v>10.604162114056246</v>
      </c>
      <c r="H106" s="129">
        <v>80.005200000000002</v>
      </c>
      <c r="I106" s="135">
        <v>11.41952612046817</v>
      </c>
      <c r="J106" s="129">
        <v>31.692399999999999</v>
      </c>
      <c r="K106" s="135">
        <v>5.7985206018514717</v>
      </c>
      <c r="L106" s="129">
        <v>59.426000000000002</v>
      </c>
      <c r="M106" s="135">
        <v>14.001162012099815</v>
      </c>
      <c r="N106" s="129">
        <v>67.544499999999999</v>
      </c>
      <c r="O106" s="135">
        <v>29.444574738639052</v>
      </c>
    </row>
    <row r="107" spans="1:15" s="136" customFormat="1" ht="11.25" x14ac:dyDescent="0.2">
      <c r="A107" s="146" t="s">
        <v>116</v>
      </c>
      <c r="B107" s="145">
        <v>140.74930000000001</v>
      </c>
      <c r="C107" s="144">
        <v>10.539466097570109</v>
      </c>
      <c r="D107" s="145">
        <v>97.341899999999995</v>
      </c>
      <c r="E107" s="144">
        <v>7.5016212479621203</v>
      </c>
      <c r="F107" s="145">
        <v>89.625799999999998</v>
      </c>
      <c r="G107" s="144">
        <v>8.9390711368172848</v>
      </c>
      <c r="H107" s="145">
        <v>61.085000000000001</v>
      </c>
      <c r="I107" s="144">
        <v>8.7189551812731949</v>
      </c>
      <c r="J107" s="145">
        <v>24.660299999999999</v>
      </c>
      <c r="K107" s="144">
        <v>4.5119100351452657</v>
      </c>
      <c r="L107" s="145">
        <v>43.002000000000002</v>
      </c>
      <c r="M107" s="144">
        <v>10.131558052776837</v>
      </c>
      <c r="N107" s="145">
        <v>54.514299999999999</v>
      </c>
      <c r="O107" s="144">
        <v>23.764338779243175</v>
      </c>
    </row>
    <row r="108" spans="1:15" s="136" customFormat="1" ht="11.25" x14ac:dyDescent="0.2">
      <c r="A108" s="146" t="s">
        <v>117</v>
      </c>
      <c r="B108" s="145">
        <v>10.912800000000001</v>
      </c>
      <c r="C108" s="144">
        <v>0.81716275412782224</v>
      </c>
      <c r="D108" s="145">
        <v>12.5802</v>
      </c>
      <c r="E108" s="144">
        <v>0.96948894179806522</v>
      </c>
      <c r="F108" s="145">
        <v>13.597799999999999</v>
      </c>
      <c r="G108" s="144">
        <v>1.3562132946563832</v>
      </c>
      <c r="H108" s="145">
        <v>11.3163</v>
      </c>
      <c r="I108" s="144">
        <v>1.6152298030259775</v>
      </c>
      <c r="J108" s="145">
        <v>4.843</v>
      </c>
      <c r="K108" s="144">
        <v>0.8860873671532189</v>
      </c>
      <c r="L108" s="145">
        <v>15.211399999999999</v>
      </c>
      <c r="M108" s="144">
        <v>3.5839073104508992</v>
      </c>
      <c r="N108" s="145">
        <v>12.916700000000001</v>
      </c>
      <c r="O108" s="144">
        <v>5.6307580709988088</v>
      </c>
    </row>
    <row r="109" spans="1:15" s="136" customFormat="1" ht="11.25" x14ac:dyDescent="0.2">
      <c r="A109" s="146" t="s">
        <v>83</v>
      </c>
      <c r="B109" s="145">
        <v>0.48180000000000001</v>
      </c>
      <c r="C109" s="144">
        <v>3.6077726609008202E-2</v>
      </c>
      <c r="D109" s="145">
        <v>1.2374000000000001</v>
      </c>
      <c r="E109" s="144">
        <v>9.5359820716755361E-2</v>
      </c>
      <c r="F109" s="145">
        <v>1.909</v>
      </c>
      <c r="G109" s="144">
        <v>0.19039926896255538</v>
      </c>
      <c r="H109" s="145">
        <v>6.2641999999999998</v>
      </c>
      <c r="I109" s="144">
        <v>0.89411932629174984</v>
      </c>
      <c r="J109" s="145">
        <v>0.2969</v>
      </c>
      <c r="K109" s="144">
        <v>5.432156500264107E-2</v>
      </c>
      <c r="L109" s="145">
        <v>0.3599</v>
      </c>
      <c r="M109" s="144">
        <v>8.4794840779368025E-2</v>
      </c>
      <c r="N109" s="145">
        <v>0.10539999999999999</v>
      </c>
      <c r="O109" s="144">
        <v>4.5946867286789532E-2</v>
      </c>
    </row>
    <row r="110" spans="1:15" s="136" customFormat="1" ht="11.25" x14ac:dyDescent="0.2">
      <c r="A110" s="146" t="s">
        <v>118</v>
      </c>
      <c r="B110" s="145">
        <v>1.7716000000000001</v>
      </c>
      <c r="C110" s="144">
        <v>0.13265940319742411</v>
      </c>
      <c r="D110" s="145">
        <v>1.7193000000000001</v>
      </c>
      <c r="E110" s="144">
        <v>0.13249728443374617</v>
      </c>
      <c r="F110" s="145">
        <v>1.1879</v>
      </c>
      <c r="G110" s="144">
        <v>0.11847841362002071</v>
      </c>
      <c r="H110" s="145">
        <v>1.3396999999999999</v>
      </c>
      <c r="I110" s="144">
        <v>0.19122180987724804</v>
      </c>
      <c r="J110" s="145">
        <v>1.8922000000000001</v>
      </c>
      <c r="K110" s="144">
        <v>0.34620163455034503</v>
      </c>
      <c r="L110" s="145">
        <v>0.85270000000000001</v>
      </c>
      <c r="M110" s="144">
        <v>0.20090180809271219</v>
      </c>
      <c r="N110" s="145">
        <v>8.0999999999999996E-3</v>
      </c>
      <c r="O110" s="144">
        <v>3.5310211102750969E-3</v>
      </c>
    </row>
    <row r="111" spans="1:15" s="136" customFormat="1" ht="11.25" x14ac:dyDescent="0.2">
      <c r="A111" s="128" t="s">
        <v>113</v>
      </c>
      <c r="B111" s="129">
        <v>8.4236000000000004</v>
      </c>
      <c r="C111" s="135">
        <v>0.63076865476056765</v>
      </c>
      <c r="D111" s="129">
        <v>11.484999999999999</v>
      </c>
      <c r="E111" s="135">
        <v>0.8850877169322251</v>
      </c>
      <c r="F111" s="129">
        <v>68.493099999999998</v>
      </c>
      <c r="G111" s="135">
        <v>6.831344247762809</v>
      </c>
      <c r="H111" s="129">
        <v>9.8140000000000001</v>
      </c>
      <c r="I111" s="135">
        <v>1.4007993148729661</v>
      </c>
      <c r="J111" s="129">
        <v>7.3442999999999996</v>
      </c>
      <c r="K111" s="135">
        <v>1.3437314578945665</v>
      </c>
      <c r="L111" s="129">
        <v>0.66310000000000002</v>
      </c>
      <c r="M111" s="135">
        <v>0.1562307833309223</v>
      </c>
      <c r="N111" s="129">
        <v>0.46779999999999999</v>
      </c>
      <c r="O111" s="135">
        <v>0.20392736733169017</v>
      </c>
    </row>
    <row r="112" spans="1:15" s="136" customFormat="1" ht="11.25" x14ac:dyDescent="0.2">
      <c r="A112" s="143" t="s">
        <v>111</v>
      </c>
      <c r="B112" s="142">
        <v>1173.1108999999999</v>
      </c>
      <c r="C112" s="141">
        <v>87.843865363735077</v>
      </c>
      <c r="D112" s="142">
        <v>1173.2476999999999</v>
      </c>
      <c r="E112" s="141">
        <v>90.415944988157079</v>
      </c>
      <c r="F112" s="142">
        <v>827.81629999999996</v>
      </c>
      <c r="G112" s="141">
        <v>82.564493638180949</v>
      </c>
      <c r="H112" s="142">
        <v>610.7808</v>
      </c>
      <c r="I112" s="141">
        <v>87.179674564658853</v>
      </c>
      <c r="J112" s="142">
        <v>507.52339999999998</v>
      </c>
      <c r="K112" s="141">
        <v>92.857747940253972</v>
      </c>
      <c r="L112" s="142">
        <v>364.34710000000001</v>
      </c>
      <c r="M112" s="141">
        <v>85.842607204569262</v>
      </c>
      <c r="N112" s="142">
        <v>161.38309999999998</v>
      </c>
      <c r="O112" s="141">
        <v>70.351497894029251</v>
      </c>
    </row>
    <row r="113" spans="1:19" s="136" customFormat="1" ht="11.25" x14ac:dyDescent="0.2">
      <c r="A113" s="128" t="s">
        <v>112</v>
      </c>
      <c r="B113" s="129">
        <v>1163.7764999999999</v>
      </c>
      <c r="C113" s="135">
        <v>87.144894979220496</v>
      </c>
      <c r="D113" s="129">
        <v>455.95929999999998</v>
      </c>
      <c r="E113" s="135">
        <v>35.138352272617809</v>
      </c>
      <c r="F113" s="129">
        <v>547.59019999999998</v>
      </c>
      <c r="G113" s="135">
        <v>54.615386993745155</v>
      </c>
      <c r="H113" s="129">
        <v>562.97270000000003</v>
      </c>
      <c r="I113" s="135">
        <v>80.355795032829008</v>
      </c>
      <c r="J113" s="129">
        <v>498.90679999999998</v>
      </c>
      <c r="K113" s="135">
        <v>91.281233298954689</v>
      </c>
      <c r="L113" s="129">
        <v>360.73910000000001</v>
      </c>
      <c r="M113" s="135">
        <v>84.992538336739415</v>
      </c>
      <c r="N113" s="129">
        <v>159.60249999999999</v>
      </c>
      <c r="O113" s="135">
        <v>69.575283549713731</v>
      </c>
    </row>
    <row r="114" spans="1:19" s="136" customFormat="1" ht="11.25" x14ac:dyDescent="0.2">
      <c r="A114" s="128" t="s">
        <v>113</v>
      </c>
      <c r="B114" s="129">
        <v>9.3344000000000005</v>
      </c>
      <c r="C114" s="135">
        <v>0.69897038451458327</v>
      </c>
      <c r="D114" s="129">
        <v>717.28840000000002</v>
      </c>
      <c r="E114" s="135">
        <v>55.277592715539278</v>
      </c>
      <c r="F114" s="129">
        <v>280.22609999999997</v>
      </c>
      <c r="G114" s="135">
        <v>27.949106644435801</v>
      </c>
      <c r="H114" s="129">
        <v>47.808100000000003</v>
      </c>
      <c r="I114" s="135">
        <v>6.82387953182986</v>
      </c>
      <c r="J114" s="129">
        <v>8.6166</v>
      </c>
      <c r="K114" s="135">
        <v>1.5765146412992828</v>
      </c>
      <c r="L114" s="129">
        <v>3.6080000000000001</v>
      </c>
      <c r="M114" s="135">
        <v>0.85006886782984115</v>
      </c>
      <c r="N114" s="129">
        <v>1.7806</v>
      </c>
      <c r="O114" s="135">
        <v>0.77621434431553549</v>
      </c>
    </row>
    <row r="115" spans="1:19" s="140" customFormat="1" ht="11.25" x14ac:dyDescent="0.15">
      <c r="A115" s="138" t="s">
        <v>66</v>
      </c>
      <c r="B115" s="137">
        <v>1227.4353999999998</v>
      </c>
      <c r="C115" s="137">
        <v>100</v>
      </c>
      <c r="D115" s="137">
        <v>1498.3714</v>
      </c>
      <c r="E115" s="137">
        <v>99.999999999999986</v>
      </c>
      <c r="F115" s="137">
        <v>1236.4506000000001</v>
      </c>
      <c r="G115" s="137">
        <v>99.999999999999972</v>
      </c>
      <c r="H115" s="137">
        <v>1577.4895999999999</v>
      </c>
      <c r="I115" s="137">
        <v>100.00000000000001</v>
      </c>
      <c r="J115" s="137">
        <v>896.51530000000002</v>
      </c>
      <c r="K115" s="137">
        <v>99.999999999999986</v>
      </c>
      <c r="L115" s="137">
        <v>604.2976000000001</v>
      </c>
      <c r="M115" s="137">
        <v>100</v>
      </c>
      <c r="N115" s="137">
        <v>896.02409999999998</v>
      </c>
      <c r="O115" s="137">
        <v>100</v>
      </c>
    </row>
    <row r="116" spans="1:19" s="136" customFormat="1" ht="11.25" x14ac:dyDescent="0.2">
      <c r="A116" s="143" t="s">
        <v>110</v>
      </c>
      <c r="B116" s="142">
        <v>193.6454</v>
      </c>
      <c r="C116" s="141">
        <v>15.776422938429185</v>
      </c>
      <c r="D116" s="142">
        <v>262.3664</v>
      </c>
      <c r="E116" s="141">
        <v>17.510104637608539</v>
      </c>
      <c r="F116" s="142">
        <v>286.84109999999998</v>
      </c>
      <c r="G116" s="141">
        <v>23.198751329005781</v>
      </c>
      <c r="H116" s="142">
        <v>246.30819999999997</v>
      </c>
      <c r="I116" s="141">
        <v>15.613934950823131</v>
      </c>
      <c r="J116" s="142">
        <v>181.23669999999998</v>
      </c>
      <c r="K116" s="141">
        <v>20.215683993346232</v>
      </c>
      <c r="L116" s="142">
        <v>283.35400000000004</v>
      </c>
      <c r="M116" s="141">
        <v>46.88981058339467</v>
      </c>
      <c r="N116" s="142">
        <v>413.52679999999998</v>
      </c>
      <c r="O116" s="141">
        <v>46.151303296418028</v>
      </c>
    </row>
    <row r="117" spans="1:19" s="136" customFormat="1" ht="11.25" x14ac:dyDescent="0.2">
      <c r="A117" s="128" t="s">
        <v>112</v>
      </c>
      <c r="B117" s="129">
        <v>179.31039999999999</v>
      </c>
      <c r="C117" s="135">
        <v>14.608540702019837</v>
      </c>
      <c r="D117" s="129">
        <v>221.60550000000001</v>
      </c>
      <c r="E117" s="135">
        <v>14.789757732962602</v>
      </c>
      <c r="F117" s="129">
        <v>255.20500000000001</v>
      </c>
      <c r="G117" s="135">
        <v>20.640129092096359</v>
      </c>
      <c r="H117" s="129">
        <v>232.78179999999998</v>
      </c>
      <c r="I117" s="135">
        <v>14.756471294644353</v>
      </c>
      <c r="J117" s="129">
        <v>166.10549999999998</v>
      </c>
      <c r="K117" s="135">
        <v>18.52790465483411</v>
      </c>
      <c r="L117" s="129">
        <v>281.70870000000002</v>
      </c>
      <c r="M117" s="135">
        <v>46.617544071000772</v>
      </c>
      <c r="N117" s="129">
        <v>403.55239999999998</v>
      </c>
      <c r="O117" s="135">
        <v>45.038118952380856</v>
      </c>
    </row>
    <row r="118" spans="1:19" s="136" customFormat="1" ht="11.25" x14ac:dyDescent="0.2">
      <c r="A118" s="146" t="s">
        <v>116</v>
      </c>
      <c r="B118" s="145">
        <v>148.6857</v>
      </c>
      <c r="C118" s="144">
        <v>12.113525485740432</v>
      </c>
      <c r="D118" s="145">
        <v>186.50980000000001</v>
      </c>
      <c r="E118" s="144">
        <v>12.447501333781466</v>
      </c>
      <c r="F118" s="145">
        <v>207.26660000000001</v>
      </c>
      <c r="G118" s="144">
        <v>16.763031212084009</v>
      </c>
      <c r="H118" s="145">
        <v>185.91329999999999</v>
      </c>
      <c r="I118" s="144">
        <v>11.785389900510278</v>
      </c>
      <c r="J118" s="145">
        <v>128.45859999999999</v>
      </c>
      <c r="K118" s="144">
        <v>14.328656744619972</v>
      </c>
      <c r="L118" s="145">
        <v>252.8733</v>
      </c>
      <c r="M118" s="144">
        <v>41.845822323305597</v>
      </c>
      <c r="N118" s="145">
        <v>363.20179999999999</v>
      </c>
      <c r="O118" s="144">
        <v>40.53482490035703</v>
      </c>
    </row>
    <row r="119" spans="1:19" s="136" customFormat="1" ht="11.25" x14ac:dyDescent="0.2">
      <c r="A119" s="146" t="s">
        <v>117</v>
      </c>
      <c r="B119" s="145">
        <v>7.4269999999999996</v>
      </c>
      <c r="C119" s="144">
        <v>0.60508276036360054</v>
      </c>
      <c r="D119" s="145">
        <v>10.107900000000001</v>
      </c>
      <c r="E119" s="144">
        <v>0.67459242748493464</v>
      </c>
      <c r="F119" s="145">
        <v>14.7644</v>
      </c>
      <c r="G119" s="144">
        <v>1.1940954212000059</v>
      </c>
      <c r="H119" s="145">
        <v>13.964600000000001</v>
      </c>
      <c r="I119" s="144">
        <v>0.88524196926559784</v>
      </c>
      <c r="J119" s="145">
        <v>10.4116</v>
      </c>
      <c r="K119" s="144">
        <v>1.1613410278664513</v>
      </c>
      <c r="L119" s="145">
        <v>18.918800000000001</v>
      </c>
      <c r="M119" s="144">
        <v>3.1307091075655435</v>
      </c>
      <c r="N119" s="145">
        <v>33.746000000000002</v>
      </c>
      <c r="O119" s="144">
        <v>3.766193342344252</v>
      </c>
    </row>
    <row r="120" spans="1:19" s="136" customFormat="1" ht="11.25" x14ac:dyDescent="0.2">
      <c r="A120" s="146" t="s">
        <v>83</v>
      </c>
      <c r="B120" s="145">
        <v>1.7947</v>
      </c>
      <c r="C120" s="144">
        <v>0.14621543422977701</v>
      </c>
      <c r="D120" s="145">
        <v>1.9488000000000001</v>
      </c>
      <c r="E120" s="144">
        <v>0.13006121179301741</v>
      </c>
      <c r="F120" s="145">
        <v>3.1505999999999998</v>
      </c>
      <c r="G120" s="144">
        <v>0.25481001828944877</v>
      </c>
      <c r="H120" s="145">
        <v>2.8767</v>
      </c>
      <c r="I120" s="144">
        <v>0.18235936389057655</v>
      </c>
      <c r="J120" s="145">
        <v>2.6049000000000002</v>
      </c>
      <c r="K120" s="144">
        <v>0.29055834295298699</v>
      </c>
      <c r="L120" s="145">
        <v>5.9600999999999997</v>
      </c>
      <c r="M120" s="144">
        <v>0.98628556525791244</v>
      </c>
      <c r="N120" s="145">
        <v>0.71009999999999995</v>
      </c>
      <c r="O120" s="144">
        <v>7.9250100527430006E-2</v>
      </c>
    </row>
    <row r="121" spans="1:19" s="136" customFormat="1" ht="11.25" x14ac:dyDescent="0.2">
      <c r="A121" s="146" t="s">
        <v>118</v>
      </c>
      <c r="B121" s="145">
        <v>21.402999999999999</v>
      </c>
      <c r="C121" s="144">
        <v>1.7437170216860296</v>
      </c>
      <c r="D121" s="145">
        <v>23.039000000000001</v>
      </c>
      <c r="E121" s="144">
        <v>1.5376027599031856</v>
      </c>
      <c r="F121" s="145">
        <v>30.023399999999999</v>
      </c>
      <c r="G121" s="144">
        <v>2.4281924405228965</v>
      </c>
      <c r="H121" s="145">
        <v>30.027200000000001</v>
      </c>
      <c r="I121" s="144">
        <v>1.9034800609778981</v>
      </c>
      <c r="J121" s="145">
        <v>24.630400000000002</v>
      </c>
      <c r="K121" s="144">
        <v>2.7473485393946984</v>
      </c>
      <c r="L121" s="145">
        <v>3.9565000000000001</v>
      </c>
      <c r="M121" s="144">
        <v>0.65472707487171877</v>
      </c>
      <c r="N121" s="145">
        <v>5.8944999999999999</v>
      </c>
      <c r="O121" s="144">
        <v>0.65785060915214222</v>
      </c>
    </row>
    <row r="122" spans="1:19" s="136" customFormat="1" ht="11.25" x14ac:dyDescent="0.2">
      <c r="A122" s="128" t="s">
        <v>113</v>
      </c>
      <c r="B122" s="129">
        <v>14.335000000000001</v>
      </c>
      <c r="C122" s="135">
        <v>1.167882236409346</v>
      </c>
      <c r="D122" s="129">
        <v>40.760899999999999</v>
      </c>
      <c r="E122" s="135">
        <v>2.7203469046459374</v>
      </c>
      <c r="F122" s="129">
        <v>31.636099999999999</v>
      </c>
      <c r="G122" s="135">
        <v>2.5586222369094238</v>
      </c>
      <c r="H122" s="129">
        <v>13.526400000000001</v>
      </c>
      <c r="I122" s="135">
        <v>0.8574636561787794</v>
      </c>
      <c r="J122" s="129">
        <v>15.1312</v>
      </c>
      <c r="K122" s="135">
        <v>1.6877793385121256</v>
      </c>
      <c r="L122" s="129">
        <v>1.6453</v>
      </c>
      <c r="M122" s="135">
        <v>0.27226651239389327</v>
      </c>
      <c r="N122" s="129">
        <v>9.9743999999999993</v>
      </c>
      <c r="O122" s="135">
        <v>1.1131843440371749</v>
      </c>
    </row>
    <row r="123" spans="1:19" s="136" customFormat="1" ht="11.25" x14ac:dyDescent="0.2">
      <c r="A123" s="143" t="s">
        <v>111</v>
      </c>
      <c r="B123" s="142">
        <v>1033.79</v>
      </c>
      <c r="C123" s="141">
        <v>84.223577061570822</v>
      </c>
      <c r="D123" s="142">
        <v>1236.0049999999999</v>
      </c>
      <c r="E123" s="141">
        <v>82.489895362391451</v>
      </c>
      <c r="F123" s="142">
        <v>949.60950000000003</v>
      </c>
      <c r="G123" s="141">
        <v>76.801248670994198</v>
      </c>
      <c r="H123" s="142">
        <v>1331.1813999999999</v>
      </c>
      <c r="I123" s="141">
        <v>84.386065049176878</v>
      </c>
      <c r="J123" s="142">
        <v>715.27859999999998</v>
      </c>
      <c r="K123" s="141">
        <v>79.784316006653754</v>
      </c>
      <c r="L123" s="142">
        <v>320.9436</v>
      </c>
      <c r="M123" s="141">
        <v>53.110189416605323</v>
      </c>
      <c r="N123" s="142">
        <v>482.4973</v>
      </c>
      <c r="O123" s="141">
        <v>53.848696703581965</v>
      </c>
    </row>
    <row r="124" spans="1:19" s="136" customFormat="1" ht="11.25" x14ac:dyDescent="0.2">
      <c r="A124" s="128" t="s">
        <v>112</v>
      </c>
      <c r="B124" s="129">
        <v>1019.6713</v>
      </c>
      <c r="C124" s="135">
        <v>83.073316933828053</v>
      </c>
      <c r="D124" s="129">
        <v>1205.2938999999999</v>
      </c>
      <c r="E124" s="135">
        <v>80.440263341919092</v>
      </c>
      <c r="F124" s="129">
        <v>928.80079999999998</v>
      </c>
      <c r="G124" s="135">
        <v>75.118310428253253</v>
      </c>
      <c r="H124" s="129">
        <v>1323.3751</v>
      </c>
      <c r="I124" s="135">
        <v>83.891209171838597</v>
      </c>
      <c r="J124" s="129">
        <v>704.23050000000001</v>
      </c>
      <c r="K124" s="135">
        <v>78.551977863623748</v>
      </c>
      <c r="L124" s="129">
        <v>320.1019</v>
      </c>
      <c r="M124" s="135">
        <v>52.970903740143918</v>
      </c>
      <c r="N124" s="129">
        <v>477.88830000000002</v>
      </c>
      <c r="O124" s="135">
        <v>53.334313217691353</v>
      </c>
    </row>
    <row r="125" spans="1:19" s="136" customFormat="1" ht="11.25" x14ac:dyDescent="0.2">
      <c r="A125" s="128" t="s">
        <v>113</v>
      </c>
      <c r="B125" s="131">
        <v>14.1187</v>
      </c>
      <c r="C125" s="134">
        <v>1.1502601277427718</v>
      </c>
      <c r="D125" s="131">
        <v>30.711099999999998</v>
      </c>
      <c r="E125" s="134">
        <v>2.0496320204723606</v>
      </c>
      <c r="F125" s="131">
        <v>20.808700000000002</v>
      </c>
      <c r="G125" s="134">
        <v>1.6829382427409552</v>
      </c>
      <c r="H125" s="131">
        <v>7.8063000000000002</v>
      </c>
      <c r="I125" s="134">
        <v>0.49485587733827219</v>
      </c>
      <c r="J125" s="131">
        <v>11.0481</v>
      </c>
      <c r="K125" s="134">
        <v>1.2323381430300187</v>
      </c>
      <c r="L125" s="131">
        <v>0.8417</v>
      </c>
      <c r="M125" s="134">
        <v>0.13928567646139914</v>
      </c>
      <c r="N125" s="131">
        <v>4.609</v>
      </c>
      <c r="O125" s="134">
        <v>0.51438348589061389</v>
      </c>
    </row>
    <row r="126" spans="1:19" s="30" customFormat="1" x14ac:dyDescent="0.2">
      <c r="A126" s="186" t="s">
        <v>208</v>
      </c>
      <c r="B126" s="175"/>
      <c r="C126" s="176"/>
      <c r="D126" s="175"/>
      <c r="E126" s="176"/>
      <c r="F126" s="175"/>
      <c r="G126" s="176"/>
      <c r="H126" s="175"/>
      <c r="I126" s="176"/>
      <c r="J126" s="175"/>
      <c r="K126" s="176"/>
      <c r="L126" s="175"/>
      <c r="M126" s="176"/>
      <c r="N126" s="175"/>
      <c r="O126" s="176"/>
      <c r="P126" s="36"/>
      <c r="Q126" s="184"/>
      <c r="R126" s="36"/>
      <c r="S126" s="184"/>
    </row>
    <row r="127" spans="1:19" s="30" customFormat="1" ht="12.6" customHeight="1" x14ac:dyDescent="0.2">
      <c r="A127" s="211" t="s">
        <v>107</v>
      </c>
      <c r="B127" s="211"/>
      <c r="C127" s="211"/>
      <c r="D127" s="211"/>
      <c r="E127" s="211"/>
      <c r="F127" s="211"/>
      <c r="G127" s="211"/>
      <c r="H127" s="211"/>
      <c r="I127" s="211"/>
      <c r="J127" s="211"/>
      <c r="K127" s="211"/>
      <c r="L127" s="211"/>
      <c r="M127" s="211"/>
      <c r="N127" s="211"/>
      <c r="O127" s="211"/>
    </row>
    <row r="128" spans="1:19" s="140" customFormat="1" ht="12.6" customHeight="1" x14ac:dyDescent="0.2">
      <c r="A128" s="209" t="s">
        <v>90</v>
      </c>
      <c r="B128" s="209"/>
      <c r="C128" s="209"/>
      <c r="D128" s="210"/>
      <c r="E128" s="210"/>
      <c r="F128" s="210"/>
      <c r="G128" s="210"/>
      <c r="H128" s="210"/>
      <c r="I128" s="210"/>
      <c r="J128" s="210"/>
      <c r="K128" s="210"/>
      <c r="L128" s="210"/>
      <c r="M128" s="210"/>
      <c r="N128" s="210"/>
      <c r="O128" s="39"/>
    </row>
    <row r="129" spans="1:13" x14ac:dyDescent="0.2">
      <c r="A129" s="128"/>
      <c r="B129" s="129"/>
      <c r="C129" s="92"/>
      <c r="D129" s="129"/>
      <c r="E129" s="92"/>
      <c r="F129" s="129"/>
      <c r="G129" s="92"/>
      <c r="H129" s="129"/>
      <c r="I129" s="92"/>
      <c r="J129" s="129"/>
      <c r="K129" s="92"/>
      <c r="L129" s="129"/>
      <c r="M129" s="92"/>
    </row>
    <row r="130" spans="1:13" x14ac:dyDescent="0.2">
      <c r="A130" s="39" t="s">
        <v>41</v>
      </c>
    </row>
    <row r="131" spans="1:13" x14ac:dyDescent="0.2">
      <c r="A131" s="150" t="s">
        <v>42</v>
      </c>
    </row>
  </sheetData>
  <mergeCells count="11">
    <mergeCell ref="A1:E1"/>
    <mergeCell ref="A127:O127"/>
    <mergeCell ref="A128:N128"/>
    <mergeCell ref="N3:O3"/>
    <mergeCell ref="L3:M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DF4D649D-409D-422F-BE38-C66494630F58}"/>
    <hyperlink ref="B1:C1" location="Index!A1" display="Zurück zum Index" xr:uid="{2C0E9E68-9BEE-4067-B3B6-03D9408F2DDA}"/>
  </hyperlinks>
  <pageMargins left="0" right="0" top="0" bottom="0" header="0.31496062992125984" footer="0.31496062992125984"/>
  <pageSetup paperSize="9" scale="80" orientation="landscape" r:id="rId1"/>
  <rowBreaks count="2" manualBreakCount="2">
    <brk id="59" max="16383" man="1"/>
    <brk id="114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6F16-8406-4C66-AD40-275DD7E093B1}">
  <dimension ref="A1:S14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4" style="124" customWidth="1"/>
    <col min="2" max="2" width="15.7109375" style="124" customWidth="1"/>
    <col min="3" max="3" width="7.85546875" style="124" customWidth="1"/>
    <col min="4" max="4" width="15.7109375" style="124" customWidth="1"/>
    <col min="5" max="5" width="7.85546875" style="124" customWidth="1"/>
    <col min="6" max="6" width="15.85546875" style="124" customWidth="1"/>
    <col min="7" max="7" width="7.85546875" style="124" customWidth="1"/>
    <col min="8" max="8" width="15.85546875" style="124" customWidth="1"/>
    <col min="9" max="9" width="7.85546875" style="124" customWidth="1"/>
    <col min="10" max="10" width="15.85546875" style="124" customWidth="1"/>
    <col min="11" max="11" width="7.85546875" style="124" customWidth="1"/>
    <col min="12" max="12" width="15.85546875" style="124" customWidth="1"/>
    <col min="13" max="13" width="7.85546875" style="124" customWidth="1"/>
    <col min="14" max="14" width="15.85546875" style="124" customWidth="1"/>
    <col min="15" max="15" width="11.42578125" style="124"/>
    <col min="16" max="16" width="15.85546875" style="124" customWidth="1"/>
    <col min="17" max="17" width="11.42578125" style="124"/>
    <col min="18" max="18" width="15.85546875" style="124" customWidth="1"/>
    <col min="19" max="16384" width="11.42578125" style="124"/>
  </cols>
  <sheetData>
    <row r="1" spans="1:19" x14ac:dyDescent="0.2">
      <c r="A1" s="200" t="s">
        <v>43</v>
      </c>
      <c r="B1" s="200"/>
      <c r="C1" s="200"/>
      <c r="D1" s="200"/>
      <c r="E1" s="200"/>
    </row>
    <row r="2" spans="1:19" x14ac:dyDescent="0.2">
      <c r="A2" s="33" t="s">
        <v>217</v>
      </c>
      <c r="B2" s="139"/>
      <c r="C2" s="139"/>
      <c r="D2" s="139"/>
      <c r="E2" s="139"/>
      <c r="F2" s="139"/>
      <c r="G2" s="139"/>
      <c r="H2" s="139"/>
      <c r="I2" s="139"/>
      <c r="J2" s="139"/>
      <c r="M2" s="126"/>
      <c r="S2" s="126" t="s">
        <v>183</v>
      </c>
    </row>
    <row r="3" spans="1:19" x14ac:dyDescent="0.2">
      <c r="A3" s="219"/>
      <c r="B3" s="221">
        <v>2023</v>
      </c>
      <c r="C3" s="221"/>
      <c r="D3" s="221" t="s">
        <v>203</v>
      </c>
      <c r="E3" s="221"/>
      <c r="F3" s="217">
        <v>2019</v>
      </c>
      <c r="G3" s="218"/>
      <c r="H3" s="217">
        <v>2017</v>
      </c>
      <c r="I3" s="218"/>
      <c r="J3" s="217">
        <v>2015</v>
      </c>
      <c r="K3" s="218"/>
      <c r="L3" s="217">
        <v>2012</v>
      </c>
      <c r="M3" s="218"/>
      <c r="N3" s="217">
        <v>2008</v>
      </c>
      <c r="O3" s="218"/>
      <c r="P3" s="217">
        <v>2004</v>
      </c>
      <c r="Q3" s="218"/>
      <c r="R3" s="217">
        <v>2000</v>
      </c>
      <c r="S3" s="222"/>
    </row>
    <row r="4" spans="1:19" ht="22.5" x14ac:dyDescent="0.2">
      <c r="A4" s="220"/>
      <c r="B4" s="31" t="s">
        <v>161</v>
      </c>
      <c r="C4" s="32" t="s">
        <v>44</v>
      </c>
      <c r="D4" s="31" t="s">
        <v>161</v>
      </c>
      <c r="E4" s="32" t="s">
        <v>44</v>
      </c>
      <c r="F4" s="31" t="s">
        <v>161</v>
      </c>
      <c r="G4" s="32" t="s">
        <v>44</v>
      </c>
      <c r="H4" s="31" t="s">
        <v>161</v>
      </c>
      <c r="I4" s="32" t="s">
        <v>44</v>
      </c>
      <c r="J4" s="31" t="s">
        <v>161</v>
      </c>
      <c r="K4" s="32" t="s">
        <v>44</v>
      </c>
      <c r="L4" s="31" t="s">
        <v>161</v>
      </c>
      <c r="M4" s="32" t="s">
        <v>44</v>
      </c>
      <c r="N4" s="31" t="s">
        <v>161</v>
      </c>
      <c r="O4" s="32" t="s">
        <v>44</v>
      </c>
      <c r="P4" s="31" t="s">
        <v>161</v>
      </c>
      <c r="Q4" s="32" t="s">
        <v>44</v>
      </c>
      <c r="R4" s="31" t="s">
        <v>161</v>
      </c>
      <c r="S4" s="109" t="s">
        <v>44</v>
      </c>
    </row>
    <row r="5" spans="1:19" s="136" customFormat="1" ht="21" customHeight="1" x14ac:dyDescent="0.2">
      <c r="A5" s="98" t="s">
        <v>109</v>
      </c>
      <c r="B5" s="137">
        <v>8964.6221000000005</v>
      </c>
      <c r="C5" s="137">
        <v>100</v>
      </c>
      <c r="D5" s="137">
        <v>8098.5545000000002</v>
      </c>
      <c r="E5" s="137">
        <v>100</v>
      </c>
      <c r="F5" s="137">
        <v>8403.4539999999997</v>
      </c>
      <c r="G5" s="137">
        <v>100</v>
      </c>
      <c r="H5" s="137">
        <v>8396.1769999999997</v>
      </c>
      <c r="I5" s="137">
        <v>100</v>
      </c>
      <c r="J5" s="137">
        <v>5896.5279</v>
      </c>
      <c r="K5" s="137">
        <v>100</v>
      </c>
      <c r="L5" s="137">
        <v>2920.2844</v>
      </c>
      <c r="M5" s="137">
        <v>100</v>
      </c>
      <c r="N5" s="137">
        <v>3136.0014000000001</v>
      </c>
      <c r="O5" s="137">
        <v>99.999999999999986</v>
      </c>
      <c r="P5" s="137">
        <v>3835.7299000000003</v>
      </c>
      <c r="Q5" s="137">
        <v>99.999999999999986</v>
      </c>
      <c r="R5" s="137">
        <v>1733.1401000000001</v>
      </c>
      <c r="S5" s="137">
        <v>100</v>
      </c>
    </row>
    <row r="6" spans="1:19" s="136" customFormat="1" ht="11.25" x14ac:dyDescent="0.2">
      <c r="A6" s="128" t="s">
        <v>114</v>
      </c>
      <c r="B6" s="129">
        <v>762.24599999999998</v>
      </c>
      <c r="C6" s="135">
        <v>8.5028235601810795</v>
      </c>
      <c r="D6" s="129">
        <v>854.84479999999996</v>
      </c>
      <c r="E6" s="135">
        <v>10.555523210963141</v>
      </c>
      <c r="F6" s="129">
        <v>1525.4221</v>
      </c>
      <c r="G6" s="135">
        <v>18.152322842488338</v>
      </c>
      <c r="H6" s="129">
        <v>1271.7555</v>
      </c>
      <c r="I6" s="135">
        <v>15.146840043986687</v>
      </c>
      <c r="J6" s="129">
        <v>581.57370000000003</v>
      </c>
      <c r="K6" s="135">
        <v>9.8629856393963635</v>
      </c>
      <c r="L6" s="129">
        <v>550.01369999999997</v>
      </c>
      <c r="M6" s="135">
        <v>18.834251211970997</v>
      </c>
      <c r="N6" s="129">
        <v>771.06529999999998</v>
      </c>
      <c r="O6" s="135">
        <v>24.587530477505524</v>
      </c>
      <c r="P6" s="129">
        <v>1052.5438999999999</v>
      </c>
      <c r="Q6" s="135">
        <v>27.440511387415466</v>
      </c>
      <c r="R6" s="129">
        <v>427.63479999999998</v>
      </c>
      <c r="S6" s="135">
        <v>24.673989136827423</v>
      </c>
    </row>
    <row r="7" spans="1:19" s="133" customFormat="1" ht="11.25" x14ac:dyDescent="0.2">
      <c r="A7" s="128" t="s">
        <v>115</v>
      </c>
      <c r="B7" s="129">
        <v>60.723799999999997</v>
      </c>
      <c r="C7" s="135">
        <v>0.67737155367653468</v>
      </c>
      <c r="D7" s="129">
        <v>91.952799999999996</v>
      </c>
      <c r="E7" s="135">
        <v>1.1354223769192391</v>
      </c>
      <c r="F7" s="129">
        <v>87.7864</v>
      </c>
      <c r="G7" s="135">
        <v>1.0446466417261284</v>
      </c>
      <c r="H7" s="129">
        <v>77.570300000000003</v>
      </c>
      <c r="I7" s="135">
        <v>0.92387642614013499</v>
      </c>
      <c r="J7" s="129">
        <v>57.815899999999999</v>
      </c>
      <c r="K7" s="135">
        <v>0.9805075288459163</v>
      </c>
      <c r="L7" s="129">
        <v>59.381</v>
      </c>
      <c r="M7" s="135">
        <v>2.0333978430320006</v>
      </c>
      <c r="N7" s="129">
        <v>91.015000000000001</v>
      </c>
      <c r="O7" s="135">
        <v>2.9022627349592383</v>
      </c>
      <c r="P7" s="129">
        <v>258.93279999999999</v>
      </c>
      <c r="Q7" s="135">
        <v>6.7505483115482132</v>
      </c>
      <c r="R7" s="129">
        <v>125.1229</v>
      </c>
      <c r="S7" s="135">
        <v>7.2194336741732537</v>
      </c>
    </row>
    <row r="8" spans="1:19" s="133" customFormat="1" ht="11.25" x14ac:dyDescent="0.2">
      <c r="A8" s="128" t="s">
        <v>84</v>
      </c>
      <c r="B8" s="129">
        <v>28.664899999999999</v>
      </c>
      <c r="C8" s="135">
        <v>0.31975580989632563</v>
      </c>
      <c r="D8" s="129">
        <v>39.246400000000001</v>
      </c>
      <c r="E8" s="135">
        <v>0.48460993872425018</v>
      </c>
      <c r="F8" s="129">
        <v>43.0505</v>
      </c>
      <c r="G8" s="135">
        <v>0.51229530143200641</v>
      </c>
      <c r="H8" s="129">
        <v>49.369199999999999</v>
      </c>
      <c r="I8" s="135">
        <v>0.58799617968987561</v>
      </c>
      <c r="J8" s="129">
        <v>38.232799999999997</v>
      </c>
      <c r="K8" s="135">
        <v>0.64839513436373286</v>
      </c>
      <c r="L8" s="129">
        <v>29.464099999999998</v>
      </c>
      <c r="M8" s="135">
        <v>1.0089462519472419</v>
      </c>
      <c r="N8" s="129">
        <v>50.448599999999999</v>
      </c>
      <c r="O8" s="135">
        <v>1.6086918838747966</v>
      </c>
      <c r="P8" s="129">
        <v>95.988100000000003</v>
      </c>
      <c r="Q8" s="135">
        <v>2.5024728670285148</v>
      </c>
      <c r="R8" s="129">
        <v>38.479900000000001</v>
      </c>
      <c r="S8" s="135">
        <v>2.2202417450268448</v>
      </c>
    </row>
    <row r="9" spans="1:19" s="133" customFormat="1" ht="11.25" x14ac:dyDescent="0.2">
      <c r="A9" s="130" t="s">
        <v>85</v>
      </c>
      <c r="B9" s="131">
        <v>8112.9874</v>
      </c>
      <c r="C9" s="134">
        <v>90.500049076246057</v>
      </c>
      <c r="D9" s="131">
        <v>7112.5105000000003</v>
      </c>
      <c r="E9" s="134">
        <v>87.82444447339337</v>
      </c>
      <c r="F9" s="131">
        <v>6747.1949999999997</v>
      </c>
      <c r="G9" s="134">
        <v>80.290735214353532</v>
      </c>
      <c r="H9" s="131">
        <v>6997.482</v>
      </c>
      <c r="I9" s="134">
        <v>83.341287350183308</v>
      </c>
      <c r="J9" s="131">
        <v>5218.9054999999998</v>
      </c>
      <c r="K9" s="134">
        <v>88.508111697393986</v>
      </c>
      <c r="L9" s="131">
        <v>2281.4256</v>
      </c>
      <c r="M9" s="134">
        <v>78.123404693049764</v>
      </c>
      <c r="N9" s="131">
        <v>2223.4724999999999</v>
      </c>
      <c r="O9" s="134">
        <v>70.901514903660427</v>
      </c>
      <c r="P9" s="131">
        <v>2428.2651000000001</v>
      </c>
      <c r="Q9" s="134">
        <v>63.306467434007793</v>
      </c>
      <c r="R9" s="131">
        <v>1141.9024999999999</v>
      </c>
      <c r="S9" s="134">
        <v>65.88633544397247</v>
      </c>
    </row>
    <row r="10" spans="1:19" s="30" customFormat="1" x14ac:dyDescent="0.2">
      <c r="A10" s="186" t="s">
        <v>208</v>
      </c>
      <c r="B10" s="175"/>
      <c r="C10" s="176"/>
      <c r="D10" s="175"/>
      <c r="E10" s="176"/>
      <c r="F10" s="175"/>
      <c r="G10" s="176"/>
      <c r="H10" s="175"/>
      <c r="I10" s="176"/>
      <c r="J10" s="175"/>
      <c r="K10" s="176"/>
      <c r="L10" s="175"/>
      <c r="M10" s="176"/>
      <c r="N10" s="175"/>
      <c r="O10" s="176"/>
      <c r="P10" s="175"/>
      <c r="Q10" s="176"/>
      <c r="R10" s="175"/>
      <c r="S10" s="176"/>
    </row>
    <row r="11" spans="1:19" s="30" customFormat="1" x14ac:dyDescent="0.2">
      <c r="A11" s="211" t="s">
        <v>107</v>
      </c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1"/>
      <c r="S11" s="211"/>
    </row>
    <row r="12" spans="1:19" x14ac:dyDescent="0.2">
      <c r="A12" s="128"/>
      <c r="B12" s="129"/>
      <c r="C12" s="92"/>
      <c r="D12" s="129"/>
      <c r="E12" s="92"/>
      <c r="F12" s="129"/>
      <c r="G12" s="92"/>
      <c r="H12" s="129"/>
      <c r="I12" s="92"/>
      <c r="J12" s="129"/>
      <c r="K12" s="92"/>
      <c r="L12" s="129"/>
      <c r="M12" s="92"/>
    </row>
    <row r="13" spans="1:19" x14ac:dyDescent="0.2">
      <c r="A13" s="39" t="s">
        <v>41</v>
      </c>
    </row>
    <row r="14" spans="1:19" x14ac:dyDescent="0.2">
      <c r="A14" s="150" t="s">
        <v>42</v>
      </c>
    </row>
  </sheetData>
  <mergeCells count="12">
    <mergeCell ref="A1:E1"/>
    <mergeCell ref="A11:S1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:E1" location="Index!A1" display="Zurück zum Index" xr:uid="{01EE3984-EA97-4C4F-A9D3-6789F7114CD5}"/>
    <hyperlink ref="B1:C1" location="Index!A1" display="Zurück zum Index" xr:uid="{34A536FC-7831-4D15-BE31-83189BA5FF62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syncVertical="1" syncRef="A1" transitionEvaluation="1">
    <pageSetUpPr fitToPage="1"/>
  </sheetPr>
  <dimension ref="A1:BT59"/>
  <sheetViews>
    <sheetView showGridLines="0" zoomScaleNormal="100" workbookViewId="0">
      <selection activeCell="A2" sqref="A2"/>
    </sheetView>
  </sheetViews>
  <sheetFormatPr baseColWidth="10" defaultColWidth="9.5703125" defaultRowHeight="11.25" customHeight="1" x14ac:dyDescent="0.2"/>
  <cols>
    <col min="1" max="1" width="23.7109375" style="24" customWidth="1"/>
    <col min="2" max="10" width="6.5703125" style="62" customWidth="1"/>
    <col min="11" max="26" width="6.5703125" style="24" customWidth="1"/>
    <col min="27" max="72" width="9.5703125" style="24"/>
    <col min="73" max="16384" width="9.5703125" style="79"/>
  </cols>
  <sheetData>
    <row r="1" spans="1:72" s="73" customFormat="1" ht="12.75" x14ac:dyDescent="0.2">
      <c r="A1" s="200" t="s">
        <v>43</v>
      </c>
      <c r="B1" s="200"/>
      <c r="C1" s="200"/>
      <c r="D1" s="72"/>
      <c r="E1" s="72"/>
      <c r="F1" s="72"/>
      <c r="G1" s="49"/>
      <c r="H1" s="72"/>
      <c r="I1" s="72"/>
      <c r="N1"/>
      <c r="O1" s="225"/>
      <c r="P1" s="226"/>
      <c r="Q1" s="226"/>
    </row>
    <row r="2" spans="1:72" s="74" customFormat="1" ht="11.25" customHeight="1" x14ac:dyDescent="0.2">
      <c r="A2" s="74" t="s">
        <v>235</v>
      </c>
      <c r="B2" s="52"/>
      <c r="C2" s="52"/>
      <c r="D2" s="52"/>
      <c r="E2" s="52"/>
      <c r="F2" s="52"/>
      <c r="G2" s="52"/>
      <c r="H2" s="52"/>
      <c r="I2" s="52"/>
      <c r="J2" s="75"/>
      <c r="K2" s="75"/>
    </row>
    <row r="3" spans="1:72" s="75" customFormat="1" ht="11.25" customHeight="1" x14ac:dyDescent="0.2">
      <c r="A3" s="16" t="s">
        <v>220</v>
      </c>
      <c r="B3" s="52"/>
      <c r="C3" s="52"/>
      <c r="D3" s="52"/>
      <c r="E3" s="52"/>
      <c r="F3" s="52"/>
      <c r="G3" s="52"/>
      <c r="H3" s="52"/>
      <c r="I3" s="52"/>
      <c r="W3" s="8"/>
      <c r="X3" s="8"/>
      <c r="Y3" s="8"/>
      <c r="Z3" s="8" t="s">
        <v>184</v>
      </c>
    </row>
    <row r="4" spans="1:72" s="76" customFormat="1" ht="20.100000000000001" customHeight="1" x14ac:dyDescent="0.2">
      <c r="A4" s="70" t="s">
        <v>119</v>
      </c>
      <c r="B4" s="153" t="s">
        <v>3</v>
      </c>
      <c r="C4" s="71" t="s">
        <v>5</v>
      </c>
      <c r="D4" s="71" t="s">
        <v>6</v>
      </c>
      <c r="E4" s="71" t="s">
        <v>7</v>
      </c>
      <c r="F4" s="71" t="s">
        <v>14</v>
      </c>
      <c r="G4" s="153" t="s">
        <v>15</v>
      </c>
      <c r="H4" s="71" t="s">
        <v>16</v>
      </c>
      <c r="I4" s="71" t="s">
        <v>17</v>
      </c>
      <c r="J4" s="71">
        <v>2008</v>
      </c>
      <c r="K4" s="71">
        <v>2009</v>
      </c>
      <c r="L4" s="65">
        <v>2010</v>
      </c>
      <c r="M4" s="71">
        <v>2011</v>
      </c>
      <c r="N4" s="71">
        <v>2012</v>
      </c>
      <c r="O4" s="71">
        <v>2013</v>
      </c>
      <c r="P4" s="71">
        <v>2014</v>
      </c>
      <c r="Q4" s="65">
        <v>2015</v>
      </c>
      <c r="R4" s="71">
        <v>2016</v>
      </c>
      <c r="S4" s="71">
        <v>2017</v>
      </c>
      <c r="T4" s="71">
        <v>2018</v>
      </c>
      <c r="U4" s="71">
        <v>2019</v>
      </c>
      <c r="V4" s="65">
        <v>2020</v>
      </c>
      <c r="W4" s="71">
        <v>2021</v>
      </c>
      <c r="X4" s="71">
        <v>2022</v>
      </c>
      <c r="Y4" s="71">
        <v>2023</v>
      </c>
      <c r="Z4" s="71">
        <v>2024</v>
      </c>
    </row>
    <row r="5" spans="1:72" s="78" customFormat="1" ht="11.25" customHeight="1" x14ac:dyDescent="0.2">
      <c r="A5" s="154" t="s">
        <v>120</v>
      </c>
      <c r="B5" s="155">
        <v>1.6544845479184753</v>
      </c>
      <c r="C5" s="156">
        <v>0</v>
      </c>
      <c r="D5" s="156">
        <v>0</v>
      </c>
      <c r="E5" s="156">
        <v>0</v>
      </c>
      <c r="F5" s="156">
        <v>1.8991272046164602</v>
      </c>
      <c r="G5" s="155">
        <v>0</v>
      </c>
      <c r="H5" s="156">
        <v>0</v>
      </c>
      <c r="I5" s="156">
        <v>0</v>
      </c>
      <c r="J5" s="156">
        <v>1.9244040300804821</v>
      </c>
      <c r="K5" s="156">
        <v>0</v>
      </c>
      <c r="L5" s="157">
        <v>0</v>
      </c>
      <c r="M5" s="156">
        <v>0</v>
      </c>
      <c r="N5" s="156">
        <v>1.9588690553732742</v>
      </c>
      <c r="O5" s="156">
        <v>0</v>
      </c>
      <c r="P5" s="156">
        <v>0</v>
      </c>
      <c r="Q5" s="157">
        <v>2.0542393390955054</v>
      </c>
      <c r="R5" s="156">
        <v>0</v>
      </c>
      <c r="S5" s="156">
        <v>2.0291652866465628</v>
      </c>
      <c r="T5" s="156">
        <v>0</v>
      </c>
      <c r="U5" s="156">
        <v>2.1168080257268578</v>
      </c>
      <c r="V5" s="157">
        <v>0</v>
      </c>
      <c r="W5" s="156">
        <v>2.183586835437715</v>
      </c>
      <c r="X5" s="156">
        <v>0</v>
      </c>
      <c r="Y5" s="156">
        <v>2.1527535408581455</v>
      </c>
      <c r="Z5" s="156">
        <v>0</v>
      </c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</row>
    <row r="6" spans="1:72" ht="11.25" customHeight="1" x14ac:dyDescent="0.2">
      <c r="A6" s="158" t="s">
        <v>121</v>
      </c>
      <c r="B6" s="159">
        <v>0.70299845928969296</v>
      </c>
      <c r="C6" s="160">
        <v>0.81721295789147197</v>
      </c>
      <c r="D6" s="160">
        <v>0.86274495179279098</v>
      </c>
      <c r="E6" s="160">
        <v>0.897777048566619</v>
      </c>
      <c r="F6" s="160">
        <v>0.93604695068667498</v>
      </c>
      <c r="G6" s="159">
        <v>1.0420559487630701</v>
      </c>
      <c r="H6" s="160">
        <v>1.1584464958718901</v>
      </c>
      <c r="I6" s="160">
        <v>1.27278940450231</v>
      </c>
      <c r="J6" s="160">
        <v>1.3663370248475899</v>
      </c>
      <c r="K6" s="160">
        <v>1.2807715380706199</v>
      </c>
      <c r="L6" s="161">
        <v>1.26546259531255</v>
      </c>
      <c r="M6" s="160">
        <v>1.2167339519729701</v>
      </c>
      <c r="N6" s="160" t="s">
        <v>2</v>
      </c>
      <c r="O6" s="160">
        <v>1.17345455473608</v>
      </c>
      <c r="P6" s="160" t="s">
        <v>2</v>
      </c>
      <c r="Q6" s="161">
        <v>1.0008945946416801</v>
      </c>
      <c r="R6" s="160" t="s">
        <v>2</v>
      </c>
      <c r="S6" s="160">
        <v>0.94311896238308801</v>
      </c>
      <c r="T6" s="160" t="s">
        <v>2</v>
      </c>
      <c r="U6" s="160">
        <v>0.91357693239738802</v>
      </c>
      <c r="V6" s="161" t="s">
        <v>2</v>
      </c>
      <c r="W6" s="160">
        <v>0.88328479328615395</v>
      </c>
      <c r="X6" s="160" t="s">
        <v>2</v>
      </c>
      <c r="Y6" s="160">
        <v>0.91083105568045097</v>
      </c>
      <c r="Z6" s="160" t="s">
        <v>2</v>
      </c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</row>
    <row r="7" spans="1:72" ht="11.25" customHeight="1" x14ac:dyDescent="0.2">
      <c r="A7" s="158" t="s">
        <v>122</v>
      </c>
      <c r="B7" s="159" t="s">
        <v>2</v>
      </c>
      <c r="C7" s="160" t="s">
        <v>2</v>
      </c>
      <c r="D7" s="160">
        <v>1.39096046896717</v>
      </c>
      <c r="E7" s="160" t="s">
        <v>2</v>
      </c>
      <c r="F7" s="160">
        <v>1.47852892124012</v>
      </c>
      <c r="G7" s="159">
        <v>1.66736150452156</v>
      </c>
      <c r="H7" s="160">
        <v>1.6728518508338299</v>
      </c>
      <c r="I7" s="160">
        <v>1.7171225122306299</v>
      </c>
      <c r="J7" s="160">
        <v>1.7929409231598901</v>
      </c>
      <c r="K7" s="160">
        <v>1.77902979890491</v>
      </c>
      <c r="L7" s="161">
        <v>1.8773714079388499</v>
      </c>
      <c r="M7" s="160">
        <v>1.8473230957661499</v>
      </c>
      <c r="N7" s="160">
        <v>2.0659114876185298</v>
      </c>
      <c r="O7" s="160">
        <v>2.1103969411957602</v>
      </c>
      <c r="P7" s="160">
        <v>2.2188366653236198</v>
      </c>
      <c r="Q7" s="161">
        <v>2.1920049107285502</v>
      </c>
      <c r="R7" s="160">
        <v>2.19996254664161</v>
      </c>
      <c r="S7" s="160">
        <v>2.1477139854251002</v>
      </c>
      <c r="T7" s="160">
        <v>2.1718305585425099</v>
      </c>
      <c r="U7" s="160">
        <v>2.21101675852973</v>
      </c>
      <c r="V7" s="161">
        <v>2.2306235051134302</v>
      </c>
      <c r="W7" s="160">
        <v>2.2420213928729198</v>
      </c>
      <c r="X7" s="160">
        <v>2.1816757124379902</v>
      </c>
      <c r="Y7" s="160">
        <v>2.22213469332217</v>
      </c>
      <c r="Z7" s="160">
        <v>2.2505191361324899</v>
      </c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</row>
    <row r="8" spans="1:72" ht="11.25" customHeight="1" x14ac:dyDescent="0.2">
      <c r="A8" s="158" t="s">
        <v>123</v>
      </c>
      <c r="B8" s="159">
        <v>1.39974272347221</v>
      </c>
      <c r="C8" s="160">
        <v>1.4833843176213199</v>
      </c>
      <c r="D8" s="160">
        <v>1.3402626839530301</v>
      </c>
      <c r="E8" s="160">
        <v>1.28303336256518</v>
      </c>
      <c r="F8" s="160">
        <v>1.2572663722791999</v>
      </c>
      <c r="G8" s="159">
        <v>1.21779558472908</v>
      </c>
      <c r="H8" s="160">
        <v>1.26267755184891</v>
      </c>
      <c r="I8" s="160">
        <v>1.2864212067496901</v>
      </c>
      <c r="J8" s="160">
        <v>1.32199070855974</v>
      </c>
      <c r="K8" s="160">
        <v>1.31559990095904</v>
      </c>
      <c r="L8" s="161">
        <v>1.38411705241459</v>
      </c>
      <c r="M8" s="160">
        <v>1.48210380904956</v>
      </c>
      <c r="N8" s="160">
        <v>1.58504816143121</v>
      </c>
      <c r="O8" s="160">
        <v>1.6108906297079</v>
      </c>
      <c r="P8" s="160">
        <v>1.6485569007969501</v>
      </c>
      <c r="Q8" s="161">
        <v>1.7029402846430399</v>
      </c>
      <c r="R8" s="160">
        <v>1.73752430466657</v>
      </c>
      <c r="S8" s="160">
        <v>1.8794485069254601</v>
      </c>
      <c r="T8" s="160">
        <v>2.0528355457050602</v>
      </c>
      <c r="U8" s="160">
        <v>2.32423871856808</v>
      </c>
      <c r="V8" s="161">
        <v>2.48790115555571</v>
      </c>
      <c r="W8" s="160">
        <v>2.5438391912849201</v>
      </c>
      <c r="X8" s="160">
        <v>2.3244292173421002</v>
      </c>
      <c r="Y8" s="160">
        <v>2.3381831904741301</v>
      </c>
      <c r="Z8" s="160">
        <v>2.4300014928939202</v>
      </c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</row>
    <row r="9" spans="1:72" ht="11.25" customHeight="1" x14ac:dyDescent="0.2">
      <c r="A9" s="158" t="s">
        <v>124</v>
      </c>
      <c r="B9" s="159">
        <v>1.1206333047335999</v>
      </c>
      <c r="C9" s="160">
        <v>1.24643635057835</v>
      </c>
      <c r="D9" s="160">
        <v>1.1347129163755501</v>
      </c>
      <c r="E9" s="160">
        <v>1.12317463201745</v>
      </c>
      <c r="F9" s="160">
        <v>1.13383607927045</v>
      </c>
      <c r="G9" s="159">
        <v>1.10010621909271</v>
      </c>
      <c r="H9" s="160">
        <v>1.1008256024973899</v>
      </c>
      <c r="I9" s="160">
        <v>1.06214199374897</v>
      </c>
      <c r="J9" s="160">
        <v>1.0044410488334301</v>
      </c>
      <c r="K9" s="160">
        <v>1.0206614252603201</v>
      </c>
      <c r="L9" s="161">
        <v>0.94859211739397697</v>
      </c>
      <c r="M9" s="160">
        <v>0.95227734302558598</v>
      </c>
      <c r="N9" s="160">
        <v>0.91396622484335299</v>
      </c>
      <c r="O9" s="160">
        <v>0.87254704567808505</v>
      </c>
      <c r="P9" s="160">
        <v>0.91267824219584204</v>
      </c>
      <c r="Q9" s="161">
        <v>0.90201116235045398</v>
      </c>
      <c r="R9" s="160">
        <v>0.92434838203240099</v>
      </c>
      <c r="S9" s="160">
        <v>0.88907948600442599</v>
      </c>
      <c r="T9" s="160">
        <v>0.932872622362374</v>
      </c>
      <c r="U9" s="160">
        <v>0.94745636924518595</v>
      </c>
      <c r="V9" s="161">
        <v>1.06641351354881</v>
      </c>
      <c r="W9" s="160">
        <v>1.0956227931184299</v>
      </c>
      <c r="X9" s="160">
        <v>1.11439343974968</v>
      </c>
      <c r="Y9" s="160">
        <v>1.1792792461624</v>
      </c>
      <c r="Z9" s="160">
        <v>1.05708415271295</v>
      </c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</row>
    <row r="10" spans="1:72" ht="11.25" customHeight="1" x14ac:dyDescent="0.2">
      <c r="A10" s="158" t="s">
        <v>125</v>
      </c>
      <c r="B10" s="159" t="s">
        <v>2</v>
      </c>
      <c r="C10" s="160" t="s">
        <v>2</v>
      </c>
      <c r="D10" s="160" t="s">
        <v>2</v>
      </c>
      <c r="E10" s="160" t="s">
        <v>2</v>
      </c>
      <c r="F10" s="160" t="s">
        <v>2</v>
      </c>
      <c r="G10" s="159" t="s">
        <v>2</v>
      </c>
      <c r="H10" s="160" t="s">
        <v>2</v>
      </c>
      <c r="I10" s="160">
        <v>0.108155180237059</v>
      </c>
      <c r="J10" s="160">
        <v>0.15154074189505701</v>
      </c>
      <c r="K10" s="160">
        <v>0.103810350263828</v>
      </c>
      <c r="L10" s="161">
        <v>9.8233934327991199E-2</v>
      </c>
      <c r="M10" s="160">
        <v>0.120135828109625</v>
      </c>
      <c r="N10" s="160">
        <v>0.124676113286768</v>
      </c>
      <c r="O10" s="160">
        <v>0.13660739259392199</v>
      </c>
      <c r="P10" s="160">
        <v>0.125721768938165</v>
      </c>
      <c r="Q10" s="161">
        <v>0.13136553628353601</v>
      </c>
      <c r="R10" s="160">
        <v>0.13984177194495001</v>
      </c>
      <c r="S10" s="160">
        <v>0.122030036359264</v>
      </c>
      <c r="T10" s="160">
        <v>0.123670313995789</v>
      </c>
      <c r="U10" s="160">
        <v>0.11501490948903299</v>
      </c>
      <c r="V10" s="161">
        <v>0.119234257189968</v>
      </c>
      <c r="W10" s="160">
        <v>0.154445123280292</v>
      </c>
      <c r="X10" s="160">
        <v>0.164775802479834</v>
      </c>
      <c r="Y10" s="160" t="s">
        <v>2</v>
      </c>
      <c r="Z10" s="160" t="s">
        <v>2</v>
      </c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</row>
    <row r="11" spans="1:72" ht="11.25" customHeight="1" x14ac:dyDescent="0.2">
      <c r="A11" s="158" t="s">
        <v>126</v>
      </c>
      <c r="B11" s="159">
        <v>3.4840215926155001E-2</v>
      </c>
      <c r="C11" s="160">
        <v>3.5022883082835403E-2</v>
      </c>
      <c r="D11" s="160">
        <v>3.45099197568332E-2</v>
      </c>
      <c r="E11" s="160">
        <v>3.58738085838936E-2</v>
      </c>
      <c r="F11" s="160">
        <v>3.6004385818307401E-2</v>
      </c>
      <c r="G11" s="159">
        <v>3.11660229775889E-2</v>
      </c>
      <c r="H11" s="160">
        <v>2.76014056285049E-2</v>
      </c>
      <c r="I11" s="160">
        <v>4.1404183615958698E-2</v>
      </c>
      <c r="J11" s="160">
        <v>5.8319412217083498E-2</v>
      </c>
      <c r="K11" s="160">
        <v>4.1549998433411603E-2</v>
      </c>
      <c r="L11" s="161">
        <v>4.5139875219644902E-2</v>
      </c>
      <c r="M11" s="160">
        <v>4.9412612799201297E-2</v>
      </c>
      <c r="N11" s="160">
        <v>6.9100477376081604E-2</v>
      </c>
      <c r="O11" s="160">
        <v>6.5001880987490407E-2</v>
      </c>
      <c r="P11" s="160">
        <v>0.13137620895035099</v>
      </c>
      <c r="Q11" s="161">
        <v>0.17471610914803401</v>
      </c>
      <c r="R11" s="160">
        <v>0.10770897879713399</v>
      </c>
      <c r="S11" s="160">
        <v>9.1621402478350794E-2</v>
      </c>
      <c r="T11" s="160">
        <v>0.13153414631832999</v>
      </c>
      <c r="U11" s="160">
        <v>0.15306769457974401</v>
      </c>
      <c r="V11" s="161">
        <v>0.149447785172729</v>
      </c>
      <c r="W11" s="160" t="s">
        <v>2</v>
      </c>
      <c r="X11" s="160" t="s">
        <v>2</v>
      </c>
      <c r="Y11" s="160" t="s">
        <v>2</v>
      </c>
      <c r="Z11" s="160" t="s">
        <v>2</v>
      </c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</row>
    <row r="12" spans="1:72" ht="11.25" customHeight="1" x14ac:dyDescent="0.2">
      <c r="A12" s="158" t="s">
        <v>127</v>
      </c>
      <c r="B12" s="161" t="s">
        <v>2</v>
      </c>
      <c r="C12" s="160" t="s">
        <v>2</v>
      </c>
      <c r="D12" s="160" t="s">
        <v>2</v>
      </c>
      <c r="E12" s="160" t="s">
        <v>2</v>
      </c>
      <c r="F12" s="160" t="s">
        <v>2</v>
      </c>
      <c r="G12" s="161" t="s">
        <v>2</v>
      </c>
      <c r="H12" s="160" t="s">
        <v>2</v>
      </c>
      <c r="I12" s="160" t="s">
        <v>2</v>
      </c>
      <c r="J12" s="160" t="s">
        <v>2</v>
      </c>
      <c r="K12" s="160" t="s">
        <v>2</v>
      </c>
      <c r="L12" s="161" t="s">
        <v>2</v>
      </c>
      <c r="M12" s="160" t="s">
        <v>2</v>
      </c>
      <c r="N12" s="160" t="s">
        <v>2</v>
      </c>
      <c r="O12" s="160" t="s">
        <v>2</v>
      </c>
      <c r="P12" s="160">
        <v>0.16686398968270799</v>
      </c>
      <c r="Q12" s="161">
        <v>0.152795326742142</v>
      </c>
      <c r="R12" s="160">
        <v>0.14054307641333599</v>
      </c>
      <c r="S12" s="160">
        <v>0.129105133828296</v>
      </c>
      <c r="T12" s="160">
        <v>0.11140832262191699</v>
      </c>
      <c r="U12" s="160" t="s">
        <v>2</v>
      </c>
      <c r="V12" s="161">
        <v>9.9136972284254804E-2</v>
      </c>
      <c r="W12" s="160">
        <v>8.6763901201637794E-2</v>
      </c>
      <c r="X12" s="160">
        <v>0.100463243220333</v>
      </c>
      <c r="Y12" s="160">
        <v>0.104751878247954</v>
      </c>
      <c r="Z12" s="160">
        <v>8.4820885126790896E-2</v>
      </c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</row>
    <row r="13" spans="1:72" ht="12.75" x14ac:dyDescent="0.2">
      <c r="A13" s="158" t="s">
        <v>128</v>
      </c>
      <c r="B13" s="159">
        <v>0.66182856190357098</v>
      </c>
      <c r="C13" s="160">
        <v>0.65797465169815705</v>
      </c>
      <c r="D13" s="160">
        <v>0.66746263402830697</v>
      </c>
      <c r="E13" s="160">
        <v>0.69419514774299096</v>
      </c>
      <c r="F13" s="160">
        <v>0.70927366840286699</v>
      </c>
      <c r="G13" s="159">
        <v>0.67464789342717202</v>
      </c>
      <c r="H13" s="160">
        <v>0.71879232049156805</v>
      </c>
      <c r="I13" s="160">
        <v>0.74756921316517599</v>
      </c>
      <c r="J13" s="160">
        <v>0.71152792599696302</v>
      </c>
      <c r="K13" s="160">
        <v>0.71284997231026204</v>
      </c>
      <c r="L13" s="161">
        <v>0.744201113229218</v>
      </c>
      <c r="M13" s="160">
        <v>0.833823227046251</v>
      </c>
      <c r="N13" s="160">
        <v>0.92822750830058198</v>
      </c>
      <c r="O13" s="160">
        <v>0.99574464639215399</v>
      </c>
      <c r="P13" s="160">
        <v>1.0731065644036299</v>
      </c>
      <c r="Q13" s="161">
        <v>1.03502666594723</v>
      </c>
      <c r="R13" s="160">
        <v>1.0113557477622299</v>
      </c>
      <c r="S13" s="160">
        <v>1.0968594993370999</v>
      </c>
      <c r="T13" s="160">
        <v>1.16245883056146</v>
      </c>
      <c r="U13" s="160">
        <v>1.16844581412832</v>
      </c>
      <c r="V13" s="161">
        <v>1.1858060174479199</v>
      </c>
      <c r="W13" s="160">
        <v>1.2136632993830601</v>
      </c>
      <c r="X13" s="160">
        <v>1.21416418340645</v>
      </c>
      <c r="Y13" s="160">
        <v>1.18025514830629</v>
      </c>
      <c r="Z13" s="160">
        <v>1.17940812006913</v>
      </c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</row>
    <row r="14" spans="1:72" ht="11.25" customHeight="1" x14ac:dyDescent="0.2">
      <c r="A14" s="158" t="s">
        <v>129</v>
      </c>
      <c r="B14" s="159" t="s">
        <v>2</v>
      </c>
      <c r="C14" s="160">
        <v>1.5934150027519201</v>
      </c>
      <c r="D14" s="160">
        <v>1.6836237251511399</v>
      </c>
      <c r="E14" s="160">
        <v>1.73249866958863</v>
      </c>
      <c r="F14" s="160">
        <v>1.6419700281741001</v>
      </c>
      <c r="G14" s="159">
        <v>1.62936197408425</v>
      </c>
      <c r="H14" s="160">
        <v>1.6056081745651301</v>
      </c>
      <c r="I14" s="160">
        <v>1.7532397543256599</v>
      </c>
      <c r="J14" s="160">
        <v>1.9296898788112899</v>
      </c>
      <c r="K14" s="160">
        <v>2.1227917961501102</v>
      </c>
      <c r="L14" s="161">
        <v>1.9533720613507499</v>
      </c>
      <c r="M14" s="160">
        <v>1.9629856291279699</v>
      </c>
      <c r="N14" s="160">
        <v>1.9569843363363599</v>
      </c>
      <c r="O14" s="160">
        <v>1.87582869503973</v>
      </c>
      <c r="P14" s="160">
        <v>1.85909816671469</v>
      </c>
      <c r="Q14" s="161">
        <v>1.94497512337314</v>
      </c>
      <c r="R14" s="160">
        <v>2.0184435481446301</v>
      </c>
      <c r="S14" s="160">
        <v>1.86139919901257</v>
      </c>
      <c r="T14" s="160">
        <v>1.8803746871320299</v>
      </c>
      <c r="U14" s="160">
        <v>1.8045814372851099</v>
      </c>
      <c r="V14" s="161">
        <v>1.82644808352871</v>
      </c>
      <c r="W14" s="160">
        <v>1.7142394901401099</v>
      </c>
      <c r="X14" s="160">
        <v>1.7673979583591699</v>
      </c>
      <c r="Y14" s="160">
        <v>1.9081622534881599</v>
      </c>
      <c r="Z14" s="160">
        <v>1.8858178998109401</v>
      </c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</row>
    <row r="15" spans="1:72" ht="11.25" customHeight="1" x14ac:dyDescent="0.2">
      <c r="A15" s="158" t="s">
        <v>130</v>
      </c>
      <c r="B15" s="159">
        <v>0.13503786786414201</v>
      </c>
      <c r="C15" s="160">
        <v>0.234972767104835</v>
      </c>
      <c r="D15" s="160">
        <v>0.21824234418791</v>
      </c>
      <c r="E15" s="160">
        <v>0.259030134722886</v>
      </c>
      <c r="F15" s="160">
        <v>0.32950331984527698</v>
      </c>
      <c r="G15" s="159">
        <v>0.41336777942841302</v>
      </c>
      <c r="H15" s="160">
        <v>0.49438947988738902</v>
      </c>
      <c r="I15" s="160">
        <v>0.49918537096545301</v>
      </c>
      <c r="J15" s="160">
        <v>0.54082329137743701</v>
      </c>
      <c r="K15" s="160">
        <v>0.62413823422663095</v>
      </c>
      <c r="L15" s="161">
        <v>0.79205709516984801</v>
      </c>
      <c r="M15" s="160">
        <v>1.4505243034967901</v>
      </c>
      <c r="N15" s="160">
        <v>1.2108278647672399</v>
      </c>
      <c r="O15" s="160">
        <v>0.81197162357826802</v>
      </c>
      <c r="P15" s="160">
        <v>0.61294005825517295</v>
      </c>
      <c r="Q15" s="161">
        <v>0.66370360692987795</v>
      </c>
      <c r="R15" s="160">
        <v>0.62738409010376495</v>
      </c>
      <c r="S15" s="160">
        <v>0.59063701177615902</v>
      </c>
      <c r="T15" s="160">
        <v>0.58566167966056004</v>
      </c>
      <c r="U15" s="160">
        <v>0.84819985956036403</v>
      </c>
      <c r="V15" s="161">
        <v>0.94866026419217697</v>
      </c>
      <c r="W15" s="160">
        <v>0.97812792956920702</v>
      </c>
      <c r="X15" s="160">
        <v>0.99371290609551999</v>
      </c>
      <c r="Y15" s="160">
        <v>1.05755718668639</v>
      </c>
      <c r="Z15" s="160">
        <v>1.1850799788392701</v>
      </c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</row>
    <row r="16" spans="1:72" ht="11.25" customHeight="1" x14ac:dyDescent="0.2">
      <c r="A16" s="158" t="s">
        <v>131</v>
      </c>
      <c r="B16" s="159">
        <v>2.2993117598580501</v>
      </c>
      <c r="C16" s="160">
        <v>2.2708893279304099</v>
      </c>
      <c r="D16" s="160">
        <v>2.2737192430611701</v>
      </c>
      <c r="E16" s="160">
        <v>2.32537933216447</v>
      </c>
      <c r="F16" s="160">
        <v>2.3204265201176799</v>
      </c>
      <c r="G16" s="159">
        <v>2.3544022445435</v>
      </c>
      <c r="H16" s="160">
        <v>2.3763527342778299</v>
      </c>
      <c r="I16" s="160">
        <v>2.4127977803794498</v>
      </c>
      <c r="J16" s="160">
        <v>2.6264641987511101</v>
      </c>
      <c r="K16" s="160">
        <v>2.66716042589485</v>
      </c>
      <c r="L16" s="161">
        <v>2.58014371741245</v>
      </c>
      <c r="M16" s="160">
        <v>2.5536555614581</v>
      </c>
      <c r="N16" s="160">
        <v>2.3430701973270498</v>
      </c>
      <c r="O16" s="160">
        <v>2.2616549629724298</v>
      </c>
      <c r="P16" s="160">
        <v>2.1420417284010602</v>
      </c>
      <c r="Q16" s="161">
        <v>1.9255252340717099</v>
      </c>
      <c r="R16" s="160">
        <v>1.80871234070565</v>
      </c>
      <c r="S16" s="160">
        <v>1.7926980142942299</v>
      </c>
      <c r="T16" s="160">
        <v>1.8226860136693901</v>
      </c>
      <c r="U16" s="160">
        <v>1.8480366261665799</v>
      </c>
      <c r="V16" s="161">
        <v>1.96470195061488</v>
      </c>
      <c r="W16" s="160">
        <v>2.0713386985255098</v>
      </c>
      <c r="X16" s="160">
        <v>2.02789336239127</v>
      </c>
      <c r="Y16" s="160">
        <v>2.0889958059376199</v>
      </c>
      <c r="Z16" s="160">
        <v>2.1880265079186798</v>
      </c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</row>
    <row r="17" spans="1:72" ht="11.25" customHeight="1" x14ac:dyDescent="0.2">
      <c r="A17" s="158" t="s">
        <v>132</v>
      </c>
      <c r="B17" s="159">
        <v>1.3130772200638601</v>
      </c>
      <c r="C17" s="160">
        <v>1.35824751650397</v>
      </c>
      <c r="D17" s="160">
        <v>1.3836564258028601</v>
      </c>
      <c r="E17" s="160">
        <v>1.33427920189004</v>
      </c>
      <c r="F17" s="160">
        <v>1.32794532092508</v>
      </c>
      <c r="G17" s="159">
        <v>1.27710100640295</v>
      </c>
      <c r="H17" s="160">
        <v>1.2952492192937399</v>
      </c>
      <c r="I17" s="160">
        <v>1.2773114310753499</v>
      </c>
      <c r="J17" s="160">
        <v>1.2945333509346799</v>
      </c>
      <c r="K17" s="160">
        <v>1.3650885439820899</v>
      </c>
      <c r="L17" s="161">
        <v>1.37542769808611</v>
      </c>
      <c r="M17" s="160">
        <v>1.39906021963382</v>
      </c>
      <c r="N17" s="160">
        <v>1.4385668404630501</v>
      </c>
      <c r="O17" s="160">
        <v>1.44266949273845</v>
      </c>
      <c r="P17" s="160">
        <v>1.44552115394428</v>
      </c>
      <c r="Q17" s="161">
        <v>1.43837912173771</v>
      </c>
      <c r="R17" s="160">
        <v>1.4483977913623101</v>
      </c>
      <c r="S17" s="160">
        <v>1.44082510629209</v>
      </c>
      <c r="T17" s="160">
        <v>1.44449084446778</v>
      </c>
      <c r="U17" s="160">
        <v>1.44808327976059</v>
      </c>
      <c r="V17" s="161">
        <v>1.4935623943342</v>
      </c>
      <c r="W17" s="160">
        <v>1.45439557230182</v>
      </c>
      <c r="X17" s="160">
        <v>1.4681585195342299</v>
      </c>
      <c r="Y17" s="160">
        <v>1.4374288627992899</v>
      </c>
      <c r="Z17" s="160">
        <v>1.4386025699031699</v>
      </c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</row>
    <row r="18" spans="1:72" ht="11.25" customHeight="1" x14ac:dyDescent="0.2">
      <c r="A18" s="158" t="s">
        <v>133</v>
      </c>
      <c r="B18" s="159">
        <v>1.6716283350393999</v>
      </c>
      <c r="C18" s="160">
        <v>1.6548122776732701</v>
      </c>
      <c r="D18" s="160">
        <v>1.6618991076568801</v>
      </c>
      <c r="E18" s="160">
        <v>1.69710952735841</v>
      </c>
      <c r="F18" s="160">
        <v>1.67301922338904</v>
      </c>
      <c r="G18" s="159">
        <v>1.66190273077899</v>
      </c>
      <c r="H18" s="160">
        <v>1.69599947242167</v>
      </c>
      <c r="I18" s="160">
        <v>1.69277245871718</v>
      </c>
      <c r="J18" s="160">
        <v>1.77937496137923</v>
      </c>
      <c r="K18" s="160">
        <v>1.8153786934085001</v>
      </c>
      <c r="L18" s="161">
        <v>1.79442961694057</v>
      </c>
      <c r="M18" s="160">
        <v>1.8594420639919</v>
      </c>
      <c r="N18" s="160">
        <v>1.92156911777314</v>
      </c>
      <c r="O18" s="160">
        <v>1.8687100555384999</v>
      </c>
      <c r="P18" s="160">
        <v>1.90976957382718</v>
      </c>
      <c r="Q18" s="161">
        <v>1.97445441087388</v>
      </c>
      <c r="R18" s="160">
        <v>1.9662557390594</v>
      </c>
      <c r="S18" s="160">
        <v>2.0637572717372099</v>
      </c>
      <c r="T18" s="160">
        <v>2.0996118263381498</v>
      </c>
      <c r="U18" s="160">
        <v>2.1437488691876201</v>
      </c>
      <c r="V18" s="161">
        <v>2.0584689572031301</v>
      </c>
      <c r="W18" s="160">
        <v>2.05741882634412</v>
      </c>
      <c r="X18" s="160">
        <v>2.0506740378854902</v>
      </c>
      <c r="Y18" s="160">
        <v>2.1427129850615398</v>
      </c>
      <c r="Z18" s="160">
        <v>2.13697484621053</v>
      </c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</row>
    <row r="19" spans="1:72" ht="11.25" customHeight="1" x14ac:dyDescent="0.2">
      <c r="A19" s="158" t="s">
        <v>134</v>
      </c>
      <c r="B19" s="159">
        <v>0.14659098409976201</v>
      </c>
      <c r="C19" s="160">
        <v>0.18862073208441801</v>
      </c>
      <c r="D19" s="160">
        <v>0.18067710546266</v>
      </c>
      <c r="E19" s="160">
        <v>0.180067310295594</v>
      </c>
      <c r="F19" s="160">
        <v>0.16800490395550499</v>
      </c>
      <c r="G19" s="159">
        <v>0.18347254878151301</v>
      </c>
      <c r="H19" s="160">
        <v>0.17139614041897999</v>
      </c>
      <c r="I19" s="160">
        <v>0.16727380116514601</v>
      </c>
      <c r="J19" s="160">
        <v>0.20977198719097601</v>
      </c>
      <c r="K19" s="160">
        <v>0.22952544145100501</v>
      </c>
      <c r="L19" s="161">
        <v>0.23855665297315501</v>
      </c>
      <c r="M19" s="160">
        <v>0.23878241890072299</v>
      </c>
      <c r="N19" s="160">
        <v>0.246692879082475</v>
      </c>
      <c r="O19" s="160">
        <v>0.27436938314314802</v>
      </c>
      <c r="P19" s="160">
        <v>0.28645693152954499</v>
      </c>
      <c r="Q19" s="161">
        <v>0.32024451520535402</v>
      </c>
      <c r="R19" s="160">
        <v>0.42442402056846001</v>
      </c>
      <c r="S19" s="160">
        <v>0.56040627390616504</v>
      </c>
      <c r="T19" s="160">
        <v>0.58106812072771397</v>
      </c>
      <c r="U19" s="160">
        <v>0.58207848032152998</v>
      </c>
      <c r="V19" s="161">
        <v>0.68633359650984505</v>
      </c>
      <c r="W19" s="160">
        <v>0.67462971788402704</v>
      </c>
      <c r="X19" s="160">
        <v>0.72725845754571805</v>
      </c>
      <c r="Y19" s="160">
        <v>0.73789210697497198</v>
      </c>
      <c r="Z19" s="160">
        <v>0.845448660495976</v>
      </c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</row>
    <row r="20" spans="1:72" ht="11.25" customHeight="1" x14ac:dyDescent="0.2">
      <c r="A20" s="158" t="s">
        <v>135</v>
      </c>
      <c r="B20" s="159">
        <v>0.35009356242678702</v>
      </c>
      <c r="C20" s="160">
        <v>0.365747278912469</v>
      </c>
      <c r="D20" s="160">
        <v>0.348764572231476</v>
      </c>
      <c r="E20" s="160">
        <v>0.33788423999359901</v>
      </c>
      <c r="F20" s="160">
        <v>0.35394063108175899</v>
      </c>
      <c r="G20" s="159">
        <v>0.39740251259623</v>
      </c>
      <c r="H20" s="160">
        <v>0.472298087624475</v>
      </c>
      <c r="I20" s="160">
        <v>0.480638009925901</v>
      </c>
      <c r="J20" s="160">
        <v>0.51423246833119696</v>
      </c>
      <c r="K20" s="160">
        <v>0.64692003113216801</v>
      </c>
      <c r="L20" s="161">
        <v>0.67650025031379901</v>
      </c>
      <c r="M20" s="160">
        <v>0.73730450173009598</v>
      </c>
      <c r="N20" s="160">
        <v>0.82530311271134005</v>
      </c>
      <c r="O20" s="160">
        <v>0.96126155376942002</v>
      </c>
      <c r="P20" s="160">
        <v>0.96110369676943497</v>
      </c>
      <c r="Q20" s="161">
        <v>0.98323884217568502</v>
      </c>
      <c r="R20" s="160">
        <v>0.87219659944918304</v>
      </c>
      <c r="S20" s="160">
        <v>0.96138926832006399</v>
      </c>
      <c r="T20" s="160">
        <v>1.1354862508100301</v>
      </c>
      <c r="U20" s="160">
        <v>1.0998834888983999</v>
      </c>
      <c r="V20" s="161">
        <v>1.20843760806426</v>
      </c>
      <c r="W20" s="160">
        <v>1.23239250189154</v>
      </c>
      <c r="X20" s="160">
        <v>1.00259154209532</v>
      </c>
      <c r="Y20" s="160">
        <v>1.00535389979805</v>
      </c>
      <c r="Z20" s="160">
        <v>0.99327312812802104</v>
      </c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</row>
    <row r="21" spans="1:72" ht="11.25" customHeight="1" x14ac:dyDescent="0.2">
      <c r="A21" s="158" t="s">
        <v>136</v>
      </c>
      <c r="B21" s="159">
        <v>1.43146704699134</v>
      </c>
      <c r="C21" s="160">
        <v>1.6541063378496901</v>
      </c>
      <c r="D21" s="160">
        <v>1.5969090714979599</v>
      </c>
      <c r="E21" s="160">
        <v>1.38392330726909</v>
      </c>
      <c r="F21" s="160" t="s">
        <v>2</v>
      </c>
      <c r="G21" s="159">
        <v>1.3567888838944999</v>
      </c>
      <c r="H21" s="160">
        <v>1.49984980691678</v>
      </c>
      <c r="I21" s="160">
        <v>1.36270343972442</v>
      </c>
      <c r="J21" s="160">
        <v>1.3317567048819501</v>
      </c>
      <c r="K21" s="160">
        <v>1.30119913815453</v>
      </c>
      <c r="L21" s="161">
        <v>1.2548698319506599</v>
      </c>
      <c r="M21" s="160">
        <v>1.2629263724923001</v>
      </c>
      <c r="N21" s="160" t="s">
        <v>2</v>
      </c>
      <c r="O21" s="160">
        <v>0.93812883385057999</v>
      </c>
      <c r="P21" s="160">
        <v>1.1703069200951799</v>
      </c>
      <c r="Q21" s="161">
        <v>1.4245965114777699</v>
      </c>
      <c r="R21" s="160">
        <v>1.3406503250611299</v>
      </c>
      <c r="S21" s="160">
        <v>1.3227893966973401</v>
      </c>
      <c r="T21" s="160">
        <v>1.26702503990035</v>
      </c>
      <c r="U21" s="160">
        <v>1.5884130923462101</v>
      </c>
      <c r="V21" s="161">
        <v>1.6554081950833099</v>
      </c>
      <c r="W21" s="160">
        <v>1.9579868968468199</v>
      </c>
      <c r="X21" s="160">
        <v>1.84954732310104</v>
      </c>
      <c r="Y21" s="160">
        <v>1.9614226417212199</v>
      </c>
      <c r="Z21" s="160">
        <v>1.7684211188648</v>
      </c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</row>
    <row r="22" spans="1:72" ht="11.25" customHeight="1" x14ac:dyDescent="0.2">
      <c r="A22" s="158" t="s">
        <v>137</v>
      </c>
      <c r="B22" s="159">
        <v>0.77625490345938497</v>
      </c>
      <c r="C22" s="160">
        <v>0.737166099016619</v>
      </c>
      <c r="D22" s="160">
        <v>0.72662890099107103</v>
      </c>
      <c r="E22" s="160">
        <v>0.75904923552014703</v>
      </c>
      <c r="F22" s="160">
        <v>0.77435068528456896</v>
      </c>
      <c r="G22" s="159">
        <v>0.78094372698081105</v>
      </c>
      <c r="H22" s="160">
        <v>0.79300767630284796</v>
      </c>
      <c r="I22" s="160">
        <v>0.81352053261860102</v>
      </c>
      <c r="J22" s="160">
        <v>0.90061572861070105</v>
      </c>
      <c r="K22" s="160">
        <v>1.1022057341173599</v>
      </c>
      <c r="L22" s="161">
        <v>1.0962896841291601</v>
      </c>
      <c r="M22" s="160">
        <v>1.07416563281141</v>
      </c>
      <c r="N22" s="160">
        <v>1.1106730826918201</v>
      </c>
      <c r="O22" s="160">
        <v>1.1054153357726499</v>
      </c>
      <c r="P22" s="160">
        <v>1.05027610899188</v>
      </c>
      <c r="Q22" s="161">
        <v>0.82013963899709696</v>
      </c>
      <c r="R22" s="160">
        <v>0.83092592384735497</v>
      </c>
      <c r="S22" s="160">
        <v>0.89835274495397599</v>
      </c>
      <c r="T22" s="160">
        <v>0.82884212745953001</v>
      </c>
      <c r="U22" s="160">
        <v>0.89519489724009205</v>
      </c>
      <c r="V22" s="161">
        <v>0.88837050016841901</v>
      </c>
      <c r="W22" s="160">
        <v>0.86499024166550498</v>
      </c>
      <c r="X22" s="160">
        <v>1.34333165834183</v>
      </c>
      <c r="Y22" s="160">
        <v>1.33473622712448</v>
      </c>
      <c r="Z22" s="160">
        <v>1.1708658153991101</v>
      </c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</row>
    <row r="23" spans="1:72" ht="11.25" customHeight="1" x14ac:dyDescent="0.2">
      <c r="A23" s="158" t="s">
        <v>138</v>
      </c>
      <c r="B23" s="159">
        <v>3.0709461616552498</v>
      </c>
      <c r="C23" s="160">
        <v>3.27833407117076</v>
      </c>
      <c r="D23" s="160">
        <v>3.19922071310121</v>
      </c>
      <c r="E23" s="160">
        <v>2.9533003000972902</v>
      </c>
      <c r="F23" s="160">
        <v>3.0087615778785599</v>
      </c>
      <c r="G23" s="159">
        <v>3.1913423088861101</v>
      </c>
      <c r="H23" s="160">
        <v>3.2890366971878602</v>
      </c>
      <c r="I23" s="160">
        <v>3.6054045573084901</v>
      </c>
      <c r="J23" s="160">
        <v>3.52630067982839</v>
      </c>
      <c r="K23" s="160">
        <v>3.36094751397003</v>
      </c>
      <c r="L23" s="161">
        <v>3.19345272099073</v>
      </c>
      <c r="M23" s="160">
        <v>3.2857319508340002</v>
      </c>
      <c r="N23" s="160">
        <v>3.4255799163627501</v>
      </c>
      <c r="O23" s="160">
        <v>3.4884880948891399</v>
      </c>
      <c r="P23" s="160">
        <v>3.6011687976628299</v>
      </c>
      <c r="Q23" s="161">
        <v>3.7071410715150801</v>
      </c>
      <c r="R23" s="160">
        <v>4.0030848735371203</v>
      </c>
      <c r="S23" s="160">
        <v>4.52567799367562</v>
      </c>
      <c r="T23" s="160">
        <v>4.86228992842819</v>
      </c>
      <c r="U23" s="160">
        <v>5.2332566791293598</v>
      </c>
      <c r="V23" s="161">
        <v>5.7903011101575697</v>
      </c>
      <c r="W23" s="160">
        <v>5.8208166950471902</v>
      </c>
      <c r="X23" s="160">
        <v>6.2247720349893898</v>
      </c>
      <c r="Y23" s="160">
        <v>6.5042641708035704</v>
      </c>
      <c r="Z23" s="160">
        <v>6.3447550062653999</v>
      </c>
    </row>
    <row r="24" spans="1:72" ht="11.25" customHeight="1" x14ac:dyDescent="0.2">
      <c r="A24" s="158" t="s">
        <v>139</v>
      </c>
      <c r="B24" s="159">
        <v>0.50122748111619997</v>
      </c>
      <c r="C24" s="160">
        <v>0.50900064350079099</v>
      </c>
      <c r="D24" s="160">
        <v>0.520574246546885</v>
      </c>
      <c r="E24" s="160">
        <v>0.49871872378314502</v>
      </c>
      <c r="F24" s="160">
        <v>0.500426731639115</v>
      </c>
      <c r="G24" s="159">
        <v>0.52404382414706796</v>
      </c>
      <c r="H24" s="160">
        <v>0.52634710124124895</v>
      </c>
      <c r="I24" s="160">
        <v>0.58300644163938897</v>
      </c>
      <c r="J24" s="160">
        <v>0.61891973249925702</v>
      </c>
      <c r="K24" s="160">
        <v>0.64630112060626199</v>
      </c>
      <c r="L24" s="161">
        <v>0.65386660001420305</v>
      </c>
      <c r="M24" s="160">
        <v>0.65316440787656405</v>
      </c>
      <c r="N24" s="160">
        <v>0.68021374261780498</v>
      </c>
      <c r="O24" s="160">
        <v>0.708115604109814</v>
      </c>
      <c r="P24" s="160">
        <v>0.75456898885712698</v>
      </c>
      <c r="Q24" s="161">
        <v>0.77475938022856905</v>
      </c>
      <c r="R24" s="160">
        <v>0.82635660815363499</v>
      </c>
      <c r="S24" s="160">
        <v>0.850681028814676</v>
      </c>
      <c r="T24" s="160">
        <v>0.89630595939438795</v>
      </c>
      <c r="U24" s="160">
        <v>0.91954566205641597</v>
      </c>
      <c r="V24" s="161">
        <v>0.92617088536914005</v>
      </c>
      <c r="W24" s="160">
        <v>0.84910953410553502</v>
      </c>
      <c r="X24" s="160">
        <v>0.81429643747679603</v>
      </c>
      <c r="Y24" s="160">
        <v>0.80064999539842496</v>
      </c>
      <c r="Z24" s="160">
        <v>0.78862502039026505</v>
      </c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</row>
    <row r="25" spans="1:72" ht="11.25" customHeight="1" x14ac:dyDescent="0.2">
      <c r="A25" s="158" t="s">
        <v>140</v>
      </c>
      <c r="B25" s="159">
        <v>2.0283630892292099</v>
      </c>
      <c r="C25" s="160">
        <v>2.1538468917466802</v>
      </c>
      <c r="D25" s="160">
        <v>2.2073041288425999</v>
      </c>
      <c r="E25" s="160">
        <v>2.2442068093393401</v>
      </c>
      <c r="F25" s="160">
        <v>2.2416425812649701</v>
      </c>
      <c r="G25" s="159">
        <v>2.3935148566539599</v>
      </c>
      <c r="H25" s="160">
        <v>2.4903088774375002</v>
      </c>
      <c r="I25" s="160">
        <v>2.5646026928041499</v>
      </c>
      <c r="J25" s="160">
        <v>2.5831495283085002</v>
      </c>
      <c r="K25" s="160">
        <v>2.4212799006906698</v>
      </c>
      <c r="L25" s="161">
        <v>2.3757281952863001</v>
      </c>
      <c r="M25" s="160">
        <v>2.46694243368515</v>
      </c>
      <c r="N25" s="160">
        <v>2.4317862621227402</v>
      </c>
      <c r="O25" s="160">
        <v>2.4949754334868102</v>
      </c>
      <c r="P25" s="160">
        <v>2.61874940970797</v>
      </c>
      <c r="Q25" s="161">
        <v>2.5436660587105999</v>
      </c>
      <c r="R25" s="160">
        <v>2.4465755120740802</v>
      </c>
      <c r="S25" s="160">
        <v>2.4949505761445598</v>
      </c>
      <c r="T25" s="160">
        <v>2.5567456736529302</v>
      </c>
      <c r="U25" s="160">
        <v>2.5473722681116802</v>
      </c>
      <c r="V25" s="161">
        <v>2.5685028704002302</v>
      </c>
      <c r="W25" s="160">
        <v>2.5719154397386399</v>
      </c>
      <c r="X25" s="160">
        <v>2.69946066589831</v>
      </c>
      <c r="Y25" s="160">
        <v>2.7233542119823499</v>
      </c>
      <c r="Z25" s="160">
        <v>2.8591079198054601</v>
      </c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</row>
    <row r="26" spans="1:72" ht="11.25" customHeight="1" x14ac:dyDescent="0.2">
      <c r="A26" s="158" t="s">
        <v>141</v>
      </c>
      <c r="B26" s="159">
        <v>1.5175610885134101</v>
      </c>
      <c r="C26" s="160">
        <v>1.6750637450900601</v>
      </c>
      <c r="D26" s="160">
        <v>1.5955421461257899</v>
      </c>
      <c r="E26" s="160">
        <v>1.6714071916642901</v>
      </c>
      <c r="F26" s="160">
        <v>1.8050775418812901</v>
      </c>
      <c r="G26" s="159">
        <v>1.8654240382726499</v>
      </c>
      <c r="H26" s="160">
        <v>2.0204191942491598</v>
      </c>
      <c r="I26" s="160">
        <v>2.1034838476131301</v>
      </c>
      <c r="J26" s="160">
        <v>2.1613179183005702</v>
      </c>
      <c r="K26" s="160">
        <v>2.24374537831627</v>
      </c>
      <c r="L26" s="161">
        <v>2.37797651284176</v>
      </c>
      <c r="M26" s="160">
        <v>2.63591981944194</v>
      </c>
      <c r="N26" s="160">
        <v>2.8725772271882701</v>
      </c>
      <c r="O26" s="160">
        <v>2.9638286377529002</v>
      </c>
      <c r="P26" s="160">
        <v>3.0427175760190099</v>
      </c>
      <c r="Q26" s="161">
        <v>2.9375646550733698</v>
      </c>
      <c r="R26" s="160">
        <v>2.9433545186960202</v>
      </c>
      <c r="S26" s="160">
        <v>3.2345336807508098</v>
      </c>
      <c r="T26" s="160">
        <v>3.4297611818187002</v>
      </c>
      <c r="U26" s="160">
        <v>3.5042076770478099</v>
      </c>
      <c r="V26" s="161">
        <v>3.5754663988945201</v>
      </c>
      <c r="W26" s="160">
        <v>3.6368494757827801</v>
      </c>
      <c r="X26" s="160">
        <v>3.8480941594121498</v>
      </c>
      <c r="Y26" s="160">
        <v>3.91486430102968</v>
      </c>
      <c r="Z26" s="160">
        <v>4.1730459751099103</v>
      </c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</row>
    <row r="27" spans="1:72" ht="11.25" customHeight="1" x14ac:dyDescent="0.2">
      <c r="A27" s="158" t="s">
        <v>142</v>
      </c>
      <c r="B27" s="159">
        <v>0.17950686783634601</v>
      </c>
      <c r="C27" s="160">
        <v>0.14952567322697999</v>
      </c>
      <c r="D27" s="160">
        <v>0.17262358171591599</v>
      </c>
      <c r="E27" s="160">
        <v>0.12917090453211599</v>
      </c>
      <c r="F27" s="160">
        <v>0.185006513863328</v>
      </c>
      <c r="G27" s="159">
        <v>0.223856704111841</v>
      </c>
      <c r="H27" s="160">
        <v>0.34404273705113497</v>
      </c>
      <c r="I27" s="160">
        <v>0.189351810031062</v>
      </c>
      <c r="J27" s="160">
        <v>0.15172004699747901</v>
      </c>
      <c r="K27" s="160">
        <v>0.16782698129315601</v>
      </c>
      <c r="L27" s="161">
        <v>0.228852279165942</v>
      </c>
      <c r="M27" s="160">
        <v>0.205423266723369</v>
      </c>
      <c r="N27" s="160">
        <v>0.15560790711819</v>
      </c>
      <c r="O27" s="160">
        <v>0.17944823130312301</v>
      </c>
      <c r="P27" s="160">
        <v>0.25361438897470701</v>
      </c>
      <c r="Q27" s="161">
        <v>0.158354041142486</v>
      </c>
      <c r="R27" s="160">
        <v>0.110212295822538</v>
      </c>
      <c r="S27" s="160">
        <v>0.14413581698948499</v>
      </c>
      <c r="T27" s="160">
        <v>0.16445590686723499</v>
      </c>
      <c r="U27" s="160">
        <v>0.17350423872884499</v>
      </c>
      <c r="V27" s="161">
        <v>0.26457514181671898</v>
      </c>
      <c r="W27" s="160">
        <v>0.28740995594103202</v>
      </c>
      <c r="X27" s="160">
        <v>0.293439080998672</v>
      </c>
      <c r="Y27" s="160">
        <v>0.29852607991447599</v>
      </c>
      <c r="Z27" s="160">
        <v>0.33453527053488102</v>
      </c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</row>
    <row r="28" spans="1:72" ht="11.25" customHeight="1" x14ac:dyDescent="0.2">
      <c r="A28" s="158" t="s">
        <v>143</v>
      </c>
      <c r="B28" s="159">
        <v>0.12562137360724901</v>
      </c>
      <c r="C28" s="160">
        <v>0.19390890937382399</v>
      </c>
      <c r="D28" s="160">
        <v>0.11065766854053</v>
      </c>
      <c r="E28" s="160">
        <v>0.13930374811593699</v>
      </c>
      <c r="F28" s="160">
        <v>0.16021038260189599</v>
      </c>
      <c r="G28" s="159">
        <v>0.15249707665241199</v>
      </c>
      <c r="H28" s="160">
        <v>0.22180375124670099</v>
      </c>
      <c r="I28" s="160">
        <v>0.22853156349998499</v>
      </c>
      <c r="J28" s="160">
        <v>0.18733231351497601</v>
      </c>
      <c r="K28" s="160">
        <v>0.202076433813482</v>
      </c>
      <c r="L28" s="161">
        <v>0.23336221035728599</v>
      </c>
      <c r="M28" s="160">
        <v>0.23856614052491901</v>
      </c>
      <c r="N28" s="160">
        <v>0.241696624366744</v>
      </c>
      <c r="O28" s="160">
        <v>0.24266483450666801</v>
      </c>
      <c r="P28" s="160">
        <v>0.31951548440799898</v>
      </c>
      <c r="Q28" s="161">
        <v>0.28509072071299202</v>
      </c>
      <c r="R28" s="160">
        <v>0.29510032603049502</v>
      </c>
      <c r="S28" s="160">
        <v>0.32990060317797298</v>
      </c>
      <c r="T28" s="160">
        <v>0.38808720731123197</v>
      </c>
      <c r="U28" s="160">
        <v>0.42685473825723902</v>
      </c>
      <c r="V28" s="161">
        <v>0.527999750996482</v>
      </c>
      <c r="W28" s="160">
        <v>0.54064195515912306</v>
      </c>
      <c r="X28" s="160">
        <v>0.52831702179370399</v>
      </c>
      <c r="Y28" s="160">
        <v>0.43369364828624601</v>
      </c>
      <c r="Z28" s="160">
        <v>0.42523276147483902</v>
      </c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</row>
    <row r="29" spans="1:72" ht="11.25" customHeight="1" x14ac:dyDescent="0.2">
      <c r="A29" s="158" t="s">
        <v>144</v>
      </c>
      <c r="B29" s="159">
        <v>1.4661068719691901</v>
      </c>
      <c r="C29" s="160" t="s">
        <v>2</v>
      </c>
      <c r="D29" s="160" t="s">
        <v>2</v>
      </c>
      <c r="E29" s="160">
        <v>1.44658500133849</v>
      </c>
      <c r="F29" s="160">
        <v>1.3941417030459</v>
      </c>
      <c r="G29" s="159">
        <v>1.34737905547473</v>
      </c>
      <c r="H29" s="160">
        <v>1.4191639392140201</v>
      </c>
      <c r="I29" s="160">
        <v>1.31502384457024</v>
      </c>
      <c r="J29" s="160">
        <v>1.20471210392496</v>
      </c>
      <c r="K29" s="160">
        <v>1.2053547867194201</v>
      </c>
      <c r="L29" s="161">
        <v>0.94333582177462005</v>
      </c>
      <c r="M29" s="160">
        <v>0.939005988385475</v>
      </c>
      <c r="N29" s="160">
        <v>0.66715043670627305</v>
      </c>
      <c r="O29" s="160">
        <v>0.64752685377782404</v>
      </c>
      <c r="P29" s="160">
        <v>0.64084092540287196</v>
      </c>
      <c r="Q29" s="161">
        <v>0.66029698329793995</v>
      </c>
      <c r="R29" s="160">
        <v>0.70274608976063702</v>
      </c>
      <c r="S29" s="160">
        <v>0.69109232195742698</v>
      </c>
      <c r="T29" s="160">
        <v>0.62315840369311104</v>
      </c>
      <c r="U29" s="160">
        <v>0.64215301987357898</v>
      </c>
      <c r="V29" s="161">
        <v>0.54704674741831505</v>
      </c>
      <c r="W29" s="160">
        <v>0.52240076290775195</v>
      </c>
      <c r="X29" s="160">
        <v>0.52015350471213195</v>
      </c>
      <c r="Y29" s="160">
        <v>0.48977482562055602</v>
      </c>
      <c r="Z29" s="160">
        <v>0.44828329636431902</v>
      </c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</row>
    <row r="30" spans="1:72" ht="11.25" customHeight="1" x14ac:dyDescent="0.2">
      <c r="A30" s="158" t="s">
        <v>145</v>
      </c>
      <c r="B30" s="159">
        <v>8.6893888416653603E-2</v>
      </c>
      <c r="C30" s="160">
        <v>9.3348117514451004E-2</v>
      </c>
      <c r="D30" s="160">
        <v>0.114596458013275</v>
      </c>
      <c r="E30" s="160">
        <v>0.114882291445714</v>
      </c>
      <c r="F30" s="160">
        <v>0.15808590813464299</v>
      </c>
      <c r="G30" s="159">
        <v>0.178888844122427</v>
      </c>
      <c r="H30" s="160">
        <v>0.17245818132341301</v>
      </c>
      <c r="I30" s="160">
        <v>0.165768400288198</v>
      </c>
      <c r="J30" s="160">
        <v>0.14718895967770501</v>
      </c>
      <c r="K30" s="160">
        <v>0.167767674143248</v>
      </c>
      <c r="L30" s="161">
        <v>0.16590690955941301</v>
      </c>
      <c r="M30" s="160">
        <v>0.15798486393875799</v>
      </c>
      <c r="N30" s="160">
        <v>0.107857444631323</v>
      </c>
      <c r="O30" s="160">
        <v>0.103871049404414</v>
      </c>
      <c r="P30" s="160">
        <v>7.4949475846695701E-2</v>
      </c>
      <c r="Q30" s="161">
        <v>7.7192161891192504E-2</v>
      </c>
      <c r="R30" s="160">
        <v>8.3560721381835401E-2</v>
      </c>
      <c r="S30" s="160">
        <v>7.1936381911876096E-2</v>
      </c>
      <c r="T30" s="160" t="s">
        <v>2</v>
      </c>
      <c r="U30" s="160" t="s">
        <v>2</v>
      </c>
      <c r="V30" s="161" t="s">
        <v>2</v>
      </c>
      <c r="W30" s="160" t="s">
        <v>2</v>
      </c>
      <c r="X30" s="160" t="s">
        <v>2</v>
      </c>
      <c r="Y30" s="160" t="s">
        <v>2</v>
      </c>
      <c r="Z30" s="160" t="s">
        <v>2</v>
      </c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</row>
    <row r="31" spans="1:72" ht="11.25" customHeight="1" x14ac:dyDescent="0.2">
      <c r="A31" s="158" t="s">
        <v>146</v>
      </c>
      <c r="B31" s="159">
        <v>0.98586659177206104</v>
      </c>
      <c r="C31" s="160">
        <v>0.97568854166451002</v>
      </c>
      <c r="D31" s="160">
        <v>0.903358712748632</v>
      </c>
      <c r="E31" s="160">
        <v>0.93299488639563699</v>
      </c>
      <c r="F31" s="160">
        <v>0.95396116808039499</v>
      </c>
      <c r="G31" s="159">
        <v>0.93451354312430202</v>
      </c>
      <c r="H31" s="160">
        <v>0.93285487637970599</v>
      </c>
      <c r="I31" s="160">
        <v>0.88234113443860096</v>
      </c>
      <c r="J31" s="160">
        <v>0.80807739609610996</v>
      </c>
      <c r="K31" s="160">
        <v>0.77756425616457703</v>
      </c>
      <c r="L31" s="161">
        <v>0.811480789148738</v>
      </c>
      <c r="M31" s="160">
        <v>1.05512212334207</v>
      </c>
      <c r="N31" s="160">
        <v>1.07524732936108</v>
      </c>
      <c r="O31" s="160">
        <v>1.3971546065234599</v>
      </c>
      <c r="P31" s="160">
        <v>1.3916334009699001</v>
      </c>
      <c r="Q31" s="161">
        <v>1.36088961990918</v>
      </c>
      <c r="R31" s="160">
        <v>1.38966223487347</v>
      </c>
      <c r="S31" s="160">
        <v>1.42063577679491</v>
      </c>
      <c r="T31" s="160">
        <v>1.3969741119027299</v>
      </c>
      <c r="U31" s="160">
        <v>1.42762968399563</v>
      </c>
      <c r="V31" s="161">
        <v>1.50821286451437</v>
      </c>
      <c r="W31" s="160">
        <v>1.4635391172676799</v>
      </c>
      <c r="X31" s="160">
        <v>1.48979181340685</v>
      </c>
      <c r="Y31" s="160">
        <v>1.59131224330632</v>
      </c>
      <c r="Z31" s="160">
        <v>1.61462726032755</v>
      </c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</row>
    <row r="32" spans="1:72" ht="11.25" customHeight="1" x14ac:dyDescent="0.2">
      <c r="A32" s="158" t="s">
        <v>147</v>
      </c>
      <c r="B32" s="159" t="s">
        <v>2</v>
      </c>
      <c r="C32" s="160">
        <v>0.40711044813226399</v>
      </c>
      <c r="D32" s="160" t="s">
        <v>2</v>
      </c>
      <c r="E32" s="160">
        <v>0.46858131487889298</v>
      </c>
      <c r="F32" s="160" t="s">
        <v>2</v>
      </c>
      <c r="G32" s="159">
        <v>0.46643222310189703</v>
      </c>
      <c r="H32" s="160" t="s">
        <v>2</v>
      </c>
      <c r="I32" s="160">
        <v>0.494444861094743</v>
      </c>
      <c r="J32" s="160" t="s">
        <v>2</v>
      </c>
      <c r="K32" s="160">
        <v>0.52163823156424705</v>
      </c>
      <c r="L32" s="161" t="s">
        <v>2</v>
      </c>
      <c r="M32" s="160">
        <v>0.55938219448495097</v>
      </c>
      <c r="N32" s="160" t="s">
        <v>2</v>
      </c>
      <c r="O32" s="160">
        <v>0.53494302813817496</v>
      </c>
      <c r="P32" s="160" t="s">
        <v>2</v>
      </c>
      <c r="Q32" s="161">
        <v>0.62683658816210097</v>
      </c>
      <c r="R32" s="160" t="s">
        <v>2</v>
      </c>
      <c r="S32" s="160">
        <v>0.73339381942153303</v>
      </c>
      <c r="T32" s="160">
        <v>0.79216904828738699</v>
      </c>
      <c r="U32" s="160">
        <v>0.84468184475298203</v>
      </c>
      <c r="V32" s="161">
        <v>0.87274697643552701</v>
      </c>
      <c r="W32" s="160">
        <v>0.88617077864389704</v>
      </c>
      <c r="X32" s="160">
        <v>0.94556099643476998</v>
      </c>
      <c r="Y32" s="160">
        <v>0.97384784198975904</v>
      </c>
      <c r="Z32" s="160" t="s">
        <v>2</v>
      </c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</row>
    <row r="33" spans="1:72" ht="11.25" customHeight="1" x14ac:dyDescent="0.2">
      <c r="A33" s="158" t="s">
        <v>148</v>
      </c>
      <c r="B33" s="159" t="s">
        <v>2</v>
      </c>
      <c r="C33" s="160">
        <v>0.93185839352323496</v>
      </c>
      <c r="D33" s="160">
        <v>0.93405662518500499</v>
      </c>
      <c r="E33" s="160">
        <v>0.96046721404843904</v>
      </c>
      <c r="F33" s="160">
        <v>0.83929908624854099</v>
      </c>
      <c r="G33" s="159">
        <v>0.79029582326216297</v>
      </c>
      <c r="H33" s="160">
        <v>0.77462468610539703</v>
      </c>
      <c r="I33" s="160">
        <v>0.81855829273604397</v>
      </c>
      <c r="J33" s="160">
        <v>0.82179979291684102</v>
      </c>
      <c r="K33" s="160">
        <v>0.88542008237037795</v>
      </c>
      <c r="L33" s="161">
        <v>0.84096922065395396</v>
      </c>
      <c r="M33" s="160">
        <v>0.843775767999832</v>
      </c>
      <c r="N33" s="160">
        <v>0.84192455990147097</v>
      </c>
      <c r="O33" s="160">
        <v>0.86189361347556204</v>
      </c>
      <c r="P33" s="160">
        <v>0.91526724220817701</v>
      </c>
      <c r="Q33" s="161">
        <v>1.0365272573520501</v>
      </c>
      <c r="R33" s="160">
        <v>1.0828986195597901</v>
      </c>
      <c r="S33" s="160">
        <v>1.09513608214973</v>
      </c>
      <c r="T33" s="160">
        <v>1.0482944465678301</v>
      </c>
      <c r="U33" s="160">
        <v>1.13193531051559</v>
      </c>
      <c r="V33" s="161">
        <v>1.21926001892202</v>
      </c>
      <c r="W33" s="160">
        <v>1.01673518795744</v>
      </c>
      <c r="X33" s="160">
        <v>0.85720038968027601</v>
      </c>
      <c r="Y33" s="160">
        <v>1.05164015470565</v>
      </c>
      <c r="Z33" s="160">
        <v>1.01628999774083</v>
      </c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</row>
    <row r="34" spans="1:72" ht="11.25" customHeight="1" x14ac:dyDescent="0.2">
      <c r="A34" s="158" t="s">
        <v>149</v>
      </c>
      <c r="B34" s="159">
        <v>0.230247622291195</v>
      </c>
      <c r="C34" s="160">
        <v>0.221659100604224</v>
      </c>
      <c r="D34" s="160">
        <v>0.11290441356964</v>
      </c>
      <c r="E34" s="160">
        <v>0.14702335644310999</v>
      </c>
      <c r="F34" s="160">
        <v>0.15774442330896299</v>
      </c>
      <c r="G34" s="159">
        <v>0.17820522242681699</v>
      </c>
      <c r="H34" s="160">
        <v>0.17312681961104001</v>
      </c>
      <c r="I34" s="160">
        <v>0.170308467080871</v>
      </c>
      <c r="J34" s="160">
        <v>0.18472294657781699</v>
      </c>
      <c r="K34" s="160">
        <v>0.18789018088982301</v>
      </c>
      <c r="L34" s="161">
        <v>0.19238372697950301</v>
      </c>
      <c r="M34" s="160">
        <v>0.22517559873012599</v>
      </c>
      <c r="N34" s="160">
        <v>0.32924187636616498</v>
      </c>
      <c r="O34" s="160">
        <v>0.38413255113056299</v>
      </c>
      <c r="P34" s="160">
        <v>0.44042603577975498</v>
      </c>
      <c r="Q34" s="161">
        <v>0.46483020219235099</v>
      </c>
      <c r="R34" s="160">
        <v>0.631444403952925</v>
      </c>
      <c r="S34" s="160">
        <v>0.66464647071667404</v>
      </c>
      <c r="T34" s="160">
        <v>0.78929709483247901</v>
      </c>
      <c r="U34" s="160">
        <v>0.82244930592079502</v>
      </c>
      <c r="V34" s="161">
        <v>0.861609854632574</v>
      </c>
      <c r="W34" s="160">
        <v>0.89306401083892695</v>
      </c>
      <c r="X34" s="160">
        <v>0.94990400374091</v>
      </c>
      <c r="Y34" s="160">
        <v>1.0039806323006599</v>
      </c>
      <c r="Z34" s="160">
        <v>0.89189247808635796</v>
      </c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</row>
    <row r="35" spans="1:72" ht="11.25" customHeight="1" x14ac:dyDescent="0.2">
      <c r="A35" s="158" t="s">
        <v>4</v>
      </c>
      <c r="B35" s="159">
        <v>0.20056461369279799</v>
      </c>
      <c r="C35" s="160">
        <v>0.243278004268076</v>
      </c>
      <c r="D35" s="160">
        <v>0.23441909246866899</v>
      </c>
      <c r="E35" s="160">
        <v>0.23142537422572501</v>
      </c>
      <c r="F35" s="160">
        <v>0.26274594940210499</v>
      </c>
      <c r="G35" s="159">
        <v>0.291395130038274</v>
      </c>
      <c r="H35" s="160">
        <v>0.44292092066695699</v>
      </c>
      <c r="I35" s="160">
        <v>0.57600319702032698</v>
      </c>
      <c r="J35" s="160">
        <v>0.72310379144810699</v>
      </c>
      <c r="K35" s="160">
        <v>0.74740407593616798</v>
      </c>
      <c r="L35" s="161">
        <v>0.70404405026430805</v>
      </c>
      <c r="M35" s="160">
        <v>0.68985900084019203</v>
      </c>
      <c r="N35" s="160">
        <v>0.68431277673532098</v>
      </c>
      <c r="O35" s="160">
        <v>0.62862435636614999</v>
      </c>
      <c r="P35" s="160">
        <v>0.59817897523771202</v>
      </c>
      <c r="Q35" s="161">
        <v>0.57780051696526902</v>
      </c>
      <c r="R35" s="160">
        <v>0.62048575628376701</v>
      </c>
      <c r="S35" s="160">
        <v>0.66671256733496098</v>
      </c>
      <c r="T35" s="160">
        <v>0.69492387146728496</v>
      </c>
      <c r="U35" s="160">
        <v>0.73220701935632004</v>
      </c>
      <c r="V35" s="161">
        <v>0.91704440329746395</v>
      </c>
      <c r="W35" s="160">
        <v>0.99474540754052698</v>
      </c>
      <c r="X35" s="160">
        <v>1.05198379029663</v>
      </c>
      <c r="Y35" s="160">
        <v>1.05185750653827</v>
      </c>
      <c r="Z35" s="160">
        <v>1.09102848309075</v>
      </c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</row>
    <row r="36" spans="1:72" ht="11.25" customHeight="1" x14ac:dyDescent="0.2">
      <c r="A36" s="162" t="s">
        <v>150</v>
      </c>
      <c r="B36" s="159">
        <v>0.42027561345681003</v>
      </c>
      <c r="C36" s="160">
        <v>0.42126949067330599</v>
      </c>
      <c r="D36" s="160">
        <v>0.36282229472716498</v>
      </c>
      <c r="E36" s="160">
        <v>0.311956343113996</v>
      </c>
      <c r="F36" s="160">
        <v>0.247239954580278</v>
      </c>
      <c r="G36" s="159">
        <v>0.24692798431677901</v>
      </c>
      <c r="H36" s="160">
        <v>0.20452745795582</v>
      </c>
      <c r="I36" s="160">
        <v>0.17693253782235499</v>
      </c>
      <c r="J36" s="160">
        <v>0.19795192719830401</v>
      </c>
      <c r="K36" s="160">
        <v>0.19417067554343501</v>
      </c>
      <c r="L36" s="161">
        <v>0.25498786338158302</v>
      </c>
      <c r="M36" s="160">
        <v>0.243119273163487</v>
      </c>
      <c r="N36" s="160">
        <v>0.32820619825623798</v>
      </c>
      <c r="O36" s="160">
        <v>0.37861567949517799</v>
      </c>
      <c r="P36" s="160">
        <v>0.32219275152392202</v>
      </c>
      <c r="Q36" s="161">
        <v>0.32246940631397802</v>
      </c>
      <c r="R36" s="160">
        <v>0.39538566599298403</v>
      </c>
      <c r="S36" s="160">
        <v>0.47707066247475199</v>
      </c>
      <c r="T36" s="160">
        <v>0.44981796959189002</v>
      </c>
      <c r="U36" s="160">
        <v>0.45038008837971799</v>
      </c>
      <c r="V36" s="161">
        <v>0.48098291652841002</v>
      </c>
      <c r="W36" s="160">
        <v>0.50510557944200496</v>
      </c>
      <c r="X36" s="160">
        <v>0.55933826772643702</v>
      </c>
      <c r="Y36" s="160">
        <v>0.57773751589967404</v>
      </c>
      <c r="Z36" s="160">
        <v>0.58970079531504804</v>
      </c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</row>
    <row r="37" spans="1:72" ht="11.25" customHeight="1" x14ac:dyDescent="0.2">
      <c r="A37" s="162" t="s">
        <v>151</v>
      </c>
      <c r="B37" s="159">
        <v>0.77076492269829799</v>
      </c>
      <c r="C37" s="160">
        <v>0.85654985929532201</v>
      </c>
      <c r="D37" s="160">
        <v>0.87155167087516605</v>
      </c>
      <c r="E37" s="160">
        <v>0.80514376862189896</v>
      </c>
      <c r="F37" s="160">
        <v>0.92467669281392695</v>
      </c>
      <c r="G37" s="159">
        <v>0.84010751473888701</v>
      </c>
      <c r="H37" s="160">
        <v>0.93097047323550597</v>
      </c>
      <c r="I37" s="160">
        <v>0.85711645829941796</v>
      </c>
      <c r="J37" s="160">
        <v>1.05525127111468</v>
      </c>
      <c r="K37" s="160">
        <v>1.1844679426783</v>
      </c>
      <c r="L37" s="161">
        <v>1.4030681751909799</v>
      </c>
      <c r="M37" s="160">
        <v>1.79566002807657</v>
      </c>
      <c r="N37" s="160">
        <v>1.95666013131845</v>
      </c>
      <c r="O37" s="160">
        <v>1.98532949485357</v>
      </c>
      <c r="P37" s="160">
        <v>1.8473311751725201</v>
      </c>
      <c r="Q37" s="161">
        <v>1.6900837775766899</v>
      </c>
      <c r="R37" s="160">
        <v>1.5361697788761</v>
      </c>
      <c r="S37" s="160">
        <v>1.4075531713532401</v>
      </c>
      <c r="T37" s="160">
        <v>1.4571183465661</v>
      </c>
      <c r="U37" s="160">
        <v>1.51849977937801</v>
      </c>
      <c r="V37" s="161">
        <v>1.5802394160319699</v>
      </c>
      <c r="W37" s="160">
        <v>1.56781341471719</v>
      </c>
      <c r="X37" s="160">
        <v>1.4765576728438901</v>
      </c>
      <c r="Y37" s="160">
        <v>1.4652156369976199</v>
      </c>
      <c r="Z37" s="160">
        <v>1.5012351766193499</v>
      </c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</row>
    <row r="38" spans="1:72" ht="11.25" customHeight="1" x14ac:dyDescent="0.2">
      <c r="A38" s="158" t="s">
        <v>152</v>
      </c>
      <c r="B38" s="159">
        <v>0.47392602178300702</v>
      </c>
      <c r="C38" s="160">
        <v>0.46522487795274498</v>
      </c>
      <c r="D38" s="160">
        <v>0.52369061973153497</v>
      </c>
      <c r="E38" s="160">
        <v>0.55357320386752895</v>
      </c>
      <c r="F38" s="160">
        <v>0.56565072861280496</v>
      </c>
      <c r="G38" s="159">
        <v>0.59098195064872905</v>
      </c>
      <c r="H38" s="160">
        <v>0.65250602999474605</v>
      </c>
      <c r="I38" s="160">
        <v>0.69175110738245704</v>
      </c>
      <c r="J38" s="160">
        <v>0.72575411350985997</v>
      </c>
      <c r="K38" s="160">
        <v>0.70528113029944395</v>
      </c>
      <c r="L38" s="161">
        <v>0.69688324227471699</v>
      </c>
      <c r="M38" s="160">
        <v>0.69209677268431402</v>
      </c>
      <c r="N38" s="160">
        <v>0.68479990617434605</v>
      </c>
      <c r="O38" s="160">
        <v>0.67336639522957098</v>
      </c>
      <c r="P38" s="160">
        <v>0.65299750998364703</v>
      </c>
      <c r="Q38" s="161">
        <v>0.63654894803847295</v>
      </c>
      <c r="R38" s="160">
        <v>0.63456895883850595</v>
      </c>
      <c r="S38" s="160">
        <v>0.660606055944152</v>
      </c>
      <c r="T38" s="160">
        <v>0.69662354117379199</v>
      </c>
      <c r="U38" s="160">
        <v>0.69721067870560205</v>
      </c>
      <c r="V38" s="161">
        <v>0.77638073916901496</v>
      </c>
      <c r="W38" s="160">
        <v>0.78481215824857498</v>
      </c>
      <c r="X38" s="160">
        <v>0.79235563424556099</v>
      </c>
      <c r="Y38" s="160">
        <v>0.84230652754344704</v>
      </c>
      <c r="Z38" s="160">
        <v>0.836866833716985</v>
      </c>
    </row>
    <row r="39" spans="1:72" ht="11.25" customHeight="1" x14ac:dyDescent="0.2">
      <c r="A39" s="158" t="s">
        <v>153</v>
      </c>
      <c r="B39" s="159" t="s">
        <v>2</v>
      </c>
      <c r="C39" s="160">
        <v>2.9996670770813001</v>
      </c>
      <c r="D39" s="160" t="s">
        <v>2</v>
      </c>
      <c r="E39" s="160">
        <v>2.6635349687755698</v>
      </c>
      <c r="F39" s="160">
        <v>2.4755253564596602</v>
      </c>
      <c r="G39" s="159">
        <v>2.4495349877200399</v>
      </c>
      <c r="H39" s="160">
        <v>2.5985894462195498</v>
      </c>
      <c r="I39" s="160">
        <v>2.3656040590132901</v>
      </c>
      <c r="J39" s="160">
        <v>2.5850319277873899</v>
      </c>
      <c r="K39" s="160">
        <v>2.4205996447196001</v>
      </c>
      <c r="L39" s="161">
        <v>2.1913471268872899</v>
      </c>
      <c r="M39" s="160">
        <v>2.2151161582340002</v>
      </c>
      <c r="N39" s="160">
        <v>2.2006473360818002</v>
      </c>
      <c r="O39" s="160">
        <v>2.2584636539100398</v>
      </c>
      <c r="P39" s="160">
        <v>2.0948031443618098</v>
      </c>
      <c r="Q39" s="161">
        <v>2.2589800460229101</v>
      </c>
      <c r="R39" s="160">
        <v>2.2710111384512999</v>
      </c>
      <c r="S39" s="160">
        <v>2.42470460845347</v>
      </c>
      <c r="T39" s="160">
        <v>2.3812239722703001</v>
      </c>
      <c r="U39" s="160">
        <v>2.4425745740913598</v>
      </c>
      <c r="V39" s="161">
        <v>2.53761578980441</v>
      </c>
      <c r="W39" s="160">
        <v>2.49604340170107</v>
      </c>
      <c r="X39" s="160">
        <v>2.57770698961474</v>
      </c>
      <c r="Y39" s="160">
        <v>2.7041060771876202</v>
      </c>
      <c r="Z39" s="160">
        <v>2.6069375317213401</v>
      </c>
    </row>
    <row r="40" spans="1:72" ht="11.25" customHeight="1" x14ac:dyDescent="0.2">
      <c r="A40" s="158" t="s">
        <v>154</v>
      </c>
      <c r="B40" s="159">
        <v>0.155431793202293</v>
      </c>
      <c r="C40" s="160">
        <v>0.17588491178794899</v>
      </c>
      <c r="D40" s="160">
        <v>0.14575728813557801</v>
      </c>
      <c r="E40" s="160">
        <v>0.107812819211557</v>
      </c>
      <c r="F40" s="160">
        <v>0.11982270107444799</v>
      </c>
      <c r="G40" s="159">
        <v>0.18999458221950699</v>
      </c>
      <c r="H40" s="160">
        <v>0.20377360358006699</v>
      </c>
      <c r="I40" s="160">
        <v>0.28152686078533401</v>
      </c>
      <c r="J40" s="160">
        <v>0.30206498565109502</v>
      </c>
      <c r="K40" s="160">
        <v>0.31921453470542699</v>
      </c>
      <c r="L40" s="161">
        <v>0.335267616962315</v>
      </c>
      <c r="M40" s="160">
        <v>0.34068783164654598</v>
      </c>
      <c r="N40" s="160">
        <v>0.37050517960796597</v>
      </c>
      <c r="O40" s="160">
        <v>0.38387018662664402</v>
      </c>
      <c r="P40" s="160">
        <v>0.42475744926131098</v>
      </c>
      <c r="Q40" s="161">
        <v>0.47607145085952601</v>
      </c>
      <c r="R40" s="160">
        <v>0.554411224719628</v>
      </c>
      <c r="S40" s="160">
        <v>0.58433716877767905</v>
      </c>
      <c r="T40" s="160">
        <v>0.66536203280924799</v>
      </c>
      <c r="U40" s="160">
        <v>0.72558658496440798</v>
      </c>
      <c r="V40" s="161">
        <v>0.74888526398199096</v>
      </c>
      <c r="W40" s="160">
        <v>0.83941148191044401</v>
      </c>
      <c r="X40" s="160">
        <v>0.79622251656496201</v>
      </c>
      <c r="Y40" s="160">
        <v>0.90791001628541601</v>
      </c>
      <c r="Z40" s="160">
        <v>0.94714840794094501</v>
      </c>
    </row>
    <row r="41" spans="1:72" ht="11.25" customHeight="1" x14ac:dyDescent="0.2">
      <c r="A41" s="158" t="s">
        <v>155</v>
      </c>
      <c r="B41" s="159">
        <v>1.0418211716763599</v>
      </c>
      <c r="C41" s="160">
        <v>1.0410745544273901</v>
      </c>
      <c r="D41" s="160">
        <v>1.04374852466756</v>
      </c>
      <c r="E41" s="160">
        <v>1.00410137964138</v>
      </c>
      <c r="F41" s="160">
        <v>0.95452411684347505</v>
      </c>
      <c r="G41" s="159">
        <v>0.94848455263463605</v>
      </c>
      <c r="H41" s="160">
        <v>0.96785018402251599</v>
      </c>
      <c r="I41" s="160">
        <v>1.0073082284342201</v>
      </c>
      <c r="J41" s="160">
        <v>0.99212851317892603</v>
      </c>
      <c r="K41" s="160">
        <v>1.00192060433306</v>
      </c>
      <c r="L41" s="161">
        <v>0.99436886967080296</v>
      </c>
      <c r="M41" s="160">
        <v>1.0424415175350099</v>
      </c>
      <c r="N41" s="160">
        <v>0.99358892448661496</v>
      </c>
      <c r="O41" s="160">
        <v>1.0311379307260999</v>
      </c>
      <c r="P41" s="160">
        <v>1.68095416374677</v>
      </c>
      <c r="Q41" s="161">
        <v>1.7195396718699401</v>
      </c>
      <c r="R41" s="160">
        <v>1.7765761901080199</v>
      </c>
      <c r="S41" s="160">
        <v>1.7802121091615499</v>
      </c>
      <c r="T41" s="160">
        <v>1.8877221387952201</v>
      </c>
      <c r="U41" s="160">
        <v>1.87238039184877</v>
      </c>
      <c r="V41" s="161">
        <v>2.0706257765729101</v>
      </c>
      <c r="W41" s="160">
        <v>2.0204920926595999</v>
      </c>
      <c r="X41" s="160">
        <v>1.96986806015927</v>
      </c>
      <c r="Y41" s="160">
        <v>1.9328513853098901</v>
      </c>
      <c r="Z41" s="160">
        <v>1.92393512355639</v>
      </c>
    </row>
    <row r="42" spans="1:72" ht="11.25" customHeight="1" x14ac:dyDescent="0.2">
      <c r="A42" s="158" t="s">
        <v>156</v>
      </c>
      <c r="B42" s="159">
        <v>1.9506578510952</v>
      </c>
      <c r="C42" s="160">
        <v>1.90907536801655</v>
      </c>
      <c r="D42" s="160">
        <v>1.77386846209224</v>
      </c>
      <c r="E42" s="160">
        <v>1.7520610660370399</v>
      </c>
      <c r="F42" s="160">
        <v>1.7049820597132099</v>
      </c>
      <c r="G42" s="159">
        <v>1.7344549668204301</v>
      </c>
      <c r="H42" s="160">
        <v>1.7926786006786699</v>
      </c>
      <c r="I42" s="160">
        <v>1.8603202878937699</v>
      </c>
      <c r="J42" s="160">
        <v>1.9680617191954799</v>
      </c>
      <c r="K42" s="160">
        <v>1.9504882799616801</v>
      </c>
      <c r="L42" s="161">
        <v>1.85379452189788</v>
      </c>
      <c r="M42" s="160">
        <v>1.8852375156188601</v>
      </c>
      <c r="N42" s="160">
        <v>1.8595518510247</v>
      </c>
      <c r="O42" s="160">
        <v>1.9106335922545301</v>
      </c>
      <c r="P42" s="160">
        <v>1.93505980019012</v>
      </c>
      <c r="Q42" s="161">
        <v>2.0077158706421701</v>
      </c>
      <c r="R42" s="160">
        <v>2.0757128735453301</v>
      </c>
      <c r="S42" s="160">
        <v>2.1242037187038898</v>
      </c>
      <c r="T42" s="160">
        <v>2.21654513278038</v>
      </c>
      <c r="U42" s="160">
        <v>2.3603548043819198</v>
      </c>
      <c r="V42" s="161">
        <v>2.5952500928525799</v>
      </c>
      <c r="W42" s="160">
        <v>2.6987211517326499</v>
      </c>
      <c r="X42" s="160">
        <v>2.72905213640855</v>
      </c>
      <c r="Y42" s="160">
        <v>2.6578449496300398</v>
      </c>
      <c r="Z42" s="160">
        <v>2.66776112086509</v>
      </c>
    </row>
    <row r="43" spans="1:72" ht="11.25" customHeight="1" x14ac:dyDescent="0.2">
      <c r="A43" s="163" t="s">
        <v>157</v>
      </c>
      <c r="B43" s="164">
        <v>1.47328745733984</v>
      </c>
      <c r="C43" s="165">
        <v>1.4918086930363299</v>
      </c>
      <c r="D43" s="165">
        <v>1.44478612522283</v>
      </c>
      <c r="E43" s="165">
        <v>1.4424448723902501</v>
      </c>
      <c r="F43" s="165">
        <v>1.43047827557146</v>
      </c>
      <c r="G43" s="164">
        <v>1.46254671104903</v>
      </c>
      <c r="H43" s="165">
        <v>1.5028721392603901</v>
      </c>
      <c r="I43" s="165">
        <v>1.5439126326502599</v>
      </c>
      <c r="J43" s="165">
        <v>1.5657469855675401</v>
      </c>
      <c r="K43" s="165">
        <v>1.5513272907531099</v>
      </c>
      <c r="L43" s="166">
        <v>1.5147974178580299</v>
      </c>
      <c r="M43" s="165">
        <v>1.54828104963876</v>
      </c>
      <c r="N43" s="165">
        <v>1.55451436745077</v>
      </c>
      <c r="O43" s="165">
        <v>1.5834347722997799</v>
      </c>
      <c r="P43" s="165">
        <v>1.61306158481285</v>
      </c>
      <c r="Q43" s="166">
        <v>1.63782968732552</v>
      </c>
      <c r="R43" s="165">
        <v>1.6503304684892599</v>
      </c>
      <c r="S43" s="165">
        <v>1.6941087079188299</v>
      </c>
      <c r="T43" s="165">
        <v>1.7603397845187301</v>
      </c>
      <c r="U43" s="165">
        <v>1.8194437367324201</v>
      </c>
      <c r="V43" s="166">
        <v>1.93730229294213</v>
      </c>
      <c r="W43" s="165">
        <v>1.9543070309131401</v>
      </c>
      <c r="X43" s="165">
        <v>1.95996994518623</v>
      </c>
      <c r="Y43" s="165">
        <v>1.9766784537080899</v>
      </c>
      <c r="Z43" s="165">
        <v>1.99541642137266</v>
      </c>
    </row>
    <row r="44" spans="1:72" ht="11.25" customHeight="1" x14ac:dyDescent="0.2">
      <c r="A44" s="167" t="s">
        <v>158</v>
      </c>
      <c r="B44" s="168">
        <v>1.10314269812984</v>
      </c>
      <c r="C44" s="169">
        <v>1.11389647594599</v>
      </c>
      <c r="D44" s="169">
        <v>1.10360574572403</v>
      </c>
      <c r="E44" s="169">
        <v>1.09878010721009</v>
      </c>
      <c r="F44" s="169">
        <v>1.08917508709934</v>
      </c>
      <c r="G44" s="168">
        <v>1.0819713232888799</v>
      </c>
      <c r="H44" s="169">
        <v>1.10481485957203</v>
      </c>
      <c r="I44" s="169">
        <v>1.10729808581372</v>
      </c>
      <c r="J44" s="169">
        <v>1.1450502975254799</v>
      </c>
      <c r="K44" s="169">
        <v>1.1644991589884699</v>
      </c>
      <c r="L44" s="170">
        <v>1.1675468114418399</v>
      </c>
      <c r="M44" s="169">
        <v>1.2012539529958699</v>
      </c>
      <c r="N44" s="169">
        <v>1.2436308527356299</v>
      </c>
      <c r="O44" s="169">
        <v>1.2464897691502901</v>
      </c>
      <c r="P44" s="169">
        <v>1.26467460850477</v>
      </c>
      <c r="Q44" s="170">
        <v>1.27771595674844</v>
      </c>
      <c r="R44" s="169">
        <v>1.2940890486288901</v>
      </c>
      <c r="S44" s="169">
        <v>1.3347265759259701</v>
      </c>
      <c r="T44" s="169">
        <v>1.36635885339222</v>
      </c>
      <c r="U44" s="169">
        <v>1.3904500078014199</v>
      </c>
      <c r="V44" s="170">
        <v>1.41900564434268</v>
      </c>
      <c r="W44" s="169">
        <v>1.3954039434869501</v>
      </c>
      <c r="X44" s="169">
        <v>1.3954687430266</v>
      </c>
      <c r="Y44" s="169">
        <v>1.4207483806855401</v>
      </c>
      <c r="Z44" s="169">
        <v>1.40646920048704</v>
      </c>
    </row>
    <row r="45" spans="1:72" s="189" customFormat="1" ht="12" customHeight="1" x14ac:dyDescent="0.2">
      <c r="A45" s="187" t="s">
        <v>221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</row>
    <row r="46" spans="1:72" s="189" customFormat="1" ht="12" customHeight="1" x14ac:dyDescent="0.2">
      <c r="A46" s="191" t="s">
        <v>222</v>
      </c>
      <c r="B46" s="159">
        <v>0.101554952023389</v>
      </c>
      <c r="C46" s="160">
        <v>8.66450747451077E-2</v>
      </c>
      <c r="D46" s="160">
        <v>9.0704634806544504E-2</v>
      </c>
      <c r="E46" s="160">
        <v>0.106235664728332</v>
      </c>
      <c r="F46" s="160">
        <v>0.133205475124237</v>
      </c>
      <c r="G46" s="159">
        <v>0.13563059671552699</v>
      </c>
      <c r="H46" s="160">
        <v>0.137476480991362</v>
      </c>
      <c r="I46" s="160">
        <v>0.139624044785228</v>
      </c>
      <c r="J46" s="160">
        <v>0.12912669486909101</v>
      </c>
      <c r="K46" s="160">
        <v>0.16243667861275199</v>
      </c>
      <c r="L46" s="161">
        <v>0.15239856954175501</v>
      </c>
      <c r="M46" s="160">
        <v>0.15713422291725099</v>
      </c>
      <c r="N46" s="160">
        <v>0.16182366972433401</v>
      </c>
      <c r="O46" s="160">
        <v>0.15074420150022899</v>
      </c>
      <c r="P46" s="160">
        <v>0.118835044023001</v>
      </c>
      <c r="Q46" s="161">
        <v>0.131411935197843</v>
      </c>
      <c r="R46" s="160">
        <v>0.126697690842871</v>
      </c>
      <c r="S46" s="160">
        <v>0.150597991473915</v>
      </c>
      <c r="T46" s="160">
        <v>0.15477919994998099</v>
      </c>
      <c r="U46" s="160">
        <v>0.17306327739671601</v>
      </c>
      <c r="V46" s="161">
        <v>0.214958138606202</v>
      </c>
      <c r="W46" s="160">
        <v>0.20627667346405201</v>
      </c>
      <c r="X46" s="160">
        <v>0.21822114050465899</v>
      </c>
      <c r="Y46" s="160">
        <v>0.25287900019487503</v>
      </c>
      <c r="Z46" s="160" t="s">
        <v>2</v>
      </c>
    </row>
    <row r="47" spans="1:72" s="189" customFormat="1" ht="12" customHeight="1" x14ac:dyDescent="0.2">
      <c r="A47" s="190" t="s">
        <v>223</v>
      </c>
      <c r="B47" s="159">
        <v>0.10579956252257799</v>
      </c>
      <c r="C47" s="160">
        <v>9.1578035058151402E-2</v>
      </c>
      <c r="D47" s="160">
        <v>8.6073110131078601E-2</v>
      </c>
      <c r="E47" s="160">
        <v>9.4273933904146401E-2</v>
      </c>
      <c r="F47" s="160">
        <v>0.11164697072521799</v>
      </c>
      <c r="G47" s="159">
        <v>9.5292705399125904E-2</v>
      </c>
      <c r="H47" s="160">
        <v>0.11267069981299201</v>
      </c>
      <c r="I47" s="160">
        <v>0.13397225913531299</v>
      </c>
      <c r="J47" s="160">
        <v>0.13880040631433099</v>
      </c>
      <c r="K47" s="160">
        <v>0.147816117100143</v>
      </c>
      <c r="L47" s="161">
        <v>0.28323381017997401</v>
      </c>
      <c r="M47" s="160">
        <v>0.28189496488414401</v>
      </c>
      <c r="N47" s="160">
        <v>0.36337696478634501</v>
      </c>
      <c r="O47" s="160">
        <v>0.38738813337896</v>
      </c>
      <c r="P47" s="160">
        <v>0.51927392229718805</v>
      </c>
      <c r="Q47" s="161">
        <v>0.69652377601927495</v>
      </c>
      <c r="R47" s="160">
        <v>0.564169024633695</v>
      </c>
      <c r="S47" s="160">
        <v>0.52011644735587004</v>
      </c>
      <c r="T47" s="160">
        <v>0.54423940716111996</v>
      </c>
      <c r="U47" s="160">
        <v>0.56240717577020205</v>
      </c>
      <c r="V47" s="161">
        <v>0.57123737406425301</v>
      </c>
      <c r="W47" s="160">
        <v>0.50681603839267297</v>
      </c>
      <c r="X47" s="160">
        <v>0.50983789264375001</v>
      </c>
      <c r="Y47" s="160">
        <v>0.51047832920785297</v>
      </c>
      <c r="Z47" s="160">
        <v>0.50026334157380803</v>
      </c>
    </row>
    <row r="48" spans="1:72" s="189" customFormat="1" ht="12" customHeight="1" x14ac:dyDescent="0.2">
      <c r="A48" s="190" t="s">
        <v>224</v>
      </c>
      <c r="B48" s="159">
        <v>0.53010899370833298</v>
      </c>
      <c r="C48" s="160">
        <v>0.56173784497308699</v>
      </c>
      <c r="D48" s="160">
        <v>0.63886778161718405</v>
      </c>
      <c r="E48" s="160">
        <v>0.68895006575676199</v>
      </c>
      <c r="F48" s="160">
        <v>0.80008890079645401</v>
      </c>
      <c r="G48" s="159">
        <v>0.88138319971565104</v>
      </c>
      <c r="H48" s="160">
        <v>0.95900568069498204</v>
      </c>
      <c r="I48" s="160">
        <v>0.97816906211510202</v>
      </c>
      <c r="J48" s="160">
        <v>1.0427079858089801</v>
      </c>
      <c r="K48" s="160">
        <v>1.1984045541935999</v>
      </c>
      <c r="L48" s="161">
        <v>1.2368334369699701</v>
      </c>
      <c r="M48" s="160">
        <v>1.32726099014822</v>
      </c>
      <c r="N48" s="160">
        <v>1.43234505414142</v>
      </c>
      <c r="O48" s="160">
        <v>1.50346872181776</v>
      </c>
      <c r="P48" s="160">
        <v>1.5341412074026299</v>
      </c>
      <c r="Q48" s="161">
        <v>1.5489212290475001</v>
      </c>
      <c r="R48" s="160">
        <v>1.5953850547758599</v>
      </c>
      <c r="S48" s="160">
        <v>1.61204907250312</v>
      </c>
      <c r="T48" s="160">
        <v>1.6275170876895499</v>
      </c>
      <c r="U48" s="160">
        <v>1.68229989807852</v>
      </c>
      <c r="V48" s="161">
        <v>1.8044582823928399</v>
      </c>
      <c r="W48" s="160">
        <v>1.8319677924184501</v>
      </c>
      <c r="X48" s="160">
        <v>1.93500831746796</v>
      </c>
      <c r="Y48" s="160">
        <v>2.0028400613256099</v>
      </c>
      <c r="Z48" s="160">
        <v>2.0911706740168401</v>
      </c>
    </row>
    <row r="49" spans="1:26" s="189" customFormat="1" ht="12" customHeight="1" x14ac:dyDescent="0.2">
      <c r="A49" s="191" t="s">
        <v>225</v>
      </c>
      <c r="B49" s="159" t="s">
        <v>2</v>
      </c>
      <c r="C49" s="160" t="s">
        <v>2</v>
      </c>
      <c r="D49" s="160">
        <v>0.40149352102709301</v>
      </c>
      <c r="E49" s="160">
        <v>0.368043487223434</v>
      </c>
      <c r="F49" s="160">
        <v>0.42500618619545899</v>
      </c>
      <c r="G49" s="159">
        <v>0.34976931974613501</v>
      </c>
      <c r="H49" s="160">
        <v>0.26884074536317698</v>
      </c>
      <c r="I49" s="160">
        <v>0.31838525220317399</v>
      </c>
      <c r="J49" s="160">
        <v>0.38814876362019701</v>
      </c>
      <c r="K49" s="160">
        <v>0.33549183387982701</v>
      </c>
      <c r="L49" s="161">
        <v>0.32139956504600298</v>
      </c>
      <c r="M49" s="160">
        <v>0.32864901402725499</v>
      </c>
      <c r="N49" s="160">
        <v>0.33719580431024798</v>
      </c>
      <c r="O49" s="160">
        <v>0.39668413861684798</v>
      </c>
      <c r="P49" s="160">
        <v>0.37033629352365699</v>
      </c>
      <c r="Q49" s="161">
        <v>0.42208466433778002</v>
      </c>
      <c r="R49" s="160">
        <v>0.39045393154260699</v>
      </c>
      <c r="S49" s="160">
        <v>0.40826828833879197</v>
      </c>
      <c r="T49" s="160">
        <v>0.45438146128439999</v>
      </c>
      <c r="U49" s="160">
        <v>0.52753350361165097</v>
      </c>
      <c r="V49" s="161">
        <v>0.59152195336416002</v>
      </c>
      <c r="W49" s="160">
        <v>0.57774454306345402</v>
      </c>
      <c r="X49" s="160">
        <v>0.77004084804076101</v>
      </c>
      <c r="Y49" s="160">
        <v>0.74686111789280896</v>
      </c>
      <c r="Z49" s="160">
        <v>0.74047573625782603</v>
      </c>
    </row>
    <row r="50" spans="1:26" s="189" customFormat="1" ht="12" customHeight="1" x14ac:dyDescent="0.2">
      <c r="A50" s="191" t="s">
        <v>226</v>
      </c>
      <c r="B50" s="159">
        <v>0.254237441126901</v>
      </c>
      <c r="C50" s="160">
        <v>0.24109977391870299</v>
      </c>
      <c r="D50" s="160">
        <v>0.227324811274598</v>
      </c>
      <c r="E50" s="160">
        <v>0.231022167847034</v>
      </c>
      <c r="F50" s="160">
        <v>0.21537768663234</v>
      </c>
      <c r="G50" s="159">
        <v>0.20516492430678299</v>
      </c>
      <c r="H50" s="160">
        <v>0.221501704094904</v>
      </c>
      <c r="I50" s="160">
        <v>0.21294924888023301</v>
      </c>
      <c r="J50" s="160">
        <v>0.16542201880068499</v>
      </c>
      <c r="K50" s="160">
        <v>0.17837860949190801</v>
      </c>
      <c r="L50" s="161">
        <v>0.171113752954727</v>
      </c>
      <c r="M50" s="160">
        <v>0.17106201094962001</v>
      </c>
      <c r="N50" s="160">
        <v>0.180200983653478</v>
      </c>
      <c r="O50" s="160">
        <v>0.119643591066979</v>
      </c>
      <c r="P50" s="160">
        <v>0.15838175824668699</v>
      </c>
      <c r="Q50" s="161">
        <v>0.21470339005648201</v>
      </c>
      <c r="R50" s="160">
        <v>0.269666869690323</v>
      </c>
      <c r="S50" s="160">
        <v>0.28751371209198101</v>
      </c>
      <c r="T50" s="160">
        <v>0.29696289289157402</v>
      </c>
      <c r="U50" s="160">
        <v>0.27624372977313799</v>
      </c>
      <c r="V50" s="161">
        <v>0.27538874246968498</v>
      </c>
      <c r="W50" s="160">
        <v>0.286230281579818</v>
      </c>
      <c r="X50" s="160">
        <v>0.28874081700837601</v>
      </c>
      <c r="Y50" s="160">
        <v>0.32131501825491798</v>
      </c>
      <c r="Z50" s="160">
        <v>0.29499031004898701</v>
      </c>
    </row>
    <row r="51" spans="1:26" s="189" customFormat="1" ht="12" customHeight="1" x14ac:dyDescent="0.2">
      <c r="A51" s="191" t="s">
        <v>227</v>
      </c>
      <c r="B51" s="159">
        <v>0.69257055998001504</v>
      </c>
      <c r="C51" s="160">
        <v>0.770890924173118</v>
      </c>
      <c r="D51" s="160">
        <v>0.81178475395553895</v>
      </c>
      <c r="E51" s="160">
        <v>0.819404837505738</v>
      </c>
      <c r="F51" s="160">
        <v>0.74039200200130495</v>
      </c>
      <c r="G51" s="159">
        <v>0.675889472032426</v>
      </c>
      <c r="H51" s="160">
        <v>0.66577106585225698</v>
      </c>
      <c r="I51" s="160">
        <v>0.66754431071229603</v>
      </c>
      <c r="J51" s="160">
        <v>0.61171818352623197</v>
      </c>
      <c r="K51" s="160">
        <v>0.72704535297098405</v>
      </c>
      <c r="L51" s="161">
        <v>0.63671847220896705</v>
      </c>
      <c r="M51" s="160">
        <v>0.618972111402041</v>
      </c>
      <c r="N51" s="160">
        <v>0.59950619593871501</v>
      </c>
      <c r="O51" s="160">
        <v>0.62260044522611302</v>
      </c>
      <c r="P51" s="160">
        <v>0.63926362603477904</v>
      </c>
      <c r="Q51" s="161">
        <v>0.65176351655442699</v>
      </c>
      <c r="R51" s="160">
        <v>0.64718400492875605</v>
      </c>
      <c r="S51" s="160">
        <v>0.66739944347425295</v>
      </c>
      <c r="T51" s="160">
        <v>0.55037936904124596</v>
      </c>
      <c r="U51" s="160">
        <v>0.63011700739866205</v>
      </c>
      <c r="V51" s="161">
        <v>0.62147227178137499</v>
      </c>
      <c r="W51" s="160" t="s">
        <v>2</v>
      </c>
      <c r="X51" s="160" t="s">
        <v>2</v>
      </c>
      <c r="Y51" s="160" t="s">
        <v>2</v>
      </c>
      <c r="Z51" s="160" t="s">
        <v>2</v>
      </c>
    </row>
    <row r="52" spans="1:26" s="189" customFormat="1" ht="12" customHeight="1" x14ac:dyDescent="0.2">
      <c r="A52" s="191" t="s">
        <v>228</v>
      </c>
      <c r="B52" s="159">
        <v>1.1266213615210601</v>
      </c>
      <c r="C52" s="160">
        <v>1.27109573510619</v>
      </c>
      <c r="D52" s="160">
        <v>1.24021284492701</v>
      </c>
      <c r="E52" s="160">
        <v>1.2071748099406401</v>
      </c>
      <c r="F52" s="160">
        <v>1.3215681206379599</v>
      </c>
      <c r="G52" s="159">
        <v>1.4189985121496</v>
      </c>
      <c r="H52" s="160">
        <v>1.38963115158105</v>
      </c>
      <c r="I52" s="160">
        <v>1.5482708480016001</v>
      </c>
      <c r="J52" s="160">
        <v>1.8636988387305899</v>
      </c>
      <c r="K52" s="160">
        <v>1.30635151817758</v>
      </c>
      <c r="L52" s="161">
        <v>1.1502569934776501</v>
      </c>
      <c r="M52" s="160">
        <v>1.2654232886616299</v>
      </c>
      <c r="N52" s="160">
        <v>1.1492261433213899</v>
      </c>
      <c r="O52" s="160">
        <v>1.1212668810908499</v>
      </c>
      <c r="P52" s="160">
        <v>1.2505746339577399</v>
      </c>
      <c r="Q52" s="161">
        <v>1.29164401908113</v>
      </c>
      <c r="R52" s="160">
        <v>1.19916620764115</v>
      </c>
      <c r="S52" s="160">
        <v>1.1220596393015301</v>
      </c>
      <c r="T52" s="160">
        <v>1.0781263090306401</v>
      </c>
      <c r="U52" s="160">
        <v>1.15302189530161</v>
      </c>
      <c r="V52" s="161">
        <v>1.3705825148233099</v>
      </c>
      <c r="W52" s="160">
        <v>1.24070743498839</v>
      </c>
      <c r="X52" s="160">
        <v>1.1600912600769999</v>
      </c>
      <c r="Y52" s="160">
        <v>1.3196043834607201</v>
      </c>
      <c r="Z52" s="160" t="s">
        <v>2</v>
      </c>
    </row>
    <row r="53" spans="1:26" s="189" customFormat="1" ht="12" customHeight="1" x14ac:dyDescent="0.2">
      <c r="A53" s="191" t="s">
        <v>229</v>
      </c>
      <c r="B53" s="159" t="s">
        <v>2</v>
      </c>
      <c r="C53" s="160">
        <v>0.34509268320877201</v>
      </c>
      <c r="D53" s="160" t="s">
        <v>2</v>
      </c>
      <c r="E53" s="160">
        <v>0.37515637947278202</v>
      </c>
      <c r="F53" s="160">
        <v>0.40947820691950998</v>
      </c>
      <c r="G53" s="159">
        <v>0.44876264536517702</v>
      </c>
      <c r="H53" s="160">
        <v>0.449221343355661</v>
      </c>
      <c r="I53" s="160">
        <v>0.45760810609248997</v>
      </c>
      <c r="J53" s="160">
        <v>0.47219583577526703</v>
      </c>
      <c r="K53" s="160">
        <v>0.39865159052869997</v>
      </c>
      <c r="L53" s="161">
        <v>0.32919774996986501</v>
      </c>
      <c r="M53" s="160">
        <v>0.31451387373103801</v>
      </c>
      <c r="N53" s="160">
        <v>0.29639889706714501</v>
      </c>
      <c r="O53" s="160">
        <v>0.30457421760687098</v>
      </c>
      <c r="P53" s="160">
        <v>0.32151326392722801</v>
      </c>
      <c r="Q53" s="161">
        <v>0.31250043309735398</v>
      </c>
      <c r="R53" s="160">
        <v>0.31055999242281002</v>
      </c>
      <c r="S53" s="160">
        <v>0.312299928241416</v>
      </c>
      <c r="T53" s="160">
        <v>0.26938878297671798</v>
      </c>
      <c r="U53" s="160">
        <v>0.190294892567794</v>
      </c>
      <c r="V53" s="161">
        <v>0.18061795555764801</v>
      </c>
      <c r="W53" s="160">
        <v>0.217939841655932</v>
      </c>
      <c r="X53" s="160">
        <v>0.21760440334912201</v>
      </c>
      <c r="Y53" s="160">
        <v>0.21472035304218801</v>
      </c>
      <c r="Z53" s="160" t="s">
        <v>2</v>
      </c>
    </row>
    <row r="54" spans="1:26" s="189" customFormat="1" ht="12" customHeight="1" x14ac:dyDescent="0.2">
      <c r="A54" s="192" t="s">
        <v>230</v>
      </c>
      <c r="B54" s="193">
        <v>1.2169945105551601</v>
      </c>
      <c r="C54" s="194">
        <v>1.28757994744565</v>
      </c>
      <c r="D54" s="194">
        <v>1.31285819456112</v>
      </c>
      <c r="E54" s="194">
        <v>1.3970478461747</v>
      </c>
      <c r="F54" s="194">
        <v>1.46851931086979</v>
      </c>
      <c r="G54" s="193">
        <v>1.56513381378163</v>
      </c>
      <c r="H54" s="194">
        <v>1.64832899426347</v>
      </c>
      <c r="I54" s="194">
        <v>1.7174346889463601</v>
      </c>
      <c r="J54" s="194">
        <v>1.8975715742378101</v>
      </c>
      <c r="K54" s="194">
        <v>1.9972888117871901</v>
      </c>
      <c r="L54" s="195">
        <v>2.0157439109780002</v>
      </c>
      <c r="M54" s="194">
        <v>2.11381580241367</v>
      </c>
      <c r="N54" s="194">
        <v>2.1945534580367001</v>
      </c>
      <c r="O54" s="194">
        <v>2.2671206110802302</v>
      </c>
      <c r="P54" s="194">
        <v>2.2943673638045201</v>
      </c>
      <c r="Q54" s="195">
        <v>2.3287099700499798</v>
      </c>
      <c r="R54" s="194">
        <v>2.3923828268527099</v>
      </c>
      <c r="S54" s="194">
        <v>2.5211334286825502</v>
      </c>
      <c r="T54" s="194">
        <v>2.6856970455070202</v>
      </c>
      <c r="U54" s="194">
        <v>2.8174523567829302</v>
      </c>
      <c r="V54" s="195">
        <v>2.9632563556304499</v>
      </c>
      <c r="W54" s="194">
        <v>3.1763191109982398</v>
      </c>
      <c r="X54" s="194">
        <v>3.3643467476959001</v>
      </c>
      <c r="Y54" s="194">
        <v>3.38140116715046</v>
      </c>
      <c r="Z54" s="194">
        <v>3.51117513578513</v>
      </c>
    </row>
    <row r="55" spans="1:26" s="16" customFormat="1" x14ac:dyDescent="0.2">
      <c r="A55" s="151" t="s">
        <v>159</v>
      </c>
      <c r="K55" s="17"/>
    </row>
    <row r="56" spans="1:26" s="16" customFormat="1" x14ac:dyDescent="0.2">
      <c r="A56" s="16" t="s">
        <v>219</v>
      </c>
      <c r="K56" s="17"/>
    </row>
    <row r="57" spans="1:26" s="16" customFormat="1" x14ac:dyDescent="0.2">
      <c r="K57" s="17"/>
    </row>
    <row r="58" spans="1:26" s="16" customFormat="1" ht="12.75" x14ac:dyDescent="0.2">
      <c r="A58" s="223" t="s">
        <v>234</v>
      </c>
      <c r="B58" s="224"/>
      <c r="C58" s="224"/>
      <c r="D58" s="224"/>
      <c r="E58" s="224"/>
      <c r="F58" s="224"/>
      <c r="G58" s="224"/>
      <c r="H58" s="224"/>
      <c r="I58" s="224"/>
      <c r="J58" s="224"/>
      <c r="K58" s="224"/>
    </row>
    <row r="59" spans="1:26" s="16" customFormat="1" ht="11.25" customHeight="1" x14ac:dyDescent="0.2">
      <c r="A59" s="152" t="s">
        <v>42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</row>
  </sheetData>
  <mergeCells count="3">
    <mergeCell ref="A58:K58"/>
    <mergeCell ref="O1:Q1"/>
    <mergeCell ref="A1:C1"/>
  </mergeCells>
  <hyperlinks>
    <hyperlink ref="A1:C1" location="Index!A1" display="Zurück zum Index" xr:uid="{046DB74F-E4E2-466E-9DAE-F7407513FB52}"/>
  </hyperlinks>
  <pageMargins left="0" right="0" top="0.19685039370078741" bottom="0" header="0.35433070866141736" footer="0.35433070866141736"/>
  <pageSetup paperSize="9" scale="85" orientation="landscape" r:id="rId1"/>
  <headerFooter alignWithMargins="0"/>
  <ignoredErrors>
    <ignoredError sqref="B4:J4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47">
    <pageSetUpPr fitToPage="1"/>
  </sheetPr>
  <dimension ref="A1:AY62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24.42578125" style="61" customWidth="1"/>
    <col min="2" max="2" width="7.42578125" style="60" customWidth="1"/>
    <col min="3" max="4" width="5.5703125" style="60" customWidth="1"/>
    <col min="5" max="5" width="5.5703125" style="56" customWidth="1"/>
    <col min="6" max="6" width="6.5703125" style="56" customWidth="1"/>
    <col min="7" max="7" width="6.42578125" style="56" customWidth="1"/>
    <col min="8" max="8" width="5.5703125" style="60" customWidth="1"/>
    <col min="9" max="9" width="5.5703125" style="56" customWidth="1"/>
    <col min="10" max="10" width="6.85546875" style="56" customWidth="1"/>
    <col min="11" max="13" width="5.5703125" style="56" customWidth="1"/>
    <col min="14" max="14" width="6.42578125" style="56" customWidth="1"/>
    <col min="15" max="16" width="5.5703125" style="56" customWidth="1"/>
    <col min="17" max="17" width="6.42578125" style="56" customWidth="1"/>
    <col min="18" max="18" width="5.5703125" style="56" customWidth="1"/>
    <col min="19" max="26" width="6.42578125" style="56" customWidth="1"/>
    <col min="27" max="51" width="11.42578125" style="56"/>
    <col min="52" max="16384" width="11.42578125" style="2"/>
  </cols>
  <sheetData>
    <row r="1" spans="1:51" ht="12.75" x14ac:dyDescent="0.2">
      <c r="A1" s="200" t="s">
        <v>43</v>
      </c>
      <c r="B1" s="200"/>
      <c r="C1" s="200"/>
      <c r="D1" s="48"/>
      <c r="E1" s="2"/>
      <c r="F1" s="2"/>
      <c r="G1" s="49"/>
      <c r="H1" s="48"/>
      <c r="I1" s="2"/>
      <c r="J1" s="2"/>
      <c r="K1" s="2"/>
      <c r="L1" s="2"/>
      <c r="M1" s="2"/>
      <c r="N1" s="225"/>
      <c r="O1" s="226"/>
      <c r="P1" s="226"/>
      <c r="Q1" s="15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s="51" customFormat="1" ht="11.25" customHeight="1" x14ac:dyDescent="0.2">
      <c r="A2" s="74" t="s">
        <v>235</v>
      </c>
      <c r="B2" s="52"/>
      <c r="C2" s="52"/>
      <c r="D2" s="50"/>
      <c r="H2" s="8"/>
    </row>
    <row r="3" spans="1:51" s="9" customFormat="1" ht="11.25" customHeight="1" x14ac:dyDescent="0.2">
      <c r="A3" s="3" t="s">
        <v>160</v>
      </c>
      <c r="B3" s="52"/>
      <c r="C3" s="52"/>
      <c r="D3" s="52"/>
      <c r="H3" s="53"/>
      <c r="W3" s="121"/>
      <c r="X3" s="121"/>
      <c r="Y3" s="121"/>
      <c r="Z3" s="121" t="s">
        <v>185</v>
      </c>
    </row>
    <row r="4" spans="1:51" s="55" customFormat="1" ht="20.25" customHeight="1" x14ac:dyDescent="0.2">
      <c r="A4" s="70" t="s">
        <v>1</v>
      </c>
      <c r="B4" s="54" t="s">
        <v>3</v>
      </c>
      <c r="C4" s="71" t="s">
        <v>5</v>
      </c>
      <c r="D4" s="71" t="s">
        <v>6</v>
      </c>
      <c r="E4" s="71" t="s">
        <v>7</v>
      </c>
      <c r="F4" s="71">
        <v>2004</v>
      </c>
      <c r="G4" s="54">
        <v>2005</v>
      </c>
      <c r="H4" s="71">
        <v>2006</v>
      </c>
      <c r="I4" s="71">
        <v>2007</v>
      </c>
      <c r="J4" s="71">
        <v>2008</v>
      </c>
      <c r="K4" s="71">
        <v>2009</v>
      </c>
      <c r="L4" s="54">
        <v>2010</v>
      </c>
      <c r="M4" s="71">
        <v>2011</v>
      </c>
      <c r="N4" s="71">
        <v>2012</v>
      </c>
      <c r="O4" s="71">
        <v>2013</v>
      </c>
      <c r="P4" s="71">
        <v>2014</v>
      </c>
      <c r="Q4" s="54">
        <v>2015</v>
      </c>
      <c r="R4" s="71">
        <v>2016</v>
      </c>
      <c r="S4" s="71">
        <v>2017</v>
      </c>
      <c r="T4" s="71">
        <v>2018</v>
      </c>
      <c r="U4" s="71">
        <v>2019</v>
      </c>
      <c r="V4" s="65">
        <v>2020</v>
      </c>
      <c r="W4" s="71">
        <v>2021</v>
      </c>
      <c r="X4" s="71">
        <v>2022</v>
      </c>
      <c r="Y4" s="71">
        <v>2023</v>
      </c>
      <c r="Z4" s="71">
        <v>2024</v>
      </c>
    </row>
    <row r="5" spans="1:51" s="1" customFormat="1" ht="11.25" customHeight="1" x14ac:dyDescent="0.2">
      <c r="A5" s="154" t="s">
        <v>120</v>
      </c>
      <c r="B5" s="57">
        <v>73.911007025761094</v>
      </c>
      <c r="C5" s="20" t="s">
        <v>2</v>
      </c>
      <c r="D5" s="20" t="s">
        <v>2</v>
      </c>
      <c r="E5" s="20" t="s">
        <v>2</v>
      </c>
      <c r="F5" s="20">
        <v>73.740458015267194</v>
      </c>
      <c r="G5" s="57" t="s">
        <v>2</v>
      </c>
      <c r="H5" s="20" t="s">
        <v>2</v>
      </c>
      <c r="I5" s="20" t="s">
        <v>2</v>
      </c>
      <c r="J5" s="20">
        <v>73.496932515337406</v>
      </c>
      <c r="K5" s="20" t="s">
        <v>2</v>
      </c>
      <c r="L5" s="57" t="s">
        <v>2</v>
      </c>
      <c r="M5" s="20" t="s">
        <v>2</v>
      </c>
      <c r="N5" s="20">
        <v>69.282803482907298</v>
      </c>
      <c r="O5" s="20" t="s">
        <v>2</v>
      </c>
      <c r="P5" s="20" t="s">
        <v>2</v>
      </c>
      <c r="Q5" s="57">
        <v>68.619647967740605</v>
      </c>
      <c r="R5" s="20" t="s">
        <v>2</v>
      </c>
      <c r="S5" s="20">
        <v>67.699671951789398</v>
      </c>
      <c r="T5" s="20" t="s">
        <v>2</v>
      </c>
      <c r="U5" s="20">
        <v>68.602648779622996</v>
      </c>
      <c r="V5" s="66" t="s">
        <v>2</v>
      </c>
      <c r="W5" s="20">
        <v>69.309885356688</v>
      </c>
      <c r="X5" s="20" t="s">
        <v>2</v>
      </c>
      <c r="Y5" s="20">
        <v>69.359530333565004</v>
      </c>
      <c r="Z5" s="20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</row>
    <row r="6" spans="1:51" ht="11.25" customHeight="1" x14ac:dyDescent="0.2">
      <c r="A6" s="158" t="s">
        <v>121</v>
      </c>
      <c r="B6" s="19">
        <v>47.830970231638403</v>
      </c>
      <c r="C6" s="18" t="s">
        <v>2</v>
      </c>
      <c r="D6" s="18">
        <v>52.531865935995597</v>
      </c>
      <c r="E6" s="18" t="s">
        <v>2</v>
      </c>
      <c r="F6" s="18">
        <v>54.335097222657097</v>
      </c>
      <c r="G6" s="19" t="s">
        <v>2</v>
      </c>
      <c r="H6" s="18">
        <v>58.0391418547839</v>
      </c>
      <c r="I6" s="18" t="s">
        <v>2</v>
      </c>
      <c r="J6" s="18">
        <v>61.101589803209301</v>
      </c>
      <c r="K6" s="18" t="s">
        <v>2</v>
      </c>
      <c r="L6" s="19">
        <v>58.246482290150396</v>
      </c>
      <c r="M6" s="18">
        <v>57.797722325625401</v>
      </c>
      <c r="N6" s="18" t="s">
        <v>2</v>
      </c>
      <c r="O6" s="18">
        <v>56.314775256561603</v>
      </c>
      <c r="P6" s="18" t="s">
        <v>2</v>
      </c>
      <c r="Q6" s="19">
        <v>53.431155585490202</v>
      </c>
      <c r="R6" s="18" t="s">
        <v>2</v>
      </c>
      <c r="S6" s="18">
        <v>52.742120863831602</v>
      </c>
      <c r="T6" s="18" t="s">
        <v>2</v>
      </c>
      <c r="U6" s="18">
        <v>51.039548339980897</v>
      </c>
      <c r="V6" s="67" t="s">
        <v>2</v>
      </c>
      <c r="W6" s="18">
        <v>53.267012464194501</v>
      </c>
      <c r="X6" s="18" t="s">
        <v>2</v>
      </c>
      <c r="Y6" s="18">
        <v>54.146887893172398</v>
      </c>
      <c r="Z6" s="18" t="s">
        <v>2</v>
      </c>
    </row>
    <row r="7" spans="1:51" ht="11.25" customHeight="1" x14ac:dyDescent="0.2">
      <c r="A7" s="158" t="s">
        <v>122</v>
      </c>
      <c r="B7" s="19" t="s">
        <v>2</v>
      </c>
      <c r="C7" s="18" t="s">
        <v>2</v>
      </c>
      <c r="D7" s="18">
        <v>66.837634462086498</v>
      </c>
      <c r="E7" s="18" t="s">
        <v>2</v>
      </c>
      <c r="F7" s="18">
        <v>67.748315759115201</v>
      </c>
      <c r="G7" s="19">
        <v>69.781120798167805</v>
      </c>
      <c r="H7" s="18">
        <v>70.406184167441197</v>
      </c>
      <c r="I7" s="18">
        <v>70.558991469630499</v>
      </c>
      <c r="J7" s="18">
        <v>69.324170714064294</v>
      </c>
      <c r="K7" s="18">
        <v>68.089246357997496</v>
      </c>
      <c r="L7" s="19">
        <v>68.436906491587393</v>
      </c>
      <c r="M7" s="18">
        <v>68.784564665398406</v>
      </c>
      <c r="N7" s="18">
        <v>70.419570104566802</v>
      </c>
      <c r="O7" s="18">
        <v>70.820397936242998</v>
      </c>
      <c r="P7" s="18">
        <v>71.285164834095397</v>
      </c>
      <c r="Q7" s="19">
        <v>71.419980253632005</v>
      </c>
      <c r="R7" s="18">
        <v>70.206334308955903</v>
      </c>
      <c r="S7" s="18">
        <v>69.872427109082096</v>
      </c>
      <c r="T7" s="18">
        <v>69.872397582269997</v>
      </c>
      <c r="U7" s="18">
        <v>70.323766970988103</v>
      </c>
      <c r="V7" s="67">
        <v>69.542143549235902</v>
      </c>
      <c r="W7" s="18">
        <v>68.865483915188307</v>
      </c>
      <c r="X7" s="18">
        <v>68.865482764772906</v>
      </c>
      <c r="Y7" s="18">
        <v>68.929884857721504</v>
      </c>
      <c r="Z7" s="18">
        <v>68.929886942819294</v>
      </c>
    </row>
    <row r="8" spans="1:51" ht="11.25" customHeight="1" x14ac:dyDescent="0.2">
      <c r="A8" s="158" t="s">
        <v>123</v>
      </c>
      <c r="B8" s="19">
        <v>72.293472689461495</v>
      </c>
      <c r="C8" s="18">
        <v>72.972767141045907</v>
      </c>
      <c r="D8" s="18">
        <v>70.419763763010593</v>
      </c>
      <c r="E8" s="18">
        <v>69.684816636113794</v>
      </c>
      <c r="F8" s="18">
        <v>69.061408285759995</v>
      </c>
      <c r="G8" s="19">
        <v>68.010232932593695</v>
      </c>
      <c r="H8" s="18">
        <v>69.275391267603595</v>
      </c>
      <c r="I8" s="18">
        <v>69.536483264125906</v>
      </c>
      <c r="J8" s="18">
        <v>68.255050872716495</v>
      </c>
      <c r="K8" s="18">
        <v>66.065909944256703</v>
      </c>
      <c r="L8" s="19">
        <v>67.147913188647706</v>
      </c>
      <c r="M8" s="18">
        <v>68.699057642883403</v>
      </c>
      <c r="N8" s="18">
        <v>69.801609410538205</v>
      </c>
      <c r="O8" s="18">
        <v>69.420876136417903</v>
      </c>
      <c r="P8" s="18">
        <v>69.896319264799402</v>
      </c>
      <c r="Q8" s="19">
        <v>69.936984839200605</v>
      </c>
      <c r="R8" s="18">
        <v>68.598024781726593</v>
      </c>
      <c r="S8" s="18">
        <v>70.219273185557</v>
      </c>
      <c r="T8" s="18">
        <v>71.685859048678097</v>
      </c>
      <c r="U8" s="18">
        <v>73.749299962183699</v>
      </c>
      <c r="V8" s="67">
        <v>73.863702711257105</v>
      </c>
      <c r="W8" s="18">
        <v>74.689350567218398</v>
      </c>
      <c r="X8" s="18">
        <v>72.421159818113694</v>
      </c>
      <c r="Y8" s="18">
        <v>72.192629358212898</v>
      </c>
      <c r="Z8" s="18">
        <v>72.225649190947095</v>
      </c>
    </row>
    <row r="9" spans="1:51" ht="11.25" customHeight="1" x14ac:dyDescent="0.2">
      <c r="A9" s="158" t="s">
        <v>124</v>
      </c>
      <c r="B9" s="19">
        <v>60.298696244405498</v>
      </c>
      <c r="C9" s="18">
        <v>61.669476505425102</v>
      </c>
      <c r="D9" s="18">
        <v>57.5501359619307</v>
      </c>
      <c r="E9" s="18">
        <v>57.077477623425501</v>
      </c>
      <c r="F9" s="18">
        <v>56.767495033547</v>
      </c>
      <c r="G9" s="19">
        <v>55.807729365164299</v>
      </c>
      <c r="H9" s="18">
        <v>56.6560060524777</v>
      </c>
      <c r="I9" s="18">
        <v>55.797149706979198</v>
      </c>
      <c r="J9" s="18">
        <v>54.125069103443799</v>
      </c>
      <c r="K9" s="18">
        <v>53.2311062431544</v>
      </c>
      <c r="L9" s="19">
        <v>51.9765835690324</v>
      </c>
      <c r="M9" s="18">
        <v>53.284970824791003</v>
      </c>
      <c r="N9" s="18">
        <v>51.547982837917097</v>
      </c>
      <c r="O9" s="18">
        <v>51.138429306467003</v>
      </c>
      <c r="P9" s="18">
        <v>53.222836095764301</v>
      </c>
      <c r="Q9" s="19">
        <v>53.260160189854602</v>
      </c>
      <c r="R9" s="18">
        <v>53.460681857118402</v>
      </c>
      <c r="S9" s="18">
        <v>52.7012433195802</v>
      </c>
      <c r="T9" s="18">
        <v>53.699984551212701</v>
      </c>
      <c r="U9" s="18">
        <v>53.962236281726199</v>
      </c>
      <c r="V9" s="67">
        <v>55.136444071900897</v>
      </c>
      <c r="W9" s="18">
        <v>58.569440930938498</v>
      </c>
      <c r="X9" s="18">
        <v>60.4061394046064</v>
      </c>
      <c r="Y9" s="18">
        <v>60.929414019619799</v>
      </c>
      <c r="Z9" s="18">
        <v>58.967088971036901</v>
      </c>
    </row>
    <row r="10" spans="1:51" ht="11.25" customHeight="1" x14ac:dyDescent="0.2">
      <c r="A10" s="158" t="s">
        <v>125</v>
      </c>
      <c r="B10" s="19" t="s">
        <v>2</v>
      </c>
      <c r="C10" s="18" t="s">
        <v>2</v>
      </c>
      <c r="D10" s="18" t="s">
        <v>2</v>
      </c>
      <c r="E10" s="18" t="s">
        <v>2</v>
      </c>
      <c r="F10" s="18" t="s">
        <v>2</v>
      </c>
      <c r="G10" s="19" t="s">
        <v>2</v>
      </c>
      <c r="H10" s="18" t="s">
        <v>2</v>
      </c>
      <c r="I10" s="18">
        <v>34.7284301500057</v>
      </c>
      <c r="J10" s="18">
        <v>40.419928615076302</v>
      </c>
      <c r="K10" s="18">
        <v>29.322690375922701</v>
      </c>
      <c r="L10" s="19">
        <v>29.6199145982903</v>
      </c>
      <c r="M10" s="18">
        <v>34.044488764016599</v>
      </c>
      <c r="N10" s="18">
        <v>34.428351579142699</v>
      </c>
      <c r="O10" s="18">
        <v>35.0001814808262</v>
      </c>
      <c r="P10" s="18">
        <v>33.376515001864803</v>
      </c>
      <c r="Q10" s="19">
        <v>34.302645620502098</v>
      </c>
      <c r="R10" s="18">
        <v>37.689745466749997</v>
      </c>
      <c r="S10" s="18">
        <v>34.202304479342999</v>
      </c>
      <c r="T10" s="18">
        <v>33.500138203774803</v>
      </c>
      <c r="U10" s="18">
        <v>33.587611727933599</v>
      </c>
      <c r="V10" s="67">
        <v>35.565950886478397</v>
      </c>
      <c r="W10" s="18">
        <v>42.826307261907701</v>
      </c>
      <c r="X10" s="18">
        <v>42.029528120920602</v>
      </c>
      <c r="Y10" s="18" t="s">
        <v>2</v>
      </c>
      <c r="Z10" s="18" t="s">
        <v>2</v>
      </c>
    </row>
    <row r="11" spans="1:51" ht="11.25" customHeight="1" x14ac:dyDescent="0.2">
      <c r="A11" s="158" t="s">
        <v>126</v>
      </c>
      <c r="B11" s="19">
        <v>24.8714347547673</v>
      </c>
      <c r="C11" s="18">
        <v>24.832571140454899</v>
      </c>
      <c r="D11" s="18">
        <v>21.0547443815036</v>
      </c>
      <c r="E11" s="18">
        <v>20.033196607366399</v>
      </c>
      <c r="F11" s="18">
        <v>20.725329275051099</v>
      </c>
      <c r="G11" s="19">
        <v>18.823849287811498</v>
      </c>
      <c r="H11" s="18">
        <v>16.802842010530199</v>
      </c>
      <c r="I11" s="18">
        <v>22.617017842361602</v>
      </c>
      <c r="J11" s="18">
        <v>29.8445632347436</v>
      </c>
      <c r="K11" s="18">
        <v>21.4722780958461</v>
      </c>
      <c r="L11" s="19">
        <v>23.3185707421516</v>
      </c>
      <c r="M11" s="18">
        <v>24.903063346667999</v>
      </c>
      <c r="N11" s="18">
        <v>31.2447704145155</v>
      </c>
      <c r="O11" s="18">
        <v>25.232940941097699</v>
      </c>
      <c r="P11" s="18">
        <v>43.333656346376699</v>
      </c>
      <c r="Q11" s="19">
        <v>47.812020224923899</v>
      </c>
      <c r="R11" s="18">
        <v>39.816925761311197</v>
      </c>
      <c r="S11" s="18">
        <v>35.092185001059498</v>
      </c>
      <c r="T11" s="18">
        <v>42.113733944410498</v>
      </c>
      <c r="U11" s="18">
        <v>47.534777375707002</v>
      </c>
      <c r="V11" s="67">
        <v>51.640096839669603</v>
      </c>
      <c r="W11" s="18" t="s">
        <v>2</v>
      </c>
      <c r="X11" s="18" t="s">
        <v>2</v>
      </c>
      <c r="Y11" s="18" t="s">
        <v>2</v>
      </c>
      <c r="Z11" s="18" t="s">
        <v>2</v>
      </c>
    </row>
    <row r="12" spans="1:51" ht="11.25" customHeight="1" x14ac:dyDescent="0.2">
      <c r="A12" s="158" t="s">
        <v>127</v>
      </c>
      <c r="B12" s="19" t="s">
        <v>2</v>
      </c>
      <c r="C12" s="18" t="s">
        <v>2</v>
      </c>
      <c r="D12" s="18" t="s">
        <v>2</v>
      </c>
      <c r="E12" s="18" t="s">
        <v>2</v>
      </c>
      <c r="F12" s="18" t="s">
        <v>2</v>
      </c>
      <c r="G12" s="19" t="s">
        <v>2</v>
      </c>
      <c r="H12" s="18" t="s">
        <v>2</v>
      </c>
      <c r="I12" s="18" t="s">
        <v>2</v>
      </c>
      <c r="J12" s="18" t="s">
        <v>2</v>
      </c>
      <c r="K12" s="18" t="s">
        <v>2</v>
      </c>
      <c r="L12" s="19" t="s">
        <v>2</v>
      </c>
      <c r="M12" s="18" t="s">
        <v>2</v>
      </c>
      <c r="N12" s="18" t="s">
        <v>2</v>
      </c>
      <c r="O12" s="18" t="s">
        <v>2</v>
      </c>
      <c r="P12" s="18">
        <v>30</v>
      </c>
      <c r="Q12" s="19">
        <v>31.4541759311406</v>
      </c>
      <c r="R12" s="18">
        <v>31.646170792751001</v>
      </c>
      <c r="S12" s="18">
        <v>29.986844767447799</v>
      </c>
      <c r="T12" s="18">
        <v>30.004935588819801</v>
      </c>
      <c r="U12" s="18" t="s">
        <v>2</v>
      </c>
      <c r="V12" s="67">
        <v>30.039543254818401</v>
      </c>
      <c r="W12" s="18">
        <v>31.683129565831901</v>
      </c>
      <c r="X12" s="18">
        <v>29.732272361238898</v>
      </c>
      <c r="Y12" s="18">
        <v>31.048267918555901</v>
      </c>
      <c r="Z12" s="18">
        <v>29.644743693253702</v>
      </c>
    </row>
    <row r="13" spans="1:51" ht="11.25" customHeight="1" x14ac:dyDescent="0.2">
      <c r="A13" s="158" t="s">
        <v>128</v>
      </c>
      <c r="B13" s="19">
        <v>59.960660243438298</v>
      </c>
      <c r="C13" s="18">
        <v>60.175389067297203</v>
      </c>
      <c r="D13" s="18">
        <v>61.0827620278693</v>
      </c>
      <c r="E13" s="18">
        <v>60.992224487770599</v>
      </c>
      <c r="F13" s="18">
        <v>62.425576145128801</v>
      </c>
      <c r="G13" s="19">
        <v>58.160480421222204</v>
      </c>
      <c r="H13" s="18">
        <v>58.646185692377202</v>
      </c>
      <c r="I13" s="18">
        <v>57.651694055577103</v>
      </c>
      <c r="J13" s="18">
        <v>57.604284060832697</v>
      </c>
      <c r="K13" s="18">
        <v>55.284013604000101</v>
      </c>
      <c r="L13" s="19">
        <v>56.657074504838299</v>
      </c>
      <c r="M13" s="18">
        <v>54.416206307993299</v>
      </c>
      <c r="N13" s="18">
        <v>52.830057159992101</v>
      </c>
      <c r="O13" s="18">
        <v>53.321642085891902</v>
      </c>
      <c r="P13" s="18">
        <v>55.203340721568303</v>
      </c>
      <c r="Q13" s="19">
        <v>54.303704155683597</v>
      </c>
      <c r="R13" s="18">
        <v>61.141901801450501</v>
      </c>
      <c r="S13" s="18">
        <v>62.852777079619898</v>
      </c>
      <c r="T13" s="18">
        <v>61.947733760846099</v>
      </c>
      <c r="U13" s="18">
        <v>61.643954131469997</v>
      </c>
      <c r="V13" s="67">
        <v>60.955211084129701</v>
      </c>
      <c r="W13" s="18">
        <v>62.7857601927128</v>
      </c>
      <c r="X13" s="18">
        <v>64.211386488517405</v>
      </c>
      <c r="Y13" s="18">
        <v>64.712580532419906</v>
      </c>
      <c r="Z13" s="18">
        <v>64.706121594738505</v>
      </c>
    </row>
    <row r="14" spans="1:51" ht="11.25" customHeight="1" x14ac:dyDescent="0.2">
      <c r="A14" s="158" t="s">
        <v>129</v>
      </c>
      <c r="B14" s="19" t="s">
        <v>2</v>
      </c>
      <c r="C14" s="18">
        <v>68.581373913430895</v>
      </c>
      <c r="D14" s="18">
        <v>69.0191978159217</v>
      </c>
      <c r="E14" s="18">
        <v>69.103494253539793</v>
      </c>
      <c r="F14" s="18">
        <v>68.039025532117506</v>
      </c>
      <c r="G14" s="19">
        <v>68.253816401474197</v>
      </c>
      <c r="H14" s="18">
        <v>66.9351304565063</v>
      </c>
      <c r="I14" s="18">
        <v>69.872217394355999</v>
      </c>
      <c r="J14" s="18">
        <v>69.895722834897796</v>
      </c>
      <c r="K14" s="18">
        <v>69.780609306666094</v>
      </c>
      <c r="L14" s="19">
        <v>67.036434779151904</v>
      </c>
      <c r="M14" s="18">
        <v>66.723301595707497</v>
      </c>
      <c r="N14" s="18">
        <v>65.5716376934473</v>
      </c>
      <c r="O14" s="18">
        <v>63.341340911747402</v>
      </c>
      <c r="P14" s="18">
        <v>63.767689189891399</v>
      </c>
      <c r="Q14" s="19">
        <v>63.473718051760201</v>
      </c>
      <c r="R14" s="18">
        <v>65.067263886119207</v>
      </c>
      <c r="S14" s="18">
        <v>63.4044274357897</v>
      </c>
      <c r="T14" s="18">
        <v>63.122063620313</v>
      </c>
      <c r="U14" s="18">
        <v>62.097244006273797</v>
      </c>
      <c r="V14" s="67">
        <v>61.593541186531603</v>
      </c>
      <c r="W14" s="18">
        <v>62.142745588005603</v>
      </c>
      <c r="X14" s="18">
        <v>61.3634921626467</v>
      </c>
      <c r="Y14" s="18">
        <v>62.220154698656501</v>
      </c>
      <c r="Z14" s="18">
        <v>62.588255459206401</v>
      </c>
    </row>
    <row r="15" spans="1:51" ht="11.25" customHeight="1" x14ac:dyDescent="0.2">
      <c r="A15" s="158" t="s">
        <v>130</v>
      </c>
      <c r="B15" s="19">
        <v>22.506040731574799</v>
      </c>
      <c r="C15" s="18">
        <v>33.6214800262021</v>
      </c>
      <c r="D15" s="18">
        <v>30.677382319387899</v>
      </c>
      <c r="E15" s="18">
        <v>33.884534506788</v>
      </c>
      <c r="F15" s="18">
        <v>38.964451313512299</v>
      </c>
      <c r="G15" s="19">
        <v>45.084818106834497</v>
      </c>
      <c r="H15" s="18">
        <v>44.435937699721798</v>
      </c>
      <c r="I15" s="18">
        <v>47.151275656083399</v>
      </c>
      <c r="J15" s="18">
        <v>43.202998671401701</v>
      </c>
      <c r="K15" s="18">
        <v>44.6857112171487</v>
      </c>
      <c r="L15" s="19">
        <v>50.164719306958801</v>
      </c>
      <c r="M15" s="18">
        <v>63.167342356519697</v>
      </c>
      <c r="N15" s="18">
        <v>57.525649818607903</v>
      </c>
      <c r="O15" s="18">
        <v>47.723532302022498</v>
      </c>
      <c r="P15" s="18">
        <v>43.534400982088101</v>
      </c>
      <c r="Q15" s="19">
        <v>46.050459018558897</v>
      </c>
      <c r="R15" s="18">
        <v>51.494414441074198</v>
      </c>
      <c r="S15" s="18">
        <v>47.193743427970603</v>
      </c>
      <c r="T15" s="18">
        <v>42.347664369325003</v>
      </c>
      <c r="U15" s="18">
        <v>53.314789058878098</v>
      </c>
      <c r="V15" s="67">
        <v>54.958514421177398</v>
      </c>
      <c r="W15" s="18">
        <v>55.839354589269099</v>
      </c>
      <c r="X15" s="18">
        <v>56.211033491913398</v>
      </c>
      <c r="Y15" s="18">
        <v>57.763627820392799</v>
      </c>
      <c r="Z15" s="18">
        <v>59.695276508328703</v>
      </c>
    </row>
    <row r="16" spans="1:51" ht="11.25" customHeight="1" x14ac:dyDescent="0.2">
      <c r="A16" s="158" t="s">
        <v>131</v>
      </c>
      <c r="B16" s="19">
        <v>70.907040488753594</v>
      </c>
      <c r="C16" s="18">
        <v>71.097385918890197</v>
      </c>
      <c r="D16" s="18">
        <v>69.872751916718599</v>
      </c>
      <c r="E16" s="18">
        <v>70.487778465532003</v>
      </c>
      <c r="F16" s="18">
        <v>70.115666876181294</v>
      </c>
      <c r="G16" s="19">
        <v>70.827776458337098</v>
      </c>
      <c r="H16" s="18">
        <v>71.300940940008203</v>
      </c>
      <c r="I16" s="18">
        <v>72.298473422527593</v>
      </c>
      <c r="J16" s="18">
        <v>74.252911637110302</v>
      </c>
      <c r="K16" s="18">
        <v>71.423910896624307</v>
      </c>
      <c r="L16" s="19">
        <v>69.6349678331907</v>
      </c>
      <c r="M16" s="18">
        <v>70.458471693087901</v>
      </c>
      <c r="N16" s="18">
        <v>68.721811598784996</v>
      </c>
      <c r="O16" s="18">
        <v>68.855941712421995</v>
      </c>
      <c r="P16" s="18">
        <v>67.712412278681199</v>
      </c>
      <c r="Q16" s="19">
        <v>66.667215734075697</v>
      </c>
      <c r="R16" s="18">
        <v>65.839253471929297</v>
      </c>
      <c r="S16" s="18">
        <v>65.254649128490897</v>
      </c>
      <c r="T16" s="18">
        <v>65.658542647218695</v>
      </c>
      <c r="U16" s="18">
        <v>65.641613676639196</v>
      </c>
      <c r="V16" s="67">
        <v>66.991215543727506</v>
      </c>
      <c r="W16" s="18">
        <v>68.784891404466606</v>
      </c>
      <c r="X16" s="18">
        <v>68.004521089597702</v>
      </c>
      <c r="Y16" s="18">
        <v>67.5771289670909</v>
      </c>
      <c r="Z16" s="18">
        <v>67.908148348064699</v>
      </c>
    </row>
    <row r="17" spans="1:26" ht="11.25" customHeight="1" x14ac:dyDescent="0.2">
      <c r="A17" s="158" t="s">
        <v>132</v>
      </c>
      <c r="B17" s="19">
        <v>62.507818153623496</v>
      </c>
      <c r="C17" s="18">
        <v>63.191887949690098</v>
      </c>
      <c r="D17" s="18">
        <v>63.250525754950999</v>
      </c>
      <c r="E17" s="18">
        <v>62.617150100897902</v>
      </c>
      <c r="F17" s="18">
        <v>63.103787087318302</v>
      </c>
      <c r="G17" s="19">
        <v>62.115905096959402</v>
      </c>
      <c r="H17" s="18">
        <v>63.081200190025299</v>
      </c>
      <c r="I17" s="18">
        <v>62.979064328168299</v>
      </c>
      <c r="J17" s="18">
        <v>62.730743936975998</v>
      </c>
      <c r="K17" s="18">
        <v>61.692504092829203</v>
      </c>
      <c r="L17" s="19">
        <v>63.159207788970299</v>
      </c>
      <c r="M17" s="18">
        <v>63.953960844674803</v>
      </c>
      <c r="N17" s="18">
        <v>64.578718735382296</v>
      </c>
      <c r="O17" s="18">
        <v>64.5868791574689</v>
      </c>
      <c r="P17" s="18">
        <v>63.631035304534201</v>
      </c>
      <c r="Q17" s="19">
        <v>64.674951114137301</v>
      </c>
      <c r="R17" s="18">
        <v>65.105778597509698</v>
      </c>
      <c r="S17" s="18">
        <v>65.366771141505296</v>
      </c>
      <c r="T17" s="18">
        <v>65.537487142147199</v>
      </c>
      <c r="U17" s="18">
        <v>65.921436794807803</v>
      </c>
      <c r="V17" s="67">
        <v>65.674145900305504</v>
      </c>
      <c r="W17" s="18">
        <v>65.726988966483006</v>
      </c>
      <c r="X17" s="18">
        <v>66.116144576383405</v>
      </c>
      <c r="Y17" s="18">
        <v>66.083643101374307</v>
      </c>
      <c r="Z17" s="18">
        <v>66.046468326227497</v>
      </c>
    </row>
    <row r="18" spans="1:26" ht="11.25" customHeight="1" x14ac:dyDescent="0.2">
      <c r="A18" s="158" t="s">
        <v>133</v>
      </c>
      <c r="B18" s="19">
        <v>70.043970495984297</v>
      </c>
      <c r="C18" s="18">
        <v>69.553435734196299</v>
      </c>
      <c r="D18" s="18">
        <v>68.999566600557202</v>
      </c>
      <c r="E18" s="18">
        <v>69.487513644340794</v>
      </c>
      <c r="F18" s="18">
        <v>69.628586855495698</v>
      </c>
      <c r="G18" s="19">
        <v>69.169302918674703</v>
      </c>
      <c r="H18" s="18">
        <v>69.781755811949594</v>
      </c>
      <c r="I18" s="18">
        <v>69.972911959624895</v>
      </c>
      <c r="J18" s="18">
        <v>69.184806624238405</v>
      </c>
      <c r="K18" s="18">
        <v>67.495927621466905</v>
      </c>
      <c r="L18" s="19">
        <v>67.027824238440701</v>
      </c>
      <c r="M18" s="18">
        <v>67.590084578911998</v>
      </c>
      <c r="N18" s="18">
        <v>67.993734020585805</v>
      </c>
      <c r="O18" s="18">
        <v>67.184912434640694</v>
      </c>
      <c r="P18" s="18">
        <v>67.654229006250503</v>
      </c>
      <c r="Q18" s="19">
        <v>68.653695865366302</v>
      </c>
      <c r="R18" s="18">
        <v>68.160547044534098</v>
      </c>
      <c r="S18" s="18">
        <v>69.095732293641703</v>
      </c>
      <c r="T18" s="18">
        <v>68.885027087043696</v>
      </c>
      <c r="U18" s="18">
        <v>68.920806566410405</v>
      </c>
      <c r="V18" s="67">
        <v>66.644792628270807</v>
      </c>
      <c r="W18" s="18">
        <v>66.936526906981101</v>
      </c>
      <c r="X18" s="18">
        <v>67.376492673136397</v>
      </c>
      <c r="Y18" s="18">
        <v>68.486512829067095</v>
      </c>
      <c r="Z18" s="18">
        <v>68.237073098768207</v>
      </c>
    </row>
    <row r="19" spans="1:26" ht="11.25" customHeight="1" x14ac:dyDescent="0.2">
      <c r="A19" s="158" t="s">
        <v>134</v>
      </c>
      <c r="B19" s="19" t="s">
        <v>2</v>
      </c>
      <c r="C19" s="18">
        <v>32.660011743981201</v>
      </c>
      <c r="D19" s="18" t="s">
        <v>2</v>
      </c>
      <c r="E19" s="18">
        <v>32.061404405899097</v>
      </c>
      <c r="F19" s="18">
        <v>31.069928632265299</v>
      </c>
      <c r="G19" s="19">
        <v>30.979430341450001</v>
      </c>
      <c r="H19" s="18">
        <v>30.0425323081957</v>
      </c>
      <c r="I19" s="18">
        <v>28.5875074537865</v>
      </c>
      <c r="J19" s="18">
        <v>31.269316982710698</v>
      </c>
      <c r="K19" s="18">
        <v>36.194597359247297</v>
      </c>
      <c r="L19" s="19">
        <v>39.436755094194503</v>
      </c>
      <c r="M19" s="18">
        <v>34.925081033304402</v>
      </c>
      <c r="N19" s="18">
        <v>34.285287081339703</v>
      </c>
      <c r="O19" s="18">
        <v>33.342430424311097</v>
      </c>
      <c r="P19" s="18">
        <v>33.878994016146301</v>
      </c>
      <c r="Q19" s="19">
        <v>32.960641382305603</v>
      </c>
      <c r="R19" s="18">
        <v>42.207755190459402</v>
      </c>
      <c r="S19" s="18">
        <v>48.764980892157197</v>
      </c>
      <c r="T19" s="18">
        <v>48.157444328709502</v>
      </c>
      <c r="U19" s="18">
        <v>46.1102127768795</v>
      </c>
      <c r="V19" s="67">
        <v>46.102157004249896</v>
      </c>
      <c r="W19" s="18">
        <v>47.060555371206199</v>
      </c>
      <c r="X19" s="18">
        <v>49.033841600050003</v>
      </c>
      <c r="Y19" s="18">
        <v>49.268455473975003</v>
      </c>
      <c r="Z19" s="18">
        <v>54.755117332051498</v>
      </c>
    </row>
    <row r="20" spans="1:26" ht="11.25" customHeight="1" x14ac:dyDescent="0.2">
      <c r="A20" s="158" t="s">
        <v>135</v>
      </c>
      <c r="B20" s="19">
        <v>44.315934701995303</v>
      </c>
      <c r="C20" s="18">
        <v>40.092969534554904</v>
      </c>
      <c r="D20" s="18">
        <v>35.474327317516398</v>
      </c>
      <c r="E20" s="18">
        <v>36.7323973149445</v>
      </c>
      <c r="F20" s="18">
        <v>41.118983899773802</v>
      </c>
      <c r="G20" s="19">
        <v>43.175622340732801</v>
      </c>
      <c r="H20" s="18">
        <v>48.275080982310797</v>
      </c>
      <c r="I20" s="18">
        <v>50.334971150965799</v>
      </c>
      <c r="J20" s="18">
        <v>52.570648828025298</v>
      </c>
      <c r="K20" s="18">
        <v>57.235674576737999</v>
      </c>
      <c r="L20" s="19">
        <v>59.813449254619002</v>
      </c>
      <c r="M20" s="18">
        <v>62.421996016489103</v>
      </c>
      <c r="N20" s="18">
        <v>65.626036272208196</v>
      </c>
      <c r="O20" s="18">
        <v>69.430776412204395</v>
      </c>
      <c r="P20" s="18">
        <v>71.526853462122801</v>
      </c>
      <c r="Q20" s="19">
        <v>73.439637976667697</v>
      </c>
      <c r="R20" s="18">
        <v>74.137893096262601</v>
      </c>
      <c r="S20" s="18">
        <v>73.110788040011002</v>
      </c>
      <c r="T20" s="18">
        <v>75.600335757244594</v>
      </c>
      <c r="U20" s="18">
        <v>75.091160016821405</v>
      </c>
      <c r="V20" s="67">
        <v>76.450985210947806</v>
      </c>
      <c r="W20" s="18">
        <v>75.455453150618993</v>
      </c>
      <c r="X20" s="18">
        <v>71.882728266382202</v>
      </c>
      <c r="Y20" s="18">
        <v>72.718424618712902</v>
      </c>
      <c r="Z20" s="18">
        <v>75.656387446743594</v>
      </c>
    </row>
    <row r="21" spans="1:26" ht="11.25" customHeight="1" x14ac:dyDescent="0.2">
      <c r="A21" s="158" t="s">
        <v>136</v>
      </c>
      <c r="B21" s="19">
        <v>56.361643835616398</v>
      </c>
      <c r="C21" s="18">
        <v>58.871733431819699</v>
      </c>
      <c r="D21" s="18">
        <v>57.197918342702998</v>
      </c>
      <c r="E21" s="18">
        <v>51.758010118043799</v>
      </c>
      <c r="F21" s="18" t="s">
        <v>2</v>
      </c>
      <c r="G21" s="19">
        <v>51.513884537253603</v>
      </c>
      <c r="H21" s="18">
        <v>53.198431967421598</v>
      </c>
      <c r="I21" s="18">
        <v>54.563678505119803</v>
      </c>
      <c r="J21" s="18">
        <v>54.563678514414903</v>
      </c>
      <c r="K21" s="18">
        <v>50.322752079082697</v>
      </c>
      <c r="L21" s="19" t="s">
        <v>2</v>
      </c>
      <c r="M21" s="18">
        <v>53.136719237994697</v>
      </c>
      <c r="N21" s="18" t="s">
        <v>2</v>
      </c>
      <c r="O21" s="18">
        <v>55.842578346424801</v>
      </c>
      <c r="P21" s="18">
        <v>61.068953305811199</v>
      </c>
      <c r="Q21" s="19">
        <v>65.990544943346606</v>
      </c>
      <c r="R21" s="18">
        <v>64.422501355754093</v>
      </c>
      <c r="S21" s="18">
        <v>64.335928644053894</v>
      </c>
      <c r="T21" s="18">
        <v>64.330787889119904</v>
      </c>
      <c r="U21" s="18">
        <v>68.712773806858195</v>
      </c>
      <c r="V21" s="67">
        <v>67.824197500882903</v>
      </c>
      <c r="W21" s="18">
        <v>71.656478607908795</v>
      </c>
      <c r="X21" s="18">
        <v>72.3009792932869</v>
      </c>
      <c r="Y21" s="18">
        <v>74.884922294158201</v>
      </c>
      <c r="Z21" s="18">
        <v>71.593199385027802</v>
      </c>
    </row>
    <row r="22" spans="1:26" ht="11.25" customHeight="1" x14ac:dyDescent="0.2">
      <c r="A22" s="158" t="s">
        <v>137</v>
      </c>
      <c r="B22" s="19">
        <v>71.621736542223005</v>
      </c>
      <c r="C22" s="18">
        <v>70.077084793272604</v>
      </c>
      <c r="D22" s="18">
        <v>68.825741746761395</v>
      </c>
      <c r="E22" s="18">
        <v>67.509775171065499</v>
      </c>
      <c r="F22" s="18">
        <v>65.746576831123704</v>
      </c>
      <c r="G22" s="19">
        <v>65.517241379310306</v>
      </c>
      <c r="H22" s="18">
        <v>66.146420677522698</v>
      </c>
      <c r="I22" s="18">
        <v>65.921052631578902</v>
      </c>
      <c r="J22" s="18">
        <v>64.733650598710497</v>
      </c>
      <c r="K22" s="18">
        <v>68.302604662452495</v>
      </c>
      <c r="L22" s="19">
        <v>68.686891389976793</v>
      </c>
      <c r="M22" s="18">
        <v>69.755054578191206</v>
      </c>
      <c r="N22" s="18">
        <v>71.7545535814875</v>
      </c>
      <c r="O22" s="18">
        <v>71.873422581172605</v>
      </c>
      <c r="P22" s="18">
        <v>71.002965758964706</v>
      </c>
      <c r="Q22" s="19">
        <v>71.833885547013196</v>
      </c>
      <c r="R22" s="18">
        <v>72.211898837831896</v>
      </c>
      <c r="S22" s="18">
        <v>74.316229491176998</v>
      </c>
      <c r="T22" s="18">
        <v>76.633318805523501</v>
      </c>
      <c r="U22" s="18">
        <v>78.727255048081503</v>
      </c>
      <c r="V22" s="67">
        <v>78.891502543176202</v>
      </c>
      <c r="W22" s="18">
        <v>80.461043676977894</v>
      </c>
      <c r="X22" s="18">
        <v>87.639742494467896</v>
      </c>
      <c r="Y22" s="18">
        <v>86.470961764056597</v>
      </c>
      <c r="Z22" s="18">
        <v>84.965944985878394</v>
      </c>
    </row>
    <row r="23" spans="1:26" ht="11.25" customHeight="1" x14ac:dyDescent="0.2">
      <c r="A23" s="158" t="s">
        <v>138</v>
      </c>
      <c r="B23" s="19">
        <v>80.475026031728106</v>
      </c>
      <c r="C23" s="18">
        <v>80.811412084712899</v>
      </c>
      <c r="D23" s="18">
        <v>80.066907691853402</v>
      </c>
      <c r="E23" s="18">
        <v>78.437774875389806</v>
      </c>
      <c r="F23" s="18">
        <v>80.226956747265106</v>
      </c>
      <c r="G23" s="19">
        <v>81.498302649720202</v>
      </c>
      <c r="H23" s="18">
        <v>81.835870154179602</v>
      </c>
      <c r="I23" s="18">
        <v>84.027865137850895</v>
      </c>
      <c r="J23" s="18">
        <v>83.030238228890994</v>
      </c>
      <c r="K23" s="18">
        <v>83.533525517830498</v>
      </c>
      <c r="L23" s="19">
        <v>83.011289212369107</v>
      </c>
      <c r="M23" s="18">
        <v>83.792302102161301</v>
      </c>
      <c r="N23" s="18">
        <v>84.234477644852305</v>
      </c>
      <c r="O23" s="18">
        <v>84.546435937391806</v>
      </c>
      <c r="P23" s="18">
        <v>85.245724158037504</v>
      </c>
      <c r="Q23" s="19">
        <v>85.580836930999993</v>
      </c>
      <c r="R23" s="18">
        <v>86.858700697406405</v>
      </c>
      <c r="S23" s="18">
        <v>88.881968672857099</v>
      </c>
      <c r="T23" s="18">
        <v>89.402711953241607</v>
      </c>
      <c r="U23" s="18">
        <v>90.365426595452007</v>
      </c>
      <c r="V23" s="67">
        <v>91.244297214748201</v>
      </c>
      <c r="W23" s="18">
        <v>92.233856976820405</v>
      </c>
      <c r="X23" s="18">
        <v>93.0400781125701</v>
      </c>
      <c r="Y23" s="18">
        <v>93.466194099430993</v>
      </c>
      <c r="Z23" s="18">
        <v>93.840897867390794</v>
      </c>
    </row>
    <row r="24" spans="1:26" ht="11.25" customHeight="1" x14ac:dyDescent="0.2">
      <c r="A24" s="158" t="s">
        <v>139</v>
      </c>
      <c r="B24" s="19">
        <v>50.0710255772333</v>
      </c>
      <c r="C24" s="18">
        <v>49.077526119567899</v>
      </c>
      <c r="D24" s="18">
        <v>48.333847049556503</v>
      </c>
      <c r="E24" s="18">
        <v>47.254384183086202</v>
      </c>
      <c r="F24" s="18">
        <v>47.813544876417801</v>
      </c>
      <c r="G24" s="19">
        <v>50.361566274328801</v>
      </c>
      <c r="H24" s="18">
        <v>48.779951637722597</v>
      </c>
      <c r="I24" s="18">
        <v>51.859429336200201</v>
      </c>
      <c r="J24" s="18">
        <v>53.5639821406007</v>
      </c>
      <c r="K24" s="18">
        <v>53.298453849757898</v>
      </c>
      <c r="L24" s="19">
        <v>53.907026277840899</v>
      </c>
      <c r="M24" s="18">
        <v>54.643978476169302</v>
      </c>
      <c r="N24" s="18">
        <v>54.174856724789699</v>
      </c>
      <c r="O24" s="18">
        <v>54.712602046408797</v>
      </c>
      <c r="P24" s="18">
        <v>56.671489616654704</v>
      </c>
      <c r="Q24" s="19">
        <v>58.159498127002699</v>
      </c>
      <c r="R24" s="18">
        <v>60.799378135625602</v>
      </c>
      <c r="S24" s="18">
        <v>62.369880199128801</v>
      </c>
      <c r="T24" s="18">
        <v>63.149475058558998</v>
      </c>
      <c r="U24" s="18">
        <v>63.173770598181001</v>
      </c>
      <c r="V24" s="67">
        <v>61.7988060455029</v>
      </c>
      <c r="W24" s="18">
        <v>60.192791995853398</v>
      </c>
      <c r="X24" s="18">
        <v>59.628033436369499</v>
      </c>
      <c r="Y24" s="18">
        <v>58.354530391511801</v>
      </c>
      <c r="Z24" s="18">
        <v>57.096135310237401</v>
      </c>
    </row>
    <row r="25" spans="1:26" ht="11.25" customHeight="1" x14ac:dyDescent="0.2">
      <c r="A25" s="158" t="s">
        <v>140</v>
      </c>
      <c r="B25" s="19">
        <v>70.961283545286193</v>
      </c>
      <c r="C25" s="18">
        <v>73.673950586322107</v>
      </c>
      <c r="D25" s="18">
        <v>74.441888708834995</v>
      </c>
      <c r="E25" s="18">
        <v>74.976961313816901</v>
      </c>
      <c r="F25" s="18">
        <v>75.191467034595902</v>
      </c>
      <c r="G25" s="19">
        <v>76.447677847144902</v>
      </c>
      <c r="H25" s="18">
        <v>77.155346664659007</v>
      </c>
      <c r="I25" s="18">
        <v>77.890558799673698</v>
      </c>
      <c r="J25" s="18">
        <v>78.461790781264199</v>
      </c>
      <c r="K25" s="18">
        <v>75.762106922056105</v>
      </c>
      <c r="L25" s="19">
        <v>76.514185123937693</v>
      </c>
      <c r="M25" s="18">
        <v>76.962893455765396</v>
      </c>
      <c r="N25" s="18">
        <v>76.622938942274502</v>
      </c>
      <c r="O25" s="18">
        <v>76.090542551112904</v>
      </c>
      <c r="P25" s="18">
        <v>77.756723594991996</v>
      </c>
      <c r="Q25" s="19">
        <v>78.491076993805706</v>
      </c>
      <c r="R25" s="18">
        <v>78.752689436052506</v>
      </c>
      <c r="S25" s="18">
        <v>78.7956392381315</v>
      </c>
      <c r="T25" s="18">
        <v>79.421869975658296</v>
      </c>
      <c r="U25" s="18">
        <v>79.154268468530105</v>
      </c>
      <c r="V25" s="67">
        <v>78.654356080381106</v>
      </c>
      <c r="W25" s="18">
        <v>78.559908240682006</v>
      </c>
      <c r="X25" s="18">
        <v>79.383476143229899</v>
      </c>
      <c r="Y25" s="18">
        <v>79.138532052215197</v>
      </c>
      <c r="Z25" s="18">
        <v>78.911244177635297</v>
      </c>
    </row>
    <row r="26" spans="1:26" ht="11.25" customHeight="1" x14ac:dyDescent="0.2">
      <c r="A26" s="158" t="s">
        <v>141</v>
      </c>
      <c r="B26" s="19">
        <v>74.048844708896695</v>
      </c>
      <c r="C26" s="18">
        <v>76.1836255947278</v>
      </c>
      <c r="D26" s="18">
        <v>74.893468030539097</v>
      </c>
      <c r="E26" s="18">
        <v>76.0915922816056</v>
      </c>
      <c r="F26" s="18">
        <v>76.716463376137597</v>
      </c>
      <c r="G26" s="19">
        <v>76.853343550283896</v>
      </c>
      <c r="H26" s="18">
        <v>77.258131378668693</v>
      </c>
      <c r="I26" s="18">
        <v>76.242309697014306</v>
      </c>
      <c r="J26" s="18">
        <v>75.366769849066898</v>
      </c>
      <c r="K26" s="18">
        <v>74.260404383423904</v>
      </c>
      <c r="L26" s="19">
        <v>74.799597573022695</v>
      </c>
      <c r="M26" s="18">
        <v>76.534316896130207</v>
      </c>
      <c r="N26" s="18">
        <v>77.949207200218893</v>
      </c>
      <c r="O26" s="18">
        <v>78.514622074432097</v>
      </c>
      <c r="P26" s="18">
        <v>78.222559088195695</v>
      </c>
      <c r="Q26" s="19">
        <v>77.527149154253806</v>
      </c>
      <c r="R26" s="18">
        <v>77.735119015316698</v>
      </c>
      <c r="S26" s="18">
        <v>79.406133055132301</v>
      </c>
      <c r="T26" s="18">
        <v>80.293321251907997</v>
      </c>
      <c r="U26" s="18">
        <v>80.302087875656497</v>
      </c>
      <c r="V26" s="67">
        <v>79.078590724412194</v>
      </c>
      <c r="W26" s="18">
        <v>79.118260114611502</v>
      </c>
      <c r="X26" s="18">
        <v>79.382573377587093</v>
      </c>
      <c r="Y26" s="18">
        <v>79.191782616217097</v>
      </c>
      <c r="Z26" s="18">
        <v>81.420774425751105</v>
      </c>
    </row>
    <row r="27" spans="1:26" ht="11.25" customHeight="1" x14ac:dyDescent="0.2">
      <c r="A27" s="158" t="s">
        <v>142</v>
      </c>
      <c r="B27" s="19">
        <v>40.257348632730803</v>
      </c>
      <c r="C27" s="18">
        <v>36.376602004687598</v>
      </c>
      <c r="D27" s="18">
        <v>40.903305479424098</v>
      </c>
      <c r="E27" s="18">
        <v>34.339997906416798</v>
      </c>
      <c r="F27" s="18">
        <v>44.480259497020903</v>
      </c>
      <c r="G27" s="19">
        <v>40.731925104950598</v>
      </c>
      <c r="H27" s="18">
        <v>50.383576318925599</v>
      </c>
      <c r="I27" s="18">
        <v>32.553185877418102</v>
      </c>
      <c r="J27" s="18">
        <v>25.0251278997738</v>
      </c>
      <c r="K27" s="18">
        <v>36.3939927255661</v>
      </c>
      <c r="L27" s="19">
        <v>37.012954415390098</v>
      </c>
      <c r="M27" s="18">
        <v>27.766618234010998</v>
      </c>
      <c r="N27" s="18">
        <v>22.590086914052399</v>
      </c>
      <c r="O27" s="18">
        <v>28.243727598566299</v>
      </c>
      <c r="P27" s="18">
        <v>35.503685503685503</v>
      </c>
      <c r="Q27" s="19">
        <v>24.7043363994744</v>
      </c>
      <c r="R27" s="18">
        <v>24.456521739130402</v>
      </c>
      <c r="S27" s="18">
        <v>27.193618564176901</v>
      </c>
      <c r="T27" s="18">
        <v>24.865735767991399</v>
      </c>
      <c r="U27" s="18">
        <v>26.280737704918</v>
      </c>
      <c r="V27" s="67">
        <v>34.967538196474997</v>
      </c>
      <c r="W27" s="18">
        <v>37.2850582186975</v>
      </c>
      <c r="X27" s="18">
        <v>36.118042552199398</v>
      </c>
      <c r="Y27" s="18">
        <v>36.4230625395818</v>
      </c>
      <c r="Z27" s="18">
        <v>36.495121528320297</v>
      </c>
    </row>
    <row r="28" spans="1:26" ht="11.25" customHeight="1" x14ac:dyDescent="0.2">
      <c r="A28" s="158" t="s">
        <v>143</v>
      </c>
      <c r="B28" s="19">
        <v>21.502487944024502</v>
      </c>
      <c r="C28" s="18">
        <v>29.1004564280281</v>
      </c>
      <c r="D28" s="18">
        <v>16.855316932446499</v>
      </c>
      <c r="E28" s="18">
        <v>21.0061766913553</v>
      </c>
      <c r="F28" s="18">
        <v>21.430501888198201</v>
      </c>
      <c r="G28" s="19">
        <v>20.3874526991731</v>
      </c>
      <c r="H28" s="18">
        <v>27.941546989166</v>
      </c>
      <c r="I28" s="18">
        <v>28.526961142591801</v>
      </c>
      <c r="J28" s="18">
        <v>23.75024729335</v>
      </c>
      <c r="K28" s="18">
        <v>24.391084301766199</v>
      </c>
      <c r="L28" s="19">
        <v>29.398424336262998</v>
      </c>
      <c r="M28" s="18">
        <v>26.216669378630201</v>
      </c>
      <c r="N28" s="18">
        <v>26.926905455362</v>
      </c>
      <c r="O28" s="18">
        <v>25.457395029269701</v>
      </c>
      <c r="P28" s="18">
        <v>30.872522404180199</v>
      </c>
      <c r="Q28" s="19">
        <v>27.392408961428899</v>
      </c>
      <c r="R28" s="18">
        <v>34.968194083244803</v>
      </c>
      <c r="S28" s="18">
        <v>36.807018099475897</v>
      </c>
      <c r="T28" s="18">
        <v>41.828170375270297</v>
      </c>
      <c r="U28" s="18">
        <v>43.2470915518171</v>
      </c>
      <c r="V28" s="67">
        <v>46.983897122867603</v>
      </c>
      <c r="W28" s="18">
        <v>49.155339408430997</v>
      </c>
      <c r="X28" s="18">
        <v>49.899258412380199</v>
      </c>
      <c r="Y28" s="18">
        <v>41.606656073562597</v>
      </c>
      <c r="Z28" s="18">
        <v>40.700193021914302</v>
      </c>
    </row>
    <row r="29" spans="1:26" ht="11.25" customHeight="1" x14ac:dyDescent="0.2">
      <c r="A29" s="158" t="s">
        <v>144</v>
      </c>
      <c r="B29" s="19">
        <v>92.607859302006005</v>
      </c>
      <c r="C29" s="18" t="s">
        <v>2</v>
      </c>
      <c r="D29" s="18" t="s">
        <v>2</v>
      </c>
      <c r="E29" s="18">
        <v>89.102865194927205</v>
      </c>
      <c r="F29" s="18">
        <v>87.781996872906007</v>
      </c>
      <c r="G29" s="19">
        <v>86.440677966101703</v>
      </c>
      <c r="H29" s="18">
        <v>86.069210292812798</v>
      </c>
      <c r="I29" s="18">
        <v>83.671399594320505</v>
      </c>
      <c r="J29" s="18">
        <v>77.892695539754399</v>
      </c>
      <c r="K29" s="18">
        <v>75.8850841555427</v>
      </c>
      <c r="L29" s="19">
        <v>66.258075202915407</v>
      </c>
      <c r="M29" s="18">
        <v>65.917009819448893</v>
      </c>
      <c r="N29" s="18">
        <v>55.290037764408901</v>
      </c>
      <c r="O29" s="18">
        <v>52.482025030244401</v>
      </c>
      <c r="P29" s="18">
        <v>52.657464699349497</v>
      </c>
      <c r="Q29" s="19">
        <v>52.728613569321503</v>
      </c>
      <c r="R29" s="18">
        <v>55.469737396433104</v>
      </c>
      <c r="S29" s="18">
        <v>55.779103649229903</v>
      </c>
      <c r="T29" s="18">
        <v>53.243435060326497</v>
      </c>
      <c r="U29" s="18">
        <v>54.323664949850901</v>
      </c>
      <c r="V29" s="67">
        <v>49.900860435252397</v>
      </c>
      <c r="W29" s="18">
        <v>50.643457536872802</v>
      </c>
      <c r="X29" s="18">
        <v>48.826856238966798</v>
      </c>
      <c r="Y29" s="18">
        <v>46.388685052468297</v>
      </c>
      <c r="Z29" s="18">
        <v>45.1675991533087</v>
      </c>
    </row>
    <row r="30" spans="1:26" ht="11.25" customHeight="1" x14ac:dyDescent="0.2">
      <c r="A30" s="158" t="s">
        <v>145</v>
      </c>
      <c r="B30" s="19">
        <v>29.753509957690198</v>
      </c>
      <c r="C30" s="18">
        <v>30.293007526998998</v>
      </c>
      <c r="D30" s="18">
        <v>33.960002879352203</v>
      </c>
      <c r="E30" s="18">
        <v>30.6727796522684</v>
      </c>
      <c r="F30" s="18">
        <v>42.664332232752898</v>
      </c>
      <c r="G30" s="19">
        <v>46.9489923375275</v>
      </c>
      <c r="H30" s="18">
        <v>48.858426518174603</v>
      </c>
      <c r="I30" s="18">
        <v>43.578562885472699</v>
      </c>
      <c r="J30" s="18">
        <v>34.700887631825402</v>
      </c>
      <c r="K30" s="18">
        <v>36.6718183991903</v>
      </c>
      <c r="L30" s="19">
        <v>35.036224891222098</v>
      </c>
      <c r="M30" s="18">
        <v>34.899673503897098</v>
      </c>
      <c r="N30" s="18">
        <v>26.774031601136201</v>
      </c>
      <c r="O30" s="18">
        <v>25.454804500362801</v>
      </c>
      <c r="P30" s="18">
        <v>17.861242694567899</v>
      </c>
      <c r="Q30" s="19">
        <v>18.611032443182602</v>
      </c>
      <c r="R30" s="18">
        <v>22.222855922879202</v>
      </c>
      <c r="S30" s="18">
        <v>22.512065447819399</v>
      </c>
      <c r="T30" s="18" t="s">
        <v>2</v>
      </c>
      <c r="U30" s="18" t="s">
        <v>2</v>
      </c>
      <c r="V30" s="67" t="s">
        <v>2</v>
      </c>
      <c r="W30" s="18" t="s">
        <v>2</v>
      </c>
      <c r="X30" s="18" t="s">
        <v>2</v>
      </c>
      <c r="Y30" s="18" t="s">
        <v>2</v>
      </c>
      <c r="Z30" s="18" t="s">
        <v>2</v>
      </c>
    </row>
    <row r="31" spans="1:26" ht="11.25" customHeight="1" x14ac:dyDescent="0.2">
      <c r="A31" s="158" t="s">
        <v>146</v>
      </c>
      <c r="B31" s="19">
        <v>55.105067985166897</v>
      </c>
      <c r="C31" s="18">
        <v>54.442518775274401</v>
      </c>
      <c r="D31" s="18">
        <v>51.937807248199398</v>
      </c>
      <c r="E31" s="18">
        <v>52.514210756449501</v>
      </c>
      <c r="F31" s="18">
        <v>53.553701552434298</v>
      </c>
      <c r="G31" s="19">
        <v>52.896029471960702</v>
      </c>
      <c r="H31" s="18">
        <v>53.8574938574939</v>
      </c>
      <c r="I31" s="18">
        <v>53.132856314059197</v>
      </c>
      <c r="J31" s="18">
        <v>50.114263949723899</v>
      </c>
      <c r="K31" s="18">
        <v>47.079169869331302</v>
      </c>
      <c r="L31" s="19">
        <v>47.906720528828501</v>
      </c>
      <c r="M31" s="18">
        <v>56.571873715524902</v>
      </c>
      <c r="N31" s="18">
        <v>56.563886986411902</v>
      </c>
      <c r="O31" s="18">
        <v>65.301966292134793</v>
      </c>
      <c r="P31" s="18">
        <v>64.707091469681401</v>
      </c>
      <c r="Q31" s="19">
        <v>64.255807671528899</v>
      </c>
      <c r="R31" s="18">
        <v>65.690843452576303</v>
      </c>
      <c r="S31" s="18">
        <v>66.332939493812603</v>
      </c>
      <c r="T31" s="18">
        <v>66.437114896701701</v>
      </c>
      <c r="U31" s="18">
        <v>66.700450450450504</v>
      </c>
      <c r="V31" s="67">
        <v>66.583756894127802</v>
      </c>
      <c r="W31" s="18">
        <v>66.061461105316098</v>
      </c>
      <c r="X31" s="18">
        <v>68.487066146247201</v>
      </c>
      <c r="Y31" s="18">
        <v>69.040518333903094</v>
      </c>
      <c r="Z31" s="18">
        <v>70.580225892968798</v>
      </c>
    </row>
    <row r="32" spans="1:26" ht="11.25" customHeight="1" x14ac:dyDescent="0.2">
      <c r="A32" s="158" t="s">
        <v>147</v>
      </c>
      <c r="B32" s="19" t="s">
        <v>2</v>
      </c>
      <c r="C32" s="18">
        <v>37.000423668973298</v>
      </c>
      <c r="D32" s="18" t="s">
        <v>2</v>
      </c>
      <c r="E32" s="18">
        <v>40.784242862305703</v>
      </c>
      <c r="F32" s="18" t="s">
        <v>2</v>
      </c>
      <c r="G32" s="19">
        <v>41.630148992112197</v>
      </c>
      <c r="H32" s="18" t="s">
        <v>2</v>
      </c>
      <c r="I32" s="18">
        <v>42.711707542804298</v>
      </c>
      <c r="J32" s="18" t="s">
        <v>2</v>
      </c>
      <c r="K32" s="18">
        <v>41.7591450883683</v>
      </c>
      <c r="L32" s="19" t="s">
        <v>2</v>
      </c>
      <c r="M32" s="18">
        <v>45.447619047619</v>
      </c>
      <c r="N32" s="18" t="s">
        <v>2</v>
      </c>
      <c r="O32" s="18">
        <v>46.405959031657403</v>
      </c>
      <c r="P32" s="18" t="s">
        <v>2</v>
      </c>
      <c r="Q32" s="19">
        <v>51.084183673469397</v>
      </c>
      <c r="R32" s="18" t="s">
        <v>2</v>
      </c>
      <c r="S32" s="18">
        <v>54.411014788373301</v>
      </c>
      <c r="T32" s="18" t="s">
        <v>2</v>
      </c>
      <c r="U32" s="18">
        <v>57.689057879171898</v>
      </c>
      <c r="V32" s="67" t="s">
        <v>2</v>
      </c>
      <c r="W32" s="18">
        <v>59.632683658170897</v>
      </c>
      <c r="X32" s="18" t="s">
        <v>2</v>
      </c>
      <c r="Y32" s="18">
        <v>62.890442890442898</v>
      </c>
      <c r="Z32" s="18" t="s">
        <v>2</v>
      </c>
    </row>
    <row r="33" spans="1:26" ht="11.25" customHeight="1" x14ac:dyDescent="0.2">
      <c r="A33" s="158" t="s">
        <v>148</v>
      </c>
      <c r="B33" s="19" t="s">
        <v>2</v>
      </c>
      <c r="C33" s="18">
        <v>59.727046232771599</v>
      </c>
      <c r="D33" s="18">
        <v>57.429245283018901</v>
      </c>
      <c r="E33" s="18">
        <v>57.316656439576299</v>
      </c>
      <c r="F33" s="18">
        <v>54.5086388185685</v>
      </c>
      <c r="G33" s="19">
        <v>53.501269521649697</v>
      </c>
      <c r="H33" s="18">
        <v>53.432709955851003</v>
      </c>
      <c r="I33" s="18">
        <v>52.540916285470303</v>
      </c>
      <c r="J33" s="18">
        <v>53.171612788605998</v>
      </c>
      <c r="K33" s="18">
        <v>51.574448781768901</v>
      </c>
      <c r="L33" s="19">
        <v>51.241022378861999</v>
      </c>
      <c r="M33" s="18">
        <v>52.1771375251978</v>
      </c>
      <c r="N33" s="18">
        <v>52.276166390874899</v>
      </c>
      <c r="O33" s="18">
        <v>52.485408349458702</v>
      </c>
      <c r="P33" s="18">
        <v>53.722601449127403</v>
      </c>
      <c r="Q33" s="19">
        <v>53.887445772406899</v>
      </c>
      <c r="R33" s="18">
        <v>53.269565931220903</v>
      </c>
      <c r="S33" s="18">
        <v>52.608411563514601</v>
      </c>
      <c r="T33" s="18">
        <v>51.517716424534598</v>
      </c>
      <c r="U33" s="18">
        <v>52.9933463837231</v>
      </c>
      <c r="V33" s="67">
        <v>54.325443459479501</v>
      </c>
      <c r="W33" s="18">
        <v>53.8628213772257</v>
      </c>
      <c r="X33" s="18">
        <v>55.274443366743498</v>
      </c>
      <c r="Y33" s="18">
        <v>56.801685646871</v>
      </c>
      <c r="Z33" s="18">
        <v>56.458228024991897</v>
      </c>
    </row>
    <row r="34" spans="1:26" ht="11.25" customHeight="1" x14ac:dyDescent="0.2">
      <c r="A34" s="158" t="s">
        <v>149</v>
      </c>
      <c r="B34" s="19">
        <v>36.085569525239301</v>
      </c>
      <c r="C34" s="18">
        <v>35.831617949773602</v>
      </c>
      <c r="D34" s="18">
        <v>20.342768686421898</v>
      </c>
      <c r="E34" s="18">
        <v>27.4165240665175</v>
      </c>
      <c r="F34" s="18">
        <v>28.681163074893799</v>
      </c>
      <c r="G34" s="19">
        <v>31.753520495111701</v>
      </c>
      <c r="H34" s="18">
        <v>31.5350936736356</v>
      </c>
      <c r="I34" s="18">
        <v>30.356661171886699</v>
      </c>
      <c r="J34" s="18">
        <v>30.932236381095699</v>
      </c>
      <c r="K34" s="18">
        <v>28.497557856205699</v>
      </c>
      <c r="L34" s="19">
        <v>26.626792880320998</v>
      </c>
      <c r="M34" s="18">
        <v>30.133399505420702</v>
      </c>
      <c r="N34" s="18">
        <v>37.2126887249267</v>
      </c>
      <c r="O34" s="18">
        <v>43.616800011092799</v>
      </c>
      <c r="P34" s="18">
        <v>46.5858908227261</v>
      </c>
      <c r="Q34" s="19">
        <v>46.572945677631502</v>
      </c>
      <c r="R34" s="18">
        <v>65.666276542384196</v>
      </c>
      <c r="S34" s="18">
        <v>64.494010739363901</v>
      </c>
      <c r="T34" s="18">
        <v>66.090843470515395</v>
      </c>
      <c r="U34" s="18">
        <v>62.839705645289897</v>
      </c>
      <c r="V34" s="67">
        <v>62.832543720151698</v>
      </c>
      <c r="W34" s="18">
        <v>63.088317595240802</v>
      </c>
      <c r="X34" s="18">
        <v>65.891552615268296</v>
      </c>
      <c r="Y34" s="18">
        <v>64.554424716949399</v>
      </c>
      <c r="Z34" s="18">
        <v>63.298174084221102</v>
      </c>
    </row>
    <row r="35" spans="1:26" ht="11.25" customHeight="1" x14ac:dyDescent="0.2">
      <c r="A35" s="158" t="s">
        <v>4</v>
      </c>
      <c r="B35" s="19">
        <v>27.795906806241302</v>
      </c>
      <c r="C35" s="18">
        <v>31.8086125145573</v>
      </c>
      <c r="D35" s="18">
        <v>32.4754453040077</v>
      </c>
      <c r="E35" s="18">
        <v>33.154606948841199</v>
      </c>
      <c r="F35" s="18">
        <v>36.027180199576897</v>
      </c>
      <c r="G35" s="19">
        <v>38.465605729100197</v>
      </c>
      <c r="H35" s="18">
        <v>46.404445435601403</v>
      </c>
      <c r="I35" s="18">
        <v>51.238064398591099</v>
      </c>
      <c r="J35" s="18">
        <v>50.099089972209299</v>
      </c>
      <c r="K35" s="18">
        <v>47.303714169113199</v>
      </c>
      <c r="L35" s="19">
        <v>45.920976801621499</v>
      </c>
      <c r="M35" s="18">
        <v>47.394090958097401</v>
      </c>
      <c r="N35" s="18">
        <v>49.709749372966897</v>
      </c>
      <c r="O35" s="18">
        <v>47.505975939639903</v>
      </c>
      <c r="P35" s="18">
        <v>46.409080994507399</v>
      </c>
      <c r="Q35" s="19">
        <v>46.3903471672104</v>
      </c>
      <c r="R35" s="18">
        <v>48.418755628610299</v>
      </c>
      <c r="S35" s="18">
        <v>50.422970755017701</v>
      </c>
      <c r="T35" s="18">
        <v>51.446023204233398</v>
      </c>
      <c r="U35" s="18">
        <v>52.4926932486052</v>
      </c>
      <c r="V35" s="67">
        <v>56.9665738987675</v>
      </c>
      <c r="W35" s="18">
        <v>59.668812269011497</v>
      </c>
      <c r="X35" s="18">
        <v>62.228706023388199</v>
      </c>
      <c r="Y35" s="18">
        <v>62.622700092240599</v>
      </c>
      <c r="Z35" s="18">
        <v>62.978570515047501</v>
      </c>
    </row>
    <row r="36" spans="1:26" ht="11.25" customHeight="1" x14ac:dyDescent="0.2">
      <c r="A36" s="162" t="s">
        <v>150</v>
      </c>
      <c r="B36" s="19">
        <v>65.806769634121395</v>
      </c>
      <c r="C36" s="18">
        <v>67.326426473497506</v>
      </c>
      <c r="D36" s="18">
        <v>64.329701561674</v>
      </c>
      <c r="E36" s="18">
        <v>55.202394527220598</v>
      </c>
      <c r="F36" s="18">
        <v>49.188801147043897</v>
      </c>
      <c r="G36" s="19">
        <v>49.846727976299</v>
      </c>
      <c r="H36" s="18">
        <v>43.059833543309701</v>
      </c>
      <c r="I36" s="18">
        <v>39.5525450978949</v>
      </c>
      <c r="J36" s="18">
        <v>42.8836188413486</v>
      </c>
      <c r="K36" s="18">
        <v>41.049056038347899</v>
      </c>
      <c r="L36" s="19">
        <v>42.088850578825898</v>
      </c>
      <c r="M36" s="18">
        <v>37.175609054234101</v>
      </c>
      <c r="N36" s="18">
        <v>41.347940117673602</v>
      </c>
      <c r="O36" s="18">
        <v>46.262870715942199</v>
      </c>
      <c r="P36" s="18">
        <v>36.837855625373003</v>
      </c>
      <c r="Q36" s="19">
        <v>27.951776824923002</v>
      </c>
      <c r="R36" s="18">
        <v>50.359296854884597</v>
      </c>
      <c r="S36" s="18">
        <v>54.118204698546599</v>
      </c>
      <c r="T36" s="18">
        <v>54.075320894816798</v>
      </c>
      <c r="U36" s="18">
        <v>54.832447648791401</v>
      </c>
      <c r="V36" s="67">
        <v>54.076902302224603</v>
      </c>
      <c r="W36" s="18">
        <v>56.041814123155703</v>
      </c>
      <c r="X36" s="18">
        <v>57.213887307487703</v>
      </c>
      <c r="Y36" s="18">
        <v>55.763520794052802</v>
      </c>
      <c r="Z36" s="18">
        <v>60.043985161208703</v>
      </c>
    </row>
    <row r="37" spans="1:26" ht="11.25" customHeight="1" x14ac:dyDescent="0.2">
      <c r="A37" s="162" t="s">
        <v>151</v>
      </c>
      <c r="B37" s="19">
        <v>56.317143042270096</v>
      </c>
      <c r="C37" s="18">
        <v>57.7812853337646</v>
      </c>
      <c r="D37" s="18">
        <v>59.680496824341297</v>
      </c>
      <c r="E37" s="18">
        <v>63.922205526891297</v>
      </c>
      <c r="F37" s="18">
        <v>66.975299454992097</v>
      </c>
      <c r="G37" s="19">
        <v>58.832330790112401</v>
      </c>
      <c r="H37" s="18">
        <v>60.230019457714398</v>
      </c>
      <c r="I37" s="18">
        <v>59.828974446064997</v>
      </c>
      <c r="J37" s="18">
        <v>64.555294161887502</v>
      </c>
      <c r="K37" s="18">
        <v>64.608132636363607</v>
      </c>
      <c r="L37" s="19">
        <v>67.809159425263601</v>
      </c>
      <c r="M37" s="18">
        <v>73.862021179303497</v>
      </c>
      <c r="N37" s="18">
        <v>75.739896111842398</v>
      </c>
      <c r="O37" s="18">
        <v>76.527659299580705</v>
      </c>
      <c r="P37" s="18">
        <v>77.341410633076904</v>
      </c>
      <c r="Q37" s="19">
        <v>76.263529124910505</v>
      </c>
      <c r="R37" s="18">
        <v>75.702657666145697</v>
      </c>
      <c r="S37" s="18">
        <v>74.782887963343697</v>
      </c>
      <c r="T37" s="18">
        <v>74.204521508680699</v>
      </c>
      <c r="U37" s="18">
        <v>73.812157092121495</v>
      </c>
      <c r="V37" s="67">
        <v>73.309031450287506</v>
      </c>
      <c r="W37" s="18">
        <v>73.328387892082901</v>
      </c>
      <c r="X37" s="18">
        <v>70.278800719280596</v>
      </c>
      <c r="Y37" s="18">
        <v>68.771280084920704</v>
      </c>
      <c r="Z37" s="18">
        <v>69.417174500707901</v>
      </c>
    </row>
    <row r="38" spans="1:26" ht="11.25" customHeight="1" x14ac:dyDescent="0.2">
      <c r="A38" s="158" t="s">
        <v>152</v>
      </c>
      <c r="B38" s="19">
        <v>53.663305465932098</v>
      </c>
      <c r="C38" s="18">
        <v>52.367894369774199</v>
      </c>
      <c r="D38" s="18">
        <v>54.5814729831135</v>
      </c>
      <c r="E38" s="18">
        <v>54.102258896710097</v>
      </c>
      <c r="F38" s="18">
        <v>54.382517037958003</v>
      </c>
      <c r="G38" s="19">
        <v>53.791339519740902</v>
      </c>
      <c r="H38" s="18">
        <v>55.500703038240196</v>
      </c>
      <c r="I38" s="18">
        <v>55.866397535082697</v>
      </c>
      <c r="J38" s="18">
        <v>54.916707552814898</v>
      </c>
      <c r="K38" s="18">
        <v>51.8979859084371</v>
      </c>
      <c r="L38" s="19">
        <v>51.454681115992102</v>
      </c>
      <c r="M38" s="18">
        <v>52.144778493249902</v>
      </c>
      <c r="N38" s="18">
        <v>52.975573476365803</v>
      </c>
      <c r="O38" s="18">
        <v>53.077952024770099</v>
      </c>
      <c r="P38" s="18">
        <v>52.916621206530401</v>
      </c>
      <c r="Q38" s="19">
        <v>52.535681749164901</v>
      </c>
      <c r="R38" s="18">
        <v>53.740573152337902</v>
      </c>
      <c r="S38" s="18">
        <v>54.959861503627003</v>
      </c>
      <c r="T38" s="18">
        <v>56.503412284223202</v>
      </c>
      <c r="U38" s="18">
        <v>56.132802465964502</v>
      </c>
      <c r="V38" s="67">
        <v>55.5999492643328</v>
      </c>
      <c r="W38" s="18">
        <v>56.212011700198303</v>
      </c>
      <c r="X38" s="18">
        <v>56.413279236916601</v>
      </c>
      <c r="Y38" s="18">
        <v>56.372723710146403</v>
      </c>
      <c r="Z38" s="18">
        <v>55.753981788648701</v>
      </c>
    </row>
    <row r="39" spans="1:26" ht="11.25" customHeight="1" x14ac:dyDescent="0.2">
      <c r="A39" s="158" t="s">
        <v>153</v>
      </c>
      <c r="B39" s="19" t="s">
        <v>2</v>
      </c>
      <c r="C39" s="18">
        <v>77.4672544533924</v>
      </c>
      <c r="D39" s="18" t="s">
        <v>2</v>
      </c>
      <c r="E39" s="18">
        <v>74.352350345654301</v>
      </c>
      <c r="F39" s="18">
        <v>73.538594149120698</v>
      </c>
      <c r="G39" s="19">
        <v>72.813591680883903</v>
      </c>
      <c r="H39" s="18">
        <v>74.679775926010805</v>
      </c>
      <c r="I39" s="18">
        <v>72.972469545132796</v>
      </c>
      <c r="J39" s="18">
        <v>74.051771462353798</v>
      </c>
      <c r="K39" s="18">
        <v>70.929638052925696</v>
      </c>
      <c r="L39" s="19">
        <v>68.746632275389302</v>
      </c>
      <c r="M39" s="18">
        <v>69.0738917085406</v>
      </c>
      <c r="N39" s="18">
        <v>67.787877033520502</v>
      </c>
      <c r="O39" s="18">
        <v>68.948529706743699</v>
      </c>
      <c r="P39" s="18">
        <v>67.042665202506299</v>
      </c>
      <c r="Q39" s="19">
        <v>69.689236288335096</v>
      </c>
      <c r="R39" s="18">
        <v>69.5819267360433</v>
      </c>
      <c r="S39" s="18">
        <v>71.324872052053607</v>
      </c>
      <c r="T39" s="18">
        <v>70.951225748514204</v>
      </c>
      <c r="U39" s="18">
        <v>71.700572898398207</v>
      </c>
      <c r="V39" s="67">
        <v>72.348642115740105</v>
      </c>
      <c r="W39" s="18">
        <v>72.446532713748894</v>
      </c>
      <c r="X39" s="18">
        <v>73.616790469736998</v>
      </c>
      <c r="Y39" s="18">
        <v>74.284803763038894</v>
      </c>
      <c r="Z39" s="18">
        <v>73.237667536386994</v>
      </c>
    </row>
    <row r="40" spans="1:26" ht="11.25" customHeight="1" x14ac:dyDescent="0.2">
      <c r="A40" s="158" t="s">
        <v>154</v>
      </c>
      <c r="B40" s="19">
        <v>33.439988080727197</v>
      </c>
      <c r="C40" s="18">
        <v>33.737870488643502</v>
      </c>
      <c r="D40" s="18">
        <v>28.6967205624575</v>
      </c>
      <c r="E40" s="18">
        <v>23.228538137575999</v>
      </c>
      <c r="F40" s="18">
        <v>24.179182843236902</v>
      </c>
      <c r="G40" s="19">
        <v>33.831609029782399</v>
      </c>
      <c r="H40" s="18">
        <v>37.025723366042101</v>
      </c>
      <c r="I40" s="18">
        <v>41.264380940404202</v>
      </c>
      <c r="J40" s="18">
        <v>44.225761956104201</v>
      </c>
      <c r="K40" s="18">
        <v>40.003595693229997</v>
      </c>
      <c r="L40" s="19">
        <v>42.545127697707798</v>
      </c>
      <c r="M40" s="18">
        <v>43.188167632674798</v>
      </c>
      <c r="N40" s="18">
        <v>45.1010288186664</v>
      </c>
      <c r="O40" s="18">
        <v>47.486770396429499</v>
      </c>
      <c r="P40" s="18">
        <v>49.7781666072569</v>
      </c>
      <c r="Q40" s="19">
        <v>49.280830770405501</v>
      </c>
      <c r="R40" s="18">
        <v>49.575051854893402</v>
      </c>
      <c r="S40" s="18">
        <v>49.957618636310599</v>
      </c>
      <c r="T40" s="18">
        <v>52.983012977705002</v>
      </c>
      <c r="U40" s="18">
        <v>56.058214600134697</v>
      </c>
      <c r="V40" s="67">
        <v>55.774273585140399</v>
      </c>
      <c r="W40" s="18">
        <v>61.3342495904798</v>
      </c>
      <c r="X40" s="18">
        <v>61.422502423340802</v>
      </c>
      <c r="Y40" s="18">
        <v>65.149301564020504</v>
      </c>
      <c r="Z40" s="18">
        <v>64.7887607005174</v>
      </c>
    </row>
    <row r="41" spans="1:26" ht="11.25" customHeight="1" x14ac:dyDescent="0.2">
      <c r="A41" s="158" t="s">
        <v>155</v>
      </c>
      <c r="B41" s="19">
        <v>64.960002020544096</v>
      </c>
      <c r="C41" s="18">
        <v>65.503664005249902</v>
      </c>
      <c r="D41" s="18">
        <v>64.849332736974603</v>
      </c>
      <c r="E41" s="18">
        <v>63.7085952930179</v>
      </c>
      <c r="F41" s="18">
        <v>62.563401010465199</v>
      </c>
      <c r="G41" s="19">
        <v>61.387746065715902</v>
      </c>
      <c r="H41" s="18">
        <v>61.653830738134097</v>
      </c>
      <c r="I41" s="18">
        <v>62.530686982516997</v>
      </c>
      <c r="J41" s="18">
        <v>61.9941534742645</v>
      </c>
      <c r="K41" s="18">
        <v>60.409223773952597</v>
      </c>
      <c r="L41" s="19">
        <v>60.949093392003597</v>
      </c>
      <c r="M41" s="18">
        <v>63.580682038152403</v>
      </c>
      <c r="N41" s="18">
        <v>63.344071687773102</v>
      </c>
      <c r="O41" s="18">
        <v>63.888263590429098</v>
      </c>
      <c r="P41" s="18">
        <v>74.718433897453295</v>
      </c>
      <c r="Q41" s="19">
        <v>76.018260157952298</v>
      </c>
      <c r="R41" s="18">
        <v>77.063469825138</v>
      </c>
      <c r="S41" s="18">
        <v>77.076529654799998</v>
      </c>
      <c r="T41" s="18">
        <v>70.309865609757495</v>
      </c>
      <c r="U41" s="18">
        <v>70.705812764021701</v>
      </c>
      <c r="V41" s="67">
        <v>71.142030507876001</v>
      </c>
      <c r="W41" s="18">
        <v>70.815724594751302</v>
      </c>
      <c r="X41" s="18">
        <v>70.806923582689294</v>
      </c>
      <c r="Y41" s="18">
        <v>70.199652744557199</v>
      </c>
      <c r="Z41" s="18" t="s">
        <v>2</v>
      </c>
    </row>
    <row r="42" spans="1:26" ht="11.25" customHeight="1" x14ac:dyDescent="0.2">
      <c r="A42" s="158" t="s">
        <v>156</v>
      </c>
      <c r="B42" s="19">
        <v>74.457286694121905</v>
      </c>
      <c r="C42" s="18">
        <v>72.391699305886505</v>
      </c>
      <c r="D42" s="18">
        <v>69.632992593763205</v>
      </c>
      <c r="E42" s="18">
        <v>68.704155642342997</v>
      </c>
      <c r="F42" s="18">
        <v>68.559758281110106</v>
      </c>
      <c r="G42" s="19">
        <v>69.324803590094106</v>
      </c>
      <c r="H42" s="18">
        <v>70.426736505065804</v>
      </c>
      <c r="I42" s="18">
        <v>71.136044213841103</v>
      </c>
      <c r="J42" s="18">
        <v>71.701138367805001</v>
      </c>
      <c r="K42" s="18">
        <v>69.864498108614299</v>
      </c>
      <c r="L42" s="19">
        <v>68.2931904362067</v>
      </c>
      <c r="M42" s="18">
        <v>68.854170812623096</v>
      </c>
      <c r="N42" s="18">
        <v>69.574635094043401</v>
      </c>
      <c r="O42" s="18">
        <v>70.870944776001295</v>
      </c>
      <c r="P42" s="18">
        <v>71.435939367255799</v>
      </c>
      <c r="Q42" s="19">
        <v>72.395008002018201</v>
      </c>
      <c r="R42" s="18">
        <v>73.171444960577702</v>
      </c>
      <c r="S42" s="18">
        <v>73.676401148118202</v>
      </c>
      <c r="T42" s="18">
        <v>74.142967720205107</v>
      </c>
      <c r="U42" s="18">
        <v>75.099298815208897</v>
      </c>
      <c r="V42" s="67">
        <v>76.006423132044105</v>
      </c>
      <c r="W42" s="18">
        <v>77.942587110219506</v>
      </c>
      <c r="X42" s="18">
        <v>78.323647210705104</v>
      </c>
      <c r="Y42" s="18">
        <v>77.636314940947301</v>
      </c>
      <c r="Z42" s="18">
        <v>77.441827054073499</v>
      </c>
    </row>
    <row r="43" spans="1:26" ht="11.25" customHeight="1" x14ac:dyDescent="0.2">
      <c r="A43" s="163" t="s">
        <v>157</v>
      </c>
      <c r="B43" s="59">
        <v>69.390529318384196</v>
      </c>
      <c r="C43" s="23">
        <v>69.0250480221505</v>
      </c>
      <c r="D43" s="23">
        <v>67.507442613482894</v>
      </c>
      <c r="E43" s="23">
        <v>67.199390719359101</v>
      </c>
      <c r="F43" s="23">
        <v>67.372137612341803</v>
      </c>
      <c r="G43" s="59">
        <v>67.897475132608406</v>
      </c>
      <c r="H43" s="23">
        <v>68.778990162117296</v>
      </c>
      <c r="I43" s="23">
        <v>69.343956498726399</v>
      </c>
      <c r="J43" s="23">
        <v>68.992842854482006</v>
      </c>
      <c r="K43" s="23">
        <v>67.0182602831255</v>
      </c>
      <c r="L43" s="59">
        <v>66.511746095477605</v>
      </c>
      <c r="M43" s="23">
        <v>67.306917273957296</v>
      </c>
      <c r="N43" s="23">
        <v>67.656504190791196</v>
      </c>
      <c r="O43" s="23">
        <v>68.208930139860499</v>
      </c>
      <c r="P43" s="23">
        <v>68.772060790393297</v>
      </c>
      <c r="Q43" s="59">
        <v>69.403906217568405</v>
      </c>
      <c r="R43" s="23">
        <v>70.056301294232895</v>
      </c>
      <c r="S43" s="23">
        <v>70.657984112243994</v>
      </c>
      <c r="T43" s="23">
        <v>71.151166922877806</v>
      </c>
      <c r="U43" s="23">
        <v>71.627473774555298</v>
      </c>
      <c r="V43" s="68">
        <v>71.812177392313103</v>
      </c>
      <c r="W43" s="23">
        <v>72.876164394565095</v>
      </c>
      <c r="X43" s="23">
        <v>73.318612652601203</v>
      </c>
      <c r="Y43" s="23">
        <v>73.224541291654305</v>
      </c>
      <c r="Z43" s="23">
        <v>73.303745686566501</v>
      </c>
    </row>
    <row r="44" spans="1:26" ht="11.25" customHeight="1" x14ac:dyDescent="0.2">
      <c r="A44" s="167" t="s">
        <v>158</v>
      </c>
      <c r="B44" s="22">
        <v>64.319720756631895</v>
      </c>
      <c r="C44" s="21">
        <v>64.165678667379296</v>
      </c>
      <c r="D44" s="21">
        <v>63.270489484645701</v>
      </c>
      <c r="E44" s="21">
        <v>63.220588930394598</v>
      </c>
      <c r="F44" s="21">
        <v>63.451752951036902</v>
      </c>
      <c r="G44" s="22">
        <v>63.111168355951897</v>
      </c>
      <c r="H44" s="21">
        <v>63.656396648347197</v>
      </c>
      <c r="I44" s="21">
        <v>63.768490321350903</v>
      </c>
      <c r="J44" s="21">
        <v>63.254670121928498</v>
      </c>
      <c r="K44" s="21">
        <v>61.759940759827103</v>
      </c>
      <c r="L44" s="22">
        <v>61.803009118709603</v>
      </c>
      <c r="M44" s="21">
        <v>62.6334015767209</v>
      </c>
      <c r="N44" s="21">
        <v>63.061424304846497</v>
      </c>
      <c r="O44" s="21">
        <v>63.0232099379811</v>
      </c>
      <c r="P44" s="21">
        <v>63.212514379503702</v>
      </c>
      <c r="Q44" s="22">
        <v>63.808247049035202</v>
      </c>
      <c r="R44" s="21">
        <v>65.231057553042106</v>
      </c>
      <c r="S44" s="21">
        <v>66.026099046042503</v>
      </c>
      <c r="T44" s="21">
        <v>66.272362181797504</v>
      </c>
      <c r="U44" s="21">
        <v>66.338139052803001</v>
      </c>
      <c r="V44" s="69">
        <v>65.456339978464996</v>
      </c>
      <c r="W44" s="21">
        <v>65.6067323800483</v>
      </c>
      <c r="X44" s="21">
        <v>66.118942625848405</v>
      </c>
      <c r="Y44" s="21">
        <v>66.225438821130794</v>
      </c>
      <c r="Z44" s="21">
        <v>66.069673358048306</v>
      </c>
    </row>
    <row r="45" spans="1:26" s="189" customFormat="1" ht="12" customHeight="1" x14ac:dyDescent="0.2">
      <c r="A45" s="187" t="s">
        <v>221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</row>
    <row r="46" spans="1:26" s="189" customFormat="1" ht="12" customHeight="1" x14ac:dyDescent="0.2">
      <c r="A46" s="191" t="s">
        <v>222</v>
      </c>
      <c r="B46" s="19">
        <v>25.87395766517</v>
      </c>
      <c r="C46" s="18">
        <v>22.815321237619401</v>
      </c>
      <c r="D46" s="18">
        <v>26.079802550390799</v>
      </c>
      <c r="E46" s="18">
        <v>28.961535966789899</v>
      </c>
      <c r="F46" s="18">
        <v>32.991269719712101</v>
      </c>
      <c r="G46" s="19">
        <v>32.235822113423097</v>
      </c>
      <c r="H46" s="18">
        <v>30.404695705900501</v>
      </c>
      <c r="I46" s="18">
        <v>30.348704776213399</v>
      </c>
      <c r="J46" s="18">
        <v>27.441955042886701</v>
      </c>
      <c r="K46" s="18">
        <v>27.669891882872498</v>
      </c>
      <c r="L46" s="19">
        <v>27.018621825499</v>
      </c>
      <c r="M46" s="18">
        <v>27.599451986320599</v>
      </c>
      <c r="N46" s="18">
        <v>25.329349512596199</v>
      </c>
      <c r="O46" s="18">
        <v>24.222311817313098</v>
      </c>
      <c r="P46" s="18">
        <v>20.0568002511292</v>
      </c>
      <c r="Q46" s="19">
        <v>21.2454695221161</v>
      </c>
      <c r="R46" s="18">
        <v>23.896567029164899</v>
      </c>
      <c r="S46" s="18">
        <v>27.070632979481299</v>
      </c>
      <c r="T46" s="18">
        <v>31.3095806790468</v>
      </c>
      <c r="U46" s="18">
        <v>36.1957287201692</v>
      </c>
      <c r="V46" s="67">
        <v>39.7142582634619</v>
      </c>
      <c r="W46" s="18">
        <v>39.395746245390498</v>
      </c>
      <c r="X46" s="18">
        <v>39.711872360546501</v>
      </c>
      <c r="Y46" s="18">
        <v>42.068384178279899</v>
      </c>
      <c r="Z46" s="18" t="s">
        <v>2</v>
      </c>
    </row>
    <row r="47" spans="1:26" s="189" customFormat="1" ht="12" customHeight="1" x14ac:dyDescent="0.2">
      <c r="A47" s="190" t="s">
        <v>223</v>
      </c>
      <c r="B47" s="19">
        <v>21.366459627329199</v>
      </c>
      <c r="C47" s="18">
        <v>20.4830408765763</v>
      </c>
      <c r="D47" s="18">
        <v>18.521161899107501</v>
      </c>
      <c r="E47" s="18">
        <v>19.964163921160601</v>
      </c>
      <c r="F47" s="18">
        <v>23.7113402061856</v>
      </c>
      <c r="G47" s="19">
        <v>21.5256891929548</v>
      </c>
      <c r="H47" s="18">
        <v>25.4817833578022</v>
      </c>
      <c r="I47" s="18">
        <v>31.153977154116301</v>
      </c>
      <c r="J47" s="18">
        <v>31.029752497276402</v>
      </c>
      <c r="K47" s="18">
        <v>29.960117432005799</v>
      </c>
      <c r="L47" s="19">
        <v>50.308577554718497</v>
      </c>
      <c r="M47" s="18">
        <v>53.237686409073298</v>
      </c>
      <c r="N47" s="18">
        <v>60.523886685369703</v>
      </c>
      <c r="O47" s="18">
        <v>61.0793548560234</v>
      </c>
      <c r="P47" s="18">
        <v>65.724720191207098</v>
      </c>
      <c r="Q47" s="19">
        <v>73.358911738041996</v>
      </c>
      <c r="R47" s="18">
        <v>73.260390535413194</v>
      </c>
      <c r="S47" s="18">
        <v>70.250870126829398</v>
      </c>
      <c r="T47" s="18">
        <v>71.912187659849593</v>
      </c>
      <c r="U47" s="18">
        <v>67.168995701165102</v>
      </c>
      <c r="V47" s="67">
        <v>67.501831430273796</v>
      </c>
      <c r="W47" s="18">
        <v>65.846495916216298</v>
      </c>
      <c r="X47" s="18">
        <v>67.818446866592694</v>
      </c>
      <c r="Y47" s="18">
        <v>64.310241084953802</v>
      </c>
      <c r="Z47" s="18">
        <v>65.119662240755105</v>
      </c>
    </row>
    <row r="48" spans="1:26" s="189" customFormat="1" ht="12" customHeight="1" x14ac:dyDescent="0.2">
      <c r="A48" s="190" t="s">
        <v>224</v>
      </c>
      <c r="B48" s="19">
        <v>59.9605879430367</v>
      </c>
      <c r="C48" s="18">
        <v>60.435691811833301</v>
      </c>
      <c r="D48" s="18">
        <v>61.183597390493901</v>
      </c>
      <c r="E48" s="18">
        <v>62.368231328306202</v>
      </c>
      <c r="F48" s="18">
        <v>66.823473170830894</v>
      </c>
      <c r="G48" s="19">
        <v>68.319639917679098</v>
      </c>
      <c r="H48" s="18">
        <v>71.077950006669795</v>
      </c>
      <c r="I48" s="18">
        <v>72.284799751606499</v>
      </c>
      <c r="J48" s="18">
        <v>73.259783998420502</v>
      </c>
      <c r="K48" s="18">
        <v>73.225177447612595</v>
      </c>
      <c r="L48" s="19">
        <v>73.421712782742006</v>
      </c>
      <c r="M48" s="18">
        <v>75.737614324874698</v>
      </c>
      <c r="N48" s="18">
        <v>76.150024727120496</v>
      </c>
      <c r="O48" s="18">
        <v>76.611406399589995</v>
      </c>
      <c r="P48" s="18">
        <v>77.296573022965703</v>
      </c>
      <c r="Q48" s="19">
        <v>76.792084476967403</v>
      </c>
      <c r="R48" s="18">
        <v>77.464784420814695</v>
      </c>
      <c r="S48" s="18">
        <v>77.587911572266904</v>
      </c>
      <c r="T48" s="18">
        <v>77.415281016429404</v>
      </c>
      <c r="U48" s="18">
        <v>76.418503035746397</v>
      </c>
      <c r="V48" s="67">
        <v>76.553388790138001</v>
      </c>
      <c r="W48" s="18">
        <v>76.920242334995606</v>
      </c>
      <c r="X48" s="18">
        <v>77.570941103756297</v>
      </c>
      <c r="Y48" s="18">
        <v>77.711240929625305</v>
      </c>
      <c r="Z48" s="18">
        <v>77.660768357128205</v>
      </c>
    </row>
    <row r="49" spans="1:51" s="189" customFormat="1" ht="12" customHeight="1" x14ac:dyDescent="0.2">
      <c r="A49" s="191" t="s">
        <v>225</v>
      </c>
      <c r="B49" s="19" t="s">
        <v>2</v>
      </c>
      <c r="C49" s="18" t="s">
        <v>2</v>
      </c>
      <c r="D49" s="18">
        <v>42.6720802878584</v>
      </c>
      <c r="E49" s="18">
        <v>39.112846837321101</v>
      </c>
      <c r="F49" s="18">
        <v>41.647509913437702</v>
      </c>
      <c r="G49" s="19">
        <v>41.246679595195801</v>
      </c>
      <c r="H49" s="18">
        <v>36.707858486390798</v>
      </c>
      <c r="I49" s="18">
        <v>40.642298204822502</v>
      </c>
      <c r="J49" s="18">
        <v>44.2907914409667</v>
      </c>
      <c r="K49" s="18">
        <v>40.417689092625103</v>
      </c>
      <c r="L49" s="19">
        <v>44.097844424773903</v>
      </c>
      <c r="M49" s="18">
        <v>44.708213267330898</v>
      </c>
      <c r="N49" s="18">
        <v>45.846120222560202</v>
      </c>
      <c r="O49" s="18">
        <v>50.104412222256499</v>
      </c>
      <c r="P49" s="18">
        <v>48.251989906000397</v>
      </c>
      <c r="Q49" s="19">
        <v>51.225088977367498</v>
      </c>
      <c r="R49" s="18">
        <v>46.166102815609499</v>
      </c>
      <c r="S49" s="18">
        <v>48.396684916944203</v>
      </c>
      <c r="T49" s="18">
        <v>48.0278779217467</v>
      </c>
      <c r="U49" s="18">
        <v>48.970775954621097</v>
      </c>
      <c r="V49" s="67">
        <v>47.879523568736197</v>
      </c>
      <c r="W49" s="18">
        <v>46.519272968161303</v>
      </c>
      <c r="X49" s="18">
        <v>54.266217651467102</v>
      </c>
      <c r="Y49" s="18">
        <v>54.663288294568801</v>
      </c>
      <c r="Z49" s="18">
        <v>54.836473516246897</v>
      </c>
    </row>
    <row r="50" spans="1:51" s="189" customFormat="1" ht="12" customHeight="1" x14ac:dyDescent="0.2">
      <c r="A50" s="191" t="s">
        <v>226</v>
      </c>
      <c r="B50" s="19">
        <v>69.414755881576497</v>
      </c>
      <c r="C50" s="18">
        <v>61.616365464666998</v>
      </c>
      <c r="D50" s="18">
        <v>60.264498044085698</v>
      </c>
      <c r="E50" s="18">
        <v>58.1803957302307</v>
      </c>
      <c r="F50" s="18">
        <v>55.306915368887999</v>
      </c>
      <c r="G50" s="19">
        <v>49.722048561242197</v>
      </c>
      <c r="H50" s="18">
        <v>48.487931424279701</v>
      </c>
      <c r="I50" s="18">
        <v>41.633740329347603</v>
      </c>
      <c r="J50" s="18">
        <v>29.959405508773099</v>
      </c>
      <c r="K50" s="18">
        <v>40.181772127623198</v>
      </c>
      <c r="L50" s="19">
        <v>38.317490978745496</v>
      </c>
      <c r="M50" s="18">
        <v>36.045829849685802</v>
      </c>
      <c r="N50" s="18">
        <v>38.967664185401503</v>
      </c>
      <c r="O50" s="18">
        <v>30.660340365620598</v>
      </c>
      <c r="P50" s="18">
        <v>41.453982013894198</v>
      </c>
      <c r="Q50" s="19">
        <v>44.000445219968299</v>
      </c>
      <c r="R50" s="18">
        <v>55.1881532740776</v>
      </c>
      <c r="S50" s="18">
        <v>56.7170872396132</v>
      </c>
      <c r="T50" s="18">
        <v>59.342349136998202</v>
      </c>
      <c r="U50" s="18">
        <v>57.798620698458201</v>
      </c>
      <c r="V50" s="67">
        <v>59.002010804044197</v>
      </c>
      <c r="W50" s="18">
        <v>60.441176477945604</v>
      </c>
      <c r="X50" s="18">
        <v>62.180558363791903</v>
      </c>
      <c r="Y50" s="18">
        <v>61.667277900804599</v>
      </c>
      <c r="Z50" s="18">
        <v>64.226982134190393</v>
      </c>
    </row>
    <row r="51" spans="1:51" s="189" customFormat="1" ht="12" customHeight="1" x14ac:dyDescent="0.2">
      <c r="A51" s="191" t="s">
        <v>227</v>
      </c>
      <c r="B51" s="19">
        <v>70.783380336414297</v>
      </c>
      <c r="C51" s="18">
        <v>70.279031015374201</v>
      </c>
      <c r="D51" s="18">
        <v>69.876337455418195</v>
      </c>
      <c r="E51" s="18">
        <v>68.436510964168605</v>
      </c>
      <c r="F51" s="18">
        <v>69.072010340752101</v>
      </c>
      <c r="G51" s="19">
        <v>67.9766293505823</v>
      </c>
      <c r="H51" s="18">
        <v>66.648696076109402</v>
      </c>
      <c r="I51" s="18">
        <v>64.241135948203095</v>
      </c>
      <c r="J51" s="18">
        <v>62.914210393965597</v>
      </c>
      <c r="K51" s="18">
        <v>62.377460792702401</v>
      </c>
      <c r="L51" s="19">
        <v>60.511176260639601</v>
      </c>
      <c r="M51" s="18">
        <v>60.955541427005102</v>
      </c>
      <c r="N51" s="18">
        <v>58.337193575147801</v>
      </c>
      <c r="O51" s="18">
        <v>60.604261736767398</v>
      </c>
      <c r="P51" s="18">
        <v>59.6099357306611</v>
      </c>
      <c r="Q51" s="19">
        <v>59.205356341435397</v>
      </c>
      <c r="R51" s="18">
        <v>58.707848739880397</v>
      </c>
      <c r="S51" s="18">
        <v>60.1441648962412</v>
      </c>
      <c r="T51" s="18">
        <v>55.592942789265898</v>
      </c>
      <c r="U51" s="18">
        <v>60.6589326434651</v>
      </c>
      <c r="V51" s="67">
        <v>56.598866461371102</v>
      </c>
      <c r="W51" s="18" t="s">
        <v>2</v>
      </c>
      <c r="X51" s="18" t="s">
        <v>2</v>
      </c>
      <c r="Y51" s="18" t="s">
        <v>2</v>
      </c>
      <c r="Z51" s="18" t="s">
        <v>2</v>
      </c>
    </row>
    <row r="52" spans="1:51" s="189" customFormat="1" ht="12" customHeight="1" x14ac:dyDescent="0.2">
      <c r="A52" s="191" t="s">
        <v>228</v>
      </c>
      <c r="B52" s="19">
        <v>62.0049044365879</v>
      </c>
      <c r="C52" s="18">
        <v>63.260514495712499</v>
      </c>
      <c r="D52" s="18">
        <v>61.009485760843802</v>
      </c>
      <c r="E52" s="18">
        <v>60.455764454533302</v>
      </c>
      <c r="F52" s="18">
        <v>63.580009618261997</v>
      </c>
      <c r="G52" s="19">
        <v>66.059666426548901</v>
      </c>
      <c r="H52" s="18">
        <v>65.655101849327096</v>
      </c>
      <c r="I52" s="18">
        <v>66.739851711354405</v>
      </c>
      <c r="J52" s="18">
        <v>71.770816657376102</v>
      </c>
      <c r="K52" s="18">
        <v>61.391476806923698</v>
      </c>
      <c r="L52" s="19">
        <v>59.624072934159699</v>
      </c>
      <c r="M52" s="18">
        <v>61.144898719655899</v>
      </c>
      <c r="N52" s="18">
        <v>59.907506020159502</v>
      </c>
      <c r="O52" s="18">
        <v>58.367700563763897</v>
      </c>
      <c r="P52" s="18">
        <v>60.057927140090101</v>
      </c>
      <c r="Q52" s="19">
        <v>59.400981917854502</v>
      </c>
      <c r="R52" s="18">
        <v>57.961092805022702</v>
      </c>
      <c r="S52" s="18">
        <v>59.154341048297503</v>
      </c>
      <c r="T52" s="18">
        <v>59.619068733200898</v>
      </c>
      <c r="U52" s="18">
        <v>61.056711775795499</v>
      </c>
      <c r="V52" s="67">
        <v>63.4579078271139</v>
      </c>
      <c r="W52" s="18">
        <v>64.032901136230194</v>
      </c>
      <c r="X52" s="18">
        <v>64.156953802763994</v>
      </c>
      <c r="Y52" s="18">
        <v>65.149113509872393</v>
      </c>
      <c r="Z52" s="18" t="s">
        <v>2</v>
      </c>
    </row>
    <row r="53" spans="1:51" s="189" customFormat="1" ht="12" customHeight="1" x14ac:dyDescent="0.2">
      <c r="A53" s="191" t="s">
        <v>229</v>
      </c>
      <c r="B53" s="19" t="s">
        <v>2</v>
      </c>
      <c r="C53" s="18">
        <v>53.732934592258701</v>
      </c>
      <c r="D53" s="18" t="s">
        <v>2</v>
      </c>
      <c r="E53" s="18">
        <v>55.455194217065099</v>
      </c>
      <c r="F53" s="18">
        <v>56.339481303092803</v>
      </c>
      <c r="G53" s="19">
        <v>58.2630344995939</v>
      </c>
      <c r="H53" s="18">
        <v>55.949346784039498</v>
      </c>
      <c r="I53" s="18">
        <v>57.659074211480998</v>
      </c>
      <c r="J53" s="18">
        <v>58.609310582753402</v>
      </c>
      <c r="K53" s="18">
        <v>53.158712642467002</v>
      </c>
      <c r="L53" s="19">
        <v>49.664791381175</v>
      </c>
      <c r="M53" s="18">
        <v>47.115725776966599</v>
      </c>
      <c r="N53" s="18">
        <v>44.282304979900701</v>
      </c>
      <c r="O53" s="18">
        <v>45.918101672943898</v>
      </c>
      <c r="P53" s="18">
        <v>45.2920818441943</v>
      </c>
      <c r="Q53" s="19">
        <v>42.722367995798201</v>
      </c>
      <c r="R53" s="18">
        <v>41.4122683955746</v>
      </c>
      <c r="S53" s="18">
        <v>40.953783103659802</v>
      </c>
      <c r="T53" s="18">
        <v>39.277527960265701</v>
      </c>
      <c r="U53" s="18">
        <v>31.0411003628756</v>
      </c>
      <c r="V53" s="67">
        <v>29.955113559191201</v>
      </c>
      <c r="W53" s="18">
        <v>35.424825614617198</v>
      </c>
      <c r="X53" s="18">
        <v>35.453585743756399</v>
      </c>
      <c r="Y53" s="18">
        <v>34.808588307431798</v>
      </c>
      <c r="Z53" s="18" t="s">
        <v>2</v>
      </c>
    </row>
    <row r="54" spans="1:51" s="189" customFormat="1" ht="12" customHeight="1" x14ac:dyDescent="0.2">
      <c r="A54" s="192" t="s">
        <v>230</v>
      </c>
      <c r="B54" s="196">
        <v>63.602383038039498</v>
      </c>
      <c r="C54" s="197">
        <v>63.566949362446898</v>
      </c>
      <c r="D54" s="197">
        <v>62.188581215847996</v>
      </c>
      <c r="E54" s="197">
        <v>62.819119325433903</v>
      </c>
      <c r="F54" s="197">
        <v>64.6835958697514</v>
      </c>
      <c r="G54" s="196">
        <v>67.047398407032404</v>
      </c>
      <c r="H54" s="197">
        <v>67.495910044840997</v>
      </c>
      <c r="I54" s="197">
        <v>69.168721515814497</v>
      </c>
      <c r="J54" s="197">
        <v>71.0086585425165</v>
      </c>
      <c r="K54" s="197">
        <v>70.300111833370096</v>
      </c>
      <c r="L54" s="196">
        <v>71.592646348919303</v>
      </c>
      <c r="M54" s="197">
        <v>72.582591200704002</v>
      </c>
      <c r="N54" s="197">
        <v>74.219728102358502</v>
      </c>
      <c r="O54" s="197">
        <v>75.519363868332803</v>
      </c>
      <c r="P54" s="197">
        <v>76.984040347296499</v>
      </c>
      <c r="Q54" s="196">
        <v>77.628836260503405</v>
      </c>
      <c r="R54" s="197">
        <v>77.523545719074605</v>
      </c>
      <c r="S54" s="197">
        <v>79.045256194870703</v>
      </c>
      <c r="T54" s="197">
        <v>80.311321635306697</v>
      </c>
      <c r="U54" s="197">
        <v>80.935201125451997</v>
      </c>
      <c r="V54" s="198">
        <v>82.549001349698401</v>
      </c>
      <c r="W54" s="197">
        <v>84.275230199690697</v>
      </c>
      <c r="X54" s="197">
        <v>85.498901992093593</v>
      </c>
      <c r="Y54" s="197">
        <v>85.127009126087898</v>
      </c>
      <c r="Z54" s="197">
        <v>85.638394621134907</v>
      </c>
    </row>
    <row r="55" spans="1:51" ht="11.25" customHeight="1" x14ac:dyDescent="0.2">
      <c r="A55" s="151" t="s">
        <v>159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51" ht="11.2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1:51" ht="11.25" customHeight="1" x14ac:dyDescent="0.2">
      <c r="A57" s="223" t="s">
        <v>234</v>
      </c>
      <c r="B57" s="224"/>
      <c r="C57" s="224"/>
      <c r="D57" s="224"/>
      <c r="E57" s="224"/>
      <c r="F57" s="224"/>
      <c r="G57" s="224"/>
      <c r="H57" s="224"/>
      <c r="I57" s="224"/>
      <c r="J57" s="224"/>
      <c r="K57" s="224"/>
    </row>
    <row r="58" spans="1:51" ht="11.25" customHeight="1" x14ac:dyDescent="0.2">
      <c r="A58" s="152" t="s">
        <v>42</v>
      </c>
    </row>
    <row r="59" spans="1:51" s="1" customFormat="1" ht="11.25" customHeight="1" x14ac:dyDescent="0.2">
      <c r="A59" s="152"/>
      <c r="B59" s="63"/>
      <c r="C59" s="63"/>
      <c r="D59" s="63"/>
      <c r="E59" s="58"/>
      <c r="F59" s="58"/>
      <c r="G59" s="58"/>
      <c r="H59" s="63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</row>
    <row r="60" spans="1:51" s="1" customFormat="1" ht="11.25" customHeight="1" x14ac:dyDescent="0.2">
      <c r="A60" s="64"/>
      <c r="B60" s="63"/>
      <c r="C60" s="63"/>
      <c r="D60" s="63"/>
      <c r="E60" s="58"/>
      <c r="F60" s="58"/>
      <c r="G60" s="58"/>
      <c r="H60" s="63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</row>
    <row r="61" spans="1:51" s="1" customFormat="1" ht="11.25" customHeight="1" x14ac:dyDescent="0.2">
      <c r="A61" s="64"/>
      <c r="B61" s="63"/>
      <c r="C61" s="63"/>
      <c r="D61" s="63"/>
      <c r="E61" s="58"/>
      <c r="F61" s="58"/>
      <c r="G61" s="58"/>
      <c r="H61" s="63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</row>
    <row r="62" spans="1:51" s="1" customFormat="1" ht="11.25" customHeight="1" x14ac:dyDescent="0.2">
      <c r="A62" s="64"/>
      <c r="B62" s="63"/>
      <c r="C62" s="63"/>
      <c r="D62" s="63"/>
      <c r="E62" s="58"/>
      <c r="F62" s="58"/>
      <c r="G62" s="58"/>
      <c r="H62" s="63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</row>
  </sheetData>
  <mergeCells count="3">
    <mergeCell ref="N1:P1"/>
    <mergeCell ref="A1:C1"/>
    <mergeCell ref="A57:K57"/>
  </mergeCells>
  <phoneticPr fontId="12" type="noConversion"/>
  <hyperlinks>
    <hyperlink ref="A1:C1" location="Index!A1" display="Zurück zum Index" xr:uid="{C7DF7B52-49CE-4AD9-8A56-11D4CED48258}"/>
  </hyperlinks>
  <pageMargins left="0" right="0" top="0" bottom="0" header="0.51181102362204722" footer="0.15748031496062992"/>
  <pageSetup paperSize="9" scale="87" orientation="landscape" r:id="rId1"/>
  <headerFooter alignWithMargins="0"/>
  <ignoredErrors>
    <ignoredError sqref="B4:G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15</vt:i4>
      </vt:variant>
    </vt:vector>
  </HeadingPairs>
  <TitlesOfParts>
    <vt:vector size="33" baseType="lpstr">
      <vt:lpstr>Index</vt:lpstr>
      <vt:lpstr>T1</vt:lpstr>
      <vt:lpstr>T2</vt:lpstr>
      <vt:lpstr>T201</vt:lpstr>
      <vt:lpstr>T202</vt:lpstr>
      <vt:lpstr>T203</vt:lpstr>
      <vt:lpstr>T204</vt:lpstr>
      <vt:lpstr>T205</vt:lpstr>
      <vt:lpstr>T206</vt:lpstr>
      <vt:lpstr>T207</vt:lpstr>
      <vt:lpstr>T208</vt:lpstr>
      <vt:lpstr>T3</vt:lpstr>
      <vt:lpstr>T4</vt:lpstr>
      <vt:lpstr>T5</vt:lpstr>
      <vt:lpstr>T504</vt:lpstr>
      <vt:lpstr>T6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'T205'!Impression_des_titres</vt:lpstr>
      <vt:lpstr>'T207'!Impression_des_titres</vt:lpstr>
      <vt:lpstr>'T5'!Impression_des_titres</vt:lpstr>
      <vt:lpstr>'T504'!Impression_des_titres</vt:lpstr>
      <vt:lpstr>'T6'!Impression_des_titres</vt:lpstr>
      <vt:lpstr>'CI2'!Zone_d_impression</vt:lpstr>
      <vt:lpstr>'CI4'!Zone_d_impression</vt:lpstr>
      <vt:lpstr>'T204'!Zone_d_impression</vt:lpstr>
      <vt:lpstr>'T206'!Zone_d_impression</vt:lpstr>
      <vt:lpstr>'T3'!Zone_d_impression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2026-05-28T12:58:02Z</cp:lastPrinted>
  <dcterms:created xsi:type="dcterms:W3CDTF">2002-06-05T08:17:41Z</dcterms:created>
  <dcterms:modified xsi:type="dcterms:W3CDTF">2026-05-28T12:59:26Z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2025-04-01T10:48:39Z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45cc782f-074b-454b-8b5e-371c58ba62d7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