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20\2026-0472\Tableaux\"/>
    </mc:Choice>
  </mc:AlternateContent>
  <xr:revisionPtr revIDLastSave="0" documentId="13_ncr:1_{852E3989-A48E-49DE-A08F-40026DC2B873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Importi lim., pop. complessiva" sheetId="1" r:id="rId1"/>
    <sheet name="Importi lim., pers. attive" sheetId="2" r:id="rId2"/>
  </sheets>
  <definedNames>
    <definedName name="_xlnm.Print_Area" localSheetId="1">'Importi lim., pers. attive'!$A$1:$G$43</definedName>
    <definedName name="_xlnm.Print_Area" localSheetId="0">'Importi lim., pop. complessiva'!$A$1:$G$45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3" i="2" l="1"/>
  <c r="E33" i="2"/>
  <c r="F32" i="2"/>
  <c r="E32" i="2"/>
  <c r="F31" i="2"/>
  <c r="E31" i="2"/>
  <c r="F30" i="2"/>
  <c r="E30" i="2"/>
  <c r="F29" i="2"/>
  <c r="E29" i="2"/>
  <c r="F28" i="2"/>
  <c r="E28" i="2"/>
  <c r="F27" i="2"/>
  <c r="E27" i="2"/>
  <c r="F26" i="2"/>
  <c r="E26" i="2"/>
  <c r="F25" i="2"/>
  <c r="E25" i="2"/>
  <c r="F24" i="2"/>
  <c r="E24" i="2"/>
  <c r="F23" i="2"/>
  <c r="E23" i="2"/>
  <c r="F22" i="2"/>
  <c r="E22" i="2"/>
  <c r="F21" i="2"/>
  <c r="E21" i="2"/>
  <c r="F20" i="2"/>
  <c r="E20" i="2"/>
  <c r="F19" i="2"/>
  <c r="E19" i="2"/>
  <c r="F18" i="2"/>
  <c r="E18" i="2"/>
  <c r="F17" i="2"/>
  <c r="E17" i="2"/>
  <c r="F16" i="2"/>
  <c r="E16" i="2"/>
  <c r="F15" i="2"/>
  <c r="E15" i="2"/>
  <c r="F14" i="2"/>
  <c r="E14" i="2"/>
  <c r="F13" i="2"/>
  <c r="E13" i="2"/>
  <c r="F12" i="2"/>
  <c r="E12" i="2"/>
  <c r="F11" i="2"/>
  <c r="E11" i="2"/>
  <c r="F10" i="2"/>
  <c r="E10" i="2"/>
  <c r="F8" i="2"/>
  <c r="E8" i="2"/>
  <c r="F33" i="1"/>
  <c r="E33" i="1"/>
  <c r="F32" i="1"/>
  <c r="E32" i="1"/>
  <c r="F31" i="1"/>
  <c r="E31" i="1"/>
  <c r="F30" i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F8" i="1"/>
  <c r="E8" i="1"/>
</calcChain>
</file>

<file path=xl/sharedStrings.xml><?xml version="1.0" encoding="utf-8"?>
<sst xmlns="http://schemas.openxmlformats.org/spreadsheetml/2006/main" count="46" uniqueCount="19">
  <si>
    <t>1999 [1]</t>
  </si>
  <si>
    <t>in CHF</t>
  </si>
  <si>
    <t>T20.03.03.01</t>
  </si>
  <si>
    <t>Anno</t>
  </si>
  <si>
    <t>Reddito lordo equivalente mediano</t>
  </si>
  <si>
    <t>Persone sole</t>
  </si>
  <si>
    <t>Coppia con due figli di meno di 14 anni (grandezza d'equivalenza dell'economia domestica: 2.1)</t>
  </si>
  <si>
    <t>Limite inferiore (70% della mediana)</t>
  </si>
  <si>
    <t>Limite superiore (150% della mediana)</t>
  </si>
  <si>
    <t>Per ceto medio – o classe media – s’intende l’insieme delle persone appartenenti ad economie domestiche che dispongono di un reddito lordo equivalente compreso tra il 70% e il 150% del reddito lordo equivalente mediano dell'anno osservato.</t>
  </si>
  <si>
    <t xml:space="preserve">[1] Dato non noto (non rilevato).
</t>
  </si>
  <si>
    <t>Fonte: UST – Indagine sul budget delle economie domestiche (IBED)</t>
  </si>
  <si>
    <t xml:space="preserve">Informazioni: Sezione EKL, 058 463 64 21, info.ekl@bfs.admin.ch </t>
  </si>
  <si>
    <t>Analisi a partire dal 2015 secondo il modello di ponderazione riveduto 20.</t>
  </si>
  <si>
    <t>© UST 2026</t>
  </si>
  <si>
    <t>Reddito lordo dell'economia domestica in franchi al mese (base: popolazione complessiva), ai prezzi 2023</t>
  </si>
  <si>
    <t>Reddito lordo dell'economia domestica in franchi al mese (base: economie domestiche di persone attive), ai prezzi 2023</t>
  </si>
  <si>
    <t>Importi limite per l'attribuzione alla classe di reddito medio, popolazione complessiva</t>
  </si>
  <si>
    <t>Importi limite per l'attribuzione alla classe di reddito medio, persone che vivono in economie domestiche di persone attive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</si>
</sst>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.0__;\-#,###,##0.0__;0.0__;@__"/>
    <numFmt numFmtId="166" formatCode="0.0"/>
    <numFmt numFmtId="167" formatCode="#,###,##0__;\-#,###,##0__;0__;@__"/>
    <numFmt numFmtId="168" formatCode="_ * #,##0.0_ ;_ * \-#,##0.0_ ;_ * &quot;-&quot;??_ ;_ @_ "/>
  </numFmts>
  <fonts count="12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rgb="FF333333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sz val="8"/>
      <name val="Courier New"/>
      <family val="3"/>
    </font>
    <font>
      <sz val="11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8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" fillId="0" borderId="0">
      <alignment vertical="center"/>
    </xf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166" fontId="4" fillId="2" borderId="1" xfId="0" applyNumberFormat="1" applyFont="1" applyFill="1" applyBorder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2" fontId="6" fillId="2" borderId="0" xfId="0" applyNumberFormat="1" applyFont="1" applyFill="1" applyAlignment="1">
      <alignment horizontal="right" vertical="center" indent="1"/>
    </xf>
    <xf numFmtId="0" fontId="2" fillId="0" borderId="0" xfId="2" applyFont="1" applyAlignment="1">
      <alignment horizontal="left"/>
    </xf>
    <xf numFmtId="0" fontId="1" fillId="0" borderId="0" xfId="2" applyFont="1" applyAlignment="1">
      <alignment horizontal="left"/>
    </xf>
    <xf numFmtId="0" fontId="6" fillId="4" borderId="2" xfId="1" applyFont="1" applyFill="1" applyBorder="1" applyAlignment="1">
      <alignment horizontal="center"/>
    </xf>
    <xf numFmtId="168" fontId="4" fillId="4" borderId="2" xfId="3" applyNumberFormat="1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/>
    <xf numFmtId="0" fontId="10" fillId="0" borderId="0" xfId="0" applyFont="1"/>
    <xf numFmtId="0" fontId="11" fillId="2" borderId="0" xfId="0" applyFont="1" applyFill="1" applyAlignment="1">
      <alignment horizontal="left" vertical="top"/>
    </xf>
    <xf numFmtId="165" fontId="11" fillId="2" borderId="0" xfId="0" applyNumberFormat="1" applyFont="1" applyFill="1" applyAlignment="1">
      <alignment horizontal="right" vertical="center"/>
    </xf>
    <xf numFmtId="2" fontId="11" fillId="2" borderId="0" xfId="0" applyNumberFormat="1" applyFont="1" applyFill="1" applyAlignment="1">
      <alignment horizontal="right" vertical="center" indent="1"/>
    </xf>
    <xf numFmtId="0" fontId="4" fillId="2" borderId="0" xfId="0" applyFont="1" applyFill="1" applyAlignment="1">
      <alignment horizontal="left" vertical="top" wrapText="1"/>
    </xf>
    <xf numFmtId="167" fontId="6" fillId="2" borderId="0" xfId="0" applyNumberFormat="1" applyFont="1" applyFill="1" applyAlignment="1">
      <alignment horizontal="center" vertical="center"/>
    </xf>
    <xf numFmtId="0" fontId="4" fillId="2" borderId="0" xfId="2" applyFont="1" applyFill="1" applyAlignment="1">
      <alignment horizontal="left" vertical="center"/>
    </xf>
    <xf numFmtId="0" fontId="6" fillId="3" borderId="0" xfId="2" applyFont="1" applyFill="1"/>
    <xf numFmtId="0" fontId="6" fillId="3" borderId="0" xfId="2" applyFont="1" applyFill="1" applyAlignment="1">
      <alignment horizontal="left"/>
    </xf>
    <xf numFmtId="0" fontId="6" fillId="2" borderId="0" xfId="0" applyFont="1" applyFill="1" applyAlignment="1">
      <alignment horizontal="left" vertical="top"/>
    </xf>
    <xf numFmtId="167" fontId="7" fillId="2" borderId="0" xfId="0" applyNumberFormat="1" applyFont="1" applyFill="1" applyAlignment="1">
      <alignment horizontal="center" vertical="center"/>
    </xf>
    <xf numFmtId="0" fontId="6" fillId="2" borderId="0" xfId="2" applyFont="1" applyFill="1" applyAlignment="1">
      <alignment horizontal="left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top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</cellXfs>
  <cellStyles count="6">
    <cellStyle name="Komma 2" xfId="3" xr:uid="{00000000-0005-0000-0000-000000000000}"/>
    <cellStyle name="Normal" xfId="0" builtinId="0"/>
    <cellStyle name="Prozent 2" xfId="4" xr:uid="{00000000-0005-0000-0000-000001000000}"/>
    <cellStyle name="Standard 2" xfId="1" xr:uid="{00000000-0005-0000-0000-000003000000}"/>
    <cellStyle name="Standard 3" xfId="5" xr:uid="{00000000-0005-0000-0000-000004000000}"/>
    <cellStyle name="Standard 4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showGridLines="0" workbookViewId="0">
      <selection activeCell="D11" sqref="D11:D12"/>
    </sheetView>
  </sheetViews>
  <sheetFormatPr baseColWidth="10" defaultColWidth="11" defaultRowHeight="15" customHeight="1" x14ac:dyDescent="0.3"/>
  <cols>
    <col min="1" max="1" width="10.58203125" customWidth="1"/>
    <col min="2" max="2" width="21.58203125" customWidth="1"/>
    <col min="3" max="6" width="28.58203125" customWidth="1"/>
    <col min="7" max="7" width="13" customWidth="1"/>
  </cols>
  <sheetData>
    <row r="1" spans="1:6" ht="15" customHeight="1" x14ac:dyDescent="0.3">
      <c r="A1" s="10" t="s">
        <v>17</v>
      </c>
      <c r="B1" s="2"/>
      <c r="F1" s="3" t="s">
        <v>2</v>
      </c>
    </row>
    <row r="2" spans="1:6" ht="15" customHeight="1" x14ac:dyDescent="0.3">
      <c r="A2" s="11" t="s">
        <v>15</v>
      </c>
      <c r="B2" s="1"/>
    </row>
    <row r="3" spans="1:6" ht="3" customHeight="1" x14ac:dyDescent="0.3">
      <c r="A3" s="1"/>
      <c r="B3" s="1"/>
    </row>
    <row r="4" spans="1:6" ht="15" customHeight="1" x14ac:dyDescent="0.3">
      <c r="A4" s="35" t="s">
        <v>3</v>
      </c>
      <c r="B4" s="32" t="s">
        <v>4</v>
      </c>
      <c r="C4" s="29" t="s">
        <v>5</v>
      </c>
      <c r="D4" s="30"/>
      <c r="E4" s="29" t="s">
        <v>6</v>
      </c>
      <c r="F4" s="31"/>
    </row>
    <row r="5" spans="1:6" ht="15" customHeight="1" x14ac:dyDescent="0.3">
      <c r="A5" s="36"/>
      <c r="B5" s="33"/>
      <c r="C5" s="14" t="s">
        <v>7</v>
      </c>
      <c r="D5" s="14" t="s">
        <v>8</v>
      </c>
      <c r="E5" s="14" t="s">
        <v>7</v>
      </c>
      <c r="F5" s="15" t="s">
        <v>8</v>
      </c>
    </row>
    <row r="6" spans="1:6" ht="3" customHeight="1" x14ac:dyDescent="0.3">
      <c r="A6" s="4"/>
      <c r="B6" s="4"/>
      <c r="C6" s="4"/>
      <c r="D6" s="4"/>
      <c r="E6" s="4"/>
      <c r="F6" s="4"/>
    </row>
    <row r="7" spans="1:6" ht="15" customHeight="1" x14ac:dyDescent="0.3">
      <c r="A7" s="12"/>
      <c r="B7" s="13" t="s">
        <v>1</v>
      </c>
      <c r="C7" s="12" t="s">
        <v>1</v>
      </c>
      <c r="D7" s="13" t="s">
        <v>1</v>
      </c>
      <c r="E7" s="12" t="s">
        <v>1</v>
      </c>
      <c r="F7" s="13" t="s">
        <v>1</v>
      </c>
    </row>
    <row r="8" spans="1:6" ht="15" customHeight="1" x14ac:dyDescent="0.3">
      <c r="A8" s="23">
        <v>1998</v>
      </c>
      <c r="B8" s="22">
        <v>5058.2320774305044</v>
      </c>
      <c r="C8" s="22">
        <v>3540.7624542013527</v>
      </c>
      <c r="D8" s="22">
        <v>7587.3481161457576</v>
      </c>
      <c r="E8" s="22">
        <f>C8*2.1</f>
        <v>7435.6011538228413</v>
      </c>
      <c r="F8" s="22">
        <f>D8*2.1</f>
        <v>15933.431043906092</v>
      </c>
    </row>
    <row r="9" spans="1:6" ht="15" customHeight="1" x14ac:dyDescent="0.3">
      <c r="A9" s="24" t="s">
        <v>0</v>
      </c>
      <c r="B9" s="22"/>
      <c r="C9" s="22"/>
      <c r="D9" s="22"/>
      <c r="E9" s="22"/>
      <c r="F9" s="22"/>
    </row>
    <row r="10" spans="1:6" ht="15" customHeight="1" x14ac:dyDescent="0.3">
      <c r="A10" s="25">
        <v>2000</v>
      </c>
      <c r="B10" s="22">
        <v>4957.8965387368798</v>
      </c>
      <c r="C10" s="22">
        <v>3470.5275771158153</v>
      </c>
      <c r="D10" s="22">
        <v>7436.8448081053193</v>
      </c>
      <c r="E10" s="22">
        <f t="shared" ref="E10:F30" si="0">C10*2.1</f>
        <v>7288.1079119432125</v>
      </c>
      <c r="F10" s="22">
        <f t="shared" si="0"/>
        <v>15617.374097021171</v>
      </c>
    </row>
    <row r="11" spans="1:6" ht="15" customHeight="1" x14ac:dyDescent="0.3">
      <c r="A11" s="25">
        <v>2001</v>
      </c>
      <c r="B11" s="22">
        <v>5146.7781528632768</v>
      </c>
      <c r="C11" s="22">
        <v>3602.7447070042936</v>
      </c>
      <c r="D11" s="22">
        <v>7720.1672292949152</v>
      </c>
      <c r="E11" s="22">
        <f t="shared" si="0"/>
        <v>7565.7638847090166</v>
      </c>
      <c r="F11" s="22">
        <f t="shared" si="0"/>
        <v>16212.351181519323</v>
      </c>
    </row>
    <row r="12" spans="1:6" ht="15" customHeight="1" x14ac:dyDescent="0.3">
      <c r="A12" s="25">
        <v>2002</v>
      </c>
      <c r="B12" s="22">
        <v>5288.6317956108887</v>
      </c>
      <c r="C12" s="22">
        <v>3702.042256927622</v>
      </c>
      <c r="D12" s="22">
        <v>7932.9476934163331</v>
      </c>
      <c r="E12" s="22">
        <f t="shared" si="0"/>
        <v>7774.2887395480066</v>
      </c>
      <c r="F12" s="22">
        <f t="shared" si="0"/>
        <v>16659.1901561743</v>
      </c>
    </row>
    <row r="13" spans="1:6" ht="15" customHeight="1" x14ac:dyDescent="0.3">
      <c r="A13" s="25">
        <v>2003</v>
      </c>
      <c r="B13" s="22">
        <v>5245.5331799768737</v>
      </c>
      <c r="C13" s="22">
        <v>3671.8732259838112</v>
      </c>
      <c r="D13" s="22">
        <v>7868.2997699653106</v>
      </c>
      <c r="E13" s="22">
        <f t="shared" si="0"/>
        <v>7710.9337745660041</v>
      </c>
      <c r="F13" s="22">
        <f t="shared" si="0"/>
        <v>16523.429516927154</v>
      </c>
    </row>
    <row r="14" spans="1:6" ht="15" customHeight="1" x14ac:dyDescent="0.3">
      <c r="A14" s="25">
        <v>2004</v>
      </c>
      <c r="B14" s="22">
        <v>5104.7820544262504</v>
      </c>
      <c r="C14" s="22">
        <v>3573.3474380983753</v>
      </c>
      <c r="D14" s="22">
        <v>7657.1730816393756</v>
      </c>
      <c r="E14" s="22">
        <f t="shared" si="0"/>
        <v>7504.0296200065886</v>
      </c>
      <c r="F14" s="22">
        <f t="shared" si="0"/>
        <v>16080.063471442689</v>
      </c>
    </row>
    <row r="15" spans="1:6" ht="15" customHeight="1" x14ac:dyDescent="0.3">
      <c r="A15" s="25">
        <v>2005</v>
      </c>
      <c r="B15" s="22">
        <v>5372.9595407094102</v>
      </c>
      <c r="C15" s="22">
        <v>3761.0716784965871</v>
      </c>
      <c r="D15" s="22">
        <v>8059.4393110641149</v>
      </c>
      <c r="E15" s="22">
        <f t="shared" si="0"/>
        <v>7898.2505248428333</v>
      </c>
      <c r="F15" s="22">
        <f t="shared" si="0"/>
        <v>16924.822553234641</v>
      </c>
    </row>
    <row r="16" spans="1:6" ht="15" customHeight="1" x14ac:dyDescent="0.3">
      <c r="A16" s="25">
        <v>2006</v>
      </c>
      <c r="B16" s="22">
        <v>5221.8060898869599</v>
      </c>
      <c r="C16" s="22">
        <v>3655.2642629208717</v>
      </c>
      <c r="D16" s="22">
        <v>7832.7091348304402</v>
      </c>
      <c r="E16" s="22">
        <f t="shared" si="0"/>
        <v>7676.0549521338307</v>
      </c>
      <c r="F16" s="22">
        <f t="shared" si="0"/>
        <v>16448.689183143924</v>
      </c>
    </row>
    <row r="17" spans="1:6" ht="15" customHeight="1" x14ac:dyDescent="0.3">
      <c r="A17" s="25">
        <v>2007</v>
      </c>
      <c r="B17" s="22">
        <v>5387.4800599821301</v>
      </c>
      <c r="C17" s="22">
        <v>3771.2360419874908</v>
      </c>
      <c r="D17" s="22">
        <v>8081.2200899731952</v>
      </c>
      <c r="E17" s="22">
        <f t="shared" si="0"/>
        <v>7919.5956881737311</v>
      </c>
      <c r="F17" s="22">
        <f t="shared" si="0"/>
        <v>16970.56218894371</v>
      </c>
    </row>
    <row r="18" spans="1:6" ht="15" customHeight="1" x14ac:dyDescent="0.3">
      <c r="A18" s="25">
        <v>2008</v>
      </c>
      <c r="B18" s="22">
        <v>5315.5492118699458</v>
      </c>
      <c r="C18" s="22">
        <v>3720.8844483089615</v>
      </c>
      <c r="D18" s="22">
        <v>7973.3238178049178</v>
      </c>
      <c r="E18" s="22">
        <f t="shared" si="0"/>
        <v>7813.8573414488192</v>
      </c>
      <c r="F18" s="22">
        <f t="shared" si="0"/>
        <v>16743.980017390328</v>
      </c>
    </row>
    <row r="19" spans="1:6" ht="15" customHeight="1" x14ac:dyDescent="0.3">
      <c r="A19" s="25">
        <v>2009</v>
      </c>
      <c r="B19" s="22">
        <v>5546.9543727779655</v>
      </c>
      <c r="C19" s="22">
        <v>3882.8680609445755</v>
      </c>
      <c r="D19" s="22">
        <v>8320.4315591669474</v>
      </c>
      <c r="E19" s="22">
        <f t="shared" si="0"/>
        <v>8154.0229279836085</v>
      </c>
      <c r="F19" s="22">
        <f t="shared" si="0"/>
        <v>17472.906274250592</v>
      </c>
    </row>
    <row r="20" spans="1:6" ht="15" customHeight="1" x14ac:dyDescent="0.3">
      <c r="A20" s="25">
        <v>2010</v>
      </c>
      <c r="B20" s="22">
        <v>5674.1925629111238</v>
      </c>
      <c r="C20" s="22">
        <v>3971.9347940377861</v>
      </c>
      <c r="D20" s="22">
        <v>8511.2888443666852</v>
      </c>
      <c r="E20" s="22">
        <f t="shared" si="0"/>
        <v>8341.063067479352</v>
      </c>
      <c r="F20" s="22">
        <f t="shared" si="0"/>
        <v>17873.706573170039</v>
      </c>
    </row>
    <row r="21" spans="1:6" ht="15" customHeight="1" x14ac:dyDescent="0.3">
      <c r="A21" s="25">
        <v>2011</v>
      </c>
      <c r="B21" s="22">
        <v>5535.7571255078328</v>
      </c>
      <c r="C21" s="22">
        <v>3875.0299878554829</v>
      </c>
      <c r="D21" s="22">
        <v>8303.6356882617511</v>
      </c>
      <c r="E21" s="22">
        <f t="shared" si="0"/>
        <v>8137.5629744965145</v>
      </c>
      <c r="F21" s="22">
        <f t="shared" si="0"/>
        <v>17437.634945349677</v>
      </c>
    </row>
    <row r="22" spans="1:6" ht="15" customHeight="1" x14ac:dyDescent="0.3">
      <c r="A22" s="25">
        <v>2012</v>
      </c>
      <c r="B22" s="22">
        <v>5798.6895230214941</v>
      </c>
      <c r="C22" s="22">
        <v>4059.0826661150454</v>
      </c>
      <c r="D22" s="22">
        <v>8698.0342845322411</v>
      </c>
      <c r="E22" s="22">
        <f t="shared" si="0"/>
        <v>8524.0735988415963</v>
      </c>
      <c r="F22" s="22">
        <f t="shared" si="0"/>
        <v>18265.871997517708</v>
      </c>
    </row>
    <row r="23" spans="1:6" ht="15" customHeight="1" x14ac:dyDescent="0.3">
      <c r="A23" s="25">
        <v>2013</v>
      </c>
      <c r="B23" s="22">
        <v>5950.4337633183786</v>
      </c>
      <c r="C23" s="22">
        <v>4165.3036343228641</v>
      </c>
      <c r="D23" s="22">
        <v>8925.6506449775679</v>
      </c>
      <c r="E23" s="22">
        <f t="shared" si="0"/>
        <v>8747.1376320780146</v>
      </c>
      <c r="F23" s="22">
        <f t="shared" si="0"/>
        <v>18743.866354452894</v>
      </c>
    </row>
    <row r="24" spans="1:6" ht="15" customHeight="1" x14ac:dyDescent="0.3">
      <c r="A24" s="25">
        <v>2014</v>
      </c>
      <c r="B24" s="22">
        <v>5873.8415444979564</v>
      </c>
      <c r="C24" s="22">
        <v>4111.6890811485691</v>
      </c>
      <c r="D24" s="22">
        <v>8810.7623167469355</v>
      </c>
      <c r="E24" s="22">
        <f t="shared" si="0"/>
        <v>8634.5470704119962</v>
      </c>
      <c r="F24" s="22">
        <f t="shared" si="0"/>
        <v>18502.600865168566</v>
      </c>
    </row>
    <row r="25" spans="1:6" ht="15" customHeight="1" x14ac:dyDescent="0.3">
      <c r="A25" s="25">
        <v>2015</v>
      </c>
      <c r="B25" s="22">
        <v>5591.0855481707913</v>
      </c>
      <c r="C25" s="22">
        <v>3913.7598837195537</v>
      </c>
      <c r="D25" s="22">
        <v>8386.6283222561869</v>
      </c>
      <c r="E25" s="22">
        <f t="shared" si="0"/>
        <v>8218.8957558110633</v>
      </c>
      <c r="F25" s="22">
        <f t="shared" si="0"/>
        <v>17611.919476737992</v>
      </c>
    </row>
    <row r="26" spans="1:6" ht="15" customHeight="1" x14ac:dyDescent="0.3">
      <c r="A26" s="25">
        <v>2016</v>
      </c>
      <c r="B26" s="22">
        <v>5750.0339613300639</v>
      </c>
      <c r="C26" s="22">
        <v>4025.0237729310443</v>
      </c>
      <c r="D26" s="22">
        <v>8625.0509419950959</v>
      </c>
      <c r="E26" s="22">
        <f t="shared" si="0"/>
        <v>8452.549923155193</v>
      </c>
      <c r="F26" s="22">
        <f t="shared" si="0"/>
        <v>18112.606978189702</v>
      </c>
    </row>
    <row r="27" spans="1:6" ht="15" customHeight="1" x14ac:dyDescent="0.3">
      <c r="A27" s="25">
        <v>2017</v>
      </c>
      <c r="B27" s="22">
        <v>5733.2643488170288</v>
      </c>
      <c r="C27" s="22">
        <v>4013.2850441719197</v>
      </c>
      <c r="D27" s="22">
        <v>8599.8965232255432</v>
      </c>
      <c r="E27" s="22">
        <f t="shared" si="0"/>
        <v>8427.898592761032</v>
      </c>
      <c r="F27" s="22">
        <f t="shared" si="0"/>
        <v>18059.782698773641</v>
      </c>
    </row>
    <row r="28" spans="1:6" ht="15" customHeight="1" x14ac:dyDescent="0.3">
      <c r="A28" s="25">
        <v>2018</v>
      </c>
      <c r="B28" s="22">
        <v>5916.1082832112343</v>
      </c>
      <c r="C28" s="22">
        <v>4141.2757982478633</v>
      </c>
      <c r="D28" s="22">
        <v>8874.16242481685</v>
      </c>
      <c r="E28" s="22">
        <f t="shared" si="0"/>
        <v>8696.6791763205129</v>
      </c>
      <c r="F28" s="22">
        <f t="shared" si="0"/>
        <v>18635.741092115386</v>
      </c>
    </row>
    <row r="29" spans="1:6" ht="15" customHeight="1" x14ac:dyDescent="0.3">
      <c r="A29" s="25">
        <v>2019</v>
      </c>
      <c r="B29" s="22">
        <v>5896.9418068715559</v>
      </c>
      <c r="C29" s="22">
        <v>4127.8592648100894</v>
      </c>
      <c r="D29" s="22">
        <v>8845.4127103073333</v>
      </c>
      <c r="E29" s="22">
        <f t="shared" si="0"/>
        <v>8668.5044561011873</v>
      </c>
      <c r="F29" s="22">
        <f t="shared" si="0"/>
        <v>18575.366691645402</v>
      </c>
    </row>
    <row r="30" spans="1:6" ht="15" customHeight="1" x14ac:dyDescent="0.3">
      <c r="A30" s="25">
        <v>2020</v>
      </c>
      <c r="B30" s="22">
        <v>5983.8104060236956</v>
      </c>
      <c r="C30" s="22">
        <v>4188.6672842165863</v>
      </c>
      <c r="D30" s="22">
        <v>8975.7156090355438</v>
      </c>
      <c r="E30" s="22">
        <f t="shared" si="0"/>
        <v>8796.2012968548315</v>
      </c>
      <c r="F30" s="22">
        <f t="shared" si="0"/>
        <v>18849.002778974642</v>
      </c>
    </row>
    <row r="31" spans="1:6" ht="15" customHeight="1" x14ac:dyDescent="0.3">
      <c r="A31" s="25">
        <v>2021</v>
      </c>
      <c r="B31" s="22">
        <v>5951.6427875034578</v>
      </c>
      <c r="C31" s="22">
        <v>4166.1499512524206</v>
      </c>
      <c r="D31" s="22">
        <v>8927.4641812551872</v>
      </c>
      <c r="E31" s="22">
        <f>C31*2.1</f>
        <v>8748.9148976300839</v>
      </c>
      <c r="F31" s="22">
        <f>D31*2.1</f>
        <v>18747.674780635894</v>
      </c>
    </row>
    <row r="32" spans="1:6" ht="15" customHeight="1" x14ac:dyDescent="0.3">
      <c r="A32" s="25">
        <v>2022</v>
      </c>
      <c r="B32" s="22">
        <v>6018.7836555669001</v>
      </c>
      <c r="C32" s="22">
        <v>4213.1485588968299</v>
      </c>
      <c r="D32" s="22">
        <v>9028.175483350351</v>
      </c>
      <c r="E32" s="22">
        <f t="shared" ref="E32" si="1">C32*2.1</f>
        <v>8847.6119736833425</v>
      </c>
      <c r="F32" s="22">
        <f>D32*2.1</f>
        <v>18959.168515035737</v>
      </c>
    </row>
    <row r="33" spans="1:6" ht="15" customHeight="1" x14ac:dyDescent="0.3">
      <c r="A33" s="25">
        <v>2023</v>
      </c>
      <c r="B33" s="22">
        <v>6040.5395589999998</v>
      </c>
      <c r="C33" s="22">
        <v>4228.3776912999992</v>
      </c>
      <c r="D33" s="22">
        <v>9060.8093384999993</v>
      </c>
      <c r="E33" s="22">
        <f>C33*2.1</f>
        <v>8879.5931517299996</v>
      </c>
      <c r="F33" s="22">
        <f>D33*2.1</f>
        <v>19027.699610849999</v>
      </c>
    </row>
    <row r="34" spans="1:6" ht="3" customHeight="1" x14ac:dyDescent="0.3">
      <c r="A34" s="6"/>
      <c r="B34" s="6"/>
      <c r="C34" s="7"/>
      <c r="D34" s="7"/>
      <c r="E34" s="7"/>
      <c r="F34" s="7"/>
    </row>
    <row r="35" spans="1:6" ht="15" customHeight="1" x14ac:dyDescent="0.3">
      <c r="A35" s="5"/>
      <c r="B35" s="5"/>
      <c r="C35" s="8"/>
      <c r="D35" s="8"/>
      <c r="E35" s="8"/>
      <c r="F35" s="8"/>
    </row>
    <row r="36" spans="1:6" ht="14" x14ac:dyDescent="0.3">
      <c r="A36" s="5" t="s">
        <v>9</v>
      </c>
      <c r="B36" s="5"/>
      <c r="C36" s="5"/>
      <c r="D36" s="5"/>
      <c r="E36" s="5"/>
      <c r="F36" s="5"/>
    </row>
    <row r="37" spans="1:6" ht="15" customHeight="1" x14ac:dyDescent="0.3">
      <c r="A37" s="34" t="s">
        <v>10</v>
      </c>
      <c r="B37" s="34"/>
      <c r="C37" s="34"/>
      <c r="D37" s="34"/>
      <c r="E37" s="34"/>
      <c r="F37" s="34"/>
    </row>
    <row r="38" spans="1:6" ht="15" customHeight="1" x14ac:dyDescent="0.3">
      <c r="A38" s="26" t="s">
        <v>13</v>
      </c>
      <c r="B38" s="21"/>
      <c r="C38" s="21"/>
      <c r="D38" s="21"/>
      <c r="E38" s="21"/>
      <c r="F38" s="21"/>
    </row>
    <row r="39" spans="1:6" ht="15" customHeight="1" x14ac:dyDescent="0.3">
      <c r="A39" s="5"/>
      <c r="B39" s="5"/>
      <c r="C39" s="8"/>
      <c r="D39" s="9"/>
      <c r="E39" s="16"/>
      <c r="F39" s="16"/>
    </row>
    <row r="40" spans="1:6" ht="15" customHeight="1" x14ac:dyDescent="0.3">
      <c r="A40" s="5" t="s">
        <v>11</v>
      </c>
      <c r="B40" s="5"/>
      <c r="C40" s="8"/>
      <c r="D40" s="9"/>
      <c r="E40" s="16"/>
      <c r="F40" s="16"/>
    </row>
    <row r="41" spans="1:6" ht="15" customHeight="1" x14ac:dyDescent="0.3">
      <c r="A41" s="5" t="s">
        <v>12</v>
      </c>
      <c r="B41" s="5"/>
      <c r="C41" s="8"/>
      <c r="D41" s="9"/>
      <c r="E41" s="16"/>
      <c r="F41" s="16"/>
    </row>
    <row r="42" spans="1:6" ht="15" customHeight="1" x14ac:dyDescent="0.3">
      <c r="A42" s="5" t="s">
        <v>14</v>
      </c>
      <c r="B42" s="18"/>
      <c r="C42" s="19"/>
      <c r="D42" s="20"/>
      <c r="E42" s="17"/>
      <c r="F42" s="17"/>
    </row>
    <row r="43" spans="1:6" ht="15" customHeight="1" x14ac:dyDescent="0.3">
      <c r="A43" s="5"/>
      <c r="B43" s="5"/>
      <c r="C43" s="8"/>
      <c r="D43" s="9"/>
      <c r="E43" s="16"/>
      <c r="F43" s="16"/>
    </row>
    <row r="44" spans="1:6" ht="15" customHeight="1" x14ac:dyDescent="0.3">
      <c r="B44" s="5"/>
      <c r="C44" s="8"/>
      <c r="D44" s="9"/>
      <c r="E44" s="16"/>
      <c r="F44" s="16"/>
    </row>
    <row r="45" spans="1:6" ht="15" customHeight="1" x14ac:dyDescent="0.3">
      <c r="A45" s="16"/>
      <c r="B45" s="16"/>
      <c r="C45" s="16"/>
      <c r="D45" s="16"/>
      <c r="E45" s="16"/>
      <c r="F45" s="16"/>
    </row>
    <row r="46" spans="1:6" ht="15" customHeight="1" x14ac:dyDescent="0.3">
      <c r="A46" s="16"/>
      <c r="B46" s="16"/>
      <c r="C46" s="16"/>
      <c r="D46" s="16"/>
      <c r="E46" s="16"/>
      <c r="F46" s="16"/>
    </row>
  </sheetData>
  <mergeCells count="5">
    <mergeCell ref="C4:D4"/>
    <mergeCell ref="E4:F4"/>
    <mergeCell ref="B4:B5"/>
    <mergeCell ref="A37:F37"/>
    <mergeCell ref="A4:A5"/>
  </mergeCells>
  <hyperlinks>
    <hyperlink ref="A9" location="_ftn2" display="_ftn2" xr:uid="{C1A899BC-F0CE-4C26-997E-D2866C095240}"/>
  </hyperlink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2"/>
  <sheetViews>
    <sheetView showGridLines="0" tabSelected="1" workbookViewId="0"/>
  </sheetViews>
  <sheetFormatPr baseColWidth="10" defaultColWidth="11" defaultRowHeight="15" customHeight="1" x14ac:dyDescent="0.3"/>
  <cols>
    <col min="1" max="1" width="10.58203125" customWidth="1"/>
    <col min="2" max="2" width="21.58203125" customWidth="1"/>
    <col min="3" max="6" width="28.58203125" customWidth="1"/>
    <col min="7" max="7" width="13" customWidth="1"/>
  </cols>
  <sheetData>
    <row r="1" spans="1:6" ht="15" customHeight="1" x14ac:dyDescent="0.3">
      <c r="A1" s="10" t="s">
        <v>18</v>
      </c>
      <c r="B1" s="2"/>
      <c r="F1" s="3" t="s">
        <v>2</v>
      </c>
    </row>
    <row r="2" spans="1:6" ht="15" customHeight="1" x14ac:dyDescent="0.3">
      <c r="A2" s="11" t="s">
        <v>16</v>
      </c>
      <c r="B2" s="1"/>
    </row>
    <row r="3" spans="1:6" ht="3" customHeight="1" x14ac:dyDescent="0.3">
      <c r="A3" s="1"/>
      <c r="B3" s="1"/>
    </row>
    <row r="4" spans="1:6" ht="15" customHeight="1" x14ac:dyDescent="0.3">
      <c r="A4" s="35" t="s">
        <v>3</v>
      </c>
      <c r="B4" s="32" t="s">
        <v>4</v>
      </c>
      <c r="C4" s="29" t="s">
        <v>5</v>
      </c>
      <c r="D4" s="30"/>
      <c r="E4" s="29" t="s">
        <v>6</v>
      </c>
      <c r="F4" s="31"/>
    </row>
    <row r="5" spans="1:6" ht="15" customHeight="1" x14ac:dyDescent="0.3">
      <c r="A5" s="36"/>
      <c r="B5" s="33"/>
      <c r="C5" s="14" t="s">
        <v>7</v>
      </c>
      <c r="D5" s="14" t="s">
        <v>8</v>
      </c>
      <c r="E5" s="14" t="s">
        <v>7</v>
      </c>
      <c r="F5" s="15" t="s">
        <v>8</v>
      </c>
    </row>
    <row r="6" spans="1:6" ht="3" customHeight="1" x14ac:dyDescent="0.3">
      <c r="A6" s="4"/>
      <c r="B6" s="4"/>
      <c r="C6" s="4"/>
      <c r="D6" s="4"/>
      <c r="E6" s="4"/>
      <c r="F6" s="4"/>
    </row>
    <row r="7" spans="1:6" ht="15" customHeight="1" x14ac:dyDescent="0.3">
      <c r="A7" s="12"/>
      <c r="B7" s="13" t="s">
        <v>1</v>
      </c>
      <c r="C7" s="12" t="s">
        <v>1</v>
      </c>
      <c r="D7" s="13" t="s">
        <v>1</v>
      </c>
      <c r="E7" s="12" t="s">
        <v>1</v>
      </c>
      <c r="F7" s="13" t="s">
        <v>1</v>
      </c>
    </row>
    <row r="8" spans="1:6" ht="15" customHeight="1" x14ac:dyDescent="0.3">
      <c r="A8" s="28">
        <v>1998</v>
      </c>
      <c r="B8" s="22">
        <v>5218.6820194276379</v>
      </c>
      <c r="C8" s="22">
        <v>3653.0774135993461</v>
      </c>
      <c r="D8" s="22">
        <v>7828.0230291414573</v>
      </c>
      <c r="E8" s="22">
        <f>C8*2.1</f>
        <v>7671.462568558627</v>
      </c>
      <c r="F8" s="22">
        <f>D8*2.1</f>
        <v>16438.848361197062</v>
      </c>
    </row>
    <row r="9" spans="1:6" ht="15" customHeight="1" x14ac:dyDescent="0.3">
      <c r="A9" s="24" t="s">
        <v>0</v>
      </c>
      <c r="B9" s="22"/>
      <c r="C9" s="22"/>
      <c r="D9" s="22"/>
      <c r="E9" s="22"/>
      <c r="F9" s="22"/>
    </row>
    <row r="10" spans="1:6" ht="15" customHeight="1" x14ac:dyDescent="0.3">
      <c r="A10" s="25">
        <v>2000</v>
      </c>
      <c r="B10" s="22">
        <v>5179.5976002303396</v>
      </c>
      <c r="C10" s="22">
        <v>3625.7183201612379</v>
      </c>
      <c r="D10" s="22">
        <v>7769.3964003455103</v>
      </c>
      <c r="E10" s="22">
        <f t="shared" ref="E10:F29" si="0">C10*2.1</f>
        <v>7614.0084723385999</v>
      </c>
      <c r="F10" s="22">
        <f t="shared" si="0"/>
        <v>16315.732440725573</v>
      </c>
    </row>
    <row r="11" spans="1:6" ht="15" customHeight="1" x14ac:dyDescent="0.3">
      <c r="A11" s="25">
        <v>2001</v>
      </c>
      <c r="B11" s="22">
        <v>5373.0368861181196</v>
      </c>
      <c r="C11" s="22">
        <v>3761.1258202826834</v>
      </c>
      <c r="D11" s="22">
        <v>8059.5553291771794</v>
      </c>
      <c r="E11" s="22">
        <f t="shared" si="0"/>
        <v>7898.3642225936355</v>
      </c>
      <c r="F11" s="22">
        <f t="shared" si="0"/>
        <v>16925.066191272079</v>
      </c>
    </row>
    <row r="12" spans="1:6" ht="15" customHeight="1" x14ac:dyDescent="0.3">
      <c r="A12" s="25">
        <v>2002</v>
      </c>
      <c r="B12" s="22">
        <v>5518.9389078384575</v>
      </c>
      <c r="C12" s="22">
        <v>3863.2572354869199</v>
      </c>
      <c r="D12" s="22">
        <v>8278.4083617576853</v>
      </c>
      <c r="E12" s="22">
        <f t="shared" si="0"/>
        <v>8112.8401945225323</v>
      </c>
      <c r="F12" s="22">
        <f t="shared" si="0"/>
        <v>17384.657559691139</v>
      </c>
    </row>
    <row r="13" spans="1:6" ht="15" customHeight="1" x14ac:dyDescent="0.3">
      <c r="A13" s="25">
        <v>2003</v>
      </c>
      <c r="B13" s="22">
        <v>5534.2349151009757</v>
      </c>
      <c r="C13" s="22">
        <v>3873.9644405706827</v>
      </c>
      <c r="D13" s="22">
        <v>8301.3523726514632</v>
      </c>
      <c r="E13" s="22">
        <f t="shared" si="0"/>
        <v>8135.3253251984343</v>
      </c>
      <c r="F13" s="22">
        <f t="shared" si="0"/>
        <v>17432.839982568072</v>
      </c>
    </row>
    <row r="14" spans="1:6" ht="15" customHeight="1" x14ac:dyDescent="0.3">
      <c r="A14" s="25">
        <v>2004</v>
      </c>
      <c r="B14" s="22">
        <v>5312.754565775318</v>
      </c>
      <c r="C14" s="22">
        <v>3718.9281960427224</v>
      </c>
      <c r="D14" s="22">
        <v>7969.1318486629762</v>
      </c>
      <c r="E14" s="22">
        <f t="shared" si="0"/>
        <v>7809.7492116897174</v>
      </c>
      <c r="F14" s="22">
        <f t="shared" si="0"/>
        <v>16735.176882192252</v>
      </c>
    </row>
    <row r="15" spans="1:6" ht="15" customHeight="1" x14ac:dyDescent="0.3">
      <c r="A15" s="25">
        <v>2005</v>
      </c>
      <c r="B15" s="22">
        <v>5646.4778087191389</v>
      </c>
      <c r="C15" s="22">
        <v>3952.5344661033973</v>
      </c>
      <c r="D15" s="22">
        <v>8469.7167130787093</v>
      </c>
      <c r="E15" s="22">
        <f t="shared" si="0"/>
        <v>8300.3223788171344</v>
      </c>
      <c r="F15" s="22">
        <f t="shared" si="0"/>
        <v>17786.405097465289</v>
      </c>
    </row>
    <row r="16" spans="1:6" ht="15" customHeight="1" x14ac:dyDescent="0.3">
      <c r="A16" s="25">
        <v>2006</v>
      </c>
      <c r="B16" s="22">
        <v>5502.7251623925576</v>
      </c>
      <c r="C16" s="22">
        <v>3851.9076136747904</v>
      </c>
      <c r="D16" s="22">
        <v>8254.087743588836</v>
      </c>
      <c r="E16" s="22">
        <f t="shared" si="0"/>
        <v>8089.0059887170601</v>
      </c>
      <c r="F16" s="22">
        <f t="shared" si="0"/>
        <v>17333.584261536558</v>
      </c>
    </row>
    <row r="17" spans="1:7" ht="15" customHeight="1" x14ac:dyDescent="0.3">
      <c r="A17" s="25">
        <v>2007</v>
      </c>
      <c r="B17" s="22">
        <v>5613.2312777273728</v>
      </c>
      <c r="C17" s="22">
        <v>3929.2618944091605</v>
      </c>
      <c r="D17" s="22">
        <v>8419.8469165910592</v>
      </c>
      <c r="E17" s="22">
        <f t="shared" si="0"/>
        <v>8251.4499782592375</v>
      </c>
      <c r="F17" s="22">
        <f t="shared" si="0"/>
        <v>17681.678524841223</v>
      </c>
    </row>
    <row r="18" spans="1:7" ht="15" customHeight="1" x14ac:dyDescent="0.3">
      <c r="A18" s="25">
        <v>2008</v>
      </c>
      <c r="B18" s="22">
        <v>5583.5026205251415</v>
      </c>
      <c r="C18" s="22">
        <v>3908.4518343675991</v>
      </c>
      <c r="D18" s="22">
        <v>8375.2539307877123</v>
      </c>
      <c r="E18" s="22">
        <f t="shared" si="0"/>
        <v>8207.7488521719588</v>
      </c>
      <c r="F18" s="22">
        <f t="shared" si="0"/>
        <v>17588.033254654198</v>
      </c>
    </row>
    <row r="19" spans="1:7" ht="15" customHeight="1" x14ac:dyDescent="0.3">
      <c r="A19" s="25">
        <v>2009</v>
      </c>
      <c r="B19" s="22">
        <v>5736.8195078968884</v>
      </c>
      <c r="C19" s="22">
        <v>4015.7736555278216</v>
      </c>
      <c r="D19" s="22">
        <v>8605.2292618453321</v>
      </c>
      <c r="E19" s="22">
        <f t="shared" si="0"/>
        <v>8433.1246766084259</v>
      </c>
      <c r="F19" s="22">
        <f t="shared" si="0"/>
        <v>18070.981449875198</v>
      </c>
    </row>
    <row r="20" spans="1:7" ht="15" customHeight="1" x14ac:dyDescent="0.3">
      <c r="A20" s="25">
        <v>2010</v>
      </c>
      <c r="B20" s="22">
        <v>6007.7414070784534</v>
      </c>
      <c r="C20" s="22">
        <v>4205.4189849549175</v>
      </c>
      <c r="D20" s="22">
        <v>9011.6121106176797</v>
      </c>
      <c r="E20" s="22">
        <f t="shared" si="0"/>
        <v>8831.3798684053272</v>
      </c>
      <c r="F20" s="22">
        <f t="shared" si="0"/>
        <v>18924.385432297127</v>
      </c>
    </row>
    <row r="21" spans="1:7" ht="15" customHeight="1" x14ac:dyDescent="0.3">
      <c r="A21" s="25">
        <v>2011</v>
      </c>
      <c r="B21" s="22">
        <v>5829.5345012290318</v>
      </c>
      <c r="C21" s="22">
        <v>4080.6741508603218</v>
      </c>
      <c r="D21" s="22">
        <v>8744.3017518435481</v>
      </c>
      <c r="E21" s="22">
        <f t="shared" si="0"/>
        <v>8569.4157168066758</v>
      </c>
      <c r="F21" s="22">
        <f t="shared" si="0"/>
        <v>18363.033678871452</v>
      </c>
    </row>
    <row r="22" spans="1:7" ht="15" customHeight="1" x14ac:dyDescent="0.3">
      <c r="A22" s="25">
        <v>2012</v>
      </c>
      <c r="B22" s="22">
        <v>6137.4832921624256</v>
      </c>
      <c r="C22" s="22">
        <v>4296.2383045136976</v>
      </c>
      <c r="D22" s="22">
        <v>9206.2249382436385</v>
      </c>
      <c r="E22" s="22">
        <f t="shared" si="0"/>
        <v>9022.1004394787651</v>
      </c>
      <c r="F22" s="22">
        <f t="shared" si="0"/>
        <v>19333.072370311642</v>
      </c>
    </row>
    <row r="23" spans="1:7" ht="15" customHeight="1" x14ac:dyDescent="0.3">
      <c r="A23" s="25">
        <v>2013</v>
      </c>
      <c r="B23" s="22">
        <v>6236.5923952804651</v>
      </c>
      <c r="C23" s="22">
        <v>4365.6146766963257</v>
      </c>
      <c r="D23" s="22">
        <v>9354.888592920699</v>
      </c>
      <c r="E23" s="22">
        <f t="shared" si="0"/>
        <v>9167.7908210622845</v>
      </c>
      <c r="F23" s="22">
        <f t="shared" si="0"/>
        <v>19645.26604513347</v>
      </c>
    </row>
    <row r="24" spans="1:7" ht="15" customHeight="1" x14ac:dyDescent="0.3">
      <c r="A24" s="25">
        <v>2014</v>
      </c>
      <c r="B24" s="22">
        <v>6210.8101934852884</v>
      </c>
      <c r="C24" s="22">
        <v>4347.5671354397018</v>
      </c>
      <c r="D24" s="22">
        <v>9316.215290227934</v>
      </c>
      <c r="E24" s="22">
        <f t="shared" si="0"/>
        <v>9129.8909844233749</v>
      </c>
      <c r="F24" s="22">
        <f t="shared" si="0"/>
        <v>19564.052109478664</v>
      </c>
    </row>
    <row r="25" spans="1:7" ht="15" customHeight="1" x14ac:dyDescent="0.3">
      <c r="A25" s="25">
        <v>2015</v>
      </c>
      <c r="B25" s="22">
        <v>5947.6812534374203</v>
      </c>
      <c r="C25" s="22">
        <v>4163.3768774061937</v>
      </c>
      <c r="D25" s="22">
        <v>8921.5218801561296</v>
      </c>
      <c r="E25" s="22">
        <f t="shared" si="0"/>
        <v>8743.0914425530063</v>
      </c>
      <c r="F25" s="22">
        <f t="shared" si="0"/>
        <v>18735.195948327873</v>
      </c>
    </row>
    <row r="26" spans="1:7" ht="15" customHeight="1" x14ac:dyDescent="0.3">
      <c r="A26" s="25">
        <v>2016</v>
      </c>
      <c r="B26" s="22">
        <v>6080.8264853397532</v>
      </c>
      <c r="C26" s="22">
        <v>4256.5785397378268</v>
      </c>
      <c r="D26" s="22">
        <v>9121.2397280096302</v>
      </c>
      <c r="E26" s="22">
        <f t="shared" si="0"/>
        <v>8938.8149334494374</v>
      </c>
      <c r="F26" s="22">
        <f t="shared" si="0"/>
        <v>19154.603428820225</v>
      </c>
    </row>
    <row r="27" spans="1:7" ht="15" customHeight="1" x14ac:dyDescent="0.3">
      <c r="A27" s="25">
        <v>2017</v>
      </c>
      <c r="B27" s="22">
        <v>6100.9751151943374</v>
      </c>
      <c r="C27" s="22">
        <v>4270.6825806360357</v>
      </c>
      <c r="D27" s="22">
        <v>9151.4626727915056</v>
      </c>
      <c r="E27" s="22">
        <f t="shared" si="0"/>
        <v>8968.4334193356754</v>
      </c>
      <c r="F27" s="22">
        <f t="shared" si="0"/>
        <v>19218.071612862164</v>
      </c>
    </row>
    <row r="28" spans="1:7" ht="15" customHeight="1" x14ac:dyDescent="0.3">
      <c r="A28" s="25">
        <v>2018</v>
      </c>
      <c r="B28" s="22">
        <v>6317.4501499293137</v>
      </c>
      <c r="C28" s="22">
        <v>4422.2151049505192</v>
      </c>
      <c r="D28" s="22">
        <v>9476.175224893972</v>
      </c>
      <c r="E28" s="22">
        <f t="shared" si="0"/>
        <v>9286.6517203960902</v>
      </c>
      <c r="F28" s="22">
        <f t="shared" si="0"/>
        <v>19899.967972277344</v>
      </c>
    </row>
    <row r="29" spans="1:7" ht="15" customHeight="1" x14ac:dyDescent="0.3">
      <c r="A29" s="25">
        <v>2019</v>
      </c>
      <c r="B29" s="22">
        <v>6361.5902739998473</v>
      </c>
      <c r="C29" s="22">
        <v>4453.1131917998928</v>
      </c>
      <c r="D29" s="22">
        <v>9542.3854109997719</v>
      </c>
      <c r="E29" s="22">
        <f t="shared" si="0"/>
        <v>9351.5377027797749</v>
      </c>
      <c r="F29" s="22">
        <f t="shared" si="0"/>
        <v>20039.009363099522</v>
      </c>
      <c r="G29" s="27"/>
    </row>
    <row r="30" spans="1:7" ht="15" customHeight="1" x14ac:dyDescent="0.3">
      <c r="A30" s="25">
        <v>2020</v>
      </c>
      <c r="B30" s="22">
        <v>6406.3015331609913</v>
      </c>
      <c r="C30" s="22">
        <v>4484.4110732126937</v>
      </c>
      <c r="D30" s="22">
        <v>9609.4522997414861</v>
      </c>
      <c r="E30" s="22">
        <f t="shared" ref="E30:F33" si="1">C30*2.1</f>
        <v>9417.2632537466579</v>
      </c>
      <c r="F30" s="22">
        <f t="shared" si="1"/>
        <v>20179.849829457122</v>
      </c>
      <c r="G30" s="27"/>
    </row>
    <row r="31" spans="1:7" ht="15" customHeight="1" x14ac:dyDescent="0.3">
      <c r="A31" s="25">
        <v>2021</v>
      </c>
      <c r="B31" s="22">
        <v>6349.5239537845482</v>
      </c>
      <c r="C31" s="22">
        <v>4444.6667676491843</v>
      </c>
      <c r="D31" s="22">
        <v>9524.2859306768223</v>
      </c>
      <c r="E31" s="22">
        <f t="shared" si="1"/>
        <v>9333.8002120632882</v>
      </c>
      <c r="F31" s="22">
        <f t="shared" si="1"/>
        <v>20001.000454421326</v>
      </c>
      <c r="G31" s="27"/>
    </row>
    <row r="32" spans="1:7" ht="15" customHeight="1" x14ac:dyDescent="0.3">
      <c r="A32" s="25">
        <v>2022</v>
      </c>
      <c r="B32" s="22">
        <v>6535.5733962978002</v>
      </c>
      <c r="C32" s="22">
        <v>4574.9013774084597</v>
      </c>
      <c r="D32" s="22">
        <v>9803.3600944466998</v>
      </c>
      <c r="E32" s="22">
        <f t="shared" si="1"/>
        <v>9607.2928925577653</v>
      </c>
      <c r="F32" s="22">
        <f t="shared" si="1"/>
        <v>20587.056198338072</v>
      </c>
      <c r="G32" s="27"/>
    </row>
    <row r="33" spans="1:7" ht="15" customHeight="1" x14ac:dyDescent="0.3">
      <c r="A33" s="25">
        <v>2023</v>
      </c>
      <c r="B33" s="22">
        <v>6552.5815812999999</v>
      </c>
      <c r="C33" s="22">
        <v>4586.8071069099997</v>
      </c>
      <c r="D33" s="22">
        <v>9828.8723719499994</v>
      </c>
      <c r="E33" s="22">
        <f t="shared" si="1"/>
        <v>9632.2949245109994</v>
      </c>
      <c r="F33" s="22">
        <f t="shared" si="1"/>
        <v>20640.631981095001</v>
      </c>
      <c r="G33" s="27"/>
    </row>
    <row r="34" spans="1:7" ht="3" customHeight="1" x14ac:dyDescent="0.3">
      <c r="A34" s="6"/>
      <c r="B34" s="6"/>
      <c r="C34" s="7"/>
      <c r="D34" s="7"/>
      <c r="E34" s="7"/>
      <c r="F34" s="7"/>
    </row>
    <row r="35" spans="1:7" ht="15" customHeight="1" x14ac:dyDescent="0.3">
      <c r="A35" s="5"/>
      <c r="B35" s="5"/>
      <c r="C35" s="8"/>
      <c r="D35" s="8"/>
      <c r="E35" s="8"/>
      <c r="F35" s="8"/>
    </row>
    <row r="36" spans="1:7" ht="14" x14ac:dyDescent="0.3">
      <c r="A36" s="5" t="s">
        <v>9</v>
      </c>
      <c r="B36" s="5"/>
      <c r="C36" s="5"/>
      <c r="D36" s="5"/>
      <c r="E36" s="5"/>
      <c r="F36" s="5"/>
    </row>
    <row r="37" spans="1:7" ht="15" customHeight="1" x14ac:dyDescent="0.3">
      <c r="A37" s="34" t="s">
        <v>10</v>
      </c>
      <c r="B37" s="34"/>
      <c r="C37" s="34"/>
      <c r="D37" s="34"/>
      <c r="E37" s="34"/>
      <c r="F37" s="34"/>
    </row>
    <row r="38" spans="1:7" ht="15" customHeight="1" x14ac:dyDescent="0.3">
      <c r="A38" s="26" t="s">
        <v>13</v>
      </c>
      <c r="B38" s="5"/>
      <c r="C38" s="8"/>
      <c r="D38" s="9"/>
      <c r="E38" s="16"/>
      <c r="F38" s="16"/>
    </row>
    <row r="39" spans="1:7" ht="15" customHeight="1" x14ac:dyDescent="0.3">
      <c r="A39" s="5"/>
      <c r="B39" s="5"/>
      <c r="C39" s="8"/>
      <c r="D39" s="9"/>
      <c r="E39" s="16"/>
      <c r="F39" s="16"/>
    </row>
    <row r="40" spans="1:7" ht="15" customHeight="1" x14ac:dyDescent="0.3">
      <c r="A40" s="5" t="s">
        <v>11</v>
      </c>
      <c r="B40" s="5"/>
      <c r="C40" s="8"/>
      <c r="D40" s="9"/>
      <c r="E40" s="16"/>
      <c r="F40" s="16"/>
    </row>
    <row r="41" spans="1:7" ht="15" customHeight="1" x14ac:dyDescent="0.3">
      <c r="A41" s="5" t="s">
        <v>12</v>
      </c>
      <c r="B41" s="18"/>
      <c r="C41" s="19"/>
      <c r="D41" s="20"/>
      <c r="E41" s="17"/>
      <c r="F41" s="17"/>
    </row>
    <row r="42" spans="1:7" ht="15" customHeight="1" x14ac:dyDescent="0.3">
      <c r="A42" s="5" t="s">
        <v>14</v>
      </c>
      <c r="B42" s="5"/>
      <c r="C42" s="8"/>
      <c r="D42" s="9"/>
    </row>
  </sheetData>
  <mergeCells count="5">
    <mergeCell ref="C4:D4"/>
    <mergeCell ref="E4:F4"/>
    <mergeCell ref="A37:F37"/>
    <mergeCell ref="B4:B5"/>
    <mergeCell ref="A4:A5"/>
  </mergeCells>
  <hyperlinks>
    <hyperlink ref="A9" location="_ftn2" display="_ftn2" xr:uid="{1DEAFC74-3F83-408E-99FF-36CE7E3E0E3C}"/>
  </hyperlink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Importi lim., pop. complessiva</vt:lpstr>
      <vt:lpstr>Importi lim., pers. attive</vt:lpstr>
      <vt:lpstr>'Importi lim., pers. attive'!Zone_d_impression</vt:lpstr>
      <vt:lpstr>'Importi lim., pop. complessiva'!Zone_d_impression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Zaugg Nicole BFS</cp:lastModifiedBy>
  <cp:lastPrinted>2016-01-28T13:04:17Z</cp:lastPrinted>
  <dcterms:created xsi:type="dcterms:W3CDTF">2014-05-27T14:38:05Z</dcterms:created>
  <dcterms:modified xsi:type="dcterms:W3CDTF">2026-03-06T10:45:18Z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2026-02-05T13:05:31Z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03efad8e-d015-4775-9dae-979aa4fea2fa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