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1 AK_LN_Monat (9)\"/>
    </mc:Choice>
  </mc:AlternateContent>
  <xr:revisionPtr revIDLastSave="0" documentId="13_ncr:1_{FFC30AF4-C3B9-40BA-B881-DF296616ACD2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4" r:id="rId11"/>
    <sheet name="2014" sheetId="5" r:id="rId12"/>
    <sheet name="2013" sheetId="6" r:id="rId13"/>
    <sheet name="2012" sheetId="7" r:id="rId14"/>
    <sheet name="2011" sheetId="8" r:id="rId15"/>
    <sheet name="2010" sheetId="9" r:id="rId16"/>
    <sheet name="2009" sheetId="10" r:id="rId17"/>
    <sheet name="2008" sheetId="11" r:id="rId18"/>
    <sheet name="HiddenSheet12" sheetId="2" state="hidden" r:id="rId19"/>
  </sheets>
  <definedNames>
    <definedName name="_xlnm.Print_Area" localSheetId="17">'2008'!#REF!</definedName>
    <definedName name="_xlnm.Print_Area" localSheetId="16">'2009'!#REF!</definedName>
    <definedName name="_xlnm.Print_Area" localSheetId="15">'2010'!#REF!</definedName>
    <definedName name="_xlnm.Print_Area" localSheetId="14">'2011'!#REF!</definedName>
    <definedName name="_xlnm.Print_Area" localSheetId="13">'2012'!#REF!</definedName>
    <definedName name="_xlnm.Print_Area" localSheetId="12">'2013'!#REF!</definedName>
    <definedName name="_xlnm.Print_Area" localSheetId="11">'2014'!#REF!</definedName>
    <definedName name="_xlnm.Print_Area" localSheetId="10">'2015'!#REF!</definedName>
    <definedName name="_xlnm.Print_Area" localSheetId="9">'2016'!#REF!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3" l="1"/>
  <c r="F18" i="13"/>
  <c r="E18" i="13"/>
  <c r="D18" i="13"/>
  <c r="C18" i="13"/>
  <c r="B18" i="13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B5" i="7"/>
  <c r="C8" i="7" s="1"/>
  <c r="C15" i="6"/>
  <c r="C10" i="6"/>
  <c r="C5" i="6"/>
  <c r="B5" i="6"/>
  <c r="C18" i="6"/>
  <c r="B5" i="5"/>
  <c r="C18" i="5" s="1"/>
  <c r="B5" i="4"/>
  <c r="C14" i="4" s="1"/>
  <c r="C12" i="4"/>
  <c r="C15" i="5"/>
  <c r="C5" i="4"/>
  <c r="C15" i="4"/>
  <c r="C8" i="4"/>
  <c r="C16" i="4"/>
  <c r="C10" i="5"/>
  <c r="C14" i="7"/>
  <c r="C9" i="4"/>
  <c r="C17" i="4"/>
  <c r="C11" i="5"/>
  <c r="C7" i="7"/>
  <c r="C15" i="7"/>
  <c r="C13" i="4"/>
  <c r="C8" i="5"/>
  <c r="C7" i="4"/>
  <c r="C10" i="4"/>
  <c r="C18" i="4"/>
  <c r="C12" i="5"/>
  <c r="C11" i="4"/>
  <c r="C10" i="7"/>
  <c r="C7" i="6"/>
  <c r="C11" i="6"/>
  <c r="C16" i="6"/>
  <c r="C13" i="6"/>
  <c r="C8" i="6"/>
  <c r="C12" i="6"/>
  <c r="C17" i="6"/>
  <c r="C9" i="7"/>
  <c r="C9" i="6"/>
  <c r="C14" i="6"/>
  <c r="C5" i="5" l="1"/>
  <c r="C9" i="5"/>
  <c r="C13" i="7"/>
  <c r="C18" i="7"/>
  <c r="C13" i="5"/>
  <c r="C17" i="5"/>
  <c r="C14" i="5"/>
  <c r="C11" i="7"/>
  <c r="C17" i="7"/>
  <c r="C16" i="7"/>
  <c r="C7" i="5"/>
  <c r="C5" i="7"/>
  <c r="C16" i="5"/>
  <c r="C12" i="7"/>
</calcChain>
</file>

<file path=xl/sharedStrings.xml><?xml version="1.0" encoding="utf-8"?>
<sst xmlns="http://schemas.openxmlformats.org/spreadsheetml/2006/main" count="596" uniqueCount="59">
  <si>
    <t>Ankünfte</t>
  </si>
  <si>
    <t>Logiernächte</t>
  </si>
  <si>
    <t>2000 / 3</t>
  </si>
  <si>
    <t>2001 / 3</t>
  </si>
  <si>
    <t>2002 / 3</t>
  </si>
  <si>
    <t>2003 / 3</t>
  </si>
  <si>
    <t>2005 / 3</t>
  </si>
  <si>
    <t>Arrivi</t>
  </si>
  <si>
    <t>Pernottamenti</t>
  </si>
  <si>
    <t>Mese</t>
  </si>
  <si>
    <t>Svizzeri</t>
  </si>
  <si>
    <t>Stranieri</t>
  </si>
  <si>
    <t>Totale</t>
  </si>
  <si>
    <t>© UST</t>
  </si>
  <si>
    <t xml:space="preserve">Campeggi: ripartizione dei pernottamenti </t>
  </si>
  <si>
    <t>T 10.03.02.01.03.23</t>
  </si>
  <si>
    <t>da gennaio a dicembre 2015</t>
  </si>
  <si>
    <t>(Solo passanti)</t>
  </si>
  <si>
    <t xml:space="preserve">Pernottamenti </t>
  </si>
  <si>
    <t>in %</t>
  </si>
  <si>
    <r>
      <t>CV</t>
    </r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Pernottamenti</t>
    </r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</si>
  <si>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</si>
  <si>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</si>
  <si>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</si>
  <si>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</si>
  <si>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</si>
  <si>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</si>
  <si>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</si>
  <si>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</si>
  <si>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</si>
  <si>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</si>
  <si>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</si>
  <si>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</si>
  <si>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1</t>
    </r>
    <r>
      <rPr>
        <sz val="8"/>
        <rFont val="Arial Narrow"/>
        <family val="2"/>
      </rPr>
      <t xml:space="preserve"> coefficiente di variazione, in %</t>
    </r>
  </si>
  <si>
    <t>Osservazione: La metodologia per il calcolo della statistica dei campeggi è stata rivista nel 2010; i risultati degli anni 2008 e 2009 sono stati ricalcolati. Per ulteriori informazioni : http://www.bfs.admin.ch/bfs/portal/de/index/themen/10/03/blank/key/03/01.html (in tedesco)</t>
  </si>
  <si>
    <t>Fonte: HESTA</t>
  </si>
  <si>
    <t>Informazioni: Info-Tour 032 867 24 40, info-tour@bfs.admin.ch</t>
  </si>
  <si>
    <t>da gennaio a dicembre 2014</t>
  </si>
  <si>
    <t>da gennaio a dicembre 2013</t>
  </si>
  <si>
    <t>da gennaio a dicembre 2012</t>
  </si>
  <si>
    <t>da gennaio a dicembre 2011</t>
  </si>
  <si>
    <t>da gennaio a dicembre 2010</t>
  </si>
  <si>
    <t>da gennaio a dicembre 2009</t>
  </si>
  <si>
    <t>da gennaio a dicembre 2008</t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</si>
  <si>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</si>
  <si>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</si>
  <si>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Totale</t>
    </r>
  </si>
  <si>
    <t>da gennaio a dicembre, risultati definitivi 2016</t>
  </si>
  <si>
    <t>Informazioni: Info-Tour 058 463 62 80, info-tour@bfs.admin.ch</t>
  </si>
  <si>
    <t>Campeggi: arrivi e pernottamenti in Svizzera, risultati definitivi</t>
  </si>
  <si>
    <t>da gennaio a dicembre 2017</t>
  </si>
  <si>
    <t>da gennaio a dicembre 2018</t>
  </si>
  <si>
    <t>da gennaio a dicembre 2019</t>
  </si>
  <si>
    <t>da gennaio a dicembre 2020</t>
  </si>
  <si>
    <t>da gennaio a dicembre 2021</t>
  </si>
  <si>
    <t>da gennaio a dicembre 2022</t>
  </si>
  <si>
    <t>da gennaio a dicembre 2023</t>
  </si>
  <si>
    <t>da gennaio a dicembre 2024</t>
  </si>
  <si>
    <t>da gennaio a 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</si>
</sst>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#,##0__;\-#,###,##0__;\-__;@__\ "/>
    <numFmt numFmtId="166" formatCode="_(* #,##0_);_(* \(#,##0\);_(* &quot;-&quot;??_);_(@_)"/>
    <numFmt numFmtId="167" formatCode="#,###,##0____;\-#,###,##0____;0____;@____"/>
    <numFmt numFmtId="168" formatCode="#,###,##0.0____;\-#,###,##0.0____;\-____;@____"/>
    <numFmt numFmtId="169" formatCode="_-* #,##0.00_-;\-* #,##0.00_-;_-* &quot;-&quot;??_-;_-@_-"/>
  </numFmts>
  <fonts count="12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9" fontId="1" fillId="0" borderId="0" applyFont="0" applyFill="0" applyBorder="0" applyAlignment="0" applyProtection="0"/>
  </cellStyleXfs>
  <cellXfs count="68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0" fontId="3" fillId="7" borderId="2" xfId="0" applyNumberFormat="1" applyFont="1" applyFill="1" applyBorder="1" applyAlignment="1">
      <alignment horizontal="center"/>
    </xf>
    <xf numFmtId="166" fontId="2" fillId="6" borderId="1" xfId="1" applyNumberFormat="1" applyFont="1" applyFill="1" applyBorder="1"/>
    <xf numFmtId="0" fontId="5" fillId="2" borderId="0" xfId="2" applyFont="1" applyFill="1"/>
    <xf numFmtId="0" fontId="4" fillId="2" borderId="0" xfId="2" applyFill="1"/>
    <xf numFmtId="0" fontId="5" fillId="2" borderId="0" xfId="2" applyFont="1" applyFill="1" applyAlignment="1">
      <alignment horizontal="right"/>
    </xf>
    <xf numFmtId="0" fontId="2" fillId="2" borderId="0" xfId="2" applyFont="1" applyFill="1"/>
    <xf numFmtId="0" fontId="2" fillId="0" borderId="0" xfId="2" applyFont="1"/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7" fontId="6" fillId="5" borderId="4" xfId="2" applyNumberFormat="1" applyFont="1" applyFill="1" applyBorder="1" applyAlignment="1">
      <alignment horizontal="right"/>
    </xf>
    <xf numFmtId="167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8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7" fontId="6" fillId="3" borderId="6" xfId="2" applyNumberFormat="1" applyFont="1" applyFill="1" applyBorder="1" applyAlignment="1">
      <alignment horizontal="center"/>
    </xf>
    <xf numFmtId="167" fontId="6" fillId="2" borderId="7" xfId="2" applyNumberFormat="1" applyFont="1" applyFill="1" applyBorder="1" applyAlignment="1">
      <alignment horizontal="center"/>
    </xf>
    <xf numFmtId="167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7" fontId="6" fillId="3" borderId="6" xfId="2" applyNumberFormat="1" applyFont="1" applyFill="1" applyBorder="1" applyAlignment="1">
      <alignment horizontal="right" vertical="center"/>
    </xf>
    <xf numFmtId="168" fontId="6" fillId="2" borderId="7" xfId="2" applyNumberFormat="1" applyFont="1" applyFill="1" applyBorder="1"/>
    <xf numFmtId="168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7" fontId="6" fillId="3" borderId="8" xfId="2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/>
    <xf numFmtId="168" fontId="8" fillId="2" borderId="2" xfId="2" applyNumberFormat="1" applyFont="1" applyFill="1" applyBorder="1"/>
    <xf numFmtId="168" fontId="6" fillId="2" borderId="0" xfId="2" applyNumberFormat="1" applyFont="1" applyFill="1"/>
    <xf numFmtId="0" fontId="10" fillId="2" borderId="0" xfId="2" applyFont="1" applyFill="1"/>
    <xf numFmtId="165" fontId="6" fillId="2" borderId="0" xfId="2" applyNumberFormat="1" applyFont="1" applyFill="1"/>
    <xf numFmtId="168" fontId="2" fillId="2" borderId="0" xfId="2" applyNumberFormat="1" applyFont="1" applyFill="1"/>
    <xf numFmtId="0" fontId="6" fillId="2" borderId="0" xfId="2" applyFont="1" applyFill="1" applyAlignment="1">
      <alignment horizontal="left"/>
    </xf>
    <xf numFmtId="167" fontId="6" fillId="2" borderId="0" xfId="2" applyNumberFormat="1" applyFont="1" applyFill="1"/>
    <xf numFmtId="0" fontId="4" fillId="2" borderId="0" xfId="2" applyFill="1" applyAlignment="1">
      <alignment horizontal="left"/>
    </xf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0" fontId="2" fillId="8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1" fontId="2" fillId="8" borderId="0" xfId="0" applyNumberFormat="1" applyFont="1" applyFill="1" applyAlignment="1">
      <alignment horizontal="left"/>
    </xf>
    <xf numFmtId="166" fontId="2" fillId="8" borderId="6" xfId="1" applyNumberFormat="1" applyFont="1" applyFill="1" applyBorder="1" applyAlignment="1"/>
    <xf numFmtId="166" fontId="2" fillId="6" borderId="6" xfId="1" applyNumberFormat="1" applyFont="1" applyFill="1" applyBorder="1"/>
    <xf numFmtId="0" fontId="4" fillId="6" borderId="0" xfId="2" applyFill="1"/>
    <xf numFmtId="10" fontId="2" fillId="6" borderId="6" xfId="0" applyNumberFormat="1" applyFont="1" applyFill="1" applyBorder="1" applyAlignment="1">
      <alignment horizontal="center"/>
    </xf>
    <xf numFmtId="1" fontId="3" fillId="9" borderId="10" xfId="0" applyNumberFormat="1" applyFont="1" applyFill="1" applyBorder="1" applyAlignment="1">
      <alignment horizontal="left"/>
    </xf>
    <xf numFmtId="166" fontId="3" fillId="9" borderId="8" xfId="1" applyNumberFormat="1" applyFont="1" applyFill="1" applyBorder="1" applyAlignment="1"/>
    <xf numFmtId="0" fontId="4" fillId="6" borderId="1" xfId="2" applyFill="1" applyBorder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6" fillId="2" borderId="0" xfId="2" applyFont="1" applyFill="1" applyAlignment="1">
      <alignment wrapText="1"/>
    </xf>
    <xf numFmtId="1" fontId="2" fillId="8" borderId="1" xfId="0" applyNumberFormat="1" applyFont="1" applyFill="1" applyBorder="1" applyAlignment="1">
      <alignment horizontal="left"/>
    </xf>
    <xf numFmtId="1" fontId="3" fillId="9" borderId="2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6" fontId="3" fillId="9" borderId="2" xfId="1" applyNumberFormat="1" applyFont="1" applyFill="1" applyBorder="1" applyAlignment="1"/>
    <xf numFmtId="166" fontId="4" fillId="6" borderId="0" xfId="2" applyNumberFormat="1" applyFill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 vertical="top" wrapText="1"/>
    </xf>
    <xf numFmtId="0" fontId="6" fillId="2" borderId="0" xfId="2" applyFont="1" applyFill="1" applyAlignment="1">
      <alignment horizontal="left" wrapText="1"/>
    </xf>
  </cellXfs>
  <cellStyles count="4">
    <cellStyle name="Komma" xfId="1" builtinId="3"/>
    <cellStyle name="Milliers 2" xfId="3" xr:uid="{00000000-0005-0000-0000-000001000000}"/>
    <cellStyle name="Normal 2" xfId="2" xr:uid="{00000000-0005-0000-0000-000002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745D-B1D2-44E7-87B5-CD7DCFFA4A06}">
  <dimension ref="A1:N24"/>
  <sheetViews>
    <sheetView tabSelected="1"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58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8813.9000000000015</v>
      </c>
      <c r="C6" s="46">
        <v>4233.84</v>
      </c>
      <c r="D6" s="46">
        <v>13047.740000000002</v>
      </c>
      <c r="E6" s="45">
        <v>34122.06</v>
      </c>
      <c r="F6" s="46">
        <v>16656.580000000002</v>
      </c>
      <c r="G6" s="3">
        <v>50778.639999999985</v>
      </c>
      <c r="H6" s="59"/>
      <c r="I6" s="48">
        <v>1.1713317951304449E-2</v>
      </c>
      <c r="J6" s="48">
        <v>1.4259089742406691E-2</v>
      </c>
      <c r="K6" s="48">
        <v>1.1324405208132214E-2</v>
      </c>
      <c r="L6" s="48">
        <v>1.9002425320931951E-2</v>
      </c>
      <c r="M6" s="48">
        <v>1.9029091362480124E-2</v>
      </c>
      <c r="N6" s="1">
        <v>1.8062022262293757E-2</v>
      </c>
    </row>
    <row r="7" spans="1:14" s="47" customFormat="1" x14ac:dyDescent="0.2">
      <c r="A7" s="55" t="s">
        <v>22</v>
      </c>
      <c r="B7" s="45">
        <v>10142.352941176472</v>
      </c>
      <c r="C7" s="46">
        <v>4172.9607843137237</v>
      </c>
      <c r="D7" s="46">
        <v>14315.313725490194</v>
      </c>
      <c r="E7" s="45">
        <v>32191.058823529413</v>
      </c>
      <c r="F7" s="46">
        <v>16169.313725490192</v>
      </c>
      <c r="G7" s="3">
        <v>48360.372549019608</v>
      </c>
      <c r="H7" s="59"/>
      <c r="I7" s="48">
        <v>1.1236466914602349E-2</v>
      </c>
      <c r="J7" s="48">
        <v>1.5696098367352734E-2</v>
      </c>
      <c r="K7" s="48">
        <v>1.1360574222079166E-2</v>
      </c>
      <c r="L7" s="48">
        <v>1.2553545198262852E-2</v>
      </c>
      <c r="M7" s="48">
        <v>1.7417539276016403E-2</v>
      </c>
      <c r="N7" s="1">
        <v>1.3337231516825874E-2</v>
      </c>
    </row>
    <row r="8" spans="1:14" s="47" customFormat="1" x14ac:dyDescent="0.2">
      <c r="A8" s="55" t="s">
        <v>23</v>
      </c>
      <c r="B8" s="45">
        <v>17584.85287175452</v>
      </c>
      <c r="C8" s="46">
        <v>7806.2609493836853</v>
      </c>
      <c r="D8" s="46">
        <v>25391.113821138209</v>
      </c>
      <c r="E8" s="45">
        <v>47953.536060844468</v>
      </c>
      <c r="F8" s="46">
        <v>23938.434565958556</v>
      </c>
      <c r="G8" s="3">
        <v>71891.970626803042</v>
      </c>
      <c r="H8" s="59"/>
      <c r="I8" s="48">
        <v>1.2772974909467006E-2</v>
      </c>
      <c r="J8" s="48">
        <v>9.2390141686893388E-3</v>
      </c>
      <c r="K8" s="48">
        <v>1.0639168277394532E-2</v>
      </c>
      <c r="L8" s="48">
        <v>1.3129717173987841E-2</v>
      </c>
      <c r="M8" s="48">
        <v>1.2902932094738176E-2</v>
      </c>
      <c r="N8" s="1">
        <v>1.1799993728023067E-2</v>
      </c>
    </row>
    <row r="9" spans="1:14" s="47" customFormat="1" x14ac:dyDescent="0.2">
      <c r="A9" s="57" t="s">
        <v>24</v>
      </c>
      <c r="B9" s="45">
        <v>79494.893398268381</v>
      </c>
      <c r="C9" s="46">
        <v>34170.628246753244</v>
      </c>
      <c r="D9" s="46">
        <v>113665.52164502165</v>
      </c>
      <c r="E9" s="45">
        <v>227466.82683982686</v>
      </c>
      <c r="F9" s="46">
        <v>73759.744047619053</v>
      </c>
      <c r="G9" s="3">
        <v>301226.57088744582</v>
      </c>
      <c r="H9" s="59"/>
      <c r="I9" s="48">
        <v>8.4165474346066076E-3</v>
      </c>
      <c r="J9" s="48">
        <v>7.7204541018062976E-3</v>
      </c>
      <c r="K9" s="48">
        <v>7.2400021813262931E-3</v>
      </c>
      <c r="L9" s="48">
        <v>7.9501551295161742E-3</v>
      </c>
      <c r="M9" s="48">
        <v>7.1694520825441293E-3</v>
      </c>
      <c r="N9" s="1">
        <v>7.0890821182300915E-3</v>
      </c>
    </row>
    <row r="10" spans="1:14" s="47" customFormat="1" x14ac:dyDescent="0.2">
      <c r="A10" s="57" t="s">
        <v>25</v>
      </c>
      <c r="B10" s="45">
        <v>115457.14914948745</v>
      </c>
      <c r="C10" s="46">
        <v>58176.658781119782</v>
      </c>
      <c r="D10" s="46">
        <v>173633.80793060717</v>
      </c>
      <c r="E10" s="45">
        <v>310911.85490593669</v>
      </c>
      <c r="F10" s="46">
        <v>124264.2286245353</v>
      </c>
      <c r="G10" s="3">
        <v>435176.08353047201</v>
      </c>
      <c r="H10" s="59"/>
      <c r="I10" s="48">
        <v>7.0560707191481328E-3</v>
      </c>
      <c r="J10" s="48">
        <v>7.4496259921398916E-3</v>
      </c>
      <c r="K10" s="48">
        <v>6.111714192820211E-3</v>
      </c>
      <c r="L10" s="48">
        <v>6.8560062372327096E-3</v>
      </c>
      <c r="M10" s="48">
        <v>7.3569547073528896E-3</v>
      </c>
      <c r="N10" s="1">
        <v>6.1059206231485683E-3</v>
      </c>
    </row>
    <row r="11" spans="1:14" s="47" customFormat="1" x14ac:dyDescent="0.2">
      <c r="A11" s="57" t="s">
        <v>26</v>
      </c>
      <c r="B11" s="45">
        <v>170654.95727554173</v>
      </c>
      <c r="C11" s="46">
        <v>124892.03065015475</v>
      </c>
      <c r="D11" s="46">
        <v>295546.98792569659</v>
      </c>
      <c r="E11" s="45">
        <v>460739.44860681117</v>
      </c>
      <c r="F11" s="46">
        <v>292739.19226006197</v>
      </c>
      <c r="G11" s="3">
        <v>753478.64086687297</v>
      </c>
      <c r="H11" s="59"/>
      <c r="I11" s="48">
        <v>8.7764238138540659E-3</v>
      </c>
      <c r="J11" s="48">
        <v>8.2747673739275909E-3</v>
      </c>
      <c r="K11" s="48">
        <v>7.1150467652636865E-3</v>
      </c>
      <c r="L11" s="48">
        <v>8.368608770915463E-3</v>
      </c>
      <c r="M11" s="48">
        <v>7.8849724512435708E-3</v>
      </c>
      <c r="N11" s="1">
        <v>7.0154460570667132E-3</v>
      </c>
    </row>
    <row r="12" spans="1:14" s="47" customFormat="1" x14ac:dyDescent="0.2">
      <c r="A12" s="44" t="s">
        <v>27</v>
      </c>
      <c r="B12" s="45">
        <v>228640.23232822533</v>
      </c>
      <c r="C12" s="46">
        <v>194197.04582303512</v>
      </c>
      <c r="D12" s="46">
        <v>422837.27815126057</v>
      </c>
      <c r="E12" s="45">
        <v>824559.39278299524</v>
      </c>
      <c r="F12" s="46">
        <v>493138.50064260984</v>
      </c>
      <c r="G12" s="3">
        <v>1317697.8934256057</v>
      </c>
      <c r="H12" s="59"/>
      <c r="I12" s="48">
        <v>6.7976410848835352E-3</v>
      </c>
      <c r="J12" s="48">
        <v>7.5593179429204521E-3</v>
      </c>
      <c r="K12" s="48">
        <v>5.5453205678880763E-3</v>
      </c>
      <c r="L12" s="48">
        <v>6.6914428635266986E-3</v>
      </c>
      <c r="M12" s="48">
        <v>6.6740179318990935E-3</v>
      </c>
      <c r="N12" s="1">
        <v>5.3053343738127413E-3</v>
      </c>
    </row>
    <row r="13" spans="1:14" s="47" customFormat="1" x14ac:dyDescent="0.2">
      <c r="A13" s="44" t="s">
        <v>28</v>
      </c>
      <c r="B13" s="45">
        <v>196421.61843796336</v>
      </c>
      <c r="C13" s="46">
        <v>253192.03944636678</v>
      </c>
      <c r="D13" s="46">
        <v>449613.65788433026</v>
      </c>
      <c r="E13" s="45">
        <v>639273.24809688586</v>
      </c>
      <c r="F13" s="46">
        <v>700110.35313890269</v>
      </c>
      <c r="G13" s="3">
        <v>1339383.6012357885</v>
      </c>
      <c r="H13" s="59"/>
      <c r="I13" s="48">
        <v>7.1599065436714097E-3</v>
      </c>
      <c r="J13" s="48">
        <v>6.6988284771497117E-3</v>
      </c>
      <c r="K13" s="48">
        <v>5.5372228516112308E-3</v>
      </c>
      <c r="L13" s="48">
        <v>6.3553591985069336E-3</v>
      </c>
      <c r="M13" s="48">
        <v>5.9449510620599166E-3</v>
      </c>
      <c r="N13" s="1">
        <v>5.0415057672102501E-3</v>
      </c>
    </row>
    <row r="14" spans="1:14" s="47" customFormat="1" x14ac:dyDescent="0.2">
      <c r="A14" s="44" t="s">
        <v>29</v>
      </c>
      <c r="B14" s="45">
        <v>104804.46643109538</v>
      </c>
      <c r="C14" s="46">
        <v>97500.279671585944</v>
      </c>
      <c r="D14" s="46">
        <v>202304.74610268133</v>
      </c>
      <c r="E14" s="45">
        <v>293788.60933277901</v>
      </c>
      <c r="F14" s="46">
        <v>226271.08511743913</v>
      </c>
      <c r="G14" s="3">
        <v>520059.69445021811</v>
      </c>
      <c r="H14" s="59"/>
      <c r="I14" s="48">
        <v>9.8607718608607932E-3</v>
      </c>
      <c r="J14" s="48">
        <v>9.5464594501642082E-3</v>
      </c>
      <c r="K14" s="48">
        <v>7.9775246185120156E-3</v>
      </c>
      <c r="L14" s="48">
        <v>9.7765810162567957E-3</v>
      </c>
      <c r="M14" s="48">
        <v>8.5254723994273793E-3</v>
      </c>
      <c r="N14" s="1">
        <v>7.8472051070619022E-3</v>
      </c>
    </row>
    <row r="15" spans="1:14" s="47" customFormat="1" x14ac:dyDescent="0.2">
      <c r="A15" s="44" t="s">
        <v>30</v>
      </c>
      <c r="B15" s="45">
        <v>64333.64663310258</v>
      </c>
      <c r="C15" s="46">
        <v>30552.138451856517</v>
      </c>
      <c r="D15" s="46">
        <v>94885.785084959061</v>
      </c>
      <c r="E15" s="45">
        <v>215467.18030207677</v>
      </c>
      <c r="F15" s="46">
        <v>70998.930459408439</v>
      </c>
      <c r="G15" s="3">
        <v>286466.11076148524</v>
      </c>
      <c r="I15" s="48">
        <v>1.7573458912625965E-2</v>
      </c>
      <c r="J15" s="48">
        <v>1.3307739536282007E-2</v>
      </c>
      <c r="K15" s="48">
        <v>1.4057961340451692E-2</v>
      </c>
      <c r="L15" s="48">
        <v>1.7852264833918045E-2</v>
      </c>
      <c r="M15" s="48">
        <v>1.2208108521463165E-2</v>
      </c>
      <c r="N15" s="1">
        <v>1.529240984798969E-2</v>
      </c>
    </row>
    <row r="16" spans="1:14" s="47" customFormat="1" x14ac:dyDescent="0.2">
      <c r="A16" s="44" t="s">
        <v>31</v>
      </c>
      <c r="B16" s="45">
        <v>7753.5724137931029</v>
      </c>
      <c r="C16" s="46">
        <v>3074.2189655172415</v>
      </c>
      <c r="D16" s="46">
        <v>10827.791379310347</v>
      </c>
      <c r="E16" s="45">
        <v>20642.931034482761</v>
      </c>
      <c r="F16" s="46">
        <v>8026.4396551724149</v>
      </c>
      <c r="G16" s="3">
        <v>28669.370689655174</v>
      </c>
      <c r="I16" s="48">
        <v>2.3700988061995405E-2</v>
      </c>
      <c r="J16" s="48">
        <v>1.4066578561321461E-2</v>
      </c>
      <c r="K16" s="48">
        <v>1.9297732285151158E-2</v>
      </c>
      <c r="L16" s="48">
        <v>2.8427073589438662E-2</v>
      </c>
      <c r="M16" s="48">
        <v>2.0101756605133182E-2</v>
      </c>
      <c r="N16" s="1">
        <v>2.38319449391836E-2</v>
      </c>
    </row>
    <row r="17" spans="1:14" s="47" customFormat="1" x14ac:dyDescent="0.2">
      <c r="A17" s="44" t="s">
        <v>32</v>
      </c>
      <c r="B17" s="45">
        <v>10814.328798185943</v>
      </c>
      <c r="C17" s="46">
        <v>6449.1031746031749</v>
      </c>
      <c r="D17" s="46">
        <v>17263.431972789112</v>
      </c>
      <c r="E17" s="45">
        <v>31190.034013605444</v>
      </c>
      <c r="F17" s="46">
        <v>18041.188208616779</v>
      </c>
      <c r="G17" s="3">
        <v>49231.222222222226</v>
      </c>
      <c r="I17" s="48">
        <v>2.6513823143709266E-2</v>
      </c>
      <c r="J17" s="48">
        <v>2.4806274204353176E-2</v>
      </c>
      <c r="K17" s="48">
        <v>2.1717768825460608E-2</v>
      </c>
      <c r="L17" s="48">
        <v>2.7803835875033208E-2</v>
      </c>
      <c r="M17" s="48">
        <v>3.533535364581978E-2</v>
      </c>
      <c r="N17" s="1">
        <v>2.5675454190230967E-2</v>
      </c>
    </row>
    <row r="18" spans="1:14" s="47" customFormat="1" x14ac:dyDescent="0.2">
      <c r="A18" s="56" t="s">
        <v>12</v>
      </c>
      <c r="B18" s="50">
        <v>1014915.9706785943</v>
      </c>
      <c r="C18" s="50">
        <v>818417.20494468987</v>
      </c>
      <c r="D18" s="50">
        <v>1833333.1756232847</v>
      </c>
      <c r="E18" s="50">
        <v>3138306.1807997739</v>
      </c>
      <c r="F18" s="50">
        <v>2064113.9904458139</v>
      </c>
      <c r="G18" s="58">
        <v>5202420.171245588</v>
      </c>
      <c r="H18"/>
      <c r="I18" s="2">
        <v>3.159781757048767E-3</v>
      </c>
      <c r="J18" s="53">
        <v>3.3304554926649591E-3</v>
      </c>
      <c r="K18" s="53">
        <v>2.5936805990857464E-3</v>
      </c>
      <c r="L18" s="53">
        <v>3.101702197158314E-3</v>
      </c>
      <c r="M18" s="53">
        <v>3.0555748954167591E-3</v>
      </c>
      <c r="N18" s="2">
        <v>2.5349307217102557E-3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875B-02FD-4B97-9B7D-28190CBDD422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57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8885.6702127659591</v>
      </c>
      <c r="C6" s="46">
        <v>3768.0744680851067</v>
      </c>
      <c r="D6" s="46">
        <v>12653.744680851065</v>
      </c>
      <c r="E6" s="45">
        <v>34087.51063829787</v>
      </c>
      <c r="F6" s="46">
        <v>15795.851063829792</v>
      </c>
      <c r="G6" s="3">
        <v>49883.361702127673</v>
      </c>
      <c r="H6" s="59"/>
      <c r="I6" s="48">
        <v>8.096591147218557E-3</v>
      </c>
      <c r="J6" s="48">
        <v>8.6401128213771522E-3</v>
      </c>
      <c r="K6" s="48">
        <v>7.6106769861259659E-3</v>
      </c>
      <c r="L6" s="48">
        <v>9.1320392875082323E-3</v>
      </c>
      <c r="M6" s="48">
        <v>1.1804438855088447E-2</v>
      </c>
      <c r="N6" s="1">
        <v>9.5990129609089328E-3</v>
      </c>
    </row>
    <row r="7" spans="1:14" s="47" customFormat="1" x14ac:dyDescent="0.2">
      <c r="A7" s="55" t="s">
        <v>22</v>
      </c>
      <c r="B7" s="45">
        <v>10557.548387096775</v>
      </c>
      <c r="C7" s="46">
        <v>4142.6129032258068</v>
      </c>
      <c r="D7" s="46">
        <v>14700.16129032258</v>
      </c>
      <c r="E7" s="45">
        <v>38676.419354838719</v>
      </c>
      <c r="F7" s="46">
        <v>16799</v>
      </c>
      <c r="G7" s="3">
        <v>55475.419354838712</v>
      </c>
      <c r="H7" s="59"/>
      <c r="I7" s="48">
        <v>2.0108622527183255E-2</v>
      </c>
      <c r="J7" s="48">
        <v>1.7956270025054139E-2</v>
      </c>
      <c r="K7" s="48">
        <v>1.6602592546405157E-2</v>
      </c>
      <c r="L7" s="48">
        <v>1.8280532343876239E-2</v>
      </c>
      <c r="M7" s="48">
        <v>2.2982583786128562E-2</v>
      </c>
      <c r="N7" s="1">
        <v>1.8111672968039467E-2</v>
      </c>
    </row>
    <row r="8" spans="1:14" s="47" customFormat="1" x14ac:dyDescent="0.2">
      <c r="A8" s="55" t="s">
        <v>23</v>
      </c>
      <c r="B8" s="45">
        <v>27518.186206896549</v>
      </c>
      <c r="C8" s="46">
        <v>10484.613793103452</v>
      </c>
      <c r="D8" s="46">
        <v>38002.799999999996</v>
      </c>
      <c r="E8" s="45">
        <v>76246.710344827588</v>
      </c>
      <c r="F8" s="46">
        <v>28355.868965517242</v>
      </c>
      <c r="G8" s="3">
        <v>104602.57931034482</v>
      </c>
      <c r="H8" s="59"/>
      <c r="I8" s="48">
        <v>3.3093093489509184E-3</v>
      </c>
      <c r="J8" s="48">
        <v>5.9967840133384794E-3</v>
      </c>
      <c r="K8" s="48">
        <v>3.5921049708488167E-3</v>
      </c>
      <c r="L8" s="48">
        <v>3.9167774851641274E-3</v>
      </c>
      <c r="M8" s="48">
        <v>8.2118349865725471E-3</v>
      </c>
      <c r="N8" s="1">
        <v>4.7449998358658797E-3</v>
      </c>
    </row>
    <row r="9" spans="1:14" s="47" customFormat="1" x14ac:dyDescent="0.2">
      <c r="A9" s="57" t="s">
        <v>24</v>
      </c>
      <c r="B9" s="45">
        <v>61932.205802968965</v>
      </c>
      <c r="C9" s="46">
        <v>21314.151821862346</v>
      </c>
      <c r="D9" s="46">
        <v>83246.357624831289</v>
      </c>
      <c r="E9" s="45">
        <v>184546.20580296894</v>
      </c>
      <c r="F9" s="46">
        <v>47412.344804318484</v>
      </c>
      <c r="G9" s="3">
        <v>231958.55060728738</v>
      </c>
      <c r="H9" s="59"/>
      <c r="I9" s="48">
        <v>1.3647387953740131E-2</v>
      </c>
      <c r="J9" s="48">
        <v>1.0639121940746805E-2</v>
      </c>
      <c r="K9" s="48">
        <v>1.158822688000922E-2</v>
      </c>
      <c r="L9" s="48">
        <v>1.3744431344727656E-2</v>
      </c>
      <c r="M9" s="48">
        <v>9.125833983109408E-3</v>
      </c>
      <c r="N9" s="1">
        <v>1.2111632205880017E-2</v>
      </c>
    </row>
    <row r="10" spans="1:14" s="47" customFormat="1" x14ac:dyDescent="0.2">
      <c r="A10" s="57" t="s">
        <v>25</v>
      </c>
      <c r="B10" s="45">
        <v>122043.72058823533</v>
      </c>
      <c r="C10" s="46">
        <v>61833.735294117643</v>
      </c>
      <c r="D10" s="46">
        <v>183877.45588235295</v>
      </c>
      <c r="E10" s="45">
        <v>355476.89705882355</v>
      </c>
      <c r="F10" s="46">
        <v>141609.58823529416</v>
      </c>
      <c r="G10" s="3">
        <v>497086.48529411753</v>
      </c>
      <c r="H10" s="59"/>
      <c r="I10" s="48">
        <v>9.6890851703594905E-3</v>
      </c>
      <c r="J10" s="48">
        <v>8.463247534501471E-3</v>
      </c>
      <c r="K10" s="48">
        <v>7.8473182224572131E-3</v>
      </c>
      <c r="L10" s="48">
        <v>1.0994335640435103E-2</v>
      </c>
      <c r="M10" s="48">
        <v>8.2687953160992637E-3</v>
      </c>
      <c r="N10" s="1">
        <v>9.0624666942677821E-3</v>
      </c>
    </row>
    <row r="11" spans="1:14" s="47" customFormat="1" x14ac:dyDescent="0.2">
      <c r="A11" s="57" t="s">
        <v>26</v>
      </c>
      <c r="B11" s="45">
        <v>102779.9174341952</v>
      </c>
      <c r="C11" s="46">
        <v>85468.415914722529</v>
      </c>
      <c r="D11" s="46">
        <v>188248.33334891769</v>
      </c>
      <c r="E11" s="45">
        <v>298644.7920426387</v>
      </c>
      <c r="F11" s="46">
        <v>194286.6285941372</v>
      </c>
      <c r="G11" s="3">
        <v>492931.4206367759</v>
      </c>
      <c r="H11" s="59"/>
      <c r="I11" s="48">
        <v>9.4840987284394041E-3</v>
      </c>
      <c r="J11" s="48">
        <v>8.7708841150754575E-3</v>
      </c>
      <c r="K11" s="48">
        <v>7.4940508724266513E-3</v>
      </c>
      <c r="L11" s="48">
        <v>9.7838276540913524E-3</v>
      </c>
      <c r="M11" s="48">
        <v>8.2008273961825841E-3</v>
      </c>
      <c r="N11" s="1">
        <v>7.6717670037172447E-3</v>
      </c>
    </row>
    <row r="12" spans="1:14" s="47" customFormat="1" x14ac:dyDescent="0.2">
      <c r="A12" s="44" t="s">
        <v>27</v>
      </c>
      <c r="B12" s="45">
        <v>233357.75225225231</v>
      </c>
      <c r="C12" s="46">
        <v>169414.67310167308</v>
      </c>
      <c r="D12" s="46">
        <v>402772.42535392533</v>
      </c>
      <c r="E12" s="45">
        <v>808633.58815958805</v>
      </c>
      <c r="F12" s="46">
        <v>443446.79922779906</v>
      </c>
      <c r="G12" s="3">
        <v>1252080.3873873872</v>
      </c>
      <c r="H12" s="59"/>
      <c r="I12" s="48">
        <v>8.3886489757877929E-3</v>
      </c>
      <c r="J12" s="48">
        <v>7.7047243183465041E-3</v>
      </c>
      <c r="K12" s="48">
        <v>6.2105686161932376E-3</v>
      </c>
      <c r="L12" s="48">
        <v>8.6553493733101013E-3</v>
      </c>
      <c r="M12" s="48">
        <v>9.2208511225324637E-3</v>
      </c>
      <c r="N12" s="1">
        <v>6.9533200010806345E-3</v>
      </c>
    </row>
    <row r="13" spans="1:14" s="47" customFormat="1" x14ac:dyDescent="0.2">
      <c r="A13" s="44" t="s">
        <v>28</v>
      </c>
      <c r="B13" s="45">
        <v>208244.98533345634</v>
      </c>
      <c r="C13" s="46">
        <v>246411.56074162899</v>
      </c>
      <c r="D13" s="46">
        <v>454656.54607508529</v>
      </c>
      <c r="E13" s="45">
        <v>624259.29259293422</v>
      </c>
      <c r="F13" s="46">
        <v>674822.48252006271</v>
      </c>
      <c r="G13" s="3">
        <v>1299081.7751129973</v>
      </c>
      <c r="H13" s="59"/>
      <c r="I13" s="48">
        <v>8.0603551467234077E-3</v>
      </c>
      <c r="J13" s="48">
        <v>7.1182905591917478E-3</v>
      </c>
      <c r="K13" s="48">
        <v>6.0623289775235869E-3</v>
      </c>
      <c r="L13" s="48">
        <v>7.7208673467825438E-3</v>
      </c>
      <c r="M13" s="48">
        <v>7.1998008265620438E-3</v>
      </c>
      <c r="N13" s="1">
        <v>6.0776347073461714E-3</v>
      </c>
    </row>
    <row r="14" spans="1:14" s="47" customFormat="1" x14ac:dyDescent="0.2">
      <c r="A14" s="44" t="s">
        <v>29</v>
      </c>
      <c r="B14" s="45">
        <v>98991.30231262189</v>
      </c>
      <c r="C14" s="46">
        <v>92291.496702888428</v>
      </c>
      <c r="D14" s="46">
        <v>191282.7990155103</v>
      </c>
      <c r="E14" s="45">
        <v>276381.39026655519</v>
      </c>
      <c r="F14" s="46">
        <v>207905.57295439768</v>
      </c>
      <c r="G14" s="3">
        <v>484286.96322095278</v>
      </c>
      <c r="H14" s="59"/>
      <c r="I14" s="48">
        <v>9.4551277487396404E-3</v>
      </c>
      <c r="J14" s="48">
        <v>7.7536356815637699E-3</v>
      </c>
      <c r="K14" s="48">
        <v>7.0464412038920565E-3</v>
      </c>
      <c r="L14" s="48">
        <v>8.5514924067371986E-3</v>
      </c>
      <c r="M14" s="48">
        <v>7.0968105446831695E-3</v>
      </c>
      <c r="N14" s="1">
        <v>6.7870755172710412E-3</v>
      </c>
    </row>
    <row r="15" spans="1:14" s="47" customFormat="1" x14ac:dyDescent="0.2">
      <c r="A15" s="44" t="s">
        <v>30</v>
      </c>
      <c r="B15" s="45">
        <v>53974.880530973453</v>
      </c>
      <c r="C15" s="46">
        <v>29488.11541297935</v>
      </c>
      <c r="D15" s="46">
        <v>83462.995943952774</v>
      </c>
      <c r="E15" s="45">
        <v>183392.6723820059</v>
      </c>
      <c r="F15" s="46">
        <v>68504.00645280235</v>
      </c>
      <c r="G15" s="3">
        <v>251896.67883480823</v>
      </c>
      <c r="I15" s="48">
        <v>1.6624792124014517E-2</v>
      </c>
      <c r="J15" s="48">
        <v>3.2569850771055127E-2</v>
      </c>
      <c r="K15" s="48">
        <v>1.6844723226162071E-2</v>
      </c>
      <c r="L15" s="48">
        <v>1.9184830269657567E-2</v>
      </c>
      <c r="M15" s="48">
        <v>2.8360813431575947E-2</v>
      </c>
      <c r="N15" s="1">
        <v>1.5978496710725563E-2</v>
      </c>
    </row>
    <row r="16" spans="1:14" s="47" customFormat="1" x14ac:dyDescent="0.2">
      <c r="A16" s="44" t="s">
        <v>31</v>
      </c>
      <c r="B16" s="45">
        <v>11522.161290322581</v>
      </c>
      <c r="C16" s="46">
        <v>3739.4825806451618</v>
      </c>
      <c r="D16" s="46">
        <v>15261.643870967742</v>
      </c>
      <c r="E16" s="45">
        <v>31351.683870967739</v>
      </c>
      <c r="F16" s="46">
        <v>10243.770322580644</v>
      </c>
      <c r="G16" s="3">
        <v>41595.454193548387</v>
      </c>
      <c r="I16" s="48">
        <v>2.0288490014220218E-2</v>
      </c>
      <c r="J16" s="48">
        <v>1.7304045035311778E-2</v>
      </c>
      <c r="K16" s="48">
        <v>1.7173657705254808E-2</v>
      </c>
      <c r="L16" s="48">
        <v>2.2416753114064058E-2</v>
      </c>
      <c r="M16" s="48">
        <v>1.9787876206808764E-2</v>
      </c>
      <c r="N16" s="1">
        <v>1.9707640024696084E-2</v>
      </c>
    </row>
    <row r="17" spans="1:14" s="47" customFormat="1" x14ac:dyDescent="0.2">
      <c r="A17" s="44" t="s">
        <v>32</v>
      </c>
      <c r="B17" s="45">
        <v>9262.8229166666661</v>
      </c>
      <c r="C17" s="46">
        <v>5217.604166666667</v>
      </c>
      <c r="D17" s="46">
        <v>14480.427083333332</v>
      </c>
      <c r="E17" s="45">
        <v>29542.843749999996</v>
      </c>
      <c r="F17" s="46">
        <v>15990.114583333332</v>
      </c>
      <c r="G17" s="3">
        <v>45532.958333333328</v>
      </c>
      <c r="I17" s="48">
        <v>1.8317011736622726E-2</v>
      </c>
      <c r="J17" s="48">
        <v>2.2379325894124731E-2</v>
      </c>
      <c r="K17" s="48">
        <v>1.7391051335631499E-2</v>
      </c>
      <c r="L17" s="48">
        <v>3.433583887546262E-2</v>
      </c>
      <c r="M17" s="48">
        <v>4.0577471152562106E-2</v>
      </c>
      <c r="N17" s="1">
        <v>3.4822446796955162E-2</v>
      </c>
    </row>
    <row r="18" spans="1:14" s="47" customFormat="1" x14ac:dyDescent="0.2">
      <c r="A18" s="56" t="s">
        <v>12</v>
      </c>
      <c r="B18" s="50">
        <v>949071.15326845204</v>
      </c>
      <c r="C18" s="50">
        <v>733574.53690159856</v>
      </c>
      <c r="D18" s="50">
        <v>1682645.6901700504</v>
      </c>
      <c r="E18" s="50">
        <v>2941240.0062644468</v>
      </c>
      <c r="F18" s="50">
        <v>1865172.0277240723</v>
      </c>
      <c r="G18" s="58">
        <v>4806412.0339885196</v>
      </c>
      <c r="H18"/>
      <c r="I18" s="2">
        <v>3.5786597249452992E-3</v>
      </c>
      <c r="J18" s="53">
        <v>3.6401192839065938E-3</v>
      </c>
      <c r="K18" s="53">
        <v>2.8421127159782458E-3</v>
      </c>
      <c r="L18" s="53">
        <v>3.7651167389318387E-3</v>
      </c>
      <c r="M18" s="53">
        <v>3.8316118454629331E-3</v>
      </c>
      <c r="N18" s="2">
        <v>3.0314388421042852E-3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96AD-798B-49DE-92D8-ADF98702567E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56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8110</v>
      </c>
      <c r="C6" s="46">
        <v>3042</v>
      </c>
      <c r="D6" s="46">
        <v>11152</v>
      </c>
      <c r="E6" s="45">
        <v>29831</v>
      </c>
      <c r="F6" s="46">
        <v>12857</v>
      </c>
      <c r="G6" s="3">
        <v>42688</v>
      </c>
      <c r="H6" s="59"/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1">
        <v>0</v>
      </c>
    </row>
    <row r="7" spans="1:14" s="47" customFormat="1" x14ac:dyDescent="0.2">
      <c r="A7" s="55" t="s">
        <v>22</v>
      </c>
      <c r="B7" s="45">
        <v>9186</v>
      </c>
      <c r="C7" s="46">
        <v>3722</v>
      </c>
      <c r="D7" s="46">
        <v>12908</v>
      </c>
      <c r="E7" s="45">
        <v>34130</v>
      </c>
      <c r="F7" s="46">
        <v>14859</v>
      </c>
      <c r="G7" s="3">
        <v>48989</v>
      </c>
      <c r="H7" s="59"/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1">
        <v>0</v>
      </c>
    </row>
    <row r="8" spans="1:14" s="47" customFormat="1" x14ac:dyDescent="0.2">
      <c r="A8" s="55" t="s">
        <v>23</v>
      </c>
      <c r="B8" s="45">
        <v>14632</v>
      </c>
      <c r="C8" s="46">
        <v>5995</v>
      </c>
      <c r="D8" s="46">
        <v>20627</v>
      </c>
      <c r="E8" s="45">
        <v>42480</v>
      </c>
      <c r="F8" s="46">
        <v>18746</v>
      </c>
      <c r="G8" s="3">
        <v>61226</v>
      </c>
      <c r="H8" s="59"/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1">
        <v>0</v>
      </c>
    </row>
    <row r="9" spans="1:14" s="47" customFormat="1" x14ac:dyDescent="0.2">
      <c r="A9" s="57" t="s">
        <v>24</v>
      </c>
      <c r="B9" s="45">
        <v>71455.361038961026</v>
      </c>
      <c r="C9" s="46">
        <v>27823.662554112554</v>
      </c>
      <c r="D9" s="46">
        <v>99279.02359307358</v>
      </c>
      <c r="E9" s="45">
        <v>229284.94437229438</v>
      </c>
      <c r="F9" s="46">
        <v>67321.585281385269</v>
      </c>
      <c r="G9" s="3">
        <v>296606.52965367964</v>
      </c>
      <c r="H9" s="59"/>
      <c r="I9" s="48">
        <v>6.3973329426484371E-3</v>
      </c>
      <c r="J9" s="48">
        <v>5.0789427524243003E-3</v>
      </c>
      <c r="K9" s="48">
        <v>5.5955406722121761E-3</v>
      </c>
      <c r="L9" s="48">
        <v>7.4163399884797435E-3</v>
      </c>
      <c r="M9" s="48">
        <v>6.3623892071850031E-3</v>
      </c>
      <c r="N9" s="1">
        <v>6.9241168588155145E-3</v>
      </c>
    </row>
    <row r="10" spans="1:14" s="47" customFormat="1" x14ac:dyDescent="0.2">
      <c r="A10" s="57" t="s">
        <v>25</v>
      </c>
      <c r="B10" s="45">
        <v>118761.38932487911</v>
      </c>
      <c r="C10" s="46">
        <v>48573.348578556208</v>
      </c>
      <c r="D10" s="46">
        <v>167334.73790343542</v>
      </c>
      <c r="E10" s="45">
        <v>357866.44753391191</v>
      </c>
      <c r="F10" s="46">
        <v>110889.63323112103</v>
      </c>
      <c r="G10" s="3">
        <v>468756.08076503308</v>
      </c>
      <c r="H10" s="59"/>
      <c r="I10" s="48">
        <v>5.2032093504476443E-3</v>
      </c>
      <c r="J10" s="48">
        <v>4.1617835965596355E-3</v>
      </c>
      <c r="K10" s="48">
        <v>4.3510467333946271E-3</v>
      </c>
      <c r="L10" s="48">
        <v>6.0466290151418136E-3</v>
      </c>
      <c r="M10" s="48">
        <v>4.740930193984757E-3</v>
      </c>
      <c r="N10" s="1">
        <v>5.3000508780589629E-3</v>
      </c>
    </row>
    <row r="11" spans="1:14" s="47" customFormat="1" x14ac:dyDescent="0.2">
      <c r="A11" s="57" t="s">
        <v>26</v>
      </c>
      <c r="B11" s="45">
        <v>150259.01337576678</v>
      </c>
      <c r="C11" s="46">
        <v>96980.799132881337</v>
      </c>
      <c r="D11" s="46">
        <v>247239.81250864815</v>
      </c>
      <c r="E11" s="45">
        <v>382755.28467321629</v>
      </c>
      <c r="F11" s="46">
        <v>237496.61357870945</v>
      </c>
      <c r="G11" s="3">
        <v>620251.8982519256</v>
      </c>
      <c r="H11" s="59"/>
      <c r="I11" s="48">
        <v>5.1315788017590293E-3</v>
      </c>
      <c r="J11" s="48">
        <v>4.4156431760006372E-3</v>
      </c>
      <c r="K11" s="48">
        <v>4.0260865338980758E-3</v>
      </c>
      <c r="L11" s="48">
        <v>5.2916924886122858E-3</v>
      </c>
      <c r="M11" s="48">
        <v>4.4084924479122082E-3</v>
      </c>
      <c r="N11" s="1">
        <v>4.2561515266901192E-3</v>
      </c>
    </row>
    <row r="12" spans="1:14" s="47" customFormat="1" x14ac:dyDescent="0.2">
      <c r="A12" s="44" t="s">
        <v>27</v>
      </c>
      <c r="B12" s="45">
        <v>244107.39666468132</v>
      </c>
      <c r="C12" s="46">
        <v>163490.37238282862</v>
      </c>
      <c r="D12" s="46">
        <v>407597.76904751</v>
      </c>
      <c r="E12" s="45">
        <v>818175.79694873316</v>
      </c>
      <c r="F12" s="46">
        <v>422877.6010445779</v>
      </c>
      <c r="G12" s="3">
        <v>1241053.3979933113</v>
      </c>
      <c r="H12" s="59"/>
      <c r="I12" s="48">
        <v>4.9594918246533837E-3</v>
      </c>
      <c r="J12" s="48">
        <v>4.5804273486249334E-3</v>
      </c>
      <c r="K12" s="48">
        <v>3.7474086848783214E-3</v>
      </c>
      <c r="L12" s="48">
        <v>5.3706770420174112E-3</v>
      </c>
      <c r="M12" s="48">
        <v>5.6227446767056141E-3</v>
      </c>
      <c r="N12" s="1">
        <v>4.3104229473694168E-3</v>
      </c>
    </row>
    <row r="13" spans="1:14" s="47" customFormat="1" x14ac:dyDescent="0.2">
      <c r="A13" s="44" t="s">
        <v>28</v>
      </c>
      <c r="B13" s="45">
        <v>184234.21652082284</v>
      </c>
      <c r="C13" s="46">
        <v>213326.26975763967</v>
      </c>
      <c r="D13" s="46">
        <v>397560.48627846234</v>
      </c>
      <c r="E13" s="45">
        <v>588705.31071608549</v>
      </c>
      <c r="F13" s="46">
        <v>609858.81651165988</v>
      </c>
      <c r="G13" s="3">
        <v>1198564.1272277455</v>
      </c>
      <c r="H13" s="59"/>
      <c r="I13" s="48">
        <v>4.6795987238364353E-3</v>
      </c>
      <c r="J13" s="48">
        <v>4.075882738698528E-3</v>
      </c>
      <c r="K13" s="48">
        <v>3.520074697911164E-3</v>
      </c>
      <c r="L13" s="48">
        <v>5.0043072542846154E-3</v>
      </c>
      <c r="M13" s="48">
        <v>4.7092206192162192E-3</v>
      </c>
      <c r="N13" s="1">
        <v>3.9963122589719569E-3</v>
      </c>
    </row>
    <row r="14" spans="1:14" s="47" customFormat="1" x14ac:dyDescent="0.2">
      <c r="A14" s="44" t="s">
        <v>29</v>
      </c>
      <c r="B14" s="45">
        <v>131016.46575342465</v>
      </c>
      <c r="C14" s="46">
        <v>96102.136986301368</v>
      </c>
      <c r="D14" s="46">
        <v>227118.60273972602</v>
      </c>
      <c r="E14" s="45">
        <v>341134.49315068498</v>
      </c>
      <c r="F14" s="46">
        <v>228624.80821917811</v>
      </c>
      <c r="G14" s="3">
        <v>569759.30136986298</v>
      </c>
      <c r="H14" s="59"/>
      <c r="I14" s="48">
        <v>4.420936131835306E-3</v>
      </c>
      <c r="J14" s="48">
        <v>4.4220624581498063E-3</v>
      </c>
      <c r="K14" s="48">
        <v>3.7999664973736359E-3</v>
      </c>
      <c r="L14" s="48">
        <v>4.8760735774150523E-3</v>
      </c>
      <c r="M14" s="48">
        <v>4.7535568903686485E-3</v>
      </c>
      <c r="N14" s="1">
        <v>4.3742756602081949E-3</v>
      </c>
    </row>
    <row r="15" spans="1:14" s="47" customFormat="1" x14ac:dyDescent="0.2">
      <c r="A15" s="44" t="s">
        <v>30</v>
      </c>
      <c r="B15" s="45">
        <v>67045.126984126982</v>
      </c>
      <c r="C15" s="46">
        <v>29287.253968253968</v>
      </c>
      <c r="D15" s="46">
        <v>96332.380952380947</v>
      </c>
      <c r="E15" s="45">
        <v>220659.14285714284</v>
      </c>
      <c r="F15" s="46">
        <v>71832.206349206346</v>
      </c>
      <c r="G15" s="3">
        <v>292491.34920634923</v>
      </c>
      <c r="I15" s="48">
        <v>6.293473397109459E-3</v>
      </c>
      <c r="J15" s="48">
        <v>4.7228175926468507E-3</v>
      </c>
      <c r="K15" s="48">
        <v>5.1982546913910289E-3</v>
      </c>
      <c r="L15" s="48">
        <v>6.4342190957417025E-3</v>
      </c>
      <c r="M15" s="48">
        <v>4.5828251410248962E-3</v>
      </c>
      <c r="N15" s="1">
        <v>5.5769807470701597E-3</v>
      </c>
    </row>
    <row r="16" spans="1:14" s="47" customFormat="1" x14ac:dyDescent="0.2">
      <c r="A16" s="44" t="s">
        <v>31</v>
      </c>
      <c r="B16" s="45">
        <v>5017</v>
      </c>
      <c r="C16" s="46">
        <v>2254</v>
      </c>
      <c r="D16" s="46">
        <v>7271</v>
      </c>
      <c r="E16" s="45">
        <v>15073</v>
      </c>
      <c r="F16" s="46">
        <v>6618</v>
      </c>
      <c r="G16" s="3">
        <v>21691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1">
        <v>0</v>
      </c>
    </row>
    <row r="17" spans="1:14" s="47" customFormat="1" x14ac:dyDescent="0.2">
      <c r="A17" s="44" t="s">
        <v>32</v>
      </c>
      <c r="B17" s="45">
        <v>8064</v>
      </c>
      <c r="C17" s="46">
        <v>4295</v>
      </c>
      <c r="D17" s="46">
        <v>12359</v>
      </c>
      <c r="E17" s="45">
        <v>29729</v>
      </c>
      <c r="F17" s="46">
        <v>14972</v>
      </c>
      <c r="G17" s="3">
        <v>44701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1">
        <v>0</v>
      </c>
    </row>
    <row r="18" spans="1:14" s="47" customFormat="1" x14ac:dyDescent="0.2">
      <c r="A18" s="56" t="s">
        <v>12</v>
      </c>
      <c r="B18" s="50">
        <v>1011887.9696626627</v>
      </c>
      <c r="C18" s="50">
        <v>694891.84336057375</v>
      </c>
      <c r="D18" s="50">
        <v>1706779.8130232363</v>
      </c>
      <c r="E18" s="50">
        <v>3089824.4202520689</v>
      </c>
      <c r="F18" s="50">
        <v>1816953.2642158379</v>
      </c>
      <c r="G18" s="58">
        <v>4906777.684467908</v>
      </c>
      <c r="H18"/>
      <c r="I18" s="2">
        <v>1.9536023824010831E-3</v>
      </c>
      <c r="J18" s="53">
        <v>1.9095539103882934E-3</v>
      </c>
      <c r="K18" s="53">
        <v>1.563004362258079E-3</v>
      </c>
      <c r="L18" s="53">
        <v>2.1576777859769959E-3</v>
      </c>
      <c r="M18" s="53">
        <v>2.2523115271408274E-3</v>
      </c>
      <c r="N18" s="2">
        <v>1.7974963724350587E-3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DAE2-2133-4A7D-8CEC-353E0084F7BF}">
  <dimension ref="A1:N24"/>
  <sheetViews>
    <sheetView workbookViewId="0">
      <selection activeCell="F22" sqref="F22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55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10118.3125</v>
      </c>
      <c r="C6" s="46">
        <v>2858.8125</v>
      </c>
      <c r="D6" s="46">
        <v>12977.125</v>
      </c>
      <c r="E6" s="45">
        <v>34987.75</v>
      </c>
      <c r="F6" s="46">
        <v>11641.28125</v>
      </c>
      <c r="G6" s="3">
        <v>46629.03125</v>
      </c>
      <c r="H6" s="59"/>
      <c r="I6" s="48">
        <v>1.1604350216943131E-2</v>
      </c>
      <c r="J6" s="48">
        <v>1.7584869302474306E-2</v>
      </c>
      <c r="K6" s="48">
        <v>1.2056334818886157E-2</v>
      </c>
      <c r="L6" s="48">
        <v>1.6221925373162326E-2</v>
      </c>
      <c r="M6" s="48">
        <v>2.2338223262801507E-2</v>
      </c>
      <c r="N6" s="1">
        <v>1.6813808995696625E-2</v>
      </c>
    </row>
    <row r="7" spans="1:14" s="47" customFormat="1" x14ac:dyDescent="0.2">
      <c r="A7" s="55" t="s">
        <v>22</v>
      </c>
      <c r="B7" s="45">
        <v>11245.865979381444</v>
      </c>
      <c r="C7" s="46">
        <v>3371.3608247422681</v>
      </c>
      <c r="D7" s="46">
        <v>14617.226804123711</v>
      </c>
      <c r="E7" s="45">
        <v>37877.288659793805</v>
      </c>
      <c r="F7" s="46">
        <v>13122.659793814437</v>
      </c>
      <c r="G7" s="3">
        <v>50999.948453608253</v>
      </c>
      <c r="H7" s="59"/>
      <c r="I7" s="48">
        <v>1.2134618350612102E-2</v>
      </c>
      <c r="J7" s="48">
        <v>1.8640154801285488E-2</v>
      </c>
      <c r="K7" s="48">
        <v>1.2221997092805774E-2</v>
      </c>
      <c r="L7" s="48">
        <v>1.7494494590807617E-2</v>
      </c>
      <c r="M7" s="48">
        <v>2.9971468395143686E-2</v>
      </c>
      <c r="N7" s="1">
        <v>1.9443227212981536E-2</v>
      </c>
    </row>
    <row r="8" spans="1:14" s="47" customFormat="1" x14ac:dyDescent="0.2">
      <c r="A8" s="55" t="s">
        <v>23</v>
      </c>
      <c r="B8" s="45">
        <v>18988.559322033896</v>
      </c>
      <c r="C8" s="46">
        <v>6903.6949152542365</v>
      </c>
      <c r="D8" s="46">
        <v>25892.254237288136</v>
      </c>
      <c r="E8" s="45">
        <v>52733.220338983054</v>
      </c>
      <c r="F8" s="46">
        <v>21536.983050847462</v>
      </c>
      <c r="G8" s="3">
        <v>74270.203389830524</v>
      </c>
      <c r="H8" s="59"/>
      <c r="I8" s="48">
        <v>1.0051201698150108E-2</v>
      </c>
      <c r="J8" s="48">
        <v>1.1888833911973814E-2</v>
      </c>
      <c r="K8" s="48">
        <v>9.7350781436212879E-3</v>
      </c>
      <c r="L8" s="48">
        <v>1.2170939485296252E-2</v>
      </c>
      <c r="M8" s="48">
        <v>1.9155760697158502E-2</v>
      </c>
      <c r="N8" s="1">
        <v>1.3323226358789422E-2</v>
      </c>
    </row>
    <row r="9" spans="1:14" s="47" customFormat="1" x14ac:dyDescent="0.2">
      <c r="A9" s="57" t="s">
        <v>24</v>
      </c>
      <c r="B9" s="45">
        <v>80843.612903225803</v>
      </c>
      <c r="C9" s="46">
        <v>22871.779953917041</v>
      </c>
      <c r="D9" s="46">
        <v>103715.3928571429</v>
      </c>
      <c r="E9" s="45">
        <v>259909.54723502311</v>
      </c>
      <c r="F9" s="46">
        <v>56002.092741935485</v>
      </c>
      <c r="G9" s="3">
        <v>315911.63997695857</v>
      </c>
      <c r="H9" s="59"/>
      <c r="I9" s="48">
        <v>7.7545992516275227E-3</v>
      </c>
      <c r="J9" s="48">
        <v>7.3940326568402376E-3</v>
      </c>
      <c r="K9" s="48">
        <v>6.9647696000900644E-3</v>
      </c>
      <c r="L9" s="48">
        <v>8.7367583207930352E-3</v>
      </c>
      <c r="M9" s="48">
        <v>8.3944143606653771E-3</v>
      </c>
      <c r="N9" s="1">
        <v>8.118268358110579E-3</v>
      </c>
    </row>
    <row r="10" spans="1:14" s="47" customFormat="1" x14ac:dyDescent="0.2">
      <c r="A10" s="57" t="s">
        <v>25</v>
      </c>
      <c r="B10" s="45">
        <v>120146.35724937865</v>
      </c>
      <c r="C10" s="46">
        <v>40099.359072079533</v>
      </c>
      <c r="D10" s="46">
        <v>160245.71632145817</v>
      </c>
      <c r="E10" s="45">
        <v>341603.78856669442</v>
      </c>
      <c r="F10" s="46">
        <v>85443.985528859412</v>
      </c>
      <c r="G10" s="3">
        <v>427047.77409555373</v>
      </c>
      <c r="H10" s="59"/>
      <c r="I10" s="48">
        <v>6.276958059158514E-3</v>
      </c>
      <c r="J10" s="48">
        <v>6.2128556713630326E-3</v>
      </c>
      <c r="K10" s="48">
        <v>5.5054624308712675E-3</v>
      </c>
      <c r="L10" s="48">
        <v>6.9098982022430637E-3</v>
      </c>
      <c r="M10" s="48">
        <v>6.4630281777819315E-3</v>
      </c>
      <c r="N10" s="1">
        <v>6.2216005871789078E-3</v>
      </c>
    </row>
    <row r="11" spans="1:14" s="47" customFormat="1" x14ac:dyDescent="0.2">
      <c r="A11" s="57" t="s">
        <v>26</v>
      </c>
      <c r="B11" s="45">
        <v>160614.15671232875</v>
      </c>
      <c r="C11" s="46">
        <v>80328.224109589064</v>
      </c>
      <c r="D11" s="46">
        <v>240942.38082191773</v>
      </c>
      <c r="E11" s="45">
        <v>433862.30580323783</v>
      </c>
      <c r="F11" s="46">
        <v>195647.81788293901</v>
      </c>
      <c r="G11" s="3">
        <v>629510.12368617672</v>
      </c>
      <c r="H11" s="59"/>
      <c r="I11" s="48">
        <v>6.603107687082466E-3</v>
      </c>
      <c r="J11" s="48">
        <v>7.0266267904601169E-3</v>
      </c>
      <c r="K11" s="48">
        <v>5.6234475563740338E-3</v>
      </c>
      <c r="L11" s="48">
        <v>7.0426024341026664E-3</v>
      </c>
      <c r="M11" s="48">
        <v>6.8291242346590238E-3</v>
      </c>
      <c r="N11" s="1">
        <v>6.0339671074712206E-3</v>
      </c>
    </row>
    <row r="12" spans="1:14" s="47" customFormat="1" x14ac:dyDescent="0.2">
      <c r="A12" s="44" t="s">
        <v>27</v>
      </c>
      <c r="B12" s="45">
        <v>265258.49693815067</v>
      </c>
      <c r="C12" s="46">
        <v>149705.80720555215</v>
      </c>
      <c r="D12" s="46">
        <v>414964.30414370279</v>
      </c>
      <c r="E12" s="45">
        <v>895918.88569095742</v>
      </c>
      <c r="F12" s="46">
        <v>371545.80210246996</v>
      </c>
      <c r="G12" s="3">
        <v>1267464.6877934271</v>
      </c>
      <c r="H12" s="59"/>
      <c r="I12" s="48">
        <v>8.9833356322783879E-3</v>
      </c>
      <c r="J12" s="48">
        <v>1.0388880934923725E-2</v>
      </c>
      <c r="K12" s="48">
        <v>7.7401259822235573E-3</v>
      </c>
      <c r="L12" s="48">
        <v>1.0088539613246581E-2</v>
      </c>
      <c r="M12" s="48">
        <v>1.0932845002919718E-2</v>
      </c>
      <c r="N12" s="1">
        <v>8.3044742705028918E-3</v>
      </c>
    </row>
    <row r="13" spans="1:14" s="47" customFormat="1" x14ac:dyDescent="0.2">
      <c r="A13" s="44" t="s">
        <v>28</v>
      </c>
      <c r="B13" s="45">
        <v>199966.46535211263</v>
      </c>
      <c r="C13" s="46">
        <v>195396.41352112679</v>
      </c>
      <c r="D13" s="46">
        <v>395362.87887323939</v>
      </c>
      <c r="E13" s="45">
        <v>650870.42929577455</v>
      </c>
      <c r="F13" s="46">
        <v>548296.52169014059</v>
      </c>
      <c r="G13" s="3">
        <v>1199166.9509859155</v>
      </c>
      <c r="H13" s="59"/>
      <c r="I13" s="48">
        <v>9.3815971312661301E-3</v>
      </c>
      <c r="J13" s="48">
        <v>1.028325230927056E-2</v>
      </c>
      <c r="K13" s="48">
        <v>8.2390387917993801E-3</v>
      </c>
      <c r="L13" s="48">
        <v>9.9939428392083109E-3</v>
      </c>
      <c r="M13" s="48">
        <v>8.9470590349923721E-3</v>
      </c>
      <c r="N13" s="1">
        <v>7.8406432204371941E-3</v>
      </c>
    </row>
    <row r="14" spans="1:14" s="47" customFormat="1" x14ac:dyDescent="0.2">
      <c r="A14" s="44" t="s">
        <v>29</v>
      </c>
      <c r="B14" s="45">
        <v>100397.0624535316</v>
      </c>
      <c r="C14" s="46">
        <v>74173.996282527922</v>
      </c>
      <c r="D14" s="46">
        <v>174571.05873605947</v>
      </c>
      <c r="E14" s="45">
        <v>296942.64057355287</v>
      </c>
      <c r="F14" s="46">
        <v>180369.07307488049</v>
      </c>
      <c r="G14" s="3">
        <v>477311.71364843333</v>
      </c>
      <c r="H14" s="59"/>
      <c r="I14" s="48">
        <v>1.2511899321672825E-2</v>
      </c>
      <c r="J14" s="48">
        <v>1.1069437860487346E-2</v>
      </c>
      <c r="K14" s="48">
        <v>9.8121167372302552E-3</v>
      </c>
      <c r="L14" s="48">
        <v>1.7040740585467586E-2</v>
      </c>
      <c r="M14" s="48">
        <v>1.2035178028904608E-2</v>
      </c>
      <c r="N14" s="1">
        <v>1.3316537832535849E-2</v>
      </c>
    </row>
    <row r="15" spans="1:14" s="47" customFormat="1" x14ac:dyDescent="0.2">
      <c r="A15" s="44" t="s">
        <v>30</v>
      </c>
      <c r="B15" s="45">
        <v>66319.929727079565</v>
      </c>
      <c r="C15" s="46">
        <v>23473.845726425887</v>
      </c>
      <c r="D15" s="46">
        <v>89793.77545350547</v>
      </c>
      <c r="E15" s="45">
        <v>221485.53211309039</v>
      </c>
      <c r="F15" s="46">
        <v>56384.766465108674</v>
      </c>
      <c r="G15" s="3">
        <v>277870.298578199</v>
      </c>
      <c r="I15" s="48">
        <v>1.3158666593214834E-2</v>
      </c>
      <c r="J15" s="48">
        <v>1.0747874885611911E-2</v>
      </c>
      <c r="K15" s="48">
        <v>1.1401204507753551E-2</v>
      </c>
      <c r="L15" s="48">
        <v>1.5849067334382065E-2</v>
      </c>
      <c r="M15" s="48">
        <v>1.1927654092431544E-2</v>
      </c>
      <c r="N15" s="1">
        <v>1.4089603027983849E-2</v>
      </c>
    </row>
    <row r="16" spans="1:14" s="47" customFormat="1" x14ac:dyDescent="0.2">
      <c r="A16" s="44" t="s">
        <v>31</v>
      </c>
      <c r="B16" s="45">
        <v>7889.4744827586219</v>
      </c>
      <c r="C16" s="46">
        <v>3294.0193103448273</v>
      </c>
      <c r="D16" s="46">
        <v>11183.493793103449</v>
      </c>
      <c r="E16" s="45">
        <v>21001.409655172411</v>
      </c>
      <c r="F16" s="46">
        <v>8419.9586206896547</v>
      </c>
      <c r="G16" s="3">
        <v>29421.368275862071</v>
      </c>
      <c r="I16" s="48">
        <v>3.053430027445499E-2</v>
      </c>
      <c r="J16" s="48">
        <v>1.8815955301302582E-2</v>
      </c>
      <c r="K16" s="48">
        <v>2.5347262419140319E-2</v>
      </c>
      <c r="L16" s="48">
        <v>4.0007272146756166E-2</v>
      </c>
      <c r="M16" s="48">
        <v>2.5482645778931105E-2</v>
      </c>
      <c r="N16" s="1">
        <v>3.3990673024219202E-2</v>
      </c>
    </row>
    <row r="17" spans="1:14" s="47" customFormat="1" x14ac:dyDescent="0.2">
      <c r="A17" s="44" t="s">
        <v>32</v>
      </c>
      <c r="B17" s="45">
        <v>8499.302419354839</v>
      </c>
      <c r="C17" s="46">
        <v>4018.0282258064526</v>
      </c>
      <c r="D17" s="46">
        <v>12517.330645161292</v>
      </c>
      <c r="E17" s="45">
        <v>27167.875</v>
      </c>
      <c r="F17" s="46">
        <v>13543.342741935485</v>
      </c>
      <c r="G17" s="3">
        <v>40711.217741935478</v>
      </c>
      <c r="I17" s="48">
        <v>3.7337903310452059E-2</v>
      </c>
      <c r="J17" s="48">
        <v>2.7571334734751065E-2</v>
      </c>
      <c r="K17" s="48">
        <v>3.1491213661489388E-2</v>
      </c>
      <c r="L17" s="48">
        <v>4.194152059916724E-2</v>
      </c>
      <c r="M17" s="48">
        <v>3.6437182694433565E-2</v>
      </c>
      <c r="N17" s="1">
        <v>3.8062174328649508E-2</v>
      </c>
    </row>
    <row r="18" spans="1:14" s="47" customFormat="1" x14ac:dyDescent="0.2">
      <c r="A18" s="56" t="s">
        <v>12</v>
      </c>
      <c r="B18" s="50">
        <v>1050287.5960393364</v>
      </c>
      <c r="C18" s="50">
        <v>606495.34164736606</v>
      </c>
      <c r="D18" s="50">
        <v>1656782.9376867022</v>
      </c>
      <c r="E18" s="50">
        <v>3274360.6729322798</v>
      </c>
      <c r="F18" s="50">
        <v>1561954.2849436207</v>
      </c>
      <c r="G18" s="58">
        <v>4836314.9578759</v>
      </c>
      <c r="H18"/>
      <c r="I18" s="2">
        <v>3.5435316494445376E-3</v>
      </c>
      <c r="J18" s="53">
        <v>4.5552119500525548E-3</v>
      </c>
      <c r="K18" s="53">
        <v>3.2166096331693191E-3</v>
      </c>
      <c r="L18" s="53">
        <v>4.1559042411839584E-3</v>
      </c>
      <c r="M18" s="53">
        <v>4.4688963958285869E-3</v>
      </c>
      <c r="N18" s="2">
        <v>3.5148450985836932E-3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54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6696</v>
      </c>
      <c r="C6" s="46">
        <v>1227</v>
      </c>
      <c r="D6" s="46">
        <v>7923</v>
      </c>
      <c r="E6" s="45">
        <v>23756</v>
      </c>
      <c r="F6" s="46">
        <v>5471</v>
      </c>
      <c r="G6" s="3">
        <v>29227</v>
      </c>
      <c r="H6" s="59"/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1">
        <v>0</v>
      </c>
    </row>
    <row r="7" spans="1:14" s="47" customFormat="1" x14ac:dyDescent="0.2">
      <c r="A7" s="55" t="s">
        <v>22</v>
      </c>
      <c r="B7" s="45">
        <v>12650</v>
      </c>
      <c r="C7" s="46">
        <v>1226</v>
      </c>
      <c r="D7" s="46">
        <v>13876</v>
      </c>
      <c r="E7" s="45">
        <v>44109</v>
      </c>
      <c r="F7" s="46">
        <v>4968</v>
      </c>
      <c r="G7" s="3">
        <v>49077</v>
      </c>
      <c r="H7" s="59"/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1">
        <v>0</v>
      </c>
    </row>
    <row r="8" spans="1:14" s="47" customFormat="1" x14ac:dyDescent="0.2">
      <c r="A8" s="55" t="s">
        <v>23</v>
      </c>
      <c r="B8" s="45">
        <v>22984</v>
      </c>
      <c r="C8" s="46">
        <v>2997</v>
      </c>
      <c r="D8" s="46">
        <v>25981</v>
      </c>
      <c r="E8" s="45">
        <v>69630</v>
      </c>
      <c r="F8" s="46">
        <v>11578</v>
      </c>
      <c r="G8" s="3">
        <v>81208</v>
      </c>
      <c r="H8" s="59"/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1">
        <v>0</v>
      </c>
    </row>
    <row r="9" spans="1:14" s="47" customFormat="1" x14ac:dyDescent="0.2">
      <c r="A9" s="57" t="s">
        <v>24</v>
      </c>
      <c r="B9" s="45">
        <v>130461</v>
      </c>
      <c r="C9" s="46">
        <v>8819</v>
      </c>
      <c r="D9" s="46">
        <v>139280</v>
      </c>
      <c r="E9" s="45">
        <v>400490</v>
      </c>
      <c r="F9" s="46">
        <v>27695</v>
      </c>
      <c r="G9" s="3">
        <v>428185</v>
      </c>
      <c r="H9" s="59"/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1">
        <v>0</v>
      </c>
    </row>
    <row r="10" spans="1:14" s="47" customFormat="1" x14ac:dyDescent="0.2">
      <c r="A10" s="57" t="s">
        <v>25</v>
      </c>
      <c r="B10" s="45">
        <v>175500.96428571432</v>
      </c>
      <c r="C10" s="46">
        <v>23893.626984126975</v>
      </c>
      <c r="D10" s="46">
        <v>199394.5912698413</v>
      </c>
      <c r="E10" s="45">
        <v>563333.56349206367</v>
      </c>
      <c r="F10" s="46">
        <v>71370.611111111095</v>
      </c>
      <c r="G10" s="3">
        <v>634704.17460317467</v>
      </c>
      <c r="H10" s="59"/>
      <c r="I10" s="48">
        <v>1.5292689968451928E-3</v>
      </c>
      <c r="J10" s="48">
        <v>1.6998310712432081E-3</v>
      </c>
      <c r="K10" s="48">
        <v>1.4753529277903451E-3</v>
      </c>
      <c r="L10" s="48">
        <v>1.3559413272611069E-3</v>
      </c>
      <c r="M10" s="48">
        <v>1.3221358615072905E-3</v>
      </c>
      <c r="N10" s="1">
        <v>1.557997095980008E-3</v>
      </c>
    </row>
    <row r="11" spans="1:14" s="47" customFormat="1" x14ac:dyDescent="0.2">
      <c r="A11" s="57" t="s">
        <v>26</v>
      </c>
      <c r="B11" s="45">
        <v>211142.91061397461</v>
      </c>
      <c r="C11" s="46">
        <v>37922.662116881838</v>
      </c>
      <c r="D11" s="46">
        <v>249065.57273085648</v>
      </c>
      <c r="E11" s="45">
        <v>645589.46274761017</v>
      </c>
      <c r="F11" s="46">
        <v>97109.108899182043</v>
      </c>
      <c r="G11" s="3">
        <v>742698.57164679223</v>
      </c>
      <c r="H11" s="59"/>
      <c r="I11" s="48">
        <v>5.7147810753465436E-3</v>
      </c>
      <c r="J11" s="48">
        <v>4.3464055167223171E-3</v>
      </c>
      <c r="K11" s="48">
        <v>5.2689420306683667E-3</v>
      </c>
      <c r="L11" s="48">
        <v>5.6677741584390141E-3</v>
      </c>
      <c r="M11" s="48">
        <v>5.3240400260003394E-3</v>
      </c>
      <c r="N11" s="1">
        <v>4.9439760351665087E-3</v>
      </c>
    </row>
    <row r="12" spans="1:14" s="47" customFormat="1" x14ac:dyDescent="0.2">
      <c r="A12" s="44" t="s">
        <v>27</v>
      </c>
      <c r="B12" s="45">
        <v>270634.34895203065</v>
      </c>
      <c r="C12" s="46">
        <v>76629.994965874474</v>
      </c>
      <c r="D12" s="46">
        <v>347264.343917905</v>
      </c>
      <c r="E12" s="45">
        <v>1021661.8975749065</v>
      </c>
      <c r="F12" s="46">
        <v>194480.61338883778</v>
      </c>
      <c r="G12" s="3">
        <v>1216142.5109637445</v>
      </c>
      <c r="H12" s="59"/>
      <c r="I12" s="48">
        <v>5.1891152702000969E-3</v>
      </c>
      <c r="J12" s="48">
        <v>4.9130775363984353E-3</v>
      </c>
      <c r="K12" s="48">
        <v>4.5734041649109118E-3</v>
      </c>
      <c r="L12" s="48">
        <v>5.1219927544119432E-3</v>
      </c>
      <c r="M12" s="48">
        <v>4.602767210148454E-3</v>
      </c>
      <c r="N12" s="1">
        <v>5.1813270302532742E-3</v>
      </c>
    </row>
    <row r="13" spans="1:14" s="47" customFormat="1" x14ac:dyDescent="0.2">
      <c r="A13" s="44" t="s">
        <v>28</v>
      </c>
      <c r="B13" s="45">
        <v>233187.25264187873</v>
      </c>
      <c r="C13" s="46">
        <v>135279.67539138946</v>
      </c>
      <c r="D13" s="46">
        <v>368466.92803326808</v>
      </c>
      <c r="E13" s="45">
        <v>801398.76218199637</v>
      </c>
      <c r="F13" s="46">
        <v>398130.70298434439</v>
      </c>
      <c r="G13" s="3">
        <v>1199529.4651663408</v>
      </c>
      <c r="H13" s="59"/>
      <c r="I13" s="48">
        <v>4.7868676493581508E-3</v>
      </c>
      <c r="J13" s="48">
        <v>5.1008104505001093E-3</v>
      </c>
      <c r="K13" s="48">
        <v>4.0733604277914601E-3</v>
      </c>
      <c r="L13" s="48">
        <v>5.1711484489589156E-3</v>
      </c>
      <c r="M13" s="48">
        <v>4.539740806710814E-3</v>
      </c>
      <c r="N13" s="1">
        <v>5.6936732962025362E-3</v>
      </c>
    </row>
    <row r="14" spans="1:14" s="47" customFormat="1" x14ac:dyDescent="0.2">
      <c r="A14" s="44" t="s">
        <v>29</v>
      </c>
      <c r="B14" s="45">
        <v>139570.6875217933</v>
      </c>
      <c r="C14" s="46">
        <v>61487.690958904132</v>
      </c>
      <c r="D14" s="46">
        <v>201058.3784806974</v>
      </c>
      <c r="E14" s="45">
        <v>426743.02420921548</v>
      </c>
      <c r="F14" s="46">
        <v>155553.7528268992</v>
      </c>
      <c r="G14" s="3">
        <v>582296.7770361146</v>
      </c>
      <c r="H14" s="59"/>
      <c r="I14" s="48">
        <v>6.3321799937078177E-3</v>
      </c>
      <c r="J14" s="48">
        <v>5.203973867284036E-3</v>
      </c>
      <c r="K14" s="48">
        <v>5.38849387820803E-3</v>
      </c>
      <c r="L14" s="48">
        <v>5.8438406347619378E-3</v>
      </c>
      <c r="M14" s="48">
        <v>5.1840949226347362E-3</v>
      </c>
      <c r="N14" s="1">
        <v>5.1037906810847376E-3</v>
      </c>
    </row>
    <row r="15" spans="1:14" s="47" customFormat="1" x14ac:dyDescent="0.2">
      <c r="A15" s="44" t="s">
        <v>30</v>
      </c>
      <c r="B15" s="45">
        <v>93047.953969594571</v>
      </c>
      <c r="C15" s="46">
        <v>19259.511542792789</v>
      </c>
      <c r="D15" s="46">
        <v>112307.46551238738</v>
      </c>
      <c r="E15" s="45">
        <v>340011.60838963964</v>
      </c>
      <c r="F15" s="46">
        <v>46359.863316441435</v>
      </c>
      <c r="G15" s="3">
        <v>386371.47170608101</v>
      </c>
      <c r="I15" s="48">
        <v>8.1884907938036613E-3</v>
      </c>
      <c r="J15" s="48">
        <v>5.1437850177352713E-3</v>
      </c>
      <c r="K15" s="48">
        <v>7.3237214054449433E-3</v>
      </c>
      <c r="L15" s="48">
        <v>7.6907464391322714E-3</v>
      </c>
      <c r="M15" s="48">
        <v>7.2043446090090963E-3</v>
      </c>
      <c r="N15" s="1">
        <v>5.1321450521273054E-3</v>
      </c>
    </row>
    <row r="16" spans="1:14" s="47" customFormat="1" x14ac:dyDescent="0.2">
      <c r="A16" s="44" t="s">
        <v>31</v>
      </c>
      <c r="B16" s="45">
        <v>7248.8390804597711</v>
      </c>
      <c r="C16" s="46">
        <v>2237.7701149425288</v>
      </c>
      <c r="D16" s="46">
        <v>9486.6091954022995</v>
      </c>
      <c r="E16" s="45">
        <v>18855.908045977012</v>
      </c>
      <c r="F16" s="46">
        <v>5898.3218390804595</v>
      </c>
      <c r="G16" s="3">
        <v>24754.229885057473</v>
      </c>
      <c r="I16" s="48">
        <v>6.2661401293291601E-3</v>
      </c>
      <c r="J16" s="48">
        <v>6.1035815814656216E-3</v>
      </c>
      <c r="K16" s="48">
        <v>5.8996630415219017E-3</v>
      </c>
      <c r="L16" s="48">
        <v>5.6746657902974869E-3</v>
      </c>
      <c r="M16" s="48">
        <v>5.3716515010821652E-3</v>
      </c>
      <c r="N16" s="1">
        <v>6.6539828548843197E-3</v>
      </c>
    </row>
    <row r="17" spans="1:14" s="47" customFormat="1" x14ac:dyDescent="0.2">
      <c r="A17" s="44" t="s">
        <v>32</v>
      </c>
      <c r="B17" s="45">
        <v>9747.5252525252527</v>
      </c>
      <c r="C17" s="46">
        <v>2879.3030303030296</v>
      </c>
      <c r="D17" s="46">
        <v>12626.828282828281</v>
      </c>
      <c r="E17" s="45">
        <v>29265.252525252519</v>
      </c>
      <c r="F17" s="46">
        <v>10363.161616161615</v>
      </c>
      <c r="G17" s="3">
        <v>39628.414141414141</v>
      </c>
      <c r="I17" s="48">
        <v>1.0131870618779373E-2</v>
      </c>
      <c r="J17" s="48">
        <v>2.0944598588550429E-2</v>
      </c>
      <c r="K17" s="48">
        <v>1.1903318381717808E-2</v>
      </c>
      <c r="L17" s="48">
        <v>1.3503374815724041E-2</v>
      </c>
      <c r="M17" s="48">
        <v>1.5936394560848353E-2</v>
      </c>
      <c r="N17" s="1">
        <v>2.5524220983405919E-2</v>
      </c>
    </row>
    <row r="18" spans="1:14" s="47" customFormat="1" x14ac:dyDescent="0.2">
      <c r="A18" s="56" t="s">
        <v>12</v>
      </c>
      <c r="B18" s="50">
        <v>1312871.4823179711</v>
      </c>
      <c r="C18" s="50">
        <v>373859.23510521522</v>
      </c>
      <c r="D18" s="50">
        <v>1686730.7174231862</v>
      </c>
      <c r="E18" s="50">
        <v>4384844.4791666614</v>
      </c>
      <c r="F18" s="50">
        <v>1028978.135982058</v>
      </c>
      <c r="G18" s="50">
        <v>5413822.6151487194</v>
      </c>
      <c r="H18"/>
      <c r="I18" s="2">
        <v>1.8842554942282898E-3</v>
      </c>
      <c r="J18" s="53">
        <v>2.336033671321886E-3</v>
      </c>
      <c r="K18" s="53">
        <v>1.7243769744053413E-3</v>
      </c>
      <c r="L18" s="53">
        <v>1.9318369199603543E-3</v>
      </c>
      <c r="M18" s="53">
        <v>2.5995846989106349E-3</v>
      </c>
      <c r="N18" s="2">
        <v>1.7965980479797377E-3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D24" sqref="D24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53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6378.9375</v>
      </c>
      <c r="C6" s="46">
        <v>2842.2916666666665</v>
      </c>
      <c r="D6" s="46">
        <v>9221.2291666666661</v>
      </c>
      <c r="E6" s="45">
        <v>22673.291666666664</v>
      </c>
      <c r="F6" s="46">
        <v>10655.937499999998</v>
      </c>
      <c r="G6" s="3">
        <v>33329.229166666672</v>
      </c>
      <c r="H6" s="59"/>
      <c r="I6" s="48">
        <v>1.7318077125626476E-2</v>
      </c>
      <c r="J6" s="48">
        <v>1.4999550859091807E-2</v>
      </c>
      <c r="K6" s="48">
        <v>1.5817691811924824E-2</v>
      </c>
      <c r="L6" s="48">
        <v>1.8517523874877661E-2</v>
      </c>
      <c r="M6" s="48">
        <v>1.786165253941711E-2</v>
      </c>
      <c r="N6" s="1">
        <v>1.753175595118572E-2</v>
      </c>
    </row>
    <row r="7" spans="1:14" s="47" customFormat="1" x14ac:dyDescent="0.2">
      <c r="A7" s="55" t="s">
        <v>22</v>
      </c>
      <c r="B7" s="45">
        <v>6139.489361702128</v>
      </c>
      <c r="C7" s="46">
        <v>2981.4042553191489</v>
      </c>
      <c r="D7" s="46">
        <v>9120.8936170212801</v>
      </c>
      <c r="E7" s="45">
        <v>23325.872340425529</v>
      </c>
      <c r="F7" s="46">
        <v>12423.595744680853</v>
      </c>
      <c r="G7" s="3">
        <v>35749.468085106382</v>
      </c>
      <c r="H7" s="59"/>
      <c r="I7" s="48">
        <v>1.2303924014661271E-2</v>
      </c>
      <c r="J7" s="48">
        <v>1.9581182650455813E-2</v>
      </c>
      <c r="K7" s="48">
        <v>1.3413076472862193E-2</v>
      </c>
      <c r="L7" s="48">
        <v>1.3429758213817212E-2</v>
      </c>
      <c r="M7" s="48">
        <v>2.112537470526836E-2</v>
      </c>
      <c r="N7" s="1">
        <v>1.4604764816815784E-2</v>
      </c>
    </row>
    <row r="8" spans="1:14" s="47" customFormat="1" x14ac:dyDescent="0.2">
      <c r="A8" s="55" t="s">
        <v>23</v>
      </c>
      <c r="B8" s="45">
        <v>4418.8399999999992</v>
      </c>
      <c r="C8" s="46">
        <v>1385.9</v>
      </c>
      <c r="D8" s="46">
        <v>5804.74</v>
      </c>
      <c r="E8" s="45">
        <v>16815.580000000002</v>
      </c>
      <c r="F8" s="46">
        <v>7097.66</v>
      </c>
      <c r="G8" s="3">
        <v>23913.239999999998</v>
      </c>
      <c r="H8" s="59"/>
      <c r="I8" s="48">
        <v>9.4252926748117256E-3</v>
      </c>
      <c r="J8" s="48">
        <v>1.2417538849533076E-2</v>
      </c>
      <c r="K8" s="48">
        <v>9.3073935520768709E-3</v>
      </c>
      <c r="L8" s="48">
        <v>7.0865441706837954E-3</v>
      </c>
      <c r="M8" s="48">
        <v>1.3579414507593783E-2</v>
      </c>
      <c r="N8" s="1">
        <v>7.893528818965153E-3</v>
      </c>
    </row>
    <row r="9" spans="1:14" s="47" customFormat="1" x14ac:dyDescent="0.2">
      <c r="A9" s="57" t="s">
        <v>24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1">
        <v>0</v>
      </c>
      <c r="H9" s="59"/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1">
        <v>0</v>
      </c>
    </row>
    <row r="10" spans="1:14" s="47" customFormat="1" x14ac:dyDescent="0.2">
      <c r="A10" s="57" t="s">
        <v>25</v>
      </c>
      <c r="B10" s="45">
        <v>5267</v>
      </c>
      <c r="C10" s="46">
        <v>96</v>
      </c>
      <c r="D10" s="46">
        <v>5363</v>
      </c>
      <c r="E10" s="45">
        <v>17853</v>
      </c>
      <c r="F10" s="46">
        <v>1061</v>
      </c>
      <c r="G10" s="3">
        <v>18914</v>
      </c>
      <c r="H10" s="59"/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1">
        <v>0</v>
      </c>
    </row>
    <row r="11" spans="1:14" s="47" customFormat="1" x14ac:dyDescent="0.2">
      <c r="A11" s="57" t="s">
        <v>26</v>
      </c>
      <c r="B11" s="45">
        <v>156187.58850138626</v>
      </c>
      <c r="C11" s="46">
        <v>16137.669195972565</v>
      </c>
      <c r="D11" s="46">
        <v>172325.25769735884</v>
      </c>
      <c r="E11" s="45">
        <v>495032.11148402165</v>
      </c>
      <c r="F11" s="46">
        <v>40769.617685685102</v>
      </c>
      <c r="G11" s="3">
        <v>535801.72916970658</v>
      </c>
      <c r="H11" s="59"/>
      <c r="I11" s="48">
        <v>6.6881434027518697E-3</v>
      </c>
      <c r="J11" s="48">
        <v>8.8134271228861825E-3</v>
      </c>
      <c r="K11" s="48">
        <v>6.3989064365134393E-3</v>
      </c>
      <c r="L11" s="48">
        <v>1.0418522583466278E-2</v>
      </c>
      <c r="M11" s="48">
        <v>9.9663674039517404E-3</v>
      </c>
      <c r="N11" s="1">
        <v>9.8416095145798261E-3</v>
      </c>
    </row>
    <row r="12" spans="1:14" s="47" customFormat="1" x14ac:dyDescent="0.2">
      <c r="A12" s="44" t="s">
        <v>27</v>
      </c>
      <c r="B12" s="45">
        <v>350982.34681372542</v>
      </c>
      <c r="C12" s="46">
        <v>77458.775829562568</v>
      </c>
      <c r="D12" s="46">
        <v>428441.12264328799</v>
      </c>
      <c r="E12" s="45">
        <v>1228338.0927601811</v>
      </c>
      <c r="F12" s="46">
        <v>204923.41496983403</v>
      </c>
      <c r="G12" s="3">
        <v>1433261.5077300149</v>
      </c>
      <c r="H12" s="59"/>
      <c r="I12" s="48">
        <v>6.7889250525936503E-3</v>
      </c>
      <c r="J12" s="48">
        <v>8.3421550638297128E-3</v>
      </c>
      <c r="K12" s="48">
        <v>6.2657293449852429E-3</v>
      </c>
      <c r="L12" s="48">
        <v>7.3692698003060648E-3</v>
      </c>
      <c r="M12" s="48">
        <v>8.9811673821924894E-3</v>
      </c>
      <c r="N12" s="1">
        <v>6.7137329650468775E-3</v>
      </c>
    </row>
    <row r="13" spans="1:14" s="47" customFormat="1" x14ac:dyDescent="0.2">
      <c r="A13" s="44" t="s">
        <v>28</v>
      </c>
      <c r="B13" s="45">
        <v>245342.07334087478</v>
      </c>
      <c r="C13" s="46">
        <v>115303.68156108595</v>
      </c>
      <c r="D13" s="46">
        <v>360645.75490196072</v>
      </c>
      <c r="E13" s="45">
        <v>758542.09983031696</v>
      </c>
      <c r="F13" s="46">
        <v>322063.76385746605</v>
      </c>
      <c r="G13" s="3">
        <v>1080605.8636877828</v>
      </c>
      <c r="H13" s="59"/>
      <c r="I13" s="48">
        <v>6.7642128256029674E-3</v>
      </c>
      <c r="J13" s="48">
        <v>6.4532657427988742E-3</v>
      </c>
      <c r="K13" s="48">
        <v>5.8422460026423643E-3</v>
      </c>
      <c r="L13" s="48">
        <v>7.176121481736933E-3</v>
      </c>
      <c r="M13" s="48">
        <v>6.7256665335790819E-3</v>
      </c>
      <c r="N13" s="1">
        <v>6.1186159460480628E-3</v>
      </c>
    </row>
    <row r="14" spans="1:14" s="47" customFormat="1" x14ac:dyDescent="0.2">
      <c r="A14" s="44" t="s">
        <v>29</v>
      </c>
      <c r="B14" s="45">
        <v>174770.73613933238</v>
      </c>
      <c r="C14" s="46">
        <v>53043.346782776964</v>
      </c>
      <c r="D14" s="46">
        <v>227814.08292210934</v>
      </c>
      <c r="E14" s="45">
        <v>526571.93517174642</v>
      </c>
      <c r="F14" s="46">
        <v>134842.47111756168</v>
      </c>
      <c r="G14" s="3">
        <v>661414.40628930798</v>
      </c>
      <c r="H14" s="59"/>
      <c r="I14" s="48">
        <v>8.1748332318026216E-3</v>
      </c>
      <c r="J14" s="48">
        <v>7.0886161102682909E-3</v>
      </c>
      <c r="K14" s="48">
        <v>7.2220741417912898E-3</v>
      </c>
      <c r="L14" s="48">
        <v>8.012168761560242E-3</v>
      </c>
      <c r="M14" s="48">
        <v>6.4331812275450657E-3</v>
      </c>
      <c r="N14" s="1">
        <v>7.1038049229089715E-3</v>
      </c>
    </row>
    <row r="15" spans="1:14" s="47" customFormat="1" x14ac:dyDescent="0.2">
      <c r="A15" s="44" t="s">
        <v>30</v>
      </c>
      <c r="B15" s="45">
        <v>75281.600000000006</v>
      </c>
      <c r="C15" s="46">
        <v>8836.2857142857119</v>
      </c>
      <c r="D15" s="46">
        <v>84117.885714285701</v>
      </c>
      <c r="E15" s="45">
        <v>260812.65714285715</v>
      </c>
      <c r="F15" s="46">
        <v>23377.600000000002</v>
      </c>
      <c r="G15" s="3">
        <v>284190.25714285712</v>
      </c>
      <c r="I15" s="48">
        <v>1.1689078146972428E-2</v>
      </c>
      <c r="J15" s="48">
        <v>9.2048024424419301E-3</v>
      </c>
      <c r="K15" s="48">
        <v>1.1121661873503415E-2</v>
      </c>
      <c r="L15" s="48">
        <v>1.1458819177890696E-2</v>
      </c>
      <c r="M15" s="48">
        <v>8.9774177559038375E-3</v>
      </c>
      <c r="N15" s="1">
        <v>1.1045130283406647E-2</v>
      </c>
    </row>
    <row r="16" spans="1:14" s="47" customFormat="1" x14ac:dyDescent="0.2">
      <c r="A16" s="44" t="s">
        <v>31</v>
      </c>
      <c r="B16" s="45">
        <v>10416.988235294117</v>
      </c>
      <c r="C16" s="46">
        <v>588.37647058823529</v>
      </c>
      <c r="D16" s="46">
        <v>11005.364705882352</v>
      </c>
      <c r="E16" s="45">
        <v>32942.635294117645</v>
      </c>
      <c r="F16" s="46">
        <v>2101.3647058823531</v>
      </c>
      <c r="G16" s="3">
        <v>35044</v>
      </c>
      <c r="I16" s="48">
        <v>1.0013283920465851E-2</v>
      </c>
      <c r="J16" s="48">
        <v>1.1849806403321271E-2</v>
      </c>
      <c r="K16" s="48">
        <v>9.8581338567115314E-3</v>
      </c>
      <c r="L16" s="48">
        <v>7.2601937545146086E-3</v>
      </c>
      <c r="M16" s="48">
        <v>1.0565273856076906E-2</v>
      </c>
      <c r="N16" s="1">
        <v>7.1205328095448423E-3</v>
      </c>
    </row>
    <row r="17" spans="1:14" s="47" customFormat="1" x14ac:dyDescent="0.2">
      <c r="A17" s="44" t="s">
        <v>32</v>
      </c>
      <c r="B17" s="45">
        <v>7134.113636363636</v>
      </c>
      <c r="C17" s="46">
        <v>1431.7727272727275</v>
      </c>
      <c r="D17" s="46">
        <v>8565.886363636364</v>
      </c>
      <c r="E17" s="45">
        <v>25711.80681818182</v>
      </c>
      <c r="F17" s="46">
        <v>6582.704545454546</v>
      </c>
      <c r="G17" s="3">
        <v>32294.51136363636</v>
      </c>
      <c r="I17" s="48">
        <v>2.0089837992441184E-2</v>
      </c>
      <c r="J17" s="48">
        <v>3.9360699124975779E-2</v>
      </c>
      <c r="K17" s="48">
        <v>2.1177206896139437E-2</v>
      </c>
      <c r="L17" s="48">
        <v>2.0739615668454742E-2</v>
      </c>
      <c r="M17" s="48">
        <v>4.1778063553320956E-2</v>
      </c>
      <c r="N17" s="1">
        <v>2.1930343752496206E-2</v>
      </c>
    </row>
    <row r="18" spans="1:14" s="47" customFormat="1" x14ac:dyDescent="0.2">
      <c r="A18" s="56" t="s">
        <v>12</v>
      </c>
      <c r="B18" s="50">
        <v>1042319.7135286786</v>
      </c>
      <c r="C18" s="50">
        <v>280105.50420353055</v>
      </c>
      <c r="D18" s="50">
        <v>1322425.2177322095</v>
      </c>
      <c r="E18" s="50">
        <v>3408619.0825085142</v>
      </c>
      <c r="F18" s="50">
        <v>765899.13012656465</v>
      </c>
      <c r="G18" s="50">
        <v>4174518.2126350789</v>
      </c>
      <c r="H18"/>
      <c r="I18" s="2">
        <v>3.3769816765715473E-3</v>
      </c>
      <c r="J18" s="53">
        <v>3.0742355951756933E-3</v>
      </c>
      <c r="K18" s="53">
        <v>3.8254446702812414E-3</v>
      </c>
      <c r="L18" s="53">
        <v>3.7745036608775261E-3</v>
      </c>
      <c r="M18" s="53">
        <v>3.3644270579333475E-3</v>
      </c>
      <c r="N18" s="2">
        <v>3.9669975244157841E-3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workbookViewId="0">
      <selection activeCell="A9" sqref="A9:IV9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52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4400.1697999999997</v>
      </c>
      <c r="C6" s="46">
        <v>1848.5754999999999</v>
      </c>
      <c r="D6" s="46">
        <v>6248.7452999999996</v>
      </c>
      <c r="E6" s="45">
        <v>20716.396199999999</v>
      </c>
      <c r="F6" s="46">
        <v>9073.7829999999994</v>
      </c>
      <c r="G6" s="3">
        <v>29790.179199999999</v>
      </c>
      <c r="H6" s="59"/>
      <c r="I6" s="48">
        <v>2.46E-2</v>
      </c>
      <c r="J6" s="48">
        <v>1.6299999999999999E-2</v>
      </c>
      <c r="K6" s="48">
        <v>2.0899999999999998E-2</v>
      </c>
      <c r="L6" s="48">
        <v>1.83E-2</v>
      </c>
      <c r="M6" s="48">
        <v>1.9900000000000001E-2</v>
      </c>
      <c r="N6" s="1">
        <v>1.7100000000000001E-2</v>
      </c>
    </row>
    <row r="7" spans="1:14" s="47" customFormat="1" x14ac:dyDescent="0.2">
      <c r="A7" s="55" t="s">
        <v>22</v>
      </c>
      <c r="B7" s="45">
        <v>5461.6075000000001</v>
      </c>
      <c r="C7" s="46">
        <v>1835.1121000000001</v>
      </c>
      <c r="D7" s="46">
        <v>7296.7196000000004</v>
      </c>
      <c r="E7" s="45">
        <v>22568.9159</v>
      </c>
      <c r="F7" s="46">
        <v>8667.7849999999999</v>
      </c>
      <c r="G7" s="3">
        <v>31236.7009</v>
      </c>
      <c r="H7" s="59"/>
      <c r="I7" s="48">
        <v>2.1999999999999999E-2</v>
      </c>
      <c r="J7" s="48">
        <v>2.2599999999999999E-2</v>
      </c>
      <c r="K7" s="48">
        <v>2.1000000000000001E-2</v>
      </c>
      <c r="L7" s="48">
        <v>2.3E-2</v>
      </c>
      <c r="M7" s="48">
        <v>2.5499999999999998E-2</v>
      </c>
      <c r="N7" s="1">
        <v>2.2599999999999999E-2</v>
      </c>
    </row>
    <row r="8" spans="1:14" s="47" customFormat="1" x14ac:dyDescent="0.2">
      <c r="A8" s="55" t="s">
        <v>23</v>
      </c>
      <c r="B8" s="45">
        <v>11141.424999999999</v>
      </c>
      <c r="C8" s="46">
        <v>3933.8</v>
      </c>
      <c r="D8" s="46">
        <v>15075.224999999999</v>
      </c>
      <c r="E8" s="45">
        <v>32646.674999999999</v>
      </c>
      <c r="F8" s="46">
        <v>13995.075000000001</v>
      </c>
      <c r="G8" s="3">
        <v>46641.75</v>
      </c>
      <c r="H8" s="59"/>
      <c r="I8" s="48">
        <v>6.8999999999999999E-3</v>
      </c>
      <c r="J8" s="48">
        <v>8.6E-3</v>
      </c>
      <c r="K8" s="48">
        <v>7.0000000000000001E-3</v>
      </c>
      <c r="L8" s="48">
        <v>6.7999999999999996E-3</v>
      </c>
      <c r="M8" s="48">
        <v>1.5699999999999999E-2</v>
      </c>
      <c r="N8" s="1">
        <v>8.8999999999999999E-3</v>
      </c>
    </row>
    <row r="9" spans="1:14" s="47" customFormat="1" x14ac:dyDescent="0.2">
      <c r="A9" s="57" t="s">
        <v>24</v>
      </c>
      <c r="B9" s="45">
        <v>45074.114800000003</v>
      </c>
      <c r="C9" s="46">
        <v>15933.0383</v>
      </c>
      <c r="D9" s="46">
        <v>61007.153100000003</v>
      </c>
      <c r="E9" s="45">
        <v>177104.89</v>
      </c>
      <c r="F9" s="46">
        <v>42387.655500000001</v>
      </c>
      <c r="G9" s="3">
        <v>219492.54550000001</v>
      </c>
      <c r="H9" s="59"/>
      <c r="I9" s="48">
        <v>4.7999999999999996E-3</v>
      </c>
      <c r="J9" s="48">
        <v>4.4000000000000003E-3</v>
      </c>
      <c r="K9" s="48">
        <v>4.1999999999999997E-3</v>
      </c>
      <c r="L9" s="48">
        <v>3.2000000000000002E-3</v>
      </c>
      <c r="M9" s="48">
        <v>3.8999999999999998E-3</v>
      </c>
      <c r="N9" s="1">
        <v>3.0999999999999999E-3</v>
      </c>
    </row>
    <row r="10" spans="1:14" s="47" customFormat="1" x14ac:dyDescent="0.2">
      <c r="A10" s="57" t="s">
        <v>25</v>
      </c>
      <c r="B10" s="45">
        <v>60874.2353</v>
      </c>
      <c r="C10" s="46">
        <v>23861.705900000001</v>
      </c>
      <c r="D10" s="46">
        <v>84735.941200000001</v>
      </c>
      <c r="E10" s="45">
        <v>196756.36129999999</v>
      </c>
      <c r="F10" s="46">
        <v>58644.554600000003</v>
      </c>
      <c r="G10" s="3">
        <v>255400.91589999999</v>
      </c>
      <c r="H10" s="59"/>
      <c r="I10" s="48">
        <v>4.7999999999999996E-3</v>
      </c>
      <c r="J10" s="48">
        <v>5.5999999999999999E-3</v>
      </c>
      <c r="K10" s="48">
        <v>4.4000000000000003E-3</v>
      </c>
      <c r="L10" s="48">
        <v>3.5999999999999999E-3</v>
      </c>
      <c r="M10" s="48">
        <v>4.8999999999999998E-3</v>
      </c>
      <c r="N10" s="1">
        <v>3.5000000000000001E-3</v>
      </c>
    </row>
    <row r="11" spans="1:14" s="47" customFormat="1" x14ac:dyDescent="0.2">
      <c r="A11" s="57" t="s">
        <v>26</v>
      </c>
      <c r="B11" s="45">
        <v>119081.4583</v>
      </c>
      <c r="C11" s="46">
        <v>63429.916700000002</v>
      </c>
      <c r="D11" s="46">
        <v>182511.375</v>
      </c>
      <c r="E11" s="45">
        <v>364897.2083</v>
      </c>
      <c r="F11" s="46">
        <v>162595.25</v>
      </c>
      <c r="G11" s="3">
        <v>527492.45830000006</v>
      </c>
      <c r="H11" s="59"/>
      <c r="I11" s="48">
        <v>5.4000000000000003E-3</v>
      </c>
      <c r="J11" s="48">
        <v>5.4000000000000003E-3</v>
      </c>
      <c r="K11" s="48">
        <v>4.5999999999999999E-3</v>
      </c>
      <c r="L11" s="48">
        <v>4.5999999999999999E-3</v>
      </c>
      <c r="M11" s="48">
        <v>4.8999999999999998E-3</v>
      </c>
      <c r="N11" s="1">
        <v>4.0000000000000001E-3</v>
      </c>
    </row>
    <row r="12" spans="1:14" s="47" customFormat="1" x14ac:dyDescent="0.2">
      <c r="A12" s="44" t="s">
        <v>27</v>
      </c>
      <c r="B12" s="45">
        <v>201597.28229999999</v>
      </c>
      <c r="C12" s="46">
        <v>115429.10860000001</v>
      </c>
      <c r="D12" s="46">
        <v>317026.3909</v>
      </c>
      <c r="E12" s="45">
        <v>762548.00809999998</v>
      </c>
      <c r="F12" s="46">
        <v>316672.03249999997</v>
      </c>
      <c r="G12" s="3">
        <v>1079220.0405999999</v>
      </c>
      <c r="H12" s="59"/>
      <c r="I12" s="48">
        <v>8.3000000000000001E-3</v>
      </c>
      <c r="J12" s="48">
        <v>9.9000000000000008E-3</v>
      </c>
      <c r="K12" s="48">
        <v>7.3000000000000001E-3</v>
      </c>
      <c r="L12" s="48">
        <v>9.1000000000000004E-3</v>
      </c>
      <c r="M12" s="48">
        <v>9.1000000000000004E-3</v>
      </c>
      <c r="N12" s="1">
        <v>7.4999999999999997E-3</v>
      </c>
    </row>
    <row r="13" spans="1:14" s="47" customFormat="1" x14ac:dyDescent="0.2">
      <c r="A13" s="44" t="s">
        <v>28</v>
      </c>
      <c r="B13" s="45">
        <v>157677.26629999999</v>
      </c>
      <c r="C13" s="46">
        <v>139467.71969999999</v>
      </c>
      <c r="D13" s="46">
        <v>297144.98599999998</v>
      </c>
      <c r="E13" s="45">
        <v>541799.53740000003</v>
      </c>
      <c r="F13" s="46">
        <v>411849.89939999999</v>
      </c>
      <c r="G13" s="3">
        <v>953649.43680000002</v>
      </c>
      <c r="H13" s="59"/>
      <c r="I13" s="48">
        <v>7.7000000000000002E-3</v>
      </c>
      <c r="J13" s="48">
        <v>7.7000000000000002E-3</v>
      </c>
      <c r="K13" s="48">
        <v>6.3E-3</v>
      </c>
      <c r="L13" s="48">
        <v>6.8999999999999999E-3</v>
      </c>
      <c r="M13" s="48">
        <v>6.7999999999999996E-3</v>
      </c>
      <c r="N13" s="1">
        <v>5.5999999999999999E-3</v>
      </c>
    </row>
    <row r="14" spans="1:14" s="47" customFormat="1" x14ac:dyDescent="0.2">
      <c r="A14" s="44" t="s">
        <v>29</v>
      </c>
      <c r="B14" s="45">
        <v>78218.257800000007</v>
      </c>
      <c r="C14" s="46">
        <v>52717.869100000004</v>
      </c>
      <c r="D14" s="46">
        <v>130936.1269</v>
      </c>
      <c r="E14" s="45">
        <v>247884.03810000001</v>
      </c>
      <c r="F14" s="46">
        <v>133189.92389999999</v>
      </c>
      <c r="G14" s="3">
        <v>381073.962</v>
      </c>
      <c r="H14" s="59"/>
      <c r="I14" s="48">
        <v>6.7999999999999996E-3</v>
      </c>
      <c r="J14" s="48">
        <v>6.8999999999999999E-3</v>
      </c>
      <c r="K14" s="48">
        <v>5.8999999999999999E-3</v>
      </c>
      <c r="L14" s="48">
        <v>7.0000000000000001E-3</v>
      </c>
      <c r="M14" s="48">
        <v>6.1999999999999998E-3</v>
      </c>
      <c r="N14" s="1">
        <v>5.8999999999999999E-3</v>
      </c>
    </row>
    <row r="15" spans="1:14" s="47" customFormat="1" x14ac:dyDescent="0.2">
      <c r="A15" s="44" t="s">
        <v>30</v>
      </c>
      <c r="B15" s="45">
        <v>42904.696600000003</v>
      </c>
      <c r="C15" s="46">
        <v>15596.470300000001</v>
      </c>
      <c r="D15" s="46">
        <v>58501.166900000004</v>
      </c>
      <c r="E15" s="45">
        <v>145201.53469999999</v>
      </c>
      <c r="F15" s="46">
        <v>39427.237300000001</v>
      </c>
      <c r="G15" s="3">
        <v>184628.772</v>
      </c>
      <c r="I15" s="48">
        <v>1.21E-2</v>
      </c>
      <c r="J15" s="48">
        <v>9.2999999999999992E-3</v>
      </c>
      <c r="K15" s="48">
        <v>1.06E-2</v>
      </c>
      <c r="L15" s="48">
        <v>1.4800000000000001E-2</v>
      </c>
      <c r="M15" s="48">
        <v>1.0500000000000001E-2</v>
      </c>
      <c r="N15" s="1">
        <v>1.34E-2</v>
      </c>
    </row>
    <row r="16" spans="1:14" s="47" customFormat="1" x14ac:dyDescent="0.2">
      <c r="A16" s="44" t="s">
        <v>31</v>
      </c>
      <c r="B16" s="45">
        <v>4929.1553000000004</v>
      </c>
      <c r="C16" s="46">
        <v>1384.8511000000001</v>
      </c>
      <c r="D16" s="46">
        <v>6314.0064000000002</v>
      </c>
      <c r="E16" s="45">
        <v>12593.9319</v>
      </c>
      <c r="F16" s="46">
        <v>4107.1297999999997</v>
      </c>
      <c r="G16" s="3">
        <v>16701.061699999998</v>
      </c>
      <c r="I16" s="48">
        <v>0.1888</v>
      </c>
      <c r="J16" s="48">
        <v>8.1799999999999998E-2</v>
      </c>
      <c r="K16" s="48">
        <v>0.1636</v>
      </c>
      <c r="L16" s="48">
        <v>0.14449999999999999</v>
      </c>
      <c r="M16" s="48">
        <v>7.5600000000000001E-2</v>
      </c>
      <c r="N16" s="1">
        <v>0.1245</v>
      </c>
    </row>
    <row r="17" spans="1:14" s="47" customFormat="1" x14ac:dyDescent="0.2">
      <c r="A17" s="44" t="s">
        <v>32</v>
      </c>
      <c r="B17" s="45">
        <v>5976.625</v>
      </c>
      <c r="C17" s="46">
        <v>2913.15</v>
      </c>
      <c r="D17" s="46">
        <v>8889.7749999999996</v>
      </c>
      <c r="E17" s="45">
        <v>21068.799999999999</v>
      </c>
      <c r="F17" s="46">
        <v>10909.591700000001</v>
      </c>
      <c r="G17" s="3">
        <v>31978.3917</v>
      </c>
      <c r="I17" s="48">
        <v>3.9800000000000002E-2</v>
      </c>
      <c r="J17" s="48">
        <v>5.7799999999999997E-2</v>
      </c>
      <c r="K17" s="48">
        <v>3.85E-2</v>
      </c>
      <c r="L17" s="48">
        <v>5.04E-2</v>
      </c>
      <c r="M17" s="48">
        <v>5.9200000000000003E-2</v>
      </c>
      <c r="N17" s="1">
        <v>4.6699999999999998E-2</v>
      </c>
    </row>
    <row r="18" spans="1:14" s="47" customFormat="1" x14ac:dyDescent="0.2">
      <c r="A18" s="56" t="s">
        <v>12</v>
      </c>
      <c r="B18" s="50">
        <v>737336.29399999999</v>
      </c>
      <c r="C18" s="50">
        <v>438351.31730000005</v>
      </c>
      <c r="D18" s="50">
        <v>1175687.6113</v>
      </c>
      <c r="E18" s="50">
        <v>2545786.2969000004</v>
      </c>
      <c r="F18" s="50">
        <v>1211519.9176999999</v>
      </c>
      <c r="G18" s="58">
        <v>3757306.2146000005</v>
      </c>
      <c r="H18"/>
      <c r="I18" s="2">
        <v>4.7999999999999996E-3</v>
      </c>
      <c r="J18" s="53">
        <v>7.3000000000000001E-3</v>
      </c>
      <c r="K18" s="53">
        <v>5.1000000000000004E-3</v>
      </c>
      <c r="L18" s="53">
        <v>4.5999999999999999E-3</v>
      </c>
      <c r="M18" s="53">
        <v>5.4000000000000003E-3</v>
      </c>
      <c r="N18" s="2">
        <v>4.1000000000000003E-3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workbookViewId="0">
      <selection activeCell="A46" sqref="A4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51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3562.9167000000002</v>
      </c>
      <c r="C6" s="46">
        <v>1795.8125</v>
      </c>
      <c r="D6" s="46">
        <v>5358.7291999999998</v>
      </c>
      <c r="E6" s="45">
        <v>16664.083299999998</v>
      </c>
      <c r="F6" s="46">
        <v>8106.7083000000002</v>
      </c>
      <c r="G6" s="3">
        <v>24770.791599999997</v>
      </c>
      <c r="H6" s="59"/>
      <c r="I6" s="48">
        <v>2.6100000000000002E-2</v>
      </c>
      <c r="J6" s="48">
        <v>1.6E-2</v>
      </c>
      <c r="K6" s="48">
        <v>2.1999999999999999E-2</v>
      </c>
      <c r="L6" s="48">
        <v>2.1100000000000001E-2</v>
      </c>
      <c r="M6" s="48">
        <v>1.6500000000000001E-2</v>
      </c>
      <c r="N6" s="1">
        <v>1.84E-2</v>
      </c>
    </row>
    <row r="7" spans="1:14" s="47" customFormat="1" x14ac:dyDescent="0.2">
      <c r="A7" s="55" t="s">
        <v>22</v>
      </c>
      <c r="B7" s="45">
        <v>4214.1458000000002</v>
      </c>
      <c r="C7" s="46">
        <v>2330.5417000000002</v>
      </c>
      <c r="D7" s="46">
        <v>6544.6875</v>
      </c>
      <c r="E7" s="45">
        <v>18772.604200000002</v>
      </c>
      <c r="F7" s="46">
        <v>9931.0416999999998</v>
      </c>
      <c r="G7" s="3">
        <v>28703.645900000003</v>
      </c>
      <c r="H7" s="59"/>
      <c r="I7" s="48">
        <v>3.2399999999999998E-2</v>
      </c>
      <c r="J7" s="48">
        <v>3.4799999999999998E-2</v>
      </c>
      <c r="K7" s="48">
        <v>3.27E-2</v>
      </c>
      <c r="L7" s="48">
        <v>2.4299999999999999E-2</v>
      </c>
      <c r="M7" s="48">
        <v>2.29E-2</v>
      </c>
      <c r="N7" s="1">
        <v>2.2800000000000001E-2</v>
      </c>
    </row>
    <row r="8" spans="1:14" s="47" customFormat="1" x14ac:dyDescent="0.2">
      <c r="A8" s="55" t="s">
        <v>23</v>
      </c>
      <c r="B8" s="45">
        <v>9108.1474999999991</v>
      </c>
      <c r="C8" s="46">
        <v>4660.6229999999996</v>
      </c>
      <c r="D8" s="46">
        <v>13768.770499999999</v>
      </c>
      <c r="E8" s="45">
        <v>25499.401600000001</v>
      </c>
      <c r="F8" s="46">
        <v>15064.2377</v>
      </c>
      <c r="G8" s="3">
        <v>40563.639300000003</v>
      </c>
      <c r="H8" s="59"/>
      <c r="I8" s="48">
        <v>9.5999999999999992E-3</v>
      </c>
      <c r="J8" s="48">
        <v>1.0200000000000001E-2</v>
      </c>
      <c r="K8" s="48">
        <v>8.9999999999999993E-3</v>
      </c>
      <c r="L8" s="48">
        <v>1.01E-2</v>
      </c>
      <c r="M8" s="48">
        <v>1.49E-2</v>
      </c>
      <c r="N8" s="1">
        <v>1.0999999999999999E-2</v>
      </c>
    </row>
    <row r="9" spans="1:14" s="47" customFormat="1" x14ac:dyDescent="0.2">
      <c r="A9" s="57" t="s">
        <v>24</v>
      </c>
      <c r="B9" s="45">
        <v>46512.727899999998</v>
      </c>
      <c r="C9" s="46">
        <v>12085.537899999999</v>
      </c>
      <c r="D9" s="46">
        <v>58598.265799999994</v>
      </c>
      <c r="E9" s="45">
        <v>140540.61960000001</v>
      </c>
      <c r="F9" s="46">
        <v>29129.439600000002</v>
      </c>
      <c r="G9" s="3">
        <v>169670.05920000002</v>
      </c>
      <c r="H9" s="59"/>
      <c r="I9" s="48">
        <v>4.0099999999999997E-2</v>
      </c>
      <c r="J9" s="48">
        <v>2.3099999999999999E-2</v>
      </c>
      <c r="K9" s="48">
        <v>3.2599999999999997E-2</v>
      </c>
      <c r="L9" s="48">
        <v>6.0100000000000001E-2</v>
      </c>
      <c r="M9" s="48">
        <v>0.02</v>
      </c>
      <c r="N9" s="1">
        <v>5.0200000000000002E-2</v>
      </c>
    </row>
    <row r="10" spans="1:14" s="47" customFormat="1" x14ac:dyDescent="0.2">
      <c r="A10" s="57" t="s">
        <v>25</v>
      </c>
      <c r="B10" s="45">
        <v>92118.924299999999</v>
      </c>
      <c r="C10" s="46">
        <v>35187.525699999998</v>
      </c>
      <c r="D10" s="46">
        <v>127306.45</v>
      </c>
      <c r="E10" s="45">
        <v>260565.55540000001</v>
      </c>
      <c r="F10" s="46">
        <v>79639.656900000002</v>
      </c>
      <c r="G10" s="3">
        <v>340205.21230000001</v>
      </c>
      <c r="H10" s="59"/>
      <c r="I10" s="48">
        <v>1.7000000000000001E-2</v>
      </c>
      <c r="J10" s="48">
        <v>1.0699999999999999E-2</v>
      </c>
      <c r="K10" s="48">
        <v>1.2999999999999999E-2</v>
      </c>
      <c r="L10" s="48">
        <v>2.46E-2</v>
      </c>
      <c r="M10" s="48">
        <v>0.01</v>
      </c>
      <c r="N10" s="1">
        <v>1.9E-2</v>
      </c>
    </row>
    <row r="11" spans="1:14" s="47" customFormat="1" x14ac:dyDescent="0.2">
      <c r="A11" s="57" t="s">
        <v>26</v>
      </c>
      <c r="B11" s="45">
        <v>113524.9393</v>
      </c>
      <c r="C11" s="46">
        <v>58524.85</v>
      </c>
      <c r="D11" s="46">
        <v>172049.7893</v>
      </c>
      <c r="E11" s="45">
        <v>288765.77750000003</v>
      </c>
      <c r="F11" s="46">
        <v>136454.7787</v>
      </c>
      <c r="G11" s="3">
        <v>425220.55619999999</v>
      </c>
      <c r="H11" s="59"/>
      <c r="I11" s="48">
        <v>1.8100000000000002E-2</v>
      </c>
      <c r="J11" s="48">
        <v>1.52E-2</v>
      </c>
      <c r="K11" s="48">
        <v>1.38E-2</v>
      </c>
      <c r="L11" s="48">
        <v>3.0300000000000001E-2</v>
      </c>
      <c r="M11" s="48">
        <v>1.8100000000000002E-2</v>
      </c>
      <c r="N11" s="1">
        <v>2.1000000000000001E-2</v>
      </c>
    </row>
    <row r="12" spans="1:14" s="47" customFormat="1" x14ac:dyDescent="0.2">
      <c r="A12" s="44" t="s">
        <v>27</v>
      </c>
      <c r="B12" s="45">
        <v>214238.07800000001</v>
      </c>
      <c r="C12" s="46">
        <v>120250.5177</v>
      </c>
      <c r="D12" s="46">
        <v>334488.59570000001</v>
      </c>
      <c r="E12" s="45">
        <v>726907.3382</v>
      </c>
      <c r="F12" s="46">
        <v>297765.33130000002</v>
      </c>
      <c r="G12" s="3">
        <v>1024672.6695000001</v>
      </c>
      <c r="H12" s="59"/>
      <c r="I12" s="48">
        <v>1.2800000000000001E-2</v>
      </c>
      <c r="J12" s="48">
        <v>1.2800000000000001E-2</v>
      </c>
      <c r="K12" s="48">
        <v>9.9000000000000008E-3</v>
      </c>
      <c r="L12" s="48">
        <v>1.3899999999999999E-2</v>
      </c>
      <c r="M12" s="48">
        <v>1.34E-2</v>
      </c>
      <c r="N12" s="1">
        <v>1.0699999999999999E-2</v>
      </c>
    </row>
    <row r="13" spans="1:14" s="47" customFormat="1" x14ac:dyDescent="0.2">
      <c r="A13" s="44" t="s">
        <v>28</v>
      </c>
      <c r="B13" s="45">
        <v>163211.9713</v>
      </c>
      <c r="C13" s="46">
        <v>148895.35449999999</v>
      </c>
      <c r="D13" s="46">
        <v>312107.32579999999</v>
      </c>
      <c r="E13" s="45">
        <v>521953.83840000001</v>
      </c>
      <c r="F13" s="46">
        <v>413836.29519999999</v>
      </c>
      <c r="G13" s="3">
        <v>935790.13360000006</v>
      </c>
      <c r="H13" s="59"/>
      <c r="I13" s="48">
        <v>1.3299999999999999E-2</v>
      </c>
      <c r="J13" s="48">
        <v>1.23E-2</v>
      </c>
      <c r="K13" s="48">
        <v>9.7000000000000003E-3</v>
      </c>
      <c r="L13" s="48">
        <v>1.4500000000000001E-2</v>
      </c>
      <c r="M13" s="48">
        <v>1.5800000000000002E-2</v>
      </c>
      <c r="N13" s="1">
        <v>1.0999999999999999E-2</v>
      </c>
    </row>
    <row r="14" spans="1:14" s="47" customFormat="1" x14ac:dyDescent="0.2">
      <c r="A14" s="44" t="s">
        <v>29</v>
      </c>
      <c r="B14" s="45">
        <v>83727.808499999999</v>
      </c>
      <c r="C14" s="46">
        <v>53146.406799999997</v>
      </c>
      <c r="D14" s="46">
        <v>136874.21529999998</v>
      </c>
      <c r="E14" s="45">
        <v>236959.73879999999</v>
      </c>
      <c r="F14" s="46">
        <v>130902.82950000001</v>
      </c>
      <c r="G14" s="3">
        <v>367862.56829999998</v>
      </c>
      <c r="H14" s="59"/>
      <c r="I14" s="48">
        <v>1.72E-2</v>
      </c>
      <c r="J14" s="48">
        <v>1.2E-2</v>
      </c>
      <c r="K14" s="48">
        <v>1.1900000000000001E-2</v>
      </c>
      <c r="L14" s="48">
        <v>2.3599999999999999E-2</v>
      </c>
      <c r="M14" s="48">
        <v>1.34E-2</v>
      </c>
      <c r="N14" s="1">
        <v>1.5900000000000001E-2</v>
      </c>
    </row>
    <row r="15" spans="1:14" s="47" customFormat="1" x14ac:dyDescent="0.2">
      <c r="A15" s="44" t="s">
        <v>30</v>
      </c>
      <c r="B15" s="45">
        <v>42099.966099999998</v>
      </c>
      <c r="C15" s="46">
        <v>15107.063599999999</v>
      </c>
      <c r="D15" s="46">
        <v>57207.029699999999</v>
      </c>
      <c r="E15" s="45">
        <v>137396.63339999999</v>
      </c>
      <c r="F15" s="46">
        <v>37844.387300000002</v>
      </c>
      <c r="G15" s="3">
        <v>175241.02069999999</v>
      </c>
      <c r="I15" s="48">
        <v>1.5599999999999999E-2</v>
      </c>
      <c r="J15" s="48">
        <v>1.6400000000000001E-2</v>
      </c>
      <c r="K15" s="48">
        <v>1.37E-2</v>
      </c>
      <c r="L15" s="48">
        <v>1.5699999999999999E-2</v>
      </c>
      <c r="M15" s="48">
        <v>1.4800000000000001E-2</v>
      </c>
      <c r="N15" s="1">
        <v>1.3599999999999999E-2</v>
      </c>
    </row>
    <row r="16" spans="1:14" s="47" customFormat="1" x14ac:dyDescent="0.2">
      <c r="A16" s="44" t="s">
        <v>31</v>
      </c>
      <c r="B16" s="45">
        <v>4274.7995000000001</v>
      </c>
      <c r="C16" s="46">
        <v>1389.6412</v>
      </c>
      <c r="D16" s="46">
        <v>5664.4407000000001</v>
      </c>
      <c r="E16" s="45">
        <v>13011.097299999999</v>
      </c>
      <c r="F16" s="46">
        <v>4952.1711999999998</v>
      </c>
      <c r="G16" s="3">
        <v>17963.268499999998</v>
      </c>
      <c r="I16" s="48">
        <v>3.3700000000000001E-2</v>
      </c>
      <c r="J16" s="48">
        <v>6.4899999999999999E-2</v>
      </c>
      <c r="K16" s="48">
        <v>3.7900000000000003E-2</v>
      </c>
      <c r="L16" s="48">
        <v>5.62E-2</v>
      </c>
      <c r="M16" s="48">
        <v>6.4299999999999996E-2</v>
      </c>
      <c r="N16" s="1">
        <v>5.6800000000000003E-2</v>
      </c>
    </row>
    <row r="17" spans="1:14" s="47" customFormat="1" x14ac:dyDescent="0.2">
      <c r="A17" s="44" t="s">
        <v>32</v>
      </c>
      <c r="B17" s="45">
        <v>5681.2222000000002</v>
      </c>
      <c r="C17" s="46">
        <v>2194.8416999999999</v>
      </c>
      <c r="D17" s="46">
        <v>7876.0639000000001</v>
      </c>
      <c r="E17" s="45">
        <v>20457.689999999999</v>
      </c>
      <c r="F17" s="46">
        <v>8593.68</v>
      </c>
      <c r="G17" s="3">
        <v>29051.37</v>
      </c>
      <c r="I17" s="48">
        <v>4.8099999999999997E-2</v>
      </c>
      <c r="J17" s="48">
        <v>4.5600000000000002E-2</v>
      </c>
      <c r="K17" s="48">
        <v>4.19E-2</v>
      </c>
      <c r="L17" s="48">
        <v>4.5699999999999998E-2</v>
      </c>
      <c r="M17" s="48">
        <v>4.7899999999999998E-2</v>
      </c>
      <c r="N17" s="1">
        <v>4.4200000000000003E-2</v>
      </c>
    </row>
    <row r="18" spans="1:14" s="47" customFormat="1" x14ac:dyDescent="0.2">
      <c r="A18" s="56" t="s">
        <v>12</v>
      </c>
      <c r="B18" s="50">
        <v>782275.64709999994</v>
      </c>
      <c r="C18" s="50">
        <v>455568.71629999997</v>
      </c>
      <c r="D18" s="50">
        <v>1237844.3633999999</v>
      </c>
      <c r="E18" s="50">
        <v>2407494.3777000005</v>
      </c>
      <c r="F18" s="50">
        <v>1172220.5574</v>
      </c>
      <c r="G18" s="58">
        <v>3579714.9350999999</v>
      </c>
      <c r="H18"/>
      <c r="I18" s="2">
        <v>6.8999999999999999E-3</v>
      </c>
      <c r="J18" s="53">
        <v>7.1999999999999998E-3</v>
      </c>
      <c r="K18" s="53">
        <v>5.7999999999999996E-3</v>
      </c>
      <c r="L18" s="53">
        <v>8.5000000000000006E-3</v>
      </c>
      <c r="M18" s="53">
        <v>8.6999999999999994E-3</v>
      </c>
      <c r="N18" s="2">
        <v>6.8999999999999999E-3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50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3238.9108999999999</v>
      </c>
      <c r="C6" s="46">
        <v>1670.9306999999999</v>
      </c>
      <c r="D6" s="46">
        <v>4909.8415999999997</v>
      </c>
      <c r="E6" s="45">
        <v>14792.504999999999</v>
      </c>
      <c r="F6" s="46">
        <v>8288.9109000000008</v>
      </c>
      <c r="G6" s="3">
        <v>23081.415799999999</v>
      </c>
      <c r="H6" s="59"/>
      <c r="I6" s="48">
        <v>1.9800000000000002E-2</v>
      </c>
      <c r="J6" s="48">
        <v>1.6E-2</v>
      </c>
      <c r="K6" s="48">
        <v>1.66E-2</v>
      </c>
      <c r="L6" s="48">
        <v>1.55E-2</v>
      </c>
      <c r="M6" s="48">
        <v>1.4999999999999999E-2</v>
      </c>
      <c r="N6" s="1">
        <v>1.35E-2</v>
      </c>
    </row>
    <row r="7" spans="1:14" s="47" customFormat="1" x14ac:dyDescent="0.2">
      <c r="A7" s="55" t="s">
        <v>22</v>
      </c>
      <c r="B7" s="45">
        <v>4506.3725000000004</v>
      </c>
      <c r="C7" s="46">
        <v>2234.5196000000001</v>
      </c>
      <c r="D7" s="46">
        <v>6740.8922000000002</v>
      </c>
      <c r="E7" s="45">
        <v>17291.411800000002</v>
      </c>
      <c r="F7" s="46">
        <v>10100.8627</v>
      </c>
      <c r="G7" s="3">
        <v>27392.2745</v>
      </c>
      <c r="H7" s="59"/>
      <c r="I7" s="48">
        <v>2.12E-2</v>
      </c>
      <c r="J7" s="48">
        <v>2.2599999999999999E-2</v>
      </c>
      <c r="K7" s="48">
        <v>2.1399999999999999E-2</v>
      </c>
      <c r="L7" s="48">
        <v>1.84E-2</v>
      </c>
      <c r="M7" s="48">
        <v>1.6199999999999999E-2</v>
      </c>
      <c r="N7" s="1">
        <v>1.6899999999999998E-2</v>
      </c>
    </row>
    <row r="8" spans="1:14" s="47" customFormat="1" x14ac:dyDescent="0.2">
      <c r="A8" s="55" t="s">
        <v>23</v>
      </c>
      <c r="B8" s="45">
        <v>6261.875</v>
      </c>
      <c r="C8" s="46">
        <v>2905.3928999999998</v>
      </c>
      <c r="D8" s="46">
        <v>9167.2679000000007</v>
      </c>
      <c r="E8" s="45">
        <v>20837.1607</v>
      </c>
      <c r="F8" s="46">
        <v>12139.232099999999</v>
      </c>
      <c r="G8" s="3">
        <v>32976.392899999999</v>
      </c>
      <c r="H8" s="59"/>
      <c r="I8" s="48">
        <v>9.1000000000000004E-3</v>
      </c>
      <c r="J8" s="48">
        <v>1.2E-2</v>
      </c>
      <c r="K8" s="48">
        <v>9.2999999999999992E-3</v>
      </c>
      <c r="L8" s="48">
        <v>8.2000000000000007E-3</v>
      </c>
      <c r="M8" s="48">
        <v>1.4E-2</v>
      </c>
      <c r="N8" s="1">
        <v>9.1999999999999998E-3</v>
      </c>
    </row>
    <row r="9" spans="1:14" s="47" customFormat="1" x14ac:dyDescent="0.2">
      <c r="A9" s="57" t="s">
        <v>24</v>
      </c>
      <c r="B9" s="45">
        <v>46757.924200000001</v>
      </c>
      <c r="C9" s="46">
        <v>14907.9905</v>
      </c>
      <c r="D9" s="46">
        <v>61665.914700000001</v>
      </c>
      <c r="E9" s="45">
        <v>156792.11369999999</v>
      </c>
      <c r="F9" s="46">
        <v>39786.464500000002</v>
      </c>
      <c r="G9" s="3">
        <v>196578.57819999999</v>
      </c>
      <c r="H9" s="59"/>
      <c r="I9" s="48">
        <v>2.3E-3</v>
      </c>
      <c r="J9" s="48">
        <v>3.0000000000000001E-3</v>
      </c>
      <c r="K9" s="48">
        <v>2.0999999999999999E-3</v>
      </c>
      <c r="L9" s="48">
        <v>1.9E-3</v>
      </c>
      <c r="M9" s="48">
        <v>3.0000000000000001E-3</v>
      </c>
      <c r="N9" s="1">
        <v>1.8E-3</v>
      </c>
    </row>
    <row r="10" spans="1:14" s="47" customFormat="1" x14ac:dyDescent="0.2">
      <c r="A10" s="57" t="s">
        <v>25</v>
      </c>
      <c r="B10" s="45">
        <v>76241.404899999994</v>
      </c>
      <c r="C10" s="46">
        <v>22945.558700000001</v>
      </c>
      <c r="D10" s="46">
        <v>99186.963600000003</v>
      </c>
      <c r="E10" s="45">
        <v>220005.47769999999</v>
      </c>
      <c r="F10" s="46">
        <v>53910.036399999997</v>
      </c>
      <c r="G10" s="3">
        <v>273915.51419999998</v>
      </c>
      <c r="H10" s="59"/>
      <c r="I10" s="48">
        <v>1.8E-3</v>
      </c>
      <c r="J10" s="48">
        <v>2.3999999999999998E-3</v>
      </c>
      <c r="K10" s="48">
        <v>1.6999999999999999E-3</v>
      </c>
      <c r="L10" s="48">
        <v>1.6999999999999999E-3</v>
      </c>
      <c r="M10" s="48">
        <v>2.3999999999999998E-3</v>
      </c>
      <c r="N10" s="1">
        <v>1.6000000000000001E-3</v>
      </c>
    </row>
    <row r="11" spans="1:14" s="47" customFormat="1" x14ac:dyDescent="0.2">
      <c r="A11" s="57" t="s">
        <v>26</v>
      </c>
      <c r="B11" s="45">
        <v>109468.22629999999</v>
      </c>
      <c r="C11" s="46">
        <v>56542.6204</v>
      </c>
      <c r="D11" s="46">
        <v>166010.84669999999</v>
      </c>
      <c r="E11" s="45">
        <v>276748.37959999999</v>
      </c>
      <c r="F11" s="46">
        <v>138373.39420000001</v>
      </c>
      <c r="G11" s="3">
        <v>415121.77370000002</v>
      </c>
      <c r="H11" s="59"/>
      <c r="I11" s="48">
        <v>2E-3</v>
      </c>
      <c r="J11" s="48">
        <v>2.2000000000000001E-3</v>
      </c>
      <c r="K11" s="48">
        <v>1.6999999999999999E-3</v>
      </c>
      <c r="L11" s="48">
        <v>1.9E-3</v>
      </c>
      <c r="M11" s="48">
        <v>2E-3</v>
      </c>
      <c r="N11" s="1">
        <v>1.6000000000000001E-3</v>
      </c>
    </row>
    <row r="12" spans="1:14" s="47" customFormat="1" x14ac:dyDescent="0.2">
      <c r="A12" s="44" t="s">
        <v>27</v>
      </c>
      <c r="B12" s="45">
        <v>200717.413</v>
      </c>
      <c r="C12" s="46">
        <v>102475.1057</v>
      </c>
      <c r="D12" s="46">
        <v>303192.51880000002</v>
      </c>
      <c r="E12" s="45">
        <v>653319.40709999995</v>
      </c>
      <c r="F12" s="46">
        <v>252289.5257</v>
      </c>
      <c r="G12" s="3">
        <v>905608.93279999995</v>
      </c>
      <c r="H12" s="59"/>
      <c r="I12" s="48">
        <v>1.67E-2</v>
      </c>
      <c r="J12" s="48">
        <v>9.7999999999999997E-3</v>
      </c>
      <c r="K12" s="48">
        <v>1.1299999999999999E-2</v>
      </c>
      <c r="L12" s="48">
        <v>1.18E-2</v>
      </c>
      <c r="M12" s="48">
        <v>1.09E-2</v>
      </c>
      <c r="N12" s="1">
        <v>8.6999999999999994E-3</v>
      </c>
    </row>
    <row r="13" spans="1:14" s="47" customFormat="1" x14ac:dyDescent="0.2">
      <c r="A13" s="44" t="s">
        <v>28</v>
      </c>
      <c r="B13" s="45">
        <v>147665.413</v>
      </c>
      <c r="C13" s="46">
        <v>131222.63039999999</v>
      </c>
      <c r="D13" s="46">
        <v>278888.04350000003</v>
      </c>
      <c r="E13" s="45">
        <v>461635.04350000003</v>
      </c>
      <c r="F13" s="46">
        <v>358396.39130000002</v>
      </c>
      <c r="G13" s="3">
        <v>820031.43480000005</v>
      </c>
      <c r="H13" s="59"/>
      <c r="I13" s="48">
        <v>2.0999999999999999E-3</v>
      </c>
      <c r="J13" s="48">
        <v>2.5999999999999999E-3</v>
      </c>
      <c r="K13" s="48">
        <v>2E-3</v>
      </c>
      <c r="L13" s="48">
        <v>2.0999999999999999E-3</v>
      </c>
      <c r="M13" s="48">
        <v>2.3E-3</v>
      </c>
      <c r="N13" s="1">
        <v>1.8E-3</v>
      </c>
    </row>
    <row r="14" spans="1:14" s="47" customFormat="1" x14ac:dyDescent="0.2">
      <c r="A14" s="44" t="s">
        <v>29</v>
      </c>
      <c r="B14" s="45">
        <v>53215.441899999998</v>
      </c>
      <c r="C14" s="46">
        <v>40920.378299999997</v>
      </c>
      <c r="D14" s="46">
        <v>94135.820200000002</v>
      </c>
      <c r="E14" s="45">
        <v>173280.09359999999</v>
      </c>
      <c r="F14" s="46">
        <v>105357.7154</v>
      </c>
      <c r="G14" s="3">
        <v>278637.80900000001</v>
      </c>
      <c r="H14" s="59"/>
      <c r="I14" s="48">
        <v>2.5000000000000001E-3</v>
      </c>
      <c r="J14" s="48">
        <v>2.8999999999999998E-3</v>
      </c>
      <c r="K14" s="48">
        <v>2.2000000000000001E-3</v>
      </c>
      <c r="L14" s="48">
        <v>2.2000000000000001E-3</v>
      </c>
      <c r="M14" s="48">
        <v>2.8E-3</v>
      </c>
      <c r="N14" s="1">
        <v>2.0999999999999999E-3</v>
      </c>
    </row>
    <row r="15" spans="1:14" s="47" customFormat="1" x14ac:dyDescent="0.2">
      <c r="A15" s="44" t="s">
        <v>30</v>
      </c>
      <c r="B15" s="45">
        <v>38499.741300000002</v>
      </c>
      <c r="C15" s="46">
        <v>12675.2417</v>
      </c>
      <c r="D15" s="46">
        <v>51174.983</v>
      </c>
      <c r="E15" s="45">
        <v>126086.7029</v>
      </c>
      <c r="F15" s="46">
        <v>33325.389799999997</v>
      </c>
      <c r="G15" s="3">
        <v>159412.09270000001</v>
      </c>
      <c r="I15" s="48">
        <v>1.34E-2</v>
      </c>
      <c r="J15" s="48">
        <v>1.7899999999999999E-2</v>
      </c>
      <c r="K15" s="48">
        <v>1.34E-2</v>
      </c>
      <c r="L15" s="48">
        <v>1.35E-2</v>
      </c>
      <c r="M15" s="48">
        <v>1.6E-2</v>
      </c>
      <c r="N15" s="1">
        <v>1.29E-2</v>
      </c>
    </row>
    <row r="16" spans="1:14" s="47" customFormat="1" x14ac:dyDescent="0.2">
      <c r="A16" s="44" t="s">
        <v>31</v>
      </c>
      <c r="B16" s="45">
        <v>4089.2087999999999</v>
      </c>
      <c r="C16" s="46">
        <v>1379.6703</v>
      </c>
      <c r="D16" s="46">
        <v>5468.8791000000001</v>
      </c>
      <c r="E16" s="45">
        <v>11399.7143</v>
      </c>
      <c r="F16" s="46">
        <v>4414.8352000000004</v>
      </c>
      <c r="G16" s="3">
        <v>15814.549499999999</v>
      </c>
      <c r="I16" s="48">
        <v>7.0000000000000001E-3</v>
      </c>
      <c r="J16" s="48">
        <v>9.2999999999999992E-3</v>
      </c>
      <c r="K16" s="48">
        <v>7.3000000000000001E-3</v>
      </c>
      <c r="L16" s="48">
        <v>5.3E-3</v>
      </c>
      <c r="M16" s="48">
        <v>1.0699999999999999E-2</v>
      </c>
      <c r="N16" s="1">
        <v>6.1000000000000004E-3</v>
      </c>
    </row>
    <row r="17" spans="1:14" s="47" customFormat="1" x14ac:dyDescent="0.2">
      <c r="A17" s="44" t="s">
        <v>32</v>
      </c>
      <c r="B17" s="45">
        <v>4431.4791999999998</v>
      </c>
      <c r="C17" s="46">
        <v>1936.5208</v>
      </c>
      <c r="D17" s="46">
        <v>6368</v>
      </c>
      <c r="E17" s="45">
        <v>16593.354200000002</v>
      </c>
      <c r="F17" s="46">
        <v>8507.9166999999998</v>
      </c>
      <c r="G17" s="3">
        <v>25101.270799999998</v>
      </c>
      <c r="I17" s="48">
        <v>2.0199999999999999E-2</v>
      </c>
      <c r="J17" s="48">
        <v>1.8100000000000002E-2</v>
      </c>
      <c r="K17" s="48">
        <v>1.7899999999999999E-2</v>
      </c>
      <c r="L17" s="48">
        <v>1.4999999999999999E-2</v>
      </c>
      <c r="M17" s="48">
        <v>2.06E-2</v>
      </c>
      <c r="N17" s="1">
        <v>1.49E-2</v>
      </c>
    </row>
    <row r="18" spans="1:14" s="47" customFormat="1" x14ac:dyDescent="0.2">
      <c r="A18" s="56" t="s">
        <v>12</v>
      </c>
      <c r="B18" s="50">
        <f t="shared" ref="B18:G18" si="0">SUM(B6:B17)</f>
        <v>695093.41099999985</v>
      </c>
      <c r="C18" s="50">
        <f t="shared" si="0"/>
        <v>391816.56</v>
      </c>
      <c r="D18" s="50">
        <f t="shared" si="0"/>
        <v>1086909.9712999999</v>
      </c>
      <c r="E18" s="50">
        <f t="shared" si="0"/>
        <v>2148781.3641000004</v>
      </c>
      <c r="F18" s="50">
        <f t="shared" si="0"/>
        <v>1024890.6749</v>
      </c>
      <c r="G18" s="58">
        <f t="shared" si="0"/>
        <v>3173672.0389</v>
      </c>
      <c r="H18"/>
      <c r="I18" s="2">
        <v>3.8E-3</v>
      </c>
      <c r="J18" s="53">
        <v>3.0999999999999999E-3</v>
      </c>
      <c r="K18" s="53">
        <v>2.8999999999999998E-3</v>
      </c>
      <c r="L18" s="53">
        <v>3.7000000000000002E-3</v>
      </c>
      <c r="M18" s="53">
        <v>3.5999999999999999E-3</v>
      </c>
      <c r="N18" s="2">
        <v>2.8999999999999998E-3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4"/>
  <sheetViews>
    <sheetView zoomScaleNormal="100"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14</v>
      </c>
      <c r="C1" s="6"/>
      <c r="D1" s="7"/>
      <c r="N1" s="6" t="s">
        <v>15</v>
      </c>
    </row>
    <row r="2" spans="1:14" x14ac:dyDescent="0.2">
      <c r="A2" s="4" t="s">
        <v>47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44" t="s">
        <v>21</v>
      </c>
      <c r="B6" s="45">
        <v>2891</v>
      </c>
      <c r="C6" s="46">
        <v>1483</v>
      </c>
      <c r="D6" s="46">
        <v>4374</v>
      </c>
      <c r="E6" s="45">
        <v>13091</v>
      </c>
      <c r="F6" s="46">
        <v>7128</v>
      </c>
      <c r="G6" s="3">
        <v>20219</v>
      </c>
      <c r="I6" s="48">
        <v>2.3099999999999999E-2</v>
      </c>
      <c r="J6" s="48">
        <v>1.7600000000000001E-2</v>
      </c>
      <c r="K6" s="48">
        <v>1.9800000000000002E-2</v>
      </c>
      <c r="L6" s="48">
        <v>1.7299999999999999E-2</v>
      </c>
      <c r="M6" s="48">
        <v>1.4800000000000001E-2</v>
      </c>
      <c r="N6" s="1">
        <v>1.4800000000000001E-2</v>
      </c>
    </row>
    <row r="7" spans="1:14" s="47" customFormat="1" x14ac:dyDescent="0.2">
      <c r="A7" s="44" t="s">
        <v>22</v>
      </c>
      <c r="B7" s="45">
        <v>3635</v>
      </c>
      <c r="C7" s="46">
        <v>2060</v>
      </c>
      <c r="D7" s="46">
        <v>5695</v>
      </c>
      <c r="E7" s="45">
        <v>15801</v>
      </c>
      <c r="F7" s="46">
        <v>9711</v>
      </c>
      <c r="G7" s="3">
        <v>25512</v>
      </c>
      <c r="I7" s="48">
        <v>3.6400000000000002E-2</v>
      </c>
      <c r="J7" s="48">
        <v>3.2899999999999999E-2</v>
      </c>
      <c r="K7" s="48">
        <v>3.4200000000000001E-2</v>
      </c>
      <c r="L7" s="48">
        <v>2.52E-2</v>
      </c>
      <c r="M7" s="48">
        <v>2.3900000000000001E-2</v>
      </c>
      <c r="N7" s="1">
        <v>2.3199999999999998E-2</v>
      </c>
    </row>
    <row r="8" spans="1:14" s="47" customFormat="1" x14ac:dyDescent="0.2">
      <c r="A8" s="44" t="s">
        <v>23</v>
      </c>
      <c r="B8" s="45">
        <v>10405</v>
      </c>
      <c r="C8" s="46">
        <v>4198</v>
      </c>
      <c r="D8" s="46">
        <v>14603</v>
      </c>
      <c r="E8" s="45">
        <v>36087</v>
      </c>
      <c r="F8" s="46">
        <v>15442</v>
      </c>
      <c r="G8" s="3">
        <v>51529</v>
      </c>
      <c r="I8" s="48">
        <v>5.5999999999999999E-3</v>
      </c>
      <c r="J8" s="48">
        <v>6.8999999999999999E-3</v>
      </c>
      <c r="K8" s="48">
        <v>5.4000000000000003E-3</v>
      </c>
      <c r="L8" s="48">
        <v>4.8999999999999998E-3</v>
      </c>
      <c r="M8" s="48">
        <v>7.7999999999999996E-3</v>
      </c>
      <c r="N8" s="1">
        <v>5.1999999999999998E-3</v>
      </c>
    </row>
    <row r="9" spans="1:14" s="47" customFormat="1" x14ac:dyDescent="0.2">
      <c r="A9" s="44" t="s">
        <v>24</v>
      </c>
      <c r="B9" s="45">
        <v>20425</v>
      </c>
      <c r="C9" s="46">
        <v>7558</v>
      </c>
      <c r="D9" s="46">
        <v>27983</v>
      </c>
      <c r="E9" s="45">
        <v>70436</v>
      </c>
      <c r="F9" s="46">
        <v>20385</v>
      </c>
      <c r="G9" s="3">
        <v>90821</v>
      </c>
      <c r="I9" s="48">
        <v>3.2000000000000002E-3</v>
      </c>
      <c r="J9" s="48">
        <v>5.4000000000000003E-3</v>
      </c>
      <c r="K9" s="48">
        <v>3.3E-3</v>
      </c>
      <c r="L9" s="48">
        <v>2.7000000000000001E-3</v>
      </c>
      <c r="M9" s="48">
        <v>7.1999999999999998E-3</v>
      </c>
      <c r="N9" s="1">
        <v>3.2000000000000002E-3</v>
      </c>
    </row>
    <row r="10" spans="1:14" s="47" customFormat="1" x14ac:dyDescent="0.2">
      <c r="A10" s="44" t="s">
        <v>25</v>
      </c>
      <c r="B10" s="45">
        <v>69912</v>
      </c>
      <c r="C10" s="46">
        <v>29369</v>
      </c>
      <c r="D10" s="46">
        <v>99281</v>
      </c>
      <c r="E10" s="45">
        <v>197189</v>
      </c>
      <c r="F10" s="46">
        <v>72326</v>
      </c>
      <c r="G10" s="3">
        <v>269515</v>
      </c>
      <c r="I10" s="48">
        <v>3.8E-3</v>
      </c>
      <c r="J10" s="48">
        <v>5.7000000000000002E-3</v>
      </c>
      <c r="K10" s="48">
        <v>3.7000000000000002E-3</v>
      </c>
      <c r="L10" s="48">
        <v>3.8E-3</v>
      </c>
      <c r="M10" s="48">
        <v>4.4000000000000003E-3</v>
      </c>
      <c r="N10" s="1">
        <v>3.3999999999999998E-3</v>
      </c>
    </row>
    <row r="11" spans="1:14" s="47" customFormat="1" x14ac:dyDescent="0.2">
      <c r="A11" s="44" t="s">
        <v>26</v>
      </c>
      <c r="B11" s="45">
        <v>56014</v>
      </c>
      <c r="C11" s="46">
        <v>39132</v>
      </c>
      <c r="D11" s="46">
        <v>95146</v>
      </c>
      <c r="E11" s="45">
        <v>152408</v>
      </c>
      <c r="F11" s="46">
        <v>100503</v>
      </c>
      <c r="G11" s="3">
        <v>252911</v>
      </c>
      <c r="I11" s="48">
        <v>4.5999999999999999E-3</v>
      </c>
      <c r="J11" s="48">
        <v>4.4000000000000003E-3</v>
      </c>
      <c r="K11" s="48">
        <v>3.7000000000000002E-3</v>
      </c>
      <c r="L11" s="48">
        <v>4.4999999999999997E-3</v>
      </c>
      <c r="M11" s="48">
        <v>4.1000000000000003E-3</v>
      </c>
      <c r="N11" s="1">
        <v>3.8E-3</v>
      </c>
    </row>
    <row r="12" spans="1:14" s="47" customFormat="1" x14ac:dyDescent="0.2">
      <c r="A12" s="44" t="s">
        <v>27</v>
      </c>
      <c r="B12" s="45">
        <v>181894</v>
      </c>
      <c r="C12" s="46">
        <v>104274</v>
      </c>
      <c r="D12" s="46">
        <v>286168</v>
      </c>
      <c r="E12" s="45">
        <v>588957</v>
      </c>
      <c r="F12" s="46">
        <v>255801</v>
      </c>
      <c r="G12" s="3">
        <v>844758</v>
      </c>
      <c r="I12" s="48">
        <v>4.0000000000000001E-3</v>
      </c>
      <c r="J12" s="48">
        <v>5.3E-3</v>
      </c>
      <c r="K12" s="48">
        <v>3.5999999999999999E-3</v>
      </c>
      <c r="L12" s="48">
        <v>3.8999999999999998E-3</v>
      </c>
      <c r="M12" s="48">
        <v>4.3E-3</v>
      </c>
      <c r="N12" s="1">
        <v>3.3999999999999998E-3</v>
      </c>
    </row>
    <row r="13" spans="1:14" s="47" customFormat="1" x14ac:dyDescent="0.2">
      <c r="A13" s="44" t="s">
        <v>28</v>
      </c>
      <c r="B13" s="45">
        <v>142808</v>
      </c>
      <c r="C13" s="46">
        <v>132321</v>
      </c>
      <c r="D13" s="46">
        <v>275129</v>
      </c>
      <c r="E13" s="45">
        <v>425654</v>
      </c>
      <c r="F13" s="46">
        <v>364139</v>
      </c>
      <c r="G13" s="3">
        <v>789793</v>
      </c>
      <c r="I13" s="48">
        <v>6.7999999999999996E-3</v>
      </c>
      <c r="J13" s="48">
        <v>5.4999999999999997E-3</v>
      </c>
      <c r="K13" s="48">
        <v>4.8999999999999998E-3</v>
      </c>
      <c r="L13" s="48">
        <v>6.3E-3</v>
      </c>
      <c r="M13" s="48">
        <v>5.1999999999999998E-3</v>
      </c>
      <c r="N13" s="1">
        <v>4.7000000000000002E-3</v>
      </c>
    </row>
    <row r="14" spans="1:14" s="47" customFormat="1" x14ac:dyDescent="0.2">
      <c r="A14" s="44" t="s">
        <v>29</v>
      </c>
      <c r="B14" s="45">
        <v>66089</v>
      </c>
      <c r="C14" s="46">
        <v>44289</v>
      </c>
      <c r="D14" s="46">
        <v>110378</v>
      </c>
      <c r="E14" s="45">
        <v>169504</v>
      </c>
      <c r="F14" s="46">
        <v>111276</v>
      </c>
      <c r="G14" s="3">
        <v>280780</v>
      </c>
      <c r="I14" s="48">
        <v>4.3E-3</v>
      </c>
      <c r="J14" s="48">
        <v>5.7000000000000002E-3</v>
      </c>
      <c r="K14" s="48">
        <v>3.8999999999999998E-3</v>
      </c>
      <c r="L14" s="48">
        <v>4.1000000000000003E-3</v>
      </c>
      <c r="M14" s="48">
        <v>5.8999999999999999E-3</v>
      </c>
      <c r="N14" s="1">
        <v>3.8999999999999998E-3</v>
      </c>
    </row>
    <row r="15" spans="1:14" s="47" customFormat="1" x14ac:dyDescent="0.2">
      <c r="A15" s="44" t="s">
        <v>30</v>
      </c>
      <c r="B15" s="45">
        <v>28422</v>
      </c>
      <c r="C15" s="46">
        <v>10506</v>
      </c>
      <c r="D15" s="46">
        <v>38928</v>
      </c>
      <c r="E15" s="45">
        <v>97092</v>
      </c>
      <c r="F15" s="46">
        <v>28210</v>
      </c>
      <c r="G15" s="3">
        <v>125302</v>
      </c>
      <c r="I15" s="48">
        <v>8.0999999999999996E-3</v>
      </c>
      <c r="J15" s="48">
        <v>7.7000000000000002E-3</v>
      </c>
      <c r="K15" s="48">
        <v>7.1000000000000004E-3</v>
      </c>
      <c r="L15" s="48">
        <v>6.8999999999999999E-3</v>
      </c>
      <c r="M15" s="48">
        <v>9.4000000000000004E-3</v>
      </c>
      <c r="N15" s="1">
        <v>6.6E-3</v>
      </c>
    </row>
    <row r="16" spans="1:14" s="47" customFormat="1" x14ac:dyDescent="0.2">
      <c r="A16" s="44" t="s">
        <v>31</v>
      </c>
      <c r="B16" s="45">
        <v>2137</v>
      </c>
      <c r="C16" s="46">
        <v>1021</v>
      </c>
      <c r="D16" s="46">
        <v>3158</v>
      </c>
      <c r="E16" s="45">
        <v>7636</v>
      </c>
      <c r="F16" s="46">
        <v>3980</v>
      </c>
      <c r="G16" s="3">
        <v>11616</v>
      </c>
      <c r="I16" s="48">
        <v>4.07E-2</v>
      </c>
      <c r="J16" s="48">
        <v>2.4199999999999999E-2</v>
      </c>
      <c r="K16" s="48">
        <v>3.04E-2</v>
      </c>
      <c r="L16" s="48">
        <v>4.4400000000000002E-2</v>
      </c>
      <c r="M16" s="48">
        <v>2.29E-2</v>
      </c>
      <c r="N16" s="1">
        <v>3.1300000000000001E-2</v>
      </c>
    </row>
    <row r="17" spans="1:14" s="47" customFormat="1" x14ac:dyDescent="0.2">
      <c r="A17" s="44" t="s">
        <v>32</v>
      </c>
      <c r="B17" s="45">
        <v>4073</v>
      </c>
      <c r="C17" s="46">
        <v>2169</v>
      </c>
      <c r="D17" s="46">
        <v>6242</v>
      </c>
      <c r="E17" s="45">
        <v>15209</v>
      </c>
      <c r="F17" s="46">
        <v>8243</v>
      </c>
      <c r="G17" s="3">
        <v>23452</v>
      </c>
      <c r="I17" s="48">
        <v>2.4400000000000002E-2</v>
      </c>
      <c r="J17" s="48">
        <v>3.0200000000000001E-2</v>
      </c>
      <c r="K17" s="48">
        <v>2.1499999999999998E-2</v>
      </c>
      <c r="L17" s="48">
        <v>1.6899999999999998E-2</v>
      </c>
      <c r="M17" s="48">
        <v>3.3000000000000002E-2</v>
      </c>
      <c r="N17" s="1">
        <v>1.78E-2</v>
      </c>
    </row>
    <row r="18" spans="1:14" s="47" customFormat="1" x14ac:dyDescent="0.2">
      <c r="A18" s="49" t="s">
        <v>12</v>
      </c>
      <c r="B18" s="50">
        <v>588705</v>
      </c>
      <c r="C18" s="50">
        <v>378380</v>
      </c>
      <c r="D18" s="50">
        <v>967085</v>
      </c>
      <c r="E18" s="50">
        <v>1789064</v>
      </c>
      <c r="F18" s="50">
        <v>997144</v>
      </c>
      <c r="G18" s="50">
        <v>2786208</v>
      </c>
      <c r="H18" s="51"/>
      <c r="I18" s="52">
        <v>2.3999999999999998E-3</v>
      </c>
      <c r="J18" s="53">
        <v>2.7000000000000001E-3</v>
      </c>
      <c r="K18" s="53">
        <v>2.2000000000000001E-3</v>
      </c>
      <c r="L18" s="53">
        <v>2.3E-3</v>
      </c>
      <c r="M18" s="53">
        <v>2.5000000000000001E-3</v>
      </c>
      <c r="N18" s="2">
        <v>2E-3</v>
      </c>
    </row>
    <row r="19" spans="1:14" ht="28.5" customHeight="1" x14ac:dyDescent="0.25">
      <c r="A19" s="66" t="s">
        <v>34</v>
      </c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36</v>
      </c>
      <c r="B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zoomScaleNormal="100" workbookViewId="0">
      <selection activeCell="A7" sqref="A7"/>
    </sheetView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16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2657280</v>
      </c>
      <c r="C5" s="17">
        <f>100*(B5/B$5)</f>
        <v>100</v>
      </c>
      <c r="D5" s="18"/>
      <c r="E5" s="19">
        <v>0.14000000000000001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23848</v>
      </c>
      <c r="C7" s="26">
        <f>100*(B7/B$5)</f>
        <v>0.89745905587668606</v>
      </c>
      <c r="D7" s="18"/>
      <c r="E7" s="27">
        <v>1.5</v>
      </c>
    </row>
    <row r="8" spans="1:5" s="28" customFormat="1" ht="13.5" x14ac:dyDescent="0.25">
      <c r="A8" s="24" t="s">
        <v>22</v>
      </c>
      <c r="B8" s="25">
        <v>26155</v>
      </c>
      <c r="C8" s="26">
        <f t="shared" ref="C8:C17" si="0">100*(B8/B$5)</f>
        <v>0.98427715558766848</v>
      </c>
      <c r="D8" s="18"/>
      <c r="E8" s="27">
        <v>1.59</v>
      </c>
    </row>
    <row r="9" spans="1:5" s="28" customFormat="1" ht="13.5" x14ac:dyDescent="0.25">
      <c r="A9" s="24" t="s">
        <v>23</v>
      </c>
      <c r="B9" s="25">
        <v>25806</v>
      </c>
      <c r="C9" s="26">
        <f t="shared" si="0"/>
        <v>0.97114342485549121</v>
      </c>
      <c r="D9" s="18"/>
      <c r="E9" s="27">
        <v>0.83</v>
      </c>
    </row>
    <row r="10" spans="1:5" s="28" customFormat="1" ht="13.5" x14ac:dyDescent="0.25">
      <c r="A10" s="24" t="s">
        <v>24</v>
      </c>
      <c r="B10" s="25">
        <v>127104</v>
      </c>
      <c r="C10" s="26">
        <f t="shared" si="0"/>
        <v>4.7832369942196529</v>
      </c>
      <c r="D10" s="18"/>
      <c r="E10" s="27">
        <v>0.15</v>
      </c>
    </row>
    <row r="11" spans="1:5" s="28" customFormat="1" ht="13.5" x14ac:dyDescent="0.25">
      <c r="A11" s="24" t="s">
        <v>25</v>
      </c>
      <c r="B11" s="25">
        <v>229019</v>
      </c>
      <c r="C11" s="26">
        <f t="shared" si="0"/>
        <v>8.6185497952793835</v>
      </c>
      <c r="D11" s="18"/>
      <c r="E11" s="27">
        <v>0.32</v>
      </c>
    </row>
    <row r="12" spans="1:5" s="28" customFormat="1" ht="13.5" x14ac:dyDescent="0.25">
      <c r="A12" s="24" t="s">
        <v>26</v>
      </c>
      <c r="B12" s="25">
        <v>292480</v>
      </c>
      <c r="C12" s="26">
        <f t="shared" si="0"/>
        <v>11.006743737957612</v>
      </c>
      <c r="D12" s="18"/>
      <c r="E12" s="27">
        <v>0.51</v>
      </c>
    </row>
    <row r="13" spans="1:5" s="28" customFormat="1" ht="13.5" x14ac:dyDescent="0.25">
      <c r="A13" s="24" t="s">
        <v>27</v>
      </c>
      <c r="B13" s="25">
        <v>886903</v>
      </c>
      <c r="C13" s="26">
        <f t="shared" si="0"/>
        <v>33.376347242292873</v>
      </c>
      <c r="D13" s="18"/>
      <c r="E13" s="27">
        <v>0.16999999999999998</v>
      </c>
    </row>
    <row r="14" spans="1:5" s="28" customFormat="1" ht="13.5" x14ac:dyDescent="0.25">
      <c r="A14" s="24" t="s">
        <v>28</v>
      </c>
      <c r="B14" s="25">
        <v>676954</v>
      </c>
      <c r="C14" s="26">
        <f t="shared" si="0"/>
        <v>25.475448578998073</v>
      </c>
      <c r="D14" s="18"/>
      <c r="E14" s="27">
        <v>0.16</v>
      </c>
    </row>
    <row r="15" spans="1:5" s="28" customFormat="1" ht="13.5" x14ac:dyDescent="0.25">
      <c r="A15" s="24" t="s">
        <v>29</v>
      </c>
      <c r="B15" s="25">
        <v>227560</v>
      </c>
      <c r="C15" s="26">
        <f t="shared" si="0"/>
        <v>8.5636440269749521</v>
      </c>
      <c r="D15" s="18"/>
      <c r="E15" s="27">
        <v>0.25</v>
      </c>
    </row>
    <row r="16" spans="1:5" s="28" customFormat="1" ht="13.5" x14ac:dyDescent="0.25">
      <c r="A16" s="24" t="s">
        <v>30</v>
      </c>
      <c r="B16" s="25">
        <v>105974</v>
      </c>
      <c r="C16" s="26">
        <f t="shared" si="0"/>
        <v>3.9880629816955686</v>
      </c>
      <c r="D16" s="18"/>
      <c r="E16" s="27">
        <v>0.28999999999999998</v>
      </c>
    </row>
    <row r="17" spans="1:8" s="28" customFormat="1" ht="13.5" x14ac:dyDescent="0.25">
      <c r="A17" s="24" t="s">
        <v>31</v>
      </c>
      <c r="B17" s="25">
        <v>14399</v>
      </c>
      <c r="C17" s="26">
        <f t="shared" si="0"/>
        <v>0.54186988198458574</v>
      </c>
      <c r="D17" s="18"/>
      <c r="E17" s="27">
        <v>0.67999999999999994</v>
      </c>
    </row>
    <row r="18" spans="1:8" s="28" customFormat="1" ht="13.5" x14ac:dyDescent="0.25">
      <c r="A18" s="29" t="s">
        <v>32</v>
      </c>
      <c r="B18" s="30">
        <v>21078</v>
      </c>
      <c r="C18" s="31">
        <f>100*(B18/B$5)</f>
        <v>0.79321712427745661</v>
      </c>
      <c r="D18" s="18"/>
      <c r="E18" s="32">
        <v>1.51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37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2672542</v>
      </c>
      <c r="C5" s="17">
        <f>100*(B5/B$5)</f>
        <v>100</v>
      </c>
      <c r="D5" s="18"/>
      <c r="E5" s="19">
        <v>0.47000000000000003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24402</v>
      </c>
      <c r="C7" s="26">
        <f>100*(B7/B$5)</f>
        <v>0.9130632932990389</v>
      </c>
      <c r="D7" s="18"/>
      <c r="E7" s="27">
        <v>3.15</v>
      </c>
    </row>
    <row r="8" spans="1:5" s="28" customFormat="1" ht="13.5" x14ac:dyDescent="0.25">
      <c r="A8" s="24" t="s">
        <v>22</v>
      </c>
      <c r="B8" s="25">
        <v>24017</v>
      </c>
      <c r="C8" s="26">
        <f t="shared" ref="C8:C18" si="0">100*(B8/B$5)</f>
        <v>0.89865753279087857</v>
      </c>
      <c r="D8" s="18"/>
      <c r="E8" s="27">
        <v>2.4299999999999997</v>
      </c>
    </row>
    <row r="9" spans="1:5" s="28" customFormat="1" ht="13.5" x14ac:dyDescent="0.25">
      <c r="A9" s="24" t="s">
        <v>23</v>
      </c>
      <c r="B9" s="25">
        <v>33893</v>
      </c>
      <c r="C9" s="26">
        <f t="shared" si="0"/>
        <v>1.2681933529950138</v>
      </c>
      <c r="D9" s="18"/>
      <c r="E9" s="27">
        <v>1.2</v>
      </c>
    </row>
    <row r="10" spans="1:5" s="28" customFormat="1" ht="13.5" x14ac:dyDescent="0.25">
      <c r="A10" s="24" t="s">
        <v>24</v>
      </c>
      <c r="B10" s="25">
        <v>124406</v>
      </c>
      <c r="C10" s="26">
        <f t="shared" si="0"/>
        <v>4.6549689396836422</v>
      </c>
      <c r="D10" s="18"/>
      <c r="E10" s="27">
        <v>1.1900000000000002</v>
      </c>
    </row>
    <row r="11" spans="1:5" s="28" customFormat="1" ht="13.5" x14ac:dyDescent="0.25">
      <c r="A11" s="24" t="s">
        <v>25</v>
      </c>
      <c r="B11" s="25">
        <v>188382</v>
      </c>
      <c r="C11" s="26">
        <f t="shared" si="0"/>
        <v>7.0487947429825244</v>
      </c>
      <c r="D11" s="18"/>
      <c r="E11" s="27">
        <v>1.5</v>
      </c>
    </row>
    <row r="12" spans="1:5" s="28" customFormat="1" ht="13.5" x14ac:dyDescent="0.25">
      <c r="A12" s="24" t="s">
        <v>26</v>
      </c>
      <c r="B12" s="25">
        <v>384957</v>
      </c>
      <c r="C12" s="26">
        <f t="shared" si="0"/>
        <v>14.404151553090653</v>
      </c>
      <c r="D12" s="18"/>
      <c r="E12" s="27">
        <v>0.79</v>
      </c>
    </row>
    <row r="13" spans="1:5" s="28" customFormat="1" ht="13.5" x14ac:dyDescent="0.25">
      <c r="A13" s="24" t="s">
        <v>27</v>
      </c>
      <c r="B13" s="25">
        <v>802535</v>
      </c>
      <c r="C13" s="26">
        <f t="shared" si="0"/>
        <v>30.028901323159747</v>
      </c>
      <c r="D13" s="18"/>
      <c r="E13" s="27">
        <v>0.95</v>
      </c>
    </row>
    <row r="14" spans="1:5" s="28" customFormat="1" ht="13.5" x14ac:dyDescent="0.25">
      <c r="A14" s="24" t="s">
        <v>28</v>
      </c>
      <c r="B14" s="25">
        <v>681633</v>
      </c>
      <c r="C14" s="26">
        <f t="shared" si="0"/>
        <v>25.505043512880249</v>
      </c>
      <c r="D14" s="18"/>
      <c r="E14" s="27">
        <v>0.80999999999999994</v>
      </c>
    </row>
    <row r="15" spans="1:5" s="28" customFormat="1" ht="13.5" x14ac:dyDescent="0.25">
      <c r="A15" s="24" t="s">
        <v>29</v>
      </c>
      <c r="B15" s="25">
        <v>262219</v>
      </c>
      <c r="C15" s="26">
        <f t="shared" si="0"/>
        <v>9.8115951030891182</v>
      </c>
      <c r="D15" s="18"/>
      <c r="E15" s="27">
        <v>1.04</v>
      </c>
    </row>
    <row r="16" spans="1:5" s="28" customFormat="1" ht="13.5" x14ac:dyDescent="0.25">
      <c r="A16" s="24" t="s">
        <v>30</v>
      </c>
      <c r="B16" s="25">
        <v>112552</v>
      </c>
      <c r="C16" s="26">
        <f t="shared" si="0"/>
        <v>4.2114211862713473</v>
      </c>
      <c r="D16" s="18"/>
      <c r="E16" s="27">
        <v>1.22</v>
      </c>
    </row>
    <row r="17" spans="1:8" s="28" customFormat="1" ht="13.5" x14ac:dyDescent="0.25">
      <c r="A17" s="24" t="s">
        <v>31</v>
      </c>
      <c r="B17" s="25">
        <v>11862</v>
      </c>
      <c r="C17" s="26">
        <f t="shared" si="0"/>
        <v>0.44384709389038601</v>
      </c>
      <c r="D17" s="18"/>
      <c r="E17" s="27">
        <v>1.43</v>
      </c>
    </row>
    <row r="18" spans="1:8" s="28" customFormat="1" ht="13.5" x14ac:dyDescent="0.25">
      <c r="A18" s="29" t="s">
        <v>32</v>
      </c>
      <c r="B18" s="30">
        <v>21684</v>
      </c>
      <c r="C18" s="31">
        <f t="shared" si="0"/>
        <v>0.81136236586740274</v>
      </c>
      <c r="D18" s="18"/>
      <c r="E18" s="32">
        <v>1.7500000000000002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38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2864076</v>
      </c>
      <c r="C5" s="17">
        <f>100*(B5/B$5)</f>
        <v>100</v>
      </c>
      <c r="D5" s="18"/>
      <c r="E5" s="19">
        <v>0.7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24616</v>
      </c>
      <c r="C7" s="26">
        <f t="shared" ref="C7:C18" si="0">100*(B7/B$5)</f>
        <v>0.8594743994223617</v>
      </c>
      <c r="D7" s="18"/>
      <c r="E7" s="27">
        <v>2.08</v>
      </c>
    </row>
    <row r="8" spans="1:5" s="28" customFormat="1" ht="13.5" x14ac:dyDescent="0.25">
      <c r="A8" s="24" t="s">
        <v>22</v>
      </c>
      <c r="B8" s="25">
        <v>24419</v>
      </c>
      <c r="C8" s="26">
        <f t="shared" si="0"/>
        <v>0.85259609032721195</v>
      </c>
      <c r="D8" s="18"/>
      <c r="E8" s="27">
        <v>2.3800000000000003</v>
      </c>
    </row>
    <row r="9" spans="1:5" s="28" customFormat="1" ht="13.5" x14ac:dyDescent="0.25">
      <c r="A9" s="24" t="s">
        <v>23</v>
      </c>
      <c r="B9" s="25">
        <v>38867</v>
      </c>
      <c r="C9" s="26">
        <f t="shared" si="0"/>
        <v>1.3570519776709837</v>
      </c>
      <c r="D9" s="18"/>
      <c r="E9" s="27">
        <v>2.4899999999999998</v>
      </c>
    </row>
    <row r="10" spans="1:5" s="28" customFormat="1" ht="13.5" x14ac:dyDescent="0.25">
      <c r="A10" s="24" t="s">
        <v>24</v>
      </c>
      <c r="B10" s="25">
        <v>79585</v>
      </c>
      <c r="C10" s="26">
        <f t="shared" si="0"/>
        <v>2.7787321286166988</v>
      </c>
      <c r="D10" s="18"/>
      <c r="E10" s="27">
        <v>2.7199999999999998</v>
      </c>
    </row>
    <row r="11" spans="1:5" s="28" customFormat="1" ht="13.5" x14ac:dyDescent="0.25">
      <c r="A11" s="24" t="s">
        <v>25</v>
      </c>
      <c r="B11" s="25">
        <v>221500</v>
      </c>
      <c r="C11" s="26">
        <f t="shared" si="0"/>
        <v>7.7337333227190896</v>
      </c>
      <c r="D11" s="18"/>
      <c r="E11" s="27">
        <v>1.69</v>
      </c>
    </row>
    <row r="12" spans="1:5" s="28" customFormat="1" ht="13.5" x14ac:dyDescent="0.25">
      <c r="A12" s="24" t="s">
        <v>26</v>
      </c>
      <c r="B12" s="25">
        <v>284803</v>
      </c>
      <c r="C12" s="26">
        <f t="shared" si="0"/>
        <v>9.943974950385396</v>
      </c>
      <c r="D12" s="18"/>
      <c r="E12" s="27">
        <v>1.92</v>
      </c>
    </row>
    <row r="13" spans="1:5" s="28" customFormat="1" ht="13.5" x14ac:dyDescent="0.25">
      <c r="A13" s="24" t="s">
        <v>27</v>
      </c>
      <c r="B13" s="25">
        <v>990605</v>
      </c>
      <c r="C13" s="26">
        <f t="shared" si="0"/>
        <v>34.587245589851669</v>
      </c>
      <c r="D13" s="18"/>
      <c r="E13" s="27">
        <v>1.27</v>
      </c>
    </row>
    <row r="14" spans="1:5" s="28" customFormat="1" ht="13.5" x14ac:dyDescent="0.25">
      <c r="A14" s="24" t="s">
        <v>28</v>
      </c>
      <c r="B14" s="25">
        <v>820041</v>
      </c>
      <c r="C14" s="26">
        <f t="shared" si="0"/>
        <v>28.631956693886611</v>
      </c>
      <c r="D14" s="18"/>
      <c r="E14" s="27">
        <v>1.04</v>
      </c>
    </row>
    <row r="15" spans="1:5" s="28" customFormat="1" ht="13.5" x14ac:dyDescent="0.25">
      <c r="A15" s="24" t="s">
        <v>29</v>
      </c>
      <c r="B15" s="25">
        <v>252213</v>
      </c>
      <c r="C15" s="26">
        <f t="shared" si="0"/>
        <v>8.8060861513451449</v>
      </c>
      <c r="D15" s="18"/>
      <c r="E15" s="27">
        <v>1.6400000000000001</v>
      </c>
    </row>
    <row r="16" spans="1:5" s="28" customFormat="1" ht="13.5" x14ac:dyDescent="0.25">
      <c r="A16" s="24" t="s">
        <v>30</v>
      </c>
      <c r="B16" s="25">
        <v>95391</v>
      </c>
      <c r="C16" s="26">
        <f t="shared" si="0"/>
        <v>3.3306029588600303</v>
      </c>
      <c r="D16" s="18"/>
      <c r="E16" s="27">
        <v>1.31</v>
      </c>
    </row>
    <row r="17" spans="1:8" s="28" customFormat="1" ht="13.5" x14ac:dyDescent="0.25">
      <c r="A17" s="24" t="s">
        <v>31</v>
      </c>
      <c r="B17" s="25">
        <v>10495</v>
      </c>
      <c r="C17" s="26">
        <f t="shared" si="0"/>
        <v>0.36643580687104671</v>
      </c>
      <c r="D17" s="18"/>
      <c r="E17" s="27">
        <v>1.91</v>
      </c>
    </row>
    <row r="18" spans="1:8" s="28" customFormat="1" ht="13.5" x14ac:dyDescent="0.25">
      <c r="A18" s="29" t="s">
        <v>32</v>
      </c>
      <c r="B18" s="30">
        <v>21541</v>
      </c>
      <c r="C18" s="31">
        <f t="shared" si="0"/>
        <v>0.75210993004375581</v>
      </c>
      <c r="D18" s="18"/>
      <c r="E18" s="32">
        <v>2.5700000000000003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39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2964456</v>
      </c>
      <c r="C5" s="17">
        <f>100*(B5/B$5)</f>
        <v>100</v>
      </c>
      <c r="D5" s="18"/>
      <c r="E5" s="19">
        <v>0.67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23409</v>
      </c>
      <c r="C7" s="26">
        <f t="shared" ref="C7:C18" si="0">100*(B7/B$5)</f>
        <v>0.78965584242100406</v>
      </c>
      <c r="D7" s="18"/>
      <c r="E7" s="27">
        <v>3.32</v>
      </c>
    </row>
    <row r="8" spans="1:5" s="28" customFormat="1" ht="13.5" x14ac:dyDescent="0.25">
      <c r="A8" s="24" t="s">
        <v>22</v>
      </c>
      <c r="B8" s="25">
        <v>26990</v>
      </c>
      <c r="C8" s="26">
        <f t="shared" si="0"/>
        <v>0.91045372236929822</v>
      </c>
      <c r="D8" s="18"/>
      <c r="E8" s="27">
        <v>3.37</v>
      </c>
    </row>
    <row r="9" spans="1:5" s="28" customFormat="1" ht="13.5" x14ac:dyDescent="0.25">
      <c r="A9" s="24" t="s">
        <v>23</v>
      </c>
      <c r="B9" s="25">
        <v>32703</v>
      </c>
      <c r="C9" s="26">
        <f t="shared" si="0"/>
        <v>1.1031703624543592</v>
      </c>
      <c r="D9" s="18"/>
      <c r="E9" s="27">
        <v>2.41</v>
      </c>
    </row>
    <row r="10" spans="1:5" s="28" customFormat="1" ht="13.5" x14ac:dyDescent="0.25">
      <c r="A10" s="24" t="s">
        <v>24</v>
      </c>
      <c r="B10" s="25">
        <v>127588</v>
      </c>
      <c r="C10" s="26">
        <f t="shared" si="0"/>
        <v>4.3039262515618386</v>
      </c>
      <c r="D10" s="18"/>
      <c r="E10" s="27">
        <v>2.4899999999999998</v>
      </c>
    </row>
    <row r="11" spans="1:5" s="28" customFormat="1" ht="13.5" x14ac:dyDescent="0.25">
      <c r="A11" s="24" t="s">
        <v>25</v>
      </c>
      <c r="B11" s="25">
        <v>255519</v>
      </c>
      <c r="C11" s="26">
        <f t="shared" si="0"/>
        <v>8.619422922789207</v>
      </c>
      <c r="D11" s="18"/>
      <c r="E11" s="27">
        <v>1.43</v>
      </c>
    </row>
    <row r="12" spans="1:5" s="28" customFormat="1" ht="13.5" x14ac:dyDescent="0.25">
      <c r="A12" s="24" t="s">
        <v>26</v>
      </c>
      <c r="B12" s="25">
        <v>320893</v>
      </c>
      <c r="C12" s="26">
        <f t="shared" si="0"/>
        <v>10.824684191635834</v>
      </c>
      <c r="D12" s="18"/>
      <c r="E12" s="27">
        <v>1.4000000000000001</v>
      </c>
    </row>
    <row r="13" spans="1:5" s="28" customFormat="1" ht="13.5" x14ac:dyDescent="0.25">
      <c r="A13" s="24" t="s">
        <v>27</v>
      </c>
      <c r="B13" s="25">
        <v>890824</v>
      </c>
      <c r="C13" s="26">
        <f t="shared" si="0"/>
        <v>30.05016772048565</v>
      </c>
      <c r="D13" s="18"/>
      <c r="E13" s="27">
        <v>1.38</v>
      </c>
    </row>
    <row r="14" spans="1:5" s="28" customFormat="1" ht="13.5" x14ac:dyDescent="0.25">
      <c r="A14" s="24" t="s">
        <v>28</v>
      </c>
      <c r="B14" s="25">
        <v>862923</v>
      </c>
      <c r="C14" s="26">
        <f t="shared" si="0"/>
        <v>29.108983233348717</v>
      </c>
      <c r="D14" s="18"/>
      <c r="E14" s="27">
        <v>1.1299999999999999</v>
      </c>
    </row>
    <row r="15" spans="1:5" s="28" customFormat="1" ht="13.5" x14ac:dyDescent="0.25">
      <c r="A15" s="24" t="s">
        <v>29</v>
      </c>
      <c r="B15" s="25">
        <v>267924</v>
      </c>
      <c r="C15" s="26">
        <f t="shared" si="0"/>
        <v>9.0378808118589049</v>
      </c>
      <c r="D15" s="18"/>
      <c r="E15" s="27">
        <v>1.77</v>
      </c>
    </row>
    <row r="16" spans="1:5" s="28" customFormat="1" ht="13.5" x14ac:dyDescent="0.25">
      <c r="A16" s="24" t="s">
        <v>30</v>
      </c>
      <c r="B16" s="25">
        <v>124203</v>
      </c>
      <c r="C16" s="26">
        <f t="shared" si="0"/>
        <v>4.1897400399938469</v>
      </c>
      <c r="D16" s="18"/>
      <c r="E16" s="27">
        <v>1.6</v>
      </c>
    </row>
    <row r="17" spans="1:8" s="28" customFormat="1" ht="13.5" x14ac:dyDescent="0.25">
      <c r="A17" s="24" t="s">
        <v>31</v>
      </c>
      <c r="B17" s="25">
        <v>11020</v>
      </c>
      <c r="C17" s="26">
        <f t="shared" si="0"/>
        <v>0.37173768138235141</v>
      </c>
      <c r="D17" s="18"/>
      <c r="E17" s="27">
        <v>2.37</v>
      </c>
    </row>
    <row r="18" spans="1:8" s="28" customFormat="1" ht="13.5" x14ac:dyDescent="0.25">
      <c r="A18" s="29" t="s">
        <v>32</v>
      </c>
      <c r="B18" s="30">
        <v>20460</v>
      </c>
      <c r="C18" s="31">
        <f t="shared" si="0"/>
        <v>0.6901772196989937</v>
      </c>
      <c r="D18" s="18"/>
      <c r="E18" s="32">
        <v>3.36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40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3056585</v>
      </c>
      <c r="C5" s="17">
        <f>100*(B5/B$5)</f>
        <v>100</v>
      </c>
      <c r="D5" s="18"/>
      <c r="E5" s="19">
        <v>0.51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25079</v>
      </c>
      <c r="C7" s="26">
        <f t="shared" ref="C7:C18" si="0">100*(B7/B$5)</f>
        <v>0.82049084190362787</v>
      </c>
      <c r="D7" s="18"/>
      <c r="E7" s="27">
        <v>3.3300000000000005</v>
      </c>
    </row>
    <row r="8" spans="1:5" s="28" customFormat="1" ht="13.5" x14ac:dyDescent="0.25">
      <c r="A8" s="24" t="s">
        <v>22</v>
      </c>
      <c r="B8" s="25">
        <v>23050</v>
      </c>
      <c r="C8" s="26">
        <f t="shared" si="0"/>
        <v>0.75410956999396384</v>
      </c>
      <c r="D8" s="18"/>
      <c r="E8" s="27">
        <v>5.21</v>
      </c>
    </row>
    <row r="9" spans="1:5" s="28" customFormat="1" ht="13.5" x14ac:dyDescent="0.25">
      <c r="A9" s="24" t="s">
        <v>23</v>
      </c>
      <c r="B9" s="25">
        <v>30811</v>
      </c>
      <c r="C9" s="26">
        <f t="shared" si="0"/>
        <v>1.0080203887672026</v>
      </c>
      <c r="D9" s="18"/>
      <c r="E9" s="27">
        <v>2.86</v>
      </c>
    </row>
    <row r="10" spans="1:5" s="28" customFormat="1" ht="13.5" x14ac:dyDescent="0.25">
      <c r="A10" s="24" t="s">
        <v>24</v>
      </c>
      <c r="B10" s="25">
        <v>171043</v>
      </c>
      <c r="C10" s="26">
        <f t="shared" si="0"/>
        <v>5.595885604359113</v>
      </c>
      <c r="D10" s="18"/>
      <c r="E10" s="27">
        <v>0.44999999999999996</v>
      </c>
    </row>
    <row r="11" spans="1:5" s="28" customFormat="1" ht="13.5" x14ac:dyDescent="0.25">
      <c r="A11" s="24" t="s">
        <v>25</v>
      </c>
      <c r="B11" s="25">
        <v>155063</v>
      </c>
      <c r="C11" s="26">
        <f t="shared" si="0"/>
        <v>5.0730799241637312</v>
      </c>
      <c r="D11" s="18"/>
      <c r="E11" s="27">
        <v>0.71000000000000008</v>
      </c>
    </row>
    <row r="12" spans="1:5" s="28" customFormat="1" ht="13.5" x14ac:dyDescent="0.25">
      <c r="A12" s="24" t="s">
        <v>26</v>
      </c>
      <c r="B12" s="25">
        <v>438883</v>
      </c>
      <c r="C12" s="26">
        <f t="shared" si="0"/>
        <v>14.358606091438647</v>
      </c>
      <c r="D12" s="18"/>
      <c r="E12" s="27">
        <v>0.42</v>
      </c>
    </row>
    <row r="13" spans="1:5" s="28" customFormat="1" ht="13.5" x14ac:dyDescent="0.25">
      <c r="A13" s="24" t="s">
        <v>27</v>
      </c>
      <c r="B13" s="25">
        <v>882388</v>
      </c>
      <c r="C13" s="26">
        <f t="shared" si="0"/>
        <v>28.868426691879989</v>
      </c>
      <c r="D13" s="18"/>
      <c r="E13" s="27">
        <v>1.21</v>
      </c>
    </row>
    <row r="14" spans="1:5" s="28" customFormat="1" ht="13.5" x14ac:dyDescent="0.25">
      <c r="A14" s="24" t="s">
        <v>28</v>
      </c>
      <c r="B14" s="25">
        <v>885650</v>
      </c>
      <c r="C14" s="26">
        <f t="shared" si="0"/>
        <v>28.975147100440523</v>
      </c>
      <c r="D14" s="18"/>
      <c r="E14" s="27">
        <v>1.23</v>
      </c>
    </row>
    <row r="15" spans="1:5" s="28" customFormat="1" ht="13.5" x14ac:dyDescent="0.25">
      <c r="A15" s="24" t="s">
        <v>29</v>
      </c>
      <c r="B15" s="25">
        <v>270917</v>
      </c>
      <c r="C15" s="26">
        <f t="shared" si="0"/>
        <v>8.8633883893299217</v>
      </c>
      <c r="D15" s="18"/>
      <c r="E15" s="27">
        <v>1.73</v>
      </c>
    </row>
    <row r="16" spans="1:5" s="28" customFormat="1" ht="13.5" x14ac:dyDescent="0.25">
      <c r="A16" s="24" t="s">
        <v>30</v>
      </c>
      <c r="B16" s="25">
        <v>140851</v>
      </c>
      <c r="C16" s="26">
        <f t="shared" si="0"/>
        <v>4.6081165745431587</v>
      </c>
      <c r="D16" s="18"/>
      <c r="E16" s="27">
        <v>1.77</v>
      </c>
    </row>
    <row r="17" spans="1:8" s="28" customFormat="1" ht="13.5" x14ac:dyDescent="0.25">
      <c r="A17" s="24" t="s">
        <v>31</v>
      </c>
      <c r="B17" s="25">
        <v>13119</v>
      </c>
      <c r="C17" s="26">
        <f t="shared" si="0"/>
        <v>0.4292044880152196</v>
      </c>
      <c r="D17" s="18"/>
      <c r="E17" s="27">
        <v>2.21</v>
      </c>
    </row>
    <row r="18" spans="1:8" s="28" customFormat="1" ht="13.5" x14ac:dyDescent="0.25">
      <c r="A18" s="29" t="s">
        <v>32</v>
      </c>
      <c r="B18" s="30">
        <v>19731</v>
      </c>
      <c r="C18" s="31">
        <f t="shared" si="0"/>
        <v>0.64552433516489816</v>
      </c>
      <c r="D18" s="18"/>
      <c r="E18" s="32">
        <v>3.51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41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3280546</v>
      </c>
      <c r="C5" s="17">
        <f>100*(B5/B$5)</f>
        <v>100</v>
      </c>
      <c r="D5" s="18"/>
      <c r="E5" s="19">
        <v>0.67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26556</v>
      </c>
      <c r="C7" s="26">
        <f t="shared" ref="C7:C18" si="0">100*(B7/B$5)</f>
        <v>0.80949939430814255</v>
      </c>
      <c r="D7" s="18"/>
      <c r="E7" s="27">
        <v>4.8499999999999996</v>
      </c>
    </row>
    <row r="8" spans="1:5" s="28" customFormat="1" ht="13.5" x14ac:dyDescent="0.25">
      <c r="A8" s="24" t="s">
        <v>22</v>
      </c>
      <c r="B8" s="25">
        <v>29596</v>
      </c>
      <c r="C8" s="26">
        <f t="shared" si="0"/>
        <v>0.90216689538875539</v>
      </c>
      <c r="D8" s="18"/>
      <c r="E8" s="27">
        <v>4.29</v>
      </c>
    </row>
    <row r="9" spans="1:5" s="28" customFormat="1" ht="13.5" x14ac:dyDescent="0.25">
      <c r="A9" s="24" t="s">
        <v>23</v>
      </c>
      <c r="B9" s="25">
        <v>29941</v>
      </c>
      <c r="C9" s="26">
        <f t="shared" si="0"/>
        <v>0.91268343745218028</v>
      </c>
      <c r="D9" s="18"/>
      <c r="E9" s="27">
        <v>1.97</v>
      </c>
    </row>
    <row r="10" spans="1:5" s="28" customFormat="1" ht="13.5" x14ac:dyDescent="0.25">
      <c r="A10" s="24" t="s">
        <v>24</v>
      </c>
      <c r="B10" s="25">
        <v>120907</v>
      </c>
      <c r="C10" s="26">
        <f t="shared" si="0"/>
        <v>3.6855755109058066</v>
      </c>
      <c r="D10" s="18"/>
      <c r="E10" s="27">
        <v>2.99</v>
      </c>
    </row>
    <row r="11" spans="1:5" s="28" customFormat="1" ht="13.5" x14ac:dyDescent="0.25">
      <c r="A11" s="24" t="s">
        <v>25</v>
      </c>
      <c r="B11" s="25">
        <v>240495</v>
      </c>
      <c r="C11" s="26">
        <f t="shared" si="0"/>
        <v>7.3309443001256493</v>
      </c>
      <c r="D11" s="18"/>
      <c r="E11" s="27">
        <v>1.64</v>
      </c>
    </row>
    <row r="12" spans="1:5" s="28" customFormat="1" ht="13.5" x14ac:dyDescent="0.25">
      <c r="A12" s="24" t="s">
        <v>26</v>
      </c>
      <c r="B12" s="25">
        <v>330635</v>
      </c>
      <c r="C12" s="26">
        <f t="shared" si="0"/>
        <v>10.078657638088293</v>
      </c>
      <c r="D12" s="18"/>
      <c r="E12" s="27">
        <v>1.01</v>
      </c>
    </row>
    <row r="13" spans="1:5" s="28" customFormat="1" ht="13.5" x14ac:dyDescent="0.25">
      <c r="A13" s="24" t="s">
        <v>27</v>
      </c>
      <c r="B13" s="25">
        <v>1112991</v>
      </c>
      <c r="C13" s="26">
        <f t="shared" si="0"/>
        <v>33.927004833951422</v>
      </c>
      <c r="D13" s="18"/>
      <c r="E13" s="27">
        <v>1.01</v>
      </c>
    </row>
    <row r="14" spans="1:5" s="28" customFormat="1" ht="13.5" x14ac:dyDescent="0.25">
      <c r="A14" s="24" t="s">
        <v>28</v>
      </c>
      <c r="B14" s="25">
        <v>963278</v>
      </c>
      <c r="C14" s="26">
        <f t="shared" si="0"/>
        <v>29.363343784845569</v>
      </c>
      <c r="D14" s="18"/>
      <c r="E14" s="27">
        <v>1.26</v>
      </c>
    </row>
    <row r="15" spans="1:5" s="28" customFormat="1" ht="13.5" x14ac:dyDescent="0.25">
      <c r="A15" s="24" t="s">
        <v>29</v>
      </c>
      <c r="B15" s="25">
        <v>274059</v>
      </c>
      <c r="C15" s="26">
        <f t="shared" si="0"/>
        <v>8.3540666706091002</v>
      </c>
      <c r="D15" s="18"/>
      <c r="E15" s="27">
        <v>2.12</v>
      </c>
    </row>
    <row r="16" spans="1:5" s="28" customFormat="1" ht="13.5" x14ac:dyDescent="0.25">
      <c r="A16" s="24" t="s">
        <v>30</v>
      </c>
      <c r="B16" s="25">
        <v>124499</v>
      </c>
      <c r="C16" s="26">
        <f t="shared" si="0"/>
        <v>3.795069479287899</v>
      </c>
      <c r="D16" s="18"/>
      <c r="E16" s="27">
        <v>1.54</v>
      </c>
    </row>
    <row r="17" spans="1:8" s="28" customFormat="1" ht="13.5" x14ac:dyDescent="0.25">
      <c r="A17" s="24" t="s">
        <v>31</v>
      </c>
      <c r="B17" s="25">
        <v>8526</v>
      </c>
      <c r="C17" s="26">
        <f t="shared" si="0"/>
        <v>0.25989576125437658</v>
      </c>
      <c r="D17" s="18"/>
      <c r="E17" s="27">
        <v>4.9800000000000004</v>
      </c>
    </row>
    <row r="18" spans="1:8" s="28" customFormat="1" ht="13.5" x14ac:dyDescent="0.25">
      <c r="A18" s="29" t="s">
        <v>32</v>
      </c>
      <c r="B18" s="30">
        <v>19063</v>
      </c>
      <c r="C18" s="31">
        <f t="shared" si="0"/>
        <v>0.58109229378280314</v>
      </c>
      <c r="D18" s="18"/>
      <c r="E18" s="32">
        <v>4.79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9.2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6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D1" s="7"/>
      <c r="E1" s="6" t="s">
        <v>15</v>
      </c>
    </row>
    <row r="2" spans="1:5" x14ac:dyDescent="0.2">
      <c r="A2" s="4" t="s">
        <v>42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2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3653874</v>
      </c>
      <c r="C5" s="17">
        <f>100*(B5/B$5)</f>
        <v>100</v>
      </c>
      <c r="D5" s="18"/>
      <c r="E5" s="19">
        <v>0.83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32923</v>
      </c>
      <c r="C7" s="26">
        <f t="shared" ref="C7:C18" si="0">100*(B7/B$5)</f>
        <v>0.90104365941463782</v>
      </c>
      <c r="D7" s="18"/>
      <c r="E7" s="27">
        <v>4.21</v>
      </c>
    </row>
    <row r="8" spans="1:5" s="28" customFormat="1" ht="13.5" x14ac:dyDescent="0.25">
      <c r="A8" s="24" t="s">
        <v>22</v>
      </c>
      <c r="B8" s="25">
        <v>29492</v>
      </c>
      <c r="C8" s="26">
        <f t="shared" si="0"/>
        <v>0.80714332240246922</v>
      </c>
      <c r="D8" s="18"/>
      <c r="E8" s="27">
        <v>4.03</v>
      </c>
    </row>
    <row r="9" spans="1:5" s="28" customFormat="1" ht="13.5" x14ac:dyDescent="0.25">
      <c r="A9" s="24" t="s">
        <v>23</v>
      </c>
      <c r="B9" s="25">
        <v>26635</v>
      </c>
      <c r="C9" s="26">
        <f t="shared" si="0"/>
        <v>0.72895233935269799</v>
      </c>
      <c r="D9" s="18"/>
      <c r="E9" s="27">
        <v>3.33</v>
      </c>
    </row>
    <row r="10" spans="1:5" s="28" customFormat="1" ht="13.5" x14ac:dyDescent="0.25">
      <c r="A10" s="24" t="s">
        <v>24</v>
      </c>
      <c r="B10" s="25">
        <v>138345</v>
      </c>
      <c r="C10" s="26">
        <f t="shared" si="0"/>
        <v>3.7862553552749771</v>
      </c>
      <c r="D10" s="18"/>
      <c r="E10" s="27">
        <v>0.97</v>
      </c>
    </row>
    <row r="11" spans="1:5" s="28" customFormat="1" ht="13.5" x14ac:dyDescent="0.25">
      <c r="A11" s="24" t="s">
        <v>25</v>
      </c>
      <c r="B11" s="25">
        <v>289322</v>
      </c>
      <c r="C11" s="26">
        <f t="shared" si="0"/>
        <v>7.9182259705726041</v>
      </c>
      <c r="D11" s="18"/>
      <c r="E11" s="27">
        <v>1.17</v>
      </c>
    </row>
    <row r="12" spans="1:5" s="28" customFormat="1" ht="13.5" x14ac:dyDescent="0.25">
      <c r="A12" s="24" t="s">
        <v>26</v>
      </c>
      <c r="B12" s="25">
        <v>376958</v>
      </c>
      <c r="C12" s="26">
        <f t="shared" si="0"/>
        <v>10.316666639298454</v>
      </c>
      <c r="D12" s="18"/>
      <c r="E12" s="27">
        <v>1.1399999999999999</v>
      </c>
    </row>
    <row r="13" spans="1:5" s="28" customFormat="1" ht="13.5" x14ac:dyDescent="0.25">
      <c r="A13" s="24" t="s">
        <v>27</v>
      </c>
      <c r="B13" s="25">
        <v>1180435</v>
      </c>
      <c r="C13" s="26">
        <f t="shared" si="0"/>
        <v>32.306395896519696</v>
      </c>
      <c r="D13" s="18"/>
      <c r="E13" s="27">
        <v>1.51</v>
      </c>
    </row>
    <row r="14" spans="1:5" s="28" customFormat="1" ht="13.5" x14ac:dyDescent="0.25">
      <c r="A14" s="24" t="s">
        <v>28</v>
      </c>
      <c r="B14" s="25">
        <v>1085036</v>
      </c>
      <c r="C14" s="26">
        <f t="shared" si="0"/>
        <v>29.695495794326789</v>
      </c>
      <c r="D14" s="18"/>
      <c r="E14" s="27">
        <v>1.57</v>
      </c>
    </row>
    <row r="15" spans="1:5" s="28" customFormat="1" ht="13.5" x14ac:dyDescent="0.25">
      <c r="A15" s="24" t="s">
        <v>29</v>
      </c>
      <c r="B15" s="25">
        <v>312304</v>
      </c>
      <c r="C15" s="26">
        <f t="shared" si="0"/>
        <v>8.5472022297430073</v>
      </c>
      <c r="D15" s="18"/>
      <c r="E15" s="27">
        <v>2.04</v>
      </c>
    </row>
    <row r="16" spans="1:5" s="28" customFormat="1" ht="13.5" x14ac:dyDescent="0.25">
      <c r="A16" s="24" t="s">
        <v>30</v>
      </c>
      <c r="B16" s="25">
        <v>148342</v>
      </c>
      <c r="C16" s="26">
        <f t="shared" si="0"/>
        <v>4.0598553754179809</v>
      </c>
      <c r="D16" s="18"/>
      <c r="E16" s="27">
        <v>4.1500000000000004</v>
      </c>
    </row>
    <row r="17" spans="1:8" s="28" customFormat="1" ht="13.5" x14ac:dyDescent="0.25">
      <c r="A17" s="24" t="s">
        <v>31</v>
      </c>
      <c r="B17" s="25">
        <v>9999</v>
      </c>
      <c r="C17" s="26">
        <f t="shared" si="0"/>
        <v>0.27365475656796051</v>
      </c>
      <c r="D17" s="18"/>
      <c r="E17" s="27">
        <v>8.7100000000000009</v>
      </c>
    </row>
    <row r="18" spans="1:8" s="28" customFormat="1" ht="13.5" x14ac:dyDescent="0.25">
      <c r="A18" s="29" t="s">
        <v>32</v>
      </c>
      <c r="B18" s="30">
        <v>24083</v>
      </c>
      <c r="C18" s="31">
        <f t="shared" si="0"/>
        <v>0.65910866110873012</v>
      </c>
      <c r="D18" s="18"/>
      <c r="E18" s="32">
        <v>7.1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9.2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  <row r="26" spans="1:8" ht="13.5" x14ac:dyDescent="0.25">
      <c r="A26" s="7"/>
      <c r="B26" s="7"/>
      <c r="C26" s="36"/>
      <c r="D26" s="18"/>
      <c r="E26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D1" s="7"/>
      <c r="E1" s="6" t="s">
        <v>15</v>
      </c>
    </row>
    <row r="2" spans="1:5" x14ac:dyDescent="0.2">
      <c r="A2" s="4" t="s">
        <v>43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2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3383498</v>
      </c>
      <c r="C5" s="17">
        <f>100*(B5/B$5)</f>
        <v>100</v>
      </c>
      <c r="D5" s="18"/>
      <c r="E5" s="19">
        <v>0.83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30852</v>
      </c>
      <c r="C7" s="26">
        <f t="shared" ref="C7:C18" si="0">100*(B7/B$5)</f>
        <v>0.91183739431795141</v>
      </c>
      <c r="D7" s="18"/>
      <c r="E7" s="27">
        <v>4.8</v>
      </c>
    </row>
    <row r="8" spans="1:5" s="28" customFormat="1" ht="13.5" x14ac:dyDescent="0.25">
      <c r="A8" s="24" t="s">
        <v>22</v>
      </c>
      <c r="B8" s="25">
        <v>33481</v>
      </c>
      <c r="C8" s="26">
        <f t="shared" si="0"/>
        <v>0.98953804612859231</v>
      </c>
      <c r="D8" s="18"/>
      <c r="E8" s="27">
        <v>4.96</v>
      </c>
    </row>
    <row r="9" spans="1:5" s="28" customFormat="1" ht="13.5" x14ac:dyDescent="0.25">
      <c r="A9" s="24" t="s">
        <v>23</v>
      </c>
      <c r="B9" s="25">
        <v>64664</v>
      </c>
      <c r="C9" s="26">
        <f t="shared" si="0"/>
        <v>1.9111582155508886</v>
      </c>
      <c r="D9" s="18"/>
      <c r="E9" s="27">
        <v>2.15</v>
      </c>
    </row>
    <row r="10" spans="1:5" s="28" customFormat="1" ht="13.5" x14ac:dyDescent="0.25">
      <c r="A10" s="24" t="s">
        <v>24</v>
      </c>
      <c r="B10" s="25">
        <v>72372</v>
      </c>
      <c r="C10" s="26">
        <f t="shared" si="0"/>
        <v>2.1389697880713983</v>
      </c>
      <c r="D10" s="18"/>
      <c r="E10" s="27">
        <v>1.78</v>
      </c>
    </row>
    <row r="11" spans="1:5" s="28" customFormat="1" ht="13.5" x14ac:dyDescent="0.25">
      <c r="A11" s="24" t="s">
        <v>25</v>
      </c>
      <c r="B11" s="25">
        <v>268196</v>
      </c>
      <c r="C11" s="26">
        <f t="shared" si="0"/>
        <v>7.9265895827336088</v>
      </c>
      <c r="D11" s="18"/>
      <c r="E11" s="27">
        <v>1.99</v>
      </c>
    </row>
    <row r="12" spans="1:5" s="28" customFormat="1" ht="13.5" x14ac:dyDescent="0.25">
      <c r="A12" s="24" t="s">
        <v>26</v>
      </c>
      <c r="B12" s="25">
        <v>354417</v>
      </c>
      <c r="C12" s="26">
        <f t="shared" si="0"/>
        <v>10.474869498962317</v>
      </c>
      <c r="D12" s="18"/>
      <c r="E12" s="27">
        <v>1.68</v>
      </c>
    </row>
    <row r="13" spans="1:5" s="28" customFormat="1" ht="13.5" x14ac:dyDescent="0.25">
      <c r="A13" s="24" t="s">
        <v>27</v>
      </c>
      <c r="B13" s="25">
        <v>1158214</v>
      </c>
      <c r="C13" s="26">
        <f t="shared" si="0"/>
        <v>34.231260074632821</v>
      </c>
      <c r="D13" s="18"/>
      <c r="E13" s="27">
        <v>1.37</v>
      </c>
    </row>
    <row r="14" spans="1:5" s="28" customFormat="1" ht="13.5" x14ac:dyDescent="0.25">
      <c r="A14" s="24" t="s">
        <v>28</v>
      </c>
      <c r="B14" s="25">
        <v>981129</v>
      </c>
      <c r="C14" s="26">
        <f t="shared" si="0"/>
        <v>28.997475393808418</v>
      </c>
      <c r="D14" s="18"/>
      <c r="E14" s="27">
        <v>1.58</v>
      </c>
    </row>
    <row r="15" spans="1:5" s="28" customFormat="1" ht="13.5" x14ac:dyDescent="0.25">
      <c r="A15" s="24" t="s">
        <v>29</v>
      </c>
      <c r="B15" s="25">
        <v>255594</v>
      </c>
      <c r="C15" s="26">
        <f t="shared" si="0"/>
        <v>7.5541348036854163</v>
      </c>
      <c r="D15" s="18"/>
      <c r="E15" s="27">
        <v>1.45</v>
      </c>
    </row>
    <row r="16" spans="1:5" s="28" customFormat="1" ht="13.5" x14ac:dyDescent="0.25">
      <c r="A16" s="24" t="s">
        <v>30</v>
      </c>
      <c r="B16" s="25">
        <v>125467</v>
      </c>
      <c r="C16" s="26">
        <f t="shared" si="0"/>
        <v>3.7082037583589531</v>
      </c>
      <c r="D16" s="18"/>
      <c r="E16" s="27">
        <v>3.95</v>
      </c>
    </row>
    <row r="17" spans="1:8" s="28" customFormat="1" ht="13.5" x14ac:dyDescent="0.25">
      <c r="A17" s="24" t="s">
        <v>31</v>
      </c>
      <c r="B17" s="25">
        <v>10176</v>
      </c>
      <c r="C17" s="26">
        <f t="shared" si="0"/>
        <v>0.30075383523205867</v>
      </c>
      <c r="D17" s="18"/>
      <c r="E17" s="27">
        <v>7.18</v>
      </c>
    </row>
    <row r="18" spans="1:8" s="28" customFormat="1" ht="13.5" x14ac:dyDescent="0.25">
      <c r="A18" s="29" t="s">
        <v>32</v>
      </c>
      <c r="B18" s="30">
        <v>28936</v>
      </c>
      <c r="C18" s="31">
        <f t="shared" si="0"/>
        <v>0.85520960851757555</v>
      </c>
      <c r="D18" s="18"/>
      <c r="E18" s="32">
        <v>6.5</v>
      </c>
    </row>
    <row r="19" spans="1:8" s="28" customFormat="1" ht="13.5" x14ac:dyDescent="0.25">
      <c r="A19" s="18"/>
      <c r="B19" s="3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s="39" customFormat="1" ht="29.2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"/>
  <dimension ref="A1:C6"/>
  <sheetViews>
    <sheetView workbookViewId="0"/>
  </sheetViews>
  <sheetFormatPr baseColWidth="10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19</vt:i4>
      </vt:variant>
    </vt:vector>
  </HeadingPairs>
  <TitlesOfParts>
    <vt:vector size="1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2026-05-19T07:22:33Z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2025-06-11T11:27:15Z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a52b0bba-0b6f-482d-9c46-fda9eb343dca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