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1.1 AK_LN_Monat (9)\"/>
    </mc:Choice>
  </mc:AlternateContent>
  <xr:revisionPtr revIDLastSave="0" documentId="13_ncr:1_{2BA645CB-3D03-4F9A-A48E-2D7B93380818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2025" sheetId="12" r:id="rId1"/>
    <sheet name="2024" sheetId="11" r:id="rId2"/>
    <sheet name="2023" sheetId="10" r:id="rId3"/>
    <sheet name="2022" sheetId="9" r:id="rId4"/>
    <sheet name="2021" sheetId="8" r:id="rId5"/>
    <sheet name="2020" sheetId="7" r:id="rId6"/>
    <sheet name="2019" sheetId="6" r:id="rId7"/>
    <sheet name="2018" sheetId="5" r:id="rId8"/>
    <sheet name="2017" sheetId="4" r:id="rId9"/>
    <sheet name="2016" sheetId="1" r:id="rId10"/>
    <sheet name="HiddenSheet12" sheetId="2" state="hidden" r:id="rId11"/>
  </sheets>
  <definedNames>
    <definedName name="_xlnm.Print_Area" localSheetId="9">'2016'!$A$1:$H$45</definedName>
    <definedName name="_xlnm.Print_Titles" localSheetId="9">'2016'!$1:$4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D17" i="1"/>
  <c r="E17" i="1"/>
  <c r="F17" i="1"/>
  <c r="G17" i="1"/>
  <c r="B17" i="1"/>
  <c r="B22" i="1" s="1"/>
  <c r="C13" i="1"/>
  <c r="D13" i="1"/>
  <c r="E13" i="1"/>
  <c r="F13" i="1"/>
  <c r="G13" i="1"/>
  <c r="B13" i="1"/>
  <c r="C21" i="1"/>
  <c r="D21" i="1"/>
  <c r="E21" i="1"/>
  <c r="F21" i="1"/>
  <c r="G21" i="1"/>
  <c r="B21" i="1"/>
  <c r="G9" i="1"/>
  <c r="G22" i="1" s="1"/>
  <c r="F9" i="1"/>
  <c r="E9" i="1"/>
  <c r="E22" i="1" s="1"/>
  <c r="C9" i="1"/>
  <c r="C22" i="1" s="1"/>
  <c r="B9" i="1"/>
  <c r="D9" i="1"/>
  <c r="F22" i="1" l="1"/>
  <c r="D22" i="1"/>
</calcChain>
</file>

<file path=xl/sharedStrings.xml><?xml version="1.0" encoding="utf-8"?>
<sst xmlns="http://schemas.openxmlformats.org/spreadsheetml/2006/main" count="427" uniqueCount="49">
  <si>
    <t>Ankünfte</t>
  </si>
  <si>
    <t>Logiernächte</t>
  </si>
  <si>
    <t>2000 / 3</t>
  </si>
  <si>
    <t>2001 / 3</t>
  </si>
  <si>
    <t>2002 / 3</t>
  </si>
  <si>
    <t>2003 / 3</t>
  </si>
  <si>
    <t>2005 / 3</t>
  </si>
  <si>
    <t>Mois</t>
  </si>
  <si>
    <t>© OFS</t>
  </si>
  <si>
    <t>Source: PASTA</t>
  </si>
  <si>
    <t xml:space="preserve">Remarques méthodologiques: Après sa suspension en 2003, la statistique des logements de vacances et des hébergements collectifs a été réintroduite en 2016. Pour sa bonne mise en œuvre, la statistique naissante a nécessité une nouvelle méthodologie répondant aux standards actuels visant à optimiser la qualité des résultats et à réduire la charge des répondants. Par conséquent, les résultats entre la nouvelle statistique et l’ancienne ne sont pas directement comparables. </t>
  </si>
  <si>
    <t>Arrivées</t>
  </si>
  <si>
    <t>Nuitées</t>
  </si>
  <si>
    <t>Suisses</t>
  </si>
  <si>
    <t>Etrangers</t>
  </si>
  <si>
    <t>Total</t>
  </si>
  <si>
    <t>10.03.02.01.02.01</t>
  </si>
  <si>
    <t>1) Sont considérés comme hébergements collectifs : d’une part des établissements louant des lits dans des chambres collectives ; d’autre part, ce type d’hébergement inclut également les locaux loués comme un tout, destinés à accueillir des groupes.</t>
  </si>
  <si>
    <t>2ème trimestre</t>
  </si>
  <si>
    <t>1er trimestre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</si>
  <si>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</si>
  <si>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</si>
  <si>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</si>
  <si>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</si>
  <si>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</si>
  <si>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</si>
  <si>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</si>
  <si>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</si>
  <si>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Suisses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</si>
  <si>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Etrangers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</si>
  <si>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</t>
    </r>
  </si>
  <si>
    <t>2) coefficient de variation, en %</t>
  </si>
  <si>
    <r>
      <t>Hébergements collectifs: arrivées et nuitées en Suisse résultats définitifs 2016</t>
    </r>
    <r>
      <rPr>
        <b/>
        <vertAlign val="superscript"/>
        <sz val="10"/>
        <rFont val="Arial"/>
        <family val="2"/>
      </rPr>
      <t>1)</t>
    </r>
  </si>
  <si>
    <t>Janvier</t>
  </si>
  <si>
    <t>Février</t>
  </si>
  <si>
    <t>Mars</t>
  </si>
  <si>
    <t>Avril</t>
  </si>
  <si>
    <t>Mai</t>
  </si>
  <si>
    <t>Juin</t>
  </si>
  <si>
    <r>
      <t>Hébergements collectifs: arrivées et nuitées en Suisse résultats définitifs 2017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</si>
  <si>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2018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</si>
  <si>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2019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</si>
  <si>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2020</t>
    </r>
    <r>
      <rPr>
        <b/>
        <vertAlign val="superscript"/>
        <sz val="10"/>
        <rFont val="Arial"/>
        <family val="2"/>
      </rPr>
      <t>1)</t>
    </r>
  </si>
  <si>
    <t>Renseignements: tél. +41 58 463 66 51, info-tour@bfs.admin.ch</t>
  </si>
  <si>
    <r>
      <t>Hébergements collectifs: arrivées et nuitées en Suisse résultats définitifs 2021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</si>
  <si>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2022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</si>
  <si>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2023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</si>
  <si>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2024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</si>
  <si>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2025</t>
    </r>
    <r>
      <rPr>
        <b/>
        <vertAlign val="superscript"/>
        <sz val="1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</si>
</sst>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000"/>
  </numFmts>
  <fonts count="8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0" fontId="2" fillId="5" borderId="0" xfId="0" applyFont="1" applyFill="1" applyAlignment="1">
      <alignment vertical="center"/>
    </xf>
    <xf numFmtId="0" fontId="2" fillId="5" borderId="0" xfId="0" applyFont="1" applyFill="1"/>
    <xf numFmtId="0" fontId="2" fillId="5" borderId="0" xfId="0" applyFont="1" applyFill="1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0" fontId="3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left" vertical="center"/>
    </xf>
    <xf numFmtId="0" fontId="3" fillId="6" borderId="0" xfId="0" applyFont="1" applyFill="1" applyAlignment="1">
      <alignment vertical="center"/>
    </xf>
    <xf numFmtId="0" fontId="2" fillId="6" borderId="0" xfId="0" applyFont="1" applyFill="1"/>
    <xf numFmtId="0" fontId="0" fillId="5" borderId="0" xfId="0" applyFill="1"/>
    <xf numFmtId="0" fontId="2" fillId="6" borderId="2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center" vertical="center"/>
    </xf>
    <xf numFmtId="10" fontId="2" fillId="5" borderId="3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165" fontId="2" fillId="6" borderId="3" xfId="1" applyNumberFormat="1" applyFont="1" applyFill="1" applyBorder="1" applyAlignment="1">
      <alignment vertical="center"/>
    </xf>
    <xf numFmtId="165" fontId="2" fillId="6" borderId="1" xfId="1" applyNumberFormat="1" applyFont="1" applyFill="1" applyBorder="1" applyAlignment="1">
      <alignment vertical="center"/>
    </xf>
    <xf numFmtId="165" fontId="2" fillId="2" borderId="0" xfId="0" applyNumberFormat="1" applyFont="1" applyFill="1"/>
    <xf numFmtId="165" fontId="0" fillId="5" borderId="0" xfId="0" applyNumberFormat="1" applyFill="1"/>
    <xf numFmtId="165" fontId="2" fillId="5" borderId="0" xfId="1" applyNumberFormat="1" applyFont="1" applyFill="1"/>
    <xf numFmtId="1" fontId="4" fillId="7" borderId="4" xfId="0" applyNumberFormat="1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vertical="center"/>
    </xf>
    <xf numFmtId="10" fontId="4" fillId="8" borderId="4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/>
    </xf>
    <xf numFmtId="3" fontId="4" fillId="4" borderId="6" xfId="0" applyNumberFormat="1" applyFont="1" applyFill="1" applyBorder="1"/>
    <xf numFmtId="3" fontId="4" fillId="4" borderId="7" xfId="0" applyNumberFormat="1" applyFont="1" applyFill="1" applyBorder="1"/>
    <xf numFmtId="0" fontId="6" fillId="5" borderId="0" xfId="0" applyFont="1" applyFill="1" applyAlignment="1">
      <alignment horizontal="center" vertical="center"/>
    </xf>
    <xf numFmtId="165" fontId="2" fillId="2" borderId="0" xfId="0" applyNumberFormat="1" applyFont="1" applyFill="1" applyAlignment="1">
      <alignment horizontal="left" vertical="center"/>
    </xf>
    <xf numFmtId="165" fontId="2" fillId="2" borderId="0" xfId="0" applyNumberFormat="1" applyFont="1" applyFill="1" applyAlignment="1">
      <alignment vertical="center"/>
    </xf>
    <xf numFmtId="165" fontId="2" fillId="2" borderId="8" xfId="1" applyNumberFormat="1" applyFont="1" applyFill="1" applyBorder="1" applyAlignment="1"/>
    <xf numFmtId="165" fontId="2" fillId="5" borderId="8" xfId="1" applyNumberFormat="1" applyFont="1" applyFill="1" applyBorder="1"/>
    <xf numFmtId="165" fontId="2" fillId="2" borderId="3" xfId="1" applyNumberFormat="1" applyFont="1" applyFill="1" applyBorder="1" applyAlignment="1"/>
    <xf numFmtId="165" fontId="2" fillId="5" borderId="3" xfId="1" applyNumberFormat="1" applyFont="1" applyFill="1" applyBorder="1"/>
    <xf numFmtId="165" fontId="4" fillId="7" borderId="4" xfId="1" applyNumberFormat="1" applyFont="1" applyFill="1" applyBorder="1" applyAlignment="1"/>
    <xf numFmtId="166" fontId="3" fillId="5" borderId="0" xfId="0" applyNumberFormat="1" applyFont="1" applyFill="1" applyAlignment="1">
      <alignment vertical="center"/>
    </xf>
    <xf numFmtId="166" fontId="3" fillId="5" borderId="0" xfId="0" applyNumberFormat="1" applyFont="1" applyFill="1" applyAlignment="1">
      <alignment horizontal="right" vertical="center"/>
    </xf>
    <xf numFmtId="166" fontId="2" fillId="6" borderId="1" xfId="0" applyNumberFormat="1" applyFont="1" applyFill="1" applyBorder="1" applyAlignment="1">
      <alignment vertical="center"/>
    </xf>
    <xf numFmtId="166" fontId="2" fillId="2" borderId="0" xfId="0" applyNumberFormat="1" applyFont="1" applyFill="1" applyAlignment="1">
      <alignment vertical="center"/>
    </xf>
    <xf numFmtId="166" fontId="4" fillId="5" borderId="1" xfId="0" applyNumberFormat="1" applyFont="1" applyFill="1" applyBorder="1"/>
    <xf numFmtId="166" fontId="2" fillId="6" borderId="1" xfId="0" applyNumberFormat="1" applyFont="1" applyFill="1" applyBorder="1"/>
    <xf numFmtId="166" fontId="2" fillId="5" borderId="0" xfId="0" applyNumberFormat="1" applyFont="1" applyFill="1" applyAlignment="1">
      <alignment vertical="top" wrapText="1"/>
    </xf>
    <xf numFmtId="166" fontId="2" fillId="5" borderId="0" xfId="0" applyNumberFormat="1" applyFont="1" applyFill="1" applyAlignment="1">
      <alignment vertical="center"/>
    </xf>
    <xf numFmtId="166" fontId="2" fillId="5" borderId="0" xfId="0" applyNumberFormat="1" applyFont="1" applyFill="1"/>
    <xf numFmtId="0" fontId="2" fillId="5" borderId="0" xfId="0" applyFont="1" applyFill="1" applyAlignment="1">
      <alignment horizontal="left" vertical="top" wrapText="1"/>
    </xf>
    <xf numFmtId="1" fontId="2" fillId="6" borderId="9" xfId="0" applyNumberFormat="1" applyFont="1" applyFill="1" applyBorder="1" applyAlignment="1">
      <alignment horizontal="left" vertical="center" wrapText="1"/>
    </xf>
    <xf numFmtId="165" fontId="2" fillId="5" borderId="0" xfId="0" applyNumberFormat="1" applyFont="1" applyFill="1"/>
    <xf numFmtId="3" fontId="4" fillId="4" borderId="5" xfId="0" applyNumberFormat="1" applyFont="1" applyFill="1" applyBorder="1"/>
    <xf numFmtId="165" fontId="3" fillId="6" borderId="0" xfId="0" applyNumberFormat="1" applyFont="1" applyFill="1" applyAlignment="1">
      <alignment horizontal="left" vertical="center"/>
    </xf>
    <xf numFmtId="10" fontId="2" fillId="5" borderId="0" xfId="2" applyNumberFormat="1" applyFont="1" applyFill="1" applyBorder="1" applyAlignment="1">
      <alignment horizontal="left"/>
    </xf>
    <xf numFmtId="165" fontId="2" fillId="6" borderId="8" xfId="1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" fontId="2" fillId="6" borderId="9" xfId="0" applyNumberFormat="1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F6435AC-0D3D-41DF-89C6-51DECD792825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090DAF0-4C41-4B11-ABD7-094546E57B9B}"/>
            </a:ext>
          </a:extLst>
        </xdr:cNvPr>
        <xdr:cNvSpPr txBox="1"/>
      </xdr:nvSpPr>
      <xdr:spPr>
        <a:xfrm>
          <a:off x="9531350" y="41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EBA1264-1EE1-4A59-A676-F4DB0CB695D2}"/>
            </a:ext>
          </a:extLst>
        </xdr:cNvPr>
        <xdr:cNvSpPr txBox="1"/>
      </xdr:nvSpPr>
      <xdr:spPr>
        <a:xfrm>
          <a:off x="9529763" y="41544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2C29641-BCB6-465B-ABA7-9F6C9A513D68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897890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C93E-CE7B-409A-AC50-7BF0B7FE53A5}">
  <dimension ref="A1:R54"/>
  <sheetViews>
    <sheetView tabSelected="1"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48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2025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126380.5745</v>
      </c>
      <c r="C6" s="26">
        <v>28457.531800000001</v>
      </c>
      <c r="D6" s="23">
        <v>154838.10630000001</v>
      </c>
      <c r="E6" s="37">
        <v>349933.34120000002</v>
      </c>
      <c r="F6" s="26">
        <v>99254.8655</v>
      </c>
      <c r="G6" s="22">
        <v>449188.20669999998</v>
      </c>
      <c r="H6" s="46"/>
      <c r="I6" s="20">
        <v>3.4245999999999999E-2</v>
      </c>
      <c r="J6" s="20">
        <v>5.0056000000000003E-2</v>
      </c>
      <c r="K6" s="20">
        <v>3.0474000000000001E-2</v>
      </c>
      <c r="L6" s="20">
        <v>3.0537999999999999E-2</v>
      </c>
      <c r="M6" s="20">
        <v>6.4785999999999996E-2</v>
      </c>
      <c r="N6" s="20">
        <v>2.9572000000000001E-2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136505.0141</v>
      </c>
      <c r="C7" s="26">
        <v>27984.009300000002</v>
      </c>
      <c r="D7" s="23">
        <v>164489.02340000001</v>
      </c>
      <c r="E7" s="22">
        <v>435274.55859999999</v>
      </c>
      <c r="F7" s="26">
        <v>99616.400299999994</v>
      </c>
      <c r="G7" s="23">
        <v>534890.95900000003</v>
      </c>
      <c r="H7" s="46"/>
      <c r="I7" s="20">
        <v>2.8216000000000001E-2</v>
      </c>
      <c r="J7" s="20">
        <v>5.3362E-2</v>
      </c>
      <c r="K7" s="20">
        <v>2.4867E-2</v>
      </c>
      <c r="L7" s="20">
        <v>3.8163999999999997E-2</v>
      </c>
      <c r="M7" s="20">
        <v>7.986E-2</v>
      </c>
      <c r="N7" s="20">
        <v>3.4247E-2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125433.6167</v>
      </c>
      <c r="C8" s="26">
        <v>42787.076099999998</v>
      </c>
      <c r="D8" s="23">
        <v>168220.69279999999</v>
      </c>
      <c r="E8" s="22">
        <v>320508.70039999997</v>
      </c>
      <c r="F8" s="26">
        <v>124436.3216</v>
      </c>
      <c r="G8" s="23">
        <v>444945.022</v>
      </c>
      <c r="H8" s="46"/>
      <c r="I8" s="20">
        <v>2.6377000000000001E-2</v>
      </c>
      <c r="J8" s="20">
        <v>4.2088E-2</v>
      </c>
      <c r="K8" s="20">
        <v>2.3888E-2</v>
      </c>
      <c r="L8" s="20">
        <v>3.0741000000000001E-2</v>
      </c>
      <c r="M8" s="20">
        <v>5.4753000000000003E-2</v>
      </c>
      <c r="N8" s="20">
        <v>2.6193000000000001E-2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388319.20529999997</v>
      </c>
      <c r="C9" s="28">
        <v>99228.617199999993</v>
      </c>
      <c r="D9" s="28">
        <v>487547.8224</v>
      </c>
      <c r="E9" s="28">
        <v>1105716.6002</v>
      </c>
      <c r="F9" s="28">
        <v>323307.58740000002</v>
      </c>
      <c r="G9" s="28">
        <v>1429024.1876000001</v>
      </c>
      <c r="H9" s="46"/>
      <c r="I9" s="29">
        <v>2.5610999999999998E-2</v>
      </c>
      <c r="J9" s="29">
        <v>4.1641999999999998E-2</v>
      </c>
      <c r="K9" s="29">
        <v>2.2630000000000001E-2</v>
      </c>
      <c r="L9" s="29">
        <v>2.9916000000000002E-2</v>
      </c>
      <c r="M9" s="29">
        <v>5.7349999999999998E-2</v>
      </c>
      <c r="N9" s="29">
        <v>2.7446999999999999E-2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106197.83500000001</v>
      </c>
      <c r="C10" s="26">
        <v>38115.825499999999</v>
      </c>
      <c r="D10" s="23">
        <v>144313.6605</v>
      </c>
      <c r="E10" s="22">
        <v>284757.48389999999</v>
      </c>
      <c r="F10" s="26">
        <v>91764.501000000004</v>
      </c>
      <c r="G10" s="23">
        <v>376521.98489999998</v>
      </c>
      <c r="H10" s="46"/>
      <c r="I10" s="20">
        <v>2.9766000000000001E-2</v>
      </c>
      <c r="J10" s="20">
        <v>4.7314000000000002E-2</v>
      </c>
      <c r="K10" s="20">
        <v>2.9010000000000001E-2</v>
      </c>
      <c r="L10" s="20">
        <v>2.7113000000000002E-2</v>
      </c>
      <c r="M10" s="20">
        <v>4.7336000000000003E-2</v>
      </c>
      <c r="N10" s="20">
        <v>2.3091E-2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119140.4739</v>
      </c>
      <c r="C11" s="26">
        <v>29359.911100000001</v>
      </c>
      <c r="D11" s="23">
        <v>148500.38510000001</v>
      </c>
      <c r="E11" s="22">
        <v>288707.70069999999</v>
      </c>
      <c r="F11" s="26">
        <v>60411.089099999997</v>
      </c>
      <c r="G11" s="23">
        <v>349118.78980000003</v>
      </c>
      <c r="H11" s="46"/>
      <c r="I11" s="20">
        <v>2.8953E-2</v>
      </c>
      <c r="J11" s="20">
        <v>5.6329999999999998E-2</v>
      </c>
      <c r="K11" s="20">
        <v>2.6549E-2</v>
      </c>
      <c r="L11" s="20">
        <v>3.0113999999999998E-2</v>
      </c>
      <c r="M11" s="20">
        <v>5.0652999999999997E-2</v>
      </c>
      <c r="N11" s="20">
        <v>2.6734000000000001E-2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197159.47099999999</v>
      </c>
      <c r="C12" s="26">
        <v>44782.969499999999</v>
      </c>
      <c r="D12" s="23">
        <v>241942.4405</v>
      </c>
      <c r="E12" s="22">
        <v>454557.4584</v>
      </c>
      <c r="F12" s="26">
        <v>96838.7736</v>
      </c>
      <c r="G12" s="23">
        <v>551396.23199999996</v>
      </c>
      <c r="H12" s="46"/>
      <c r="I12" s="20">
        <v>2.1883E-2</v>
      </c>
      <c r="J12" s="20">
        <v>4.2231999999999999E-2</v>
      </c>
      <c r="K12" s="20">
        <v>1.9904000000000002E-2</v>
      </c>
      <c r="L12" s="20">
        <v>2.2527999999999999E-2</v>
      </c>
      <c r="M12" s="20">
        <v>4.3947E-2</v>
      </c>
      <c r="N12" s="20">
        <v>1.9890999999999999E-2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422497.77990000002</v>
      </c>
      <c r="C13" s="28">
        <v>112258.7062</v>
      </c>
      <c r="D13" s="28">
        <v>534756.48609999998</v>
      </c>
      <c r="E13" s="28">
        <v>1028022.6431</v>
      </c>
      <c r="F13" s="28">
        <v>249014.36360000001</v>
      </c>
      <c r="G13" s="28">
        <v>1277037.0066</v>
      </c>
      <c r="H13" s="46"/>
      <c r="I13" s="29">
        <v>2.0735E-2</v>
      </c>
      <c r="J13" s="29">
        <v>4.3443000000000002E-2</v>
      </c>
      <c r="K13" s="29">
        <v>1.9626000000000001E-2</v>
      </c>
      <c r="L13" s="29">
        <v>2.1555999999999999E-2</v>
      </c>
      <c r="M13" s="29">
        <v>3.8491999999999998E-2</v>
      </c>
      <c r="N13" s="29">
        <v>1.8818999999999999E-2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180864.28909999999</v>
      </c>
      <c r="C14" s="26">
        <v>59966.594400000002</v>
      </c>
      <c r="D14" s="23">
        <v>240830.8835</v>
      </c>
      <c r="E14" s="22">
        <v>672400.51619999995</v>
      </c>
      <c r="F14" s="26">
        <v>180423.62460000001</v>
      </c>
      <c r="G14" s="23">
        <v>852824.14080000005</v>
      </c>
      <c r="H14" s="46"/>
      <c r="I14" s="20">
        <v>2.9023E-2</v>
      </c>
      <c r="J14" s="20">
        <v>4.2096000000000001E-2</v>
      </c>
      <c r="K14" s="20">
        <v>2.6204000000000002E-2</v>
      </c>
      <c r="L14" s="20">
        <v>2.2700999999999999E-2</v>
      </c>
      <c r="M14" s="20">
        <v>4.0840000000000001E-2</v>
      </c>
      <c r="N14" s="20">
        <v>2.0341999999999999E-2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180698.23300000001</v>
      </c>
      <c r="C15" s="26">
        <v>62612.426299999999</v>
      </c>
      <c r="D15" s="23">
        <v>243310.6593</v>
      </c>
      <c r="E15" s="22">
        <v>518443.48460000003</v>
      </c>
      <c r="F15" s="26">
        <v>183179.90330000001</v>
      </c>
      <c r="G15" s="23">
        <v>701623.38780000003</v>
      </c>
      <c r="H15" s="46"/>
      <c r="I15" s="20">
        <v>2.8785999999999999E-2</v>
      </c>
      <c r="J15" s="20">
        <v>4.4436999999999997E-2</v>
      </c>
      <c r="K15" s="20">
        <v>2.6426999999999999E-2</v>
      </c>
      <c r="L15" s="20">
        <v>2.3269999999999999E-2</v>
      </c>
      <c r="M15" s="20">
        <v>4.5051000000000001E-2</v>
      </c>
      <c r="N15" s="20">
        <v>2.2919999999999999E-2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175785.33489999999</v>
      </c>
      <c r="C16" s="26">
        <v>34703.164700000001</v>
      </c>
      <c r="D16" s="23">
        <v>210488.49960000001</v>
      </c>
      <c r="E16" s="22">
        <v>464669.99570000003</v>
      </c>
      <c r="F16" s="26">
        <v>79817.748699999996</v>
      </c>
      <c r="G16" s="23">
        <v>544487.74439999997</v>
      </c>
      <c r="H16" s="46"/>
      <c r="I16" s="20">
        <v>3.6220000000000002E-2</v>
      </c>
      <c r="J16" s="20">
        <v>5.7200000000000001E-2</v>
      </c>
      <c r="K16" s="20">
        <v>3.3832000000000001E-2</v>
      </c>
      <c r="L16" s="20">
        <v>2.7612999999999999E-2</v>
      </c>
      <c r="M16" s="20">
        <v>4.7646000000000001E-2</v>
      </c>
      <c r="N16" s="20">
        <v>2.4951999999999998E-2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537347.85699999996</v>
      </c>
      <c r="C17" s="28">
        <v>157282.18549999999</v>
      </c>
      <c r="D17" s="28">
        <v>694630.04240000003</v>
      </c>
      <c r="E17" s="28">
        <v>1655513.9964999999</v>
      </c>
      <c r="F17" s="28">
        <v>443421.27649999998</v>
      </c>
      <c r="G17" s="28">
        <v>2098935.2730999999</v>
      </c>
      <c r="H17" s="46"/>
      <c r="I17" s="29">
        <v>2.8632000000000001E-2</v>
      </c>
      <c r="J17" s="29">
        <v>4.4699999999999997E-2</v>
      </c>
      <c r="K17" s="29">
        <v>2.6631999999999999E-2</v>
      </c>
      <c r="L17" s="29">
        <v>2.0882999999999999E-2</v>
      </c>
      <c r="M17" s="29">
        <v>3.9523000000000003E-2</v>
      </c>
      <c r="N17" s="29">
        <v>1.9948E-2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111140.359</v>
      </c>
      <c r="C18" s="37">
        <v>23908.207299999998</v>
      </c>
      <c r="D18" s="36">
        <v>135048.56630000001</v>
      </c>
      <c r="E18" s="36">
        <v>313083.75829999999</v>
      </c>
      <c r="F18" s="37">
        <v>52802.384899999997</v>
      </c>
      <c r="G18" s="36">
        <v>365886.14309999999</v>
      </c>
      <c r="H18" s="46"/>
      <c r="I18" s="20">
        <v>2.8712999999999999E-2</v>
      </c>
      <c r="J18" s="20">
        <v>5.8319000000000003E-2</v>
      </c>
      <c r="K18" s="20">
        <v>2.6034999999999999E-2</v>
      </c>
      <c r="L18" s="20">
        <v>3.4206E-2</v>
      </c>
      <c r="M18" s="20">
        <v>5.9080000000000001E-2</v>
      </c>
      <c r="N18" s="20">
        <v>3.0533999999999999E-2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51518.677100000001</v>
      </c>
      <c r="C19" s="39">
        <v>10333.413</v>
      </c>
      <c r="D19" s="38">
        <v>61852.09</v>
      </c>
      <c r="E19" s="38">
        <v>95306.730800000005</v>
      </c>
      <c r="F19" s="39">
        <v>23198.679499999998</v>
      </c>
      <c r="G19" s="38">
        <v>118505.4103</v>
      </c>
      <c r="H19" s="46"/>
      <c r="I19" s="20">
        <v>4.7116999999999999E-2</v>
      </c>
      <c r="J19" s="20">
        <v>6.3413999999999998E-2</v>
      </c>
      <c r="K19" s="20">
        <v>4.0858999999999999E-2</v>
      </c>
      <c r="L19" s="20">
        <v>7.2843000000000005E-2</v>
      </c>
      <c r="M19" s="20">
        <v>5.5592999999999997E-2</v>
      </c>
      <c r="N19" s="20">
        <v>5.9610000000000003E-2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63961.75</v>
      </c>
      <c r="C20" s="39">
        <v>24844.9974</v>
      </c>
      <c r="D20" s="38">
        <v>88806.747399999993</v>
      </c>
      <c r="E20" s="38">
        <v>159415.09659999999</v>
      </c>
      <c r="F20" s="39">
        <v>75069.723800000007</v>
      </c>
      <c r="G20" s="38">
        <v>234484.82029999999</v>
      </c>
      <c r="H20" s="46"/>
      <c r="I20" s="20">
        <v>3.5158000000000002E-2</v>
      </c>
      <c r="J20" s="20">
        <v>4.6129000000000003E-2</v>
      </c>
      <c r="K20" s="20">
        <v>2.9783E-2</v>
      </c>
      <c r="L20" s="20">
        <v>3.8167E-2</v>
      </c>
      <c r="M20" s="20">
        <v>6.2439000000000001E-2</v>
      </c>
      <c r="N20" s="20">
        <v>3.1593000000000003E-2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226620.78599999999</v>
      </c>
      <c r="C21" s="40">
        <v>59086.617700000003</v>
      </c>
      <c r="D21" s="40">
        <v>285707.40370000002</v>
      </c>
      <c r="E21" s="40">
        <v>567805.58559999999</v>
      </c>
      <c r="F21" s="40">
        <v>151070.78810000001</v>
      </c>
      <c r="G21" s="40">
        <v>718876.3737</v>
      </c>
      <c r="H21" s="46"/>
      <c r="I21" s="29">
        <v>2.3872000000000001E-2</v>
      </c>
      <c r="J21" s="29">
        <v>4.5801000000000001E-2</v>
      </c>
      <c r="K21" s="29">
        <v>2.1975000000000001E-2</v>
      </c>
      <c r="L21" s="29">
        <v>3.0266000000000001E-2</v>
      </c>
      <c r="M21" s="29">
        <v>4.7189000000000002E-2</v>
      </c>
      <c r="N21" s="29">
        <v>2.5932E-2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1574785.6281000001</v>
      </c>
      <c r="C22" s="40">
        <v>427856.12650000001</v>
      </c>
      <c r="D22" s="40">
        <v>2002641.7546000001</v>
      </c>
      <c r="E22" s="40">
        <v>4357058.8254000004</v>
      </c>
      <c r="F22" s="40">
        <v>1166814.0157000001</v>
      </c>
      <c r="G22" s="40">
        <v>5523872.8410999998</v>
      </c>
      <c r="H22" s="46"/>
      <c r="I22" s="29">
        <v>1.7347999999999999E-2</v>
      </c>
      <c r="J22" s="29">
        <v>3.7977999999999998E-2</v>
      </c>
      <c r="K22" s="29">
        <v>1.6362999999999999E-2</v>
      </c>
      <c r="L22" s="29">
        <v>1.6209999999999999E-2</v>
      </c>
      <c r="M22" s="29">
        <v>3.5971000000000003E-2</v>
      </c>
      <c r="N22" s="29">
        <v>1.5087E-2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B3:D3"/>
    <mergeCell ref="E3:G3"/>
    <mergeCell ref="I3:K3"/>
    <mergeCell ref="L3:N3"/>
    <mergeCell ref="A23:G23"/>
    <mergeCell ref="A26:G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0622-8B32-462C-9A4B-FA5BA11A43FD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47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2024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123125.62699999999</v>
      </c>
      <c r="C6" s="26">
        <v>28682.862300000001</v>
      </c>
      <c r="D6" s="23">
        <v>151808.48929999999</v>
      </c>
      <c r="E6" s="37">
        <v>342067.34740000003</v>
      </c>
      <c r="F6" s="26">
        <v>90180.791899999997</v>
      </c>
      <c r="G6" s="22">
        <v>432248.13939999999</v>
      </c>
      <c r="H6" s="46"/>
      <c r="I6" s="20">
        <v>2.6185E-2</v>
      </c>
      <c r="J6" s="20">
        <v>5.0294999999999999E-2</v>
      </c>
      <c r="K6" s="20">
        <v>2.5028000000000002E-2</v>
      </c>
      <c r="L6" s="20">
        <v>2.9038999999999999E-2</v>
      </c>
      <c r="M6" s="20">
        <v>6.5765000000000004E-2</v>
      </c>
      <c r="N6" s="20">
        <v>2.7448E-2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140558.40479999999</v>
      </c>
      <c r="C7" s="26">
        <v>30645.5897</v>
      </c>
      <c r="D7" s="23">
        <v>171203.9945</v>
      </c>
      <c r="E7" s="22">
        <v>447377.23920000001</v>
      </c>
      <c r="F7" s="26">
        <v>103204.7115</v>
      </c>
      <c r="G7" s="23">
        <v>550581.95070000004</v>
      </c>
      <c r="H7" s="46"/>
      <c r="I7" s="20">
        <v>2.6405999999999999E-2</v>
      </c>
      <c r="J7" s="20">
        <v>4.5877000000000001E-2</v>
      </c>
      <c r="K7" s="20">
        <v>2.3588000000000001E-2</v>
      </c>
      <c r="L7" s="20">
        <v>2.9852E-2</v>
      </c>
      <c r="M7" s="20">
        <v>6.2470999999999999E-2</v>
      </c>
      <c r="N7" s="20">
        <v>2.5406000000000001E-2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134625.28109999999</v>
      </c>
      <c r="C8" s="26">
        <v>39508.769200000002</v>
      </c>
      <c r="D8" s="23">
        <v>174134.0503</v>
      </c>
      <c r="E8" s="22">
        <v>337117.67800000001</v>
      </c>
      <c r="F8" s="26">
        <v>116305.50810000001</v>
      </c>
      <c r="G8" s="23">
        <v>453423.18609999999</v>
      </c>
      <c r="H8" s="46"/>
      <c r="I8" s="20">
        <v>2.6912999999999999E-2</v>
      </c>
      <c r="J8" s="20">
        <v>4.3449000000000002E-2</v>
      </c>
      <c r="K8" s="20">
        <v>2.4679E-2</v>
      </c>
      <c r="L8" s="20">
        <v>2.6487E-2</v>
      </c>
      <c r="M8" s="20">
        <v>5.4417E-2</v>
      </c>
      <c r="N8" s="20">
        <v>2.3942000000000001E-2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398309.31290000002</v>
      </c>
      <c r="C9" s="28">
        <v>98837.2212</v>
      </c>
      <c r="D9" s="28">
        <v>497146.53409999999</v>
      </c>
      <c r="E9" s="28">
        <v>1126562.2646000001</v>
      </c>
      <c r="F9" s="28">
        <v>309691.01150000002</v>
      </c>
      <c r="G9" s="28">
        <v>1436253.2760999999</v>
      </c>
      <c r="H9" s="46"/>
      <c r="I9" s="29">
        <v>2.3890999999999999E-2</v>
      </c>
      <c r="J9" s="29">
        <v>4.079E-2</v>
      </c>
      <c r="K9" s="29">
        <v>2.2155000000000001E-2</v>
      </c>
      <c r="L9" s="29">
        <v>2.6002999999999998E-2</v>
      </c>
      <c r="M9" s="29">
        <v>5.2075000000000003E-2</v>
      </c>
      <c r="N9" s="29">
        <v>2.3355999999999998E-2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104411.8863</v>
      </c>
      <c r="C10" s="26">
        <v>28055.552199999998</v>
      </c>
      <c r="D10" s="23">
        <v>132467.43849999999</v>
      </c>
      <c r="E10" s="22">
        <v>265503.74249999999</v>
      </c>
      <c r="F10" s="26">
        <v>53446.2984</v>
      </c>
      <c r="G10" s="23">
        <v>318950.04090000002</v>
      </c>
      <c r="H10" s="46"/>
      <c r="I10" s="20">
        <v>2.4435999999999999E-2</v>
      </c>
      <c r="J10" s="20">
        <v>4.4665000000000003E-2</v>
      </c>
      <c r="K10" s="20">
        <v>2.3730999999999999E-2</v>
      </c>
      <c r="L10" s="20">
        <v>2.5526E-2</v>
      </c>
      <c r="M10" s="20">
        <v>5.2075000000000003E-2</v>
      </c>
      <c r="N10" s="20">
        <v>2.2880000000000001E-2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134571.1096</v>
      </c>
      <c r="C11" s="26">
        <v>30726.420900000001</v>
      </c>
      <c r="D11" s="23">
        <v>165297.53049999999</v>
      </c>
      <c r="E11" s="22">
        <v>318303.78720000002</v>
      </c>
      <c r="F11" s="26">
        <v>62491.012199999997</v>
      </c>
      <c r="G11" s="23">
        <v>380794.79940000002</v>
      </c>
      <c r="H11" s="46"/>
      <c r="I11" s="20">
        <v>2.0587999999999999E-2</v>
      </c>
      <c r="J11" s="20">
        <v>6.2487000000000001E-2</v>
      </c>
      <c r="K11" s="20">
        <v>2.1108999999999999E-2</v>
      </c>
      <c r="L11" s="20">
        <v>2.4624E-2</v>
      </c>
      <c r="M11" s="20">
        <v>5.5405999999999997E-2</v>
      </c>
      <c r="N11" s="20">
        <v>2.2904999999999998E-2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174800.0018</v>
      </c>
      <c r="C12" s="26">
        <v>37529.975899999998</v>
      </c>
      <c r="D12" s="23">
        <v>212329.97779999999</v>
      </c>
      <c r="E12" s="22">
        <v>409043.86540000001</v>
      </c>
      <c r="F12" s="26">
        <v>75569.7304</v>
      </c>
      <c r="G12" s="23">
        <v>484613.59580000001</v>
      </c>
      <c r="H12" s="46"/>
      <c r="I12" s="20">
        <v>2.4577000000000002E-2</v>
      </c>
      <c r="J12" s="20">
        <v>5.4654000000000001E-2</v>
      </c>
      <c r="K12" s="20">
        <v>2.3831999999999999E-2</v>
      </c>
      <c r="L12" s="20">
        <v>2.3616999999999999E-2</v>
      </c>
      <c r="M12" s="20">
        <v>5.9068000000000002E-2</v>
      </c>
      <c r="N12" s="20">
        <v>2.1375000000000002E-2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413782.99770000001</v>
      </c>
      <c r="C13" s="28">
        <v>96311.948999999993</v>
      </c>
      <c r="D13" s="28">
        <v>510094.94679999998</v>
      </c>
      <c r="E13" s="28">
        <v>992851.39509999997</v>
      </c>
      <c r="F13" s="28">
        <v>191507.041</v>
      </c>
      <c r="G13" s="28">
        <v>1184358.4361</v>
      </c>
      <c r="H13" s="46"/>
      <c r="I13" s="29">
        <v>1.8497E-2</v>
      </c>
      <c r="J13" s="29">
        <v>4.9904999999999998E-2</v>
      </c>
      <c r="K13" s="29">
        <v>1.8616000000000001E-2</v>
      </c>
      <c r="L13" s="29">
        <v>1.9809E-2</v>
      </c>
      <c r="M13" s="29">
        <v>4.7495999999999997E-2</v>
      </c>
      <c r="N13" s="29">
        <v>1.8148999999999998E-2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258379.70300000001</v>
      </c>
      <c r="C14" s="26">
        <v>78953.702099999995</v>
      </c>
      <c r="D14" s="23">
        <v>337333.40500000003</v>
      </c>
      <c r="E14" s="22">
        <v>704473.24369999999</v>
      </c>
      <c r="F14" s="26">
        <v>168153.91959999999</v>
      </c>
      <c r="G14" s="23">
        <v>872627.16330000001</v>
      </c>
      <c r="H14" s="46"/>
      <c r="I14" s="20">
        <v>3.5429000000000002E-2</v>
      </c>
      <c r="J14" s="20">
        <v>4.7912999999999997E-2</v>
      </c>
      <c r="K14" s="20">
        <v>3.6149000000000001E-2</v>
      </c>
      <c r="L14" s="20">
        <v>2.1701999999999999E-2</v>
      </c>
      <c r="M14" s="20">
        <v>4.2049000000000003E-2</v>
      </c>
      <c r="N14" s="20">
        <v>2.0624E-2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255454.77480000001</v>
      </c>
      <c r="C15" s="26">
        <v>82620.693199999994</v>
      </c>
      <c r="D15" s="23">
        <v>338075.46799999999</v>
      </c>
      <c r="E15" s="22">
        <v>535141.40509999997</v>
      </c>
      <c r="F15" s="26">
        <v>173025.62760000001</v>
      </c>
      <c r="G15" s="23">
        <v>708167.03269999998</v>
      </c>
      <c r="H15" s="46"/>
      <c r="I15" s="20">
        <v>3.5816000000000001E-2</v>
      </c>
      <c r="J15" s="20">
        <v>5.0587E-2</v>
      </c>
      <c r="K15" s="20">
        <v>3.6909999999999998E-2</v>
      </c>
      <c r="L15" s="20">
        <v>2.2963999999999998E-2</v>
      </c>
      <c r="M15" s="20">
        <v>4.9017999999999999E-2</v>
      </c>
      <c r="N15" s="20">
        <v>2.2741999999999998E-2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205322.10019999999</v>
      </c>
      <c r="C16" s="26">
        <v>37779.8995</v>
      </c>
      <c r="D16" s="23">
        <v>243101.99969999999</v>
      </c>
      <c r="E16" s="22">
        <v>457997.46899999998</v>
      </c>
      <c r="F16" s="26">
        <v>68449.353600000002</v>
      </c>
      <c r="G16" s="23">
        <v>526446.82270000002</v>
      </c>
      <c r="H16" s="46"/>
      <c r="I16" s="20">
        <v>2.7784E-2</v>
      </c>
      <c r="J16" s="20">
        <v>5.1776999999999997E-2</v>
      </c>
      <c r="K16" s="20">
        <v>2.7105000000000001E-2</v>
      </c>
      <c r="L16" s="20">
        <v>2.35E-2</v>
      </c>
      <c r="M16" s="20">
        <v>5.0408000000000001E-2</v>
      </c>
      <c r="N16" s="20">
        <v>2.1713E-2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719156.57790000003</v>
      </c>
      <c r="C17" s="28">
        <v>199354.2948</v>
      </c>
      <c r="D17" s="28">
        <v>918510.87269999995</v>
      </c>
      <c r="E17" s="28">
        <v>1697612.1179</v>
      </c>
      <c r="F17" s="28">
        <v>409628.9008</v>
      </c>
      <c r="G17" s="28">
        <v>2107241.0186999999</v>
      </c>
      <c r="H17" s="46"/>
      <c r="I17" s="29">
        <v>3.2023999999999997E-2</v>
      </c>
      <c r="J17" s="29">
        <v>4.7475000000000003E-2</v>
      </c>
      <c r="K17" s="29">
        <v>3.2976999999999999E-2</v>
      </c>
      <c r="L17" s="29">
        <v>1.9594E-2</v>
      </c>
      <c r="M17" s="29">
        <v>4.0562000000000001E-2</v>
      </c>
      <c r="N17" s="29">
        <v>1.9342999999999999E-2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109086.0187</v>
      </c>
      <c r="C18" s="37">
        <v>22614.7834</v>
      </c>
      <c r="D18" s="36">
        <v>131700.8021</v>
      </c>
      <c r="E18" s="36">
        <v>314586.4057</v>
      </c>
      <c r="F18" s="37">
        <v>50074.555399999997</v>
      </c>
      <c r="G18" s="36">
        <v>364660.96110000001</v>
      </c>
      <c r="H18" s="46"/>
      <c r="I18" s="20">
        <v>2.5943999999999998E-2</v>
      </c>
      <c r="J18" s="20">
        <v>5.8013000000000002E-2</v>
      </c>
      <c r="K18" s="20">
        <v>2.5689E-2</v>
      </c>
      <c r="L18" s="20">
        <v>2.6799E-2</v>
      </c>
      <c r="M18" s="20">
        <v>5.9263000000000003E-2</v>
      </c>
      <c r="N18" s="20">
        <v>2.4830999999999999E-2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54346.527499999997</v>
      </c>
      <c r="C19" s="39">
        <v>10462.0196</v>
      </c>
      <c r="D19" s="38">
        <v>64808.547200000001</v>
      </c>
      <c r="E19" s="38">
        <v>91623.925000000003</v>
      </c>
      <c r="F19" s="39">
        <v>22638.509099999999</v>
      </c>
      <c r="G19" s="38">
        <v>114262.4341</v>
      </c>
      <c r="H19" s="46"/>
      <c r="I19" s="20">
        <v>4.9685E-2</v>
      </c>
      <c r="J19" s="20">
        <v>6.0581000000000003E-2</v>
      </c>
      <c r="K19" s="20">
        <v>4.3421000000000001E-2</v>
      </c>
      <c r="L19" s="20">
        <v>3.7798999999999999E-2</v>
      </c>
      <c r="M19" s="20">
        <v>5.7782E-2</v>
      </c>
      <c r="N19" s="20">
        <v>3.2821999999999997E-2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60447.813000000002</v>
      </c>
      <c r="C20" s="39">
        <v>21871.116699999999</v>
      </c>
      <c r="D20" s="38">
        <v>82318.929699999993</v>
      </c>
      <c r="E20" s="38">
        <v>149528.10029999999</v>
      </c>
      <c r="F20" s="39">
        <v>62067.716699999997</v>
      </c>
      <c r="G20" s="38">
        <v>211595.81700000001</v>
      </c>
      <c r="H20" s="46"/>
      <c r="I20" s="20">
        <v>3.4104000000000002E-2</v>
      </c>
      <c r="J20" s="20">
        <v>4.5025000000000003E-2</v>
      </c>
      <c r="K20" s="20">
        <v>2.7969000000000001E-2</v>
      </c>
      <c r="L20" s="20">
        <v>3.2279000000000002E-2</v>
      </c>
      <c r="M20" s="20">
        <v>5.9709999999999999E-2</v>
      </c>
      <c r="N20" s="20">
        <v>2.7439999999999999E-2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223880.35930000001</v>
      </c>
      <c r="C21" s="40">
        <v>54947.919699999999</v>
      </c>
      <c r="D21" s="40">
        <v>278828.27899999998</v>
      </c>
      <c r="E21" s="40">
        <v>555738.43099999998</v>
      </c>
      <c r="F21" s="40">
        <v>134780.7812</v>
      </c>
      <c r="G21" s="40">
        <v>690519.21219999995</v>
      </c>
      <c r="H21" s="46"/>
      <c r="I21" s="29">
        <v>2.4492E-2</v>
      </c>
      <c r="J21" s="29">
        <v>4.6588999999999998E-2</v>
      </c>
      <c r="K21" s="29">
        <v>2.2655999999999999E-2</v>
      </c>
      <c r="L21" s="29">
        <v>2.3266999999999999E-2</v>
      </c>
      <c r="M21" s="29">
        <v>4.6847E-2</v>
      </c>
      <c r="N21" s="29">
        <v>2.0787E-2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1755129.2479000001</v>
      </c>
      <c r="C22" s="40">
        <v>449451.3847</v>
      </c>
      <c r="D22" s="40">
        <v>2204580.6326000001</v>
      </c>
      <c r="E22" s="40">
        <v>4372764.2085999995</v>
      </c>
      <c r="F22" s="40">
        <v>1045607.7345</v>
      </c>
      <c r="G22" s="40">
        <v>5418371.9430999998</v>
      </c>
      <c r="H22" s="46"/>
      <c r="I22" s="29">
        <v>1.7725999999999999E-2</v>
      </c>
      <c r="J22" s="29">
        <v>3.8428999999999998E-2</v>
      </c>
      <c r="K22" s="29">
        <v>1.8293E-2</v>
      </c>
      <c r="L22" s="29">
        <v>1.5141E-2</v>
      </c>
      <c r="M22" s="29">
        <v>3.6262999999999997E-2</v>
      </c>
      <c r="N22" s="29">
        <v>1.4482E-2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F9F4A-B4C4-4C48-8CC5-8942D1176166}">
  <dimension ref="A1:R54"/>
  <sheetViews>
    <sheetView workbookViewId="0">
      <selection activeCell="B21" sqref="B21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46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2023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111334.07339999999</v>
      </c>
      <c r="C6" s="26">
        <v>26863.555799999998</v>
      </c>
      <c r="D6" s="23">
        <v>138197.6292</v>
      </c>
      <c r="E6" s="37">
        <v>315271.9817</v>
      </c>
      <c r="F6" s="26">
        <v>87903.578999999998</v>
      </c>
      <c r="G6" s="22">
        <v>403175.56069999997</v>
      </c>
      <c r="H6" s="46"/>
      <c r="I6" s="20">
        <v>2.9118999999999999E-2</v>
      </c>
      <c r="J6" s="20">
        <v>7.1692000000000006E-2</v>
      </c>
      <c r="K6" s="20">
        <v>2.7588000000000001E-2</v>
      </c>
      <c r="L6" s="20">
        <v>3.1244999999999998E-2</v>
      </c>
      <c r="M6" s="20">
        <v>7.1563000000000002E-2</v>
      </c>
      <c r="N6" s="20">
        <v>2.8261000000000001E-2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133276.003</v>
      </c>
      <c r="C7" s="26">
        <v>30910.518199999999</v>
      </c>
      <c r="D7" s="23">
        <v>164186.52129999999</v>
      </c>
      <c r="E7" s="22">
        <v>443586.48629999999</v>
      </c>
      <c r="F7" s="26">
        <v>105608.27710000001</v>
      </c>
      <c r="G7" s="23">
        <v>549194.76340000005</v>
      </c>
      <c r="H7" s="46"/>
      <c r="I7" s="20">
        <v>2.7737999999999999E-2</v>
      </c>
      <c r="J7" s="20">
        <v>6.0990000000000003E-2</v>
      </c>
      <c r="K7" s="20">
        <v>2.5735999999999998E-2</v>
      </c>
      <c r="L7" s="20">
        <v>2.9714000000000001E-2</v>
      </c>
      <c r="M7" s="20">
        <v>6.2548000000000006E-2</v>
      </c>
      <c r="N7" s="20">
        <v>2.5805000000000002E-2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124051.1713</v>
      </c>
      <c r="C8" s="26">
        <v>32712.300299999999</v>
      </c>
      <c r="D8" s="23">
        <v>156763.47159999999</v>
      </c>
      <c r="E8" s="22">
        <v>331893.30989999999</v>
      </c>
      <c r="F8" s="26">
        <v>93694.860499999995</v>
      </c>
      <c r="G8" s="23">
        <v>425588.1704</v>
      </c>
      <c r="H8" s="46"/>
      <c r="I8" s="20">
        <v>3.1335000000000002E-2</v>
      </c>
      <c r="J8" s="20">
        <v>7.2717000000000004E-2</v>
      </c>
      <c r="K8" s="20">
        <v>2.9683000000000001E-2</v>
      </c>
      <c r="L8" s="20">
        <v>3.4129E-2</v>
      </c>
      <c r="M8" s="20">
        <v>8.0871999999999999E-2</v>
      </c>
      <c r="N8" s="20">
        <v>3.0617999999999999E-2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368661.24770000001</v>
      </c>
      <c r="C9" s="28">
        <v>90486.374299999996</v>
      </c>
      <c r="D9" s="28">
        <v>459147.62199999997</v>
      </c>
      <c r="E9" s="28">
        <v>1090751.7779000001</v>
      </c>
      <c r="F9" s="28">
        <v>287206.71659999999</v>
      </c>
      <c r="G9" s="28">
        <v>1377958.4945</v>
      </c>
      <c r="H9" s="46"/>
      <c r="I9" s="29">
        <v>2.6349999999999998E-2</v>
      </c>
      <c r="J9" s="29">
        <v>6.5105999999999997E-2</v>
      </c>
      <c r="K9" s="29">
        <v>2.5194999999999999E-2</v>
      </c>
      <c r="L9" s="29">
        <v>2.8938999999999999E-2</v>
      </c>
      <c r="M9" s="29">
        <v>6.6573999999999994E-2</v>
      </c>
      <c r="N9" s="29">
        <v>2.5864999999999999E-2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113588.0012</v>
      </c>
      <c r="C10" s="26">
        <v>36813.826300000001</v>
      </c>
      <c r="D10" s="23">
        <v>150401.82750000001</v>
      </c>
      <c r="E10" s="22">
        <v>288866.45520000003</v>
      </c>
      <c r="F10" s="26">
        <v>84698.842300000004</v>
      </c>
      <c r="G10" s="23">
        <v>373565.29749999999</v>
      </c>
      <c r="H10" s="46"/>
      <c r="I10" s="20">
        <v>2.2543000000000001E-2</v>
      </c>
      <c r="J10" s="20">
        <v>4.6996999999999997E-2</v>
      </c>
      <c r="K10" s="20">
        <v>2.1479000000000002E-2</v>
      </c>
      <c r="L10" s="20">
        <v>2.239E-2</v>
      </c>
      <c r="M10" s="20">
        <v>4.8177999999999999E-2</v>
      </c>
      <c r="N10" s="20">
        <v>2.0483999999999999E-2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132044.1243</v>
      </c>
      <c r="C11" s="26">
        <v>28785.763500000001</v>
      </c>
      <c r="D11" s="23">
        <v>160829.88769999999</v>
      </c>
      <c r="E11" s="22">
        <v>304771.10009999998</v>
      </c>
      <c r="F11" s="26">
        <v>58096.529499999997</v>
      </c>
      <c r="G11" s="23">
        <v>362867.62959999999</v>
      </c>
      <c r="H11" s="46"/>
      <c r="I11" s="20">
        <v>2.7782999999999999E-2</v>
      </c>
      <c r="J11" s="20">
        <v>7.1645E-2</v>
      </c>
      <c r="K11" s="20">
        <v>2.6468999999999999E-2</v>
      </c>
      <c r="L11" s="20">
        <v>2.3777E-2</v>
      </c>
      <c r="M11" s="20">
        <v>6.6192000000000001E-2</v>
      </c>
      <c r="N11" s="20">
        <v>2.2421E-2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183214.69870000001</v>
      </c>
      <c r="C12" s="26">
        <v>43501.7258</v>
      </c>
      <c r="D12" s="23">
        <v>226716.42449999999</v>
      </c>
      <c r="E12" s="22">
        <v>412276.90620000003</v>
      </c>
      <c r="F12" s="26">
        <v>83583.198900000003</v>
      </c>
      <c r="G12" s="23">
        <v>495860.10509999999</v>
      </c>
      <c r="H12" s="46"/>
      <c r="I12" s="20">
        <v>2.0057999999999999E-2</v>
      </c>
      <c r="J12" s="20">
        <v>5.3974000000000001E-2</v>
      </c>
      <c r="K12" s="20">
        <v>1.9820000000000001E-2</v>
      </c>
      <c r="L12" s="20">
        <v>2.2935000000000001E-2</v>
      </c>
      <c r="M12" s="20">
        <v>5.1778999999999999E-2</v>
      </c>
      <c r="N12" s="20">
        <v>2.0798000000000001E-2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428846.82410000003</v>
      </c>
      <c r="C13" s="28">
        <v>109101.3156</v>
      </c>
      <c r="D13" s="28">
        <v>537948.13970000006</v>
      </c>
      <c r="E13" s="28">
        <v>1005914.4615</v>
      </c>
      <c r="F13" s="28">
        <v>226378.57060000001</v>
      </c>
      <c r="G13" s="28">
        <v>1232293.0321</v>
      </c>
      <c r="H13" s="46"/>
      <c r="I13" s="29">
        <v>1.9497E-2</v>
      </c>
      <c r="J13" s="29">
        <v>5.2819999999999999E-2</v>
      </c>
      <c r="K13" s="29">
        <v>1.9273999999999999E-2</v>
      </c>
      <c r="L13" s="29">
        <v>1.9546000000000001E-2</v>
      </c>
      <c r="M13" s="29">
        <v>4.9288999999999999E-2</v>
      </c>
      <c r="N13" s="29">
        <v>1.821E-2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263683.36800000002</v>
      </c>
      <c r="C14" s="26">
        <v>76660.637700000007</v>
      </c>
      <c r="D14" s="23">
        <v>340344.00569999998</v>
      </c>
      <c r="E14" s="22">
        <v>711846.28449999995</v>
      </c>
      <c r="F14" s="26">
        <v>161195.96720000001</v>
      </c>
      <c r="G14" s="23">
        <v>873042.25159999996</v>
      </c>
      <c r="H14" s="46"/>
      <c r="I14" s="20">
        <v>2.341E-2</v>
      </c>
      <c r="J14" s="20">
        <v>3.9676000000000003E-2</v>
      </c>
      <c r="K14" s="20">
        <v>2.3880999999999999E-2</v>
      </c>
      <c r="L14" s="20">
        <v>1.9028E-2</v>
      </c>
      <c r="M14" s="20">
        <v>3.6777999999999998E-2</v>
      </c>
      <c r="N14" s="20">
        <v>1.7420000000000001E-2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223183.08960000001</v>
      </c>
      <c r="C15" s="26">
        <v>73918.394499999995</v>
      </c>
      <c r="D15" s="23">
        <v>297101.4841</v>
      </c>
      <c r="E15" s="22">
        <v>501802.67090000003</v>
      </c>
      <c r="F15" s="26">
        <v>154484.1347</v>
      </c>
      <c r="G15" s="23">
        <v>656286.80559999996</v>
      </c>
      <c r="H15" s="46"/>
      <c r="I15" s="20">
        <v>2.7119999999999998E-2</v>
      </c>
      <c r="J15" s="20">
        <v>4.0386999999999999E-2</v>
      </c>
      <c r="K15" s="20">
        <v>2.597E-2</v>
      </c>
      <c r="L15" s="20">
        <v>1.9498000000000001E-2</v>
      </c>
      <c r="M15" s="20">
        <v>3.7581999999999997E-2</v>
      </c>
      <c r="N15" s="20">
        <v>1.8312999999999999E-2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238021.1244</v>
      </c>
      <c r="C16" s="26">
        <v>44738.357600000003</v>
      </c>
      <c r="D16" s="23">
        <v>282759.48200000002</v>
      </c>
      <c r="E16" s="22">
        <v>490621.18349999998</v>
      </c>
      <c r="F16" s="26">
        <v>71217.785000000003</v>
      </c>
      <c r="G16" s="23">
        <v>561838.96849999996</v>
      </c>
      <c r="H16" s="46"/>
      <c r="I16" s="20">
        <v>2.8701000000000001E-2</v>
      </c>
      <c r="J16" s="20">
        <v>5.1316000000000001E-2</v>
      </c>
      <c r="K16" s="20">
        <v>2.7508999999999999E-2</v>
      </c>
      <c r="L16" s="20">
        <v>2.0513E-2</v>
      </c>
      <c r="M16" s="20">
        <v>4.9525E-2</v>
      </c>
      <c r="N16" s="20">
        <v>1.9529999999999999E-2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724887.58200000005</v>
      </c>
      <c r="C17" s="28">
        <v>195317.3898</v>
      </c>
      <c r="D17" s="28">
        <v>920204.97180000006</v>
      </c>
      <c r="E17" s="28">
        <v>1704270.1388999999</v>
      </c>
      <c r="F17" s="28">
        <v>386897.88689999998</v>
      </c>
      <c r="G17" s="28">
        <v>2091168.0257999999</v>
      </c>
      <c r="H17" s="46"/>
      <c r="I17" s="29">
        <v>2.4445999999999999E-2</v>
      </c>
      <c r="J17" s="29">
        <v>4.1390000000000003E-2</v>
      </c>
      <c r="K17" s="29">
        <v>2.4334999999999999E-2</v>
      </c>
      <c r="L17" s="29">
        <v>1.6576E-2</v>
      </c>
      <c r="M17" s="29">
        <v>3.5659999999999997E-2</v>
      </c>
      <c r="N17" s="29">
        <v>1.5994000000000001E-2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128686.7858</v>
      </c>
      <c r="C18" s="37">
        <v>24529.244200000001</v>
      </c>
      <c r="D18" s="36">
        <v>153216.03</v>
      </c>
      <c r="E18" s="36">
        <v>355646.89970000001</v>
      </c>
      <c r="F18" s="37">
        <v>51786.699800000002</v>
      </c>
      <c r="G18" s="36">
        <v>407433.59940000001</v>
      </c>
      <c r="H18" s="46"/>
      <c r="I18" s="20">
        <v>2.1998E-2</v>
      </c>
      <c r="J18" s="20">
        <v>6.7046999999999995E-2</v>
      </c>
      <c r="K18" s="20">
        <v>2.2357999999999999E-2</v>
      </c>
      <c r="L18" s="20">
        <v>2.2082000000000001E-2</v>
      </c>
      <c r="M18" s="20">
        <v>6.1399000000000002E-2</v>
      </c>
      <c r="N18" s="20">
        <v>2.0891E-2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45194.904999999999</v>
      </c>
      <c r="C19" s="39">
        <v>11427.163399999999</v>
      </c>
      <c r="D19" s="38">
        <v>56622.068399999996</v>
      </c>
      <c r="E19" s="38">
        <v>80372.026899999997</v>
      </c>
      <c r="F19" s="39">
        <v>25728.2114</v>
      </c>
      <c r="G19" s="38">
        <v>106100.2383</v>
      </c>
      <c r="H19" s="46"/>
      <c r="I19" s="20">
        <v>4.1095E-2</v>
      </c>
      <c r="J19" s="20">
        <v>7.1839E-2</v>
      </c>
      <c r="K19" s="20">
        <v>3.7809000000000002E-2</v>
      </c>
      <c r="L19" s="20">
        <v>3.9251000000000001E-2</v>
      </c>
      <c r="M19" s="20">
        <v>6.4237000000000002E-2</v>
      </c>
      <c r="N19" s="20">
        <v>3.7331000000000003E-2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63717.262199999997</v>
      </c>
      <c r="C20" s="39">
        <v>21510.477800000001</v>
      </c>
      <c r="D20" s="38">
        <v>85227.74</v>
      </c>
      <c r="E20" s="38">
        <v>150345.91870000001</v>
      </c>
      <c r="F20" s="39">
        <v>59940.617200000001</v>
      </c>
      <c r="G20" s="38">
        <v>210286.53589999999</v>
      </c>
      <c r="H20" s="46"/>
      <c r="I20" s="20">
        <v>3.9877000000000003E-2</v>
      </c>
      <c r="J20" s="20">
        <v>5.1438999999999999E-2</v>
      </c>
      <c r="K20" s="20">
        <v>3.2658E-2</v>
      </c>
      <c r="L20" s="20">
        <v>3.3298000000000001E-2</v>
      </c>
      <c r="M20" s="20">
        <v>6.6930000000000003E-2</v>
      </c>
      <c r="N20" s="20">
        <v>2.9721000000000001E-2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237598.95300000001</v>
      </c>
      <c r="C21" s="40">
        <v>57466.885499999997</v>
      </c>
      <c r="D21" s="40">
        <v>295065.83850000001</v>
      </c>
      <c r="E21" s="40">
        <v>586364.84530000004</v>
      </c>
      <c r="F21" s="40">
        <v>137455.52840000001</v>
      </c>
      <c r="G21" s="40">
        <v>723820.3737</v>
      </c>
      <c r="H21" s="46"/>
      <c r="I21" s="29">
        <v>2.4695999999999999E-2</v>
      </c>
      <c r="J21" s="29">
        <v>5.5282999999999999E-2</v>
      </c>
      <c r="K21" s="29">
        <v>2.3446000000000002E-2</v>
      </c>
      <c r="L21" s="29">
        <v>2.0517000000000001E-2</v>
      </c>
      <c r="M21" s="29">
        <v>5.1103999999999997E-2</v>
      </c>
      <c r="N21" s="29">
        <v>1.9843E-2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1759994.6069</v>
      </c>
      <c r="C22" s="40">
        <v>452371.96519999998</v>
      </c>
      <c r="D22" s="40">
        <v>2212366.5720000002</v>
      </c>
      <c r="E22" s="40">
        <v>4387301.2237</v>
      </c>
      <c r="F22" s="40">
        <v>1037938.7025</v>
      </c>
      <c r="G22" s="40">
        <v>5425239.9260999998</v>
      </c>
      <c r="H22" s="46"/>
      <c r="I22" s="29">
        <v>1.6298E-2</v>
      </c>
      <c r="J22" s="29">
        <v>4.0585000000000003E-2</v>
      </c>
      <c r="K22" s="29">
        <v>1.6067000000000001E-2</v>
      </c>
      <c r="L22" s="29">
        <v>1.4628E-2</v>
      </c>
      <c r="M22" s="29">
        <v>3.9049E-2</v>
      </c>
      <c r="N22" s="29">
        <v>1.3896E-2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397B-F83E-442E-B388-9E6215D5E6AF}">
  <dimension ref="A1:R54"/>
  <sheetViews>
    <sheetView workbookViewId="0">
      <selection activeCell="I26" sqref="I2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45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2022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57511.027099999999</v>
      </c>
      <c r="C6" s="26">
        <v>14508.1124</v>
      </c>
      <c r="D6" s="23">
        <v>72019.139500000005</v>
      </c>
      <c r="E6" s="37">
        <v>143854.59969999999</v>
      </c>
      <c r="F6" s="26">
        <v>50329.469400000002</v>
      </c>
      <c r="G6" s="22">
        <v>194184.06909999999</v>
      </c>
      <c r="H6" s="46"/>
      <c r="I6" s="20">
        <v>3.7079000000000001E-2</v>
      </c>
      <c r="J6" s="20">
        <v>0.109996</v>
      </c>
      <c r="K6" s="20">
        <v>3.8610999999999999E-2</v>
      </c>
      <c r="L6" s="20">
        <v>4.3167999999999998E-2</v>
      </c>
      <c r="M6" s="20">
        <v>0.11383</v>
      </c>
      <c r="N6" s="20">
        <v>4.4547999999999997E-2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103286.4941</v>
      </c>
      <c r="C7" s="26">
        <v>19344.504300000001</v>
      </c>
      <c r="D7" s="23">
        <v>122630.9985</v>
      </c>
      <c r="E7" s="22">
        <v>285176.85029999999</v>
      </c>
      <c r="F7" s="26">
        <v>65919.940499999997</v>
      </c>
      <c r="G7" s="23">
        <v>351096.79080000002</v>
      </c>
      <c r="H7" s="46"/>
      <c r="I7" s="20">
        <v>3.8802999999999997E-2</v>
      </c>
      <c r="J7" s="20">
        <v>6.6718E-2</v>
      </c>
      <c r="K7" s="20">
        <v>3.4964000000000002E-2</v>
      </c>
      <c r="L7" s="20">
        <v>3.5517E-2</v>
      </c>
      <c r="M7" s="20">
        <v>8.3079E-2</v>
      </c>
      <c r="N7" s="20">
        <v>3.1928999999999999E-2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121288.9183</v>
      </c>
      <c r="C8" s="26">
        <v>28584.105100000001</v>
      </c>
      <c r="D8" s="23">
        <v>149873.02340000001</v>
      </c>
      <c r="E8" s="22">
        <v>317523.74979999999</v>
      </c>
      <c r="F8" s="26">
        <v>88078.183900000004</v>
      </c>
      <c r="G8" s="23">
        <v>405601.93359999999</v>
      </c>
      <c r="H8" s="46"/>
      <c r="I8" s="20">
        <v>3.1390000000000001E-2</v>
      </c>
      <c r="J8" s="20">
        <v>6.7936999999999997E-2</v>
      </c>
      <c r="K8" s="20">
        <v>2.9027000000000001E-2</v>
      </c>
      <c r="L8" s="20">
        <v>3.2233999999999999E-2</v>
      </c>
      <c r="M8" s="20">
        <v>8.2937999999999998E-2</v>
      </c>
      <c r="N8" s="20">
        <v>2.9315000000000001E-2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282086.43959999998</v>
      </c>
      <c r="C9" s="28">
        <v>62436.721799999999</v>
      </c>
      <c r="D9" s="28">
        <v>344523.16139999998</v>
      </c>
      <c r="E9" s="28">
        <v>746555.1997</v>
      </c>
      <c r="F9" s="28">
        <v>204327.5938</v>
      </c>
      <c r="G9" s="28">
        <v>950882.79350000003</v>
      </c>
      <c r="H9" s="46"/>
      <c r="I9" s="29">
        <v>3.1562E-2</v>
      </c>
      <c r="J9" s="29">
        <v>7.2568999999999995E-2</v>
      </c>
      <c r="K9" s="29">
        <v>2.9583999999999999E-2</v>
      </c>
      <c r="L9" s="29">
        <v>3.1608999999999998E-2</v>
      </c>
      <c r="M9" s="29">
        <v>8.3671999999999996E-2</v>
      </c>
      <c r="N9" s="29">
        <v>2.9874000000000001E-2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118588.59390000001</v>
      </c>
      <c r="C10" s="26">
        <v>28389.236099999998</v>
      </c>
      <c r="D10" s="23">
        <v>146977.82999999999</v>
      </c>
      <c r="E10" s="22">
        <v>316556.74209999997</v>
      </c>
      <c r="F10" s="26">
        <v>68080.163199999995</v>
      </c>
      <c r="G10" s="23">
        <v>384636.90529999998</v>
      </c>
      <c r="H10" s="46"/>
      <c r="I10" s="20">
        <v>3.0124000000000001E-2</v>
      </c>
      <c r="J10" s="20">
        <v>5.1830000000000001E-2</v>
      </c>
      <c r="K10" s="20">
        <v>2.8475E-2</v>
      </c>
      <c r="L10" s="20">
        <v>2.6464000000000001E-2</v>
      </c>
      <c r="M10" s="20">
        <v>6.3259999999999997E-2</v>
      </c>
      <c r="N10" s="20">
        <v>2.5235E-2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124369.0432</v>
      </c>
      <c r="C11" s="26">
        <v>19239.5386</v>
      </c>
      <c r="D11" s="23">
        <v>143608.58180000001</v>
      </c>
      <c r="E11" s="22">
        <v>306848.56270000001</v>
      </c>
      <c r="F11" s="26">
        <v>38403.037600000003</v>
      </c>
      <c r="G11" s="23">
        <v>345251.60029999999</v>
      </c>
      <c r="H11" s="46"/>
      <c r="I11" s="20">
        <v>2.7150000000000001E-2</v>
      </c>
      <c r="J11" s="20">
        <v>8.3014000000000004E-2</v>
      </c>
      <c r="K11" s="20">
        <v>2.7643999999999998E-2</v>
      </c>
      <c r="L11" s="20">
        <v>2.8382000000000001E-2</v>
      </c>
      <c r="M11" s="20">
        <v>7.8216999999999995E-2</v>
      </c>
      <c r="N11" s="20">
        <v>2.7418999999999999E-2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200977.0631</v>
      </c>
      <c r="C12" s="26">
        <v>32047.966</v>
      </c>
      <c r="D12" s="23">
        <v>233025.02910000001</v>
      </c>
      <c r="E12" s="22">
        <v>463875.98680000001</v>
      </c>
      <c r="F12" s="26">
        <v>60018.480900000002</v>
      </c>
      <c r="G12" s="23">
        <v>523894.46769999998</v>
      </c>
      <c r="H12" s="46"/>
      <c r="I12" s="20">
        <v>2.4693E-2</v>
      </c>
      <c r="J12" s="20">
        <v>7.0433999999999997E-2</v>
      </c>
      <c r="K12" s="20">
        <v>2.4739000000000001E-2</v>
      </c>
      <c r="L12" s="20">
        <v>2.1426000000000001E-2</v>
      </c>
      <c r="M12" s="20">
        <v>6.9956000000000004E-2</v>
      </c>
      <c r="N12" s="20">
        <v>2.1111000000000001E-2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443934.70020000002</v>
      </c>
      <c r="C13" s="28">
        <v>79676.740699999995</v>
      </c>
      <c r="D13" s="28">
        <v>523611.44089999999</v>
      </c>
      <c r="E13" s="28">
        <v>1087281.2916000001</v>
      </c>
      <c r="F13" s="28">
        <v>166501.68169999999</v>
      </c>
      <c r="G13" s="28">
        <v>1253782.9733</v>
      </c>
      <c r="H13" s="46"/>
      <c r="I13" s="29">
        <v>2.1652999999999999E-2</v>
      </c>
      <c r="J13" s="29">
        <v>6.1026999999999998E-2</v>
      </c>
      <c r="K13" s="29">
        <v>2.179E-2</v>
      </c>
      <c r="L13" s="29">
        <v>2.0157000000000001E-2</v>
      </c>
      <c r="M13" s="29">
        <v>5.6821999999999998E-2</v>
      </c>
      <c r="N13" s="29">
        <v>1.9411999999999999E-2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272243.86979999999</v>
      </c>
      <c r="C14" s="26">
        <v>65839.256299999994</v>
      </c>
      <c r="D14" s="23">
        <v>338083.12609999999</v>
      </c>
      <c r="E14" s="22">
        <v>677320.89720000001</v>
      </c>
      <c r="F14" s="26">
        <v>134455.73319999999</v>
      </c>
      <c r="G14" s="23">
        <v>811776.63029999996</v>
      </c>
      <c r="H14" s="46"/>
      <c r="I14" s="20">
        <v>2.2133E-2</v>
      </c>
      <c r="J14" s="20">
        <v>4.7642999999999998E-2</v>
      </c>
      <c r="K14" s="20">
        <v>2.1717E-2</v>
      </c>
      <c r="L14" s="20">
        <v>1.9941E-2</v>
      </c>
      <c r="M14" s="20">
        <v>5.4969999999999998E-2</v>
      </c>
      <c r="N14" s="20">
        <v>1.8589000000000001E-2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229460.4841</v>
      </c>
      <c r="C15" s="26">
        <v>65972.101200000005</v>
      </c>
      <c r="D15" s="23">
        <v>295432.58519999997</v>
      </c>
      <c r="E15" s="22">
        <v>516446.8567</v>
      </c>
      <c r="F15" s="26">
        <v>144546.95259999999</v>
      </c>
      <c r="G15" s="23">
        <v>660993.80929999996</v>
      </c>
      <c r="H15" s="46"/>
      <c r="I15" s="20">
        <v>2.5935E-2</v>
      </c>
      <c r="J15" s="20">
        <v>4.9835999999999998E-2</v>
      </c>
      <c r="K15" s="20">
        <v>2.6159000000000002E-2</v>
      </c>
      <c r="L15" s="20">
        <v>2.5881000000000001E-2</v>
      </c>
      <c r="M15" s="20">
        <v>5.4440000000000002E-2</v>
      </c>
      <c r="N15" s="20">
        <v>2.3990000000000001E-2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215490.5551</v>
      </c>
      <c r="C16" s="26">
        <v>34234.515299999999</v>
      </c>
      <c r="D16" s="23">
        <v>249725.07029999999</v>
      </c>
      <c r="E16" s="22">
        <v>458042.02970000001</v>
      </c>
      <c r="F16" s="26">
        <v>60599.065000000002</v>
      </c>
      <c r="G16" s="23">
        <v>518641.09470000002</v>
      </c>
      <c r="H16" s="46"/>
      <c r="I16" s="20">
        <v>4.2375999999999997E-2</v>
      </c>
      <c r="J16" s="20">
        <v>7.5922000000000003E-2</v>
      </c>
      <c r="K16" s="20">
        <v>4.2951000000000003E-2</v>
      </c>
      <c r="L16" s="20">
        <v>2.7241999999999999E-2</v>
      </c>
      <c r="M16" s="20">
        <v>6.7785999999999999E-2</v>
      </c>
      <c r="N16" s="20">
        <v>2.6925999999999999E-2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717194.90890000004</v>
      </c>
      <c r="C17" s="28">
        <v>166045.87270000001</v>
      </c>
      <c r="D17" s="28">
        <v>883240.78159999999</v>
      </c>
      <c r="E17" s="28">
        <v>1651809.7836</v>
      </c>
      <c r="F17" s="28">
        <v>339601.75079999998</v>
      </c>
      <c r="G17" s="28">
        <v>1991411.5344</v>
      </c>
      <c r="H17" s="46"/>
      <c r="I17" s="29">
        <v>2.5330999999999999E-2</v>
      </c>
      <c r="J17" s="29">
        <v>5.0663E-2</v>
      </c>
      <c r="K17" s="29">
        <v>2.5482999999999999E-2</v>
      </c>
      <c r="L17" s="29">
        <v>2.0348000000000002E-2</v>
      </c>
      <c r="M17" s="29">
        <v>5.1013000000000003E-2</v>
      </c>
      <c r="N17" s="29">
        <v>2.0102999999999999E-2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124868.1712</v>
      </c>
      <c r="C18" s="37">
        <v>19505.449700000001</v>
      </c>
      <c r="D18" s="36">
        <v>144373.6208</v>
      </c>
      <c r="E18" s="36">
        <v>349005.38160000002</v>
      </c>
      <c r="F18" s="37">
        <v>42018.213300000003</v>
      </c>
      <c r="G18" s="36">
        <v>391023.59490000003</v>
      </c>
      <c r="H18" s="46"/>
      <c r="I18" s="20">
        <v>2.6426000000000002E-2</v>
      </c>
      <c r="J18" s="20">
        <v>0.114067</v>
      </c>
      <c r="K18" s="20">
        <v>2.8857000000000001E-2</v>
      </c>
      <c r="L18" s="20">
        <v>2.6154E-2</v>
      </c>
      <c r="M18" s="20">
        <v>9.8249000000000003E-2</v>
      </c>
      <c r="N18" s="20">
        <v>2.5888999999999999E-2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50108.010600000001</v>
      </c>
      <c r="C19" s="39">
        <v>10342.138800000001</v>
      </c>
      <c r="D19" s="38">
        <v>60450.149299999997</v>
      </c>
      <c r="E19" s="38">
        <v>92105.413700000005</v>
      </c>
      <c r="F19" s="39">
        <v>23247.268199999999</v>
      </c>
      <c r="G19" s="38">
        <v>115352.68180000001</v>
      </c>
      <c r="H19" s="46"/>
      <c r="I19" s="20">
        <v>5.2407000000000002E-2</v>
      </c>
      <c r="J19" s="20">
        <v>0.115562</v>
      </c>
      <c r="K19" s="20">
        <v>5.0564999999999999E-2</v>
      </c>
      <c r="L19" s="20">
        <v>4.6239000000000002E-2</v>
      </c>
      <c r="M19" s="20">
        <v>9.5781000000000005E-2</v>
      </c>
      <c r="N19" s="20">
        <v>4.4229999999999998E-2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66012.4139</v>
      </c>
      <c r="C20" s="39">
        <v>18079.4787</v>
      </c>
      <c r="D20" s="38">
        <v>84091.892600000006</v>
      </c>
      <c r="E20" s="38">
        <v>151672.1839</v>
      </c>
      <c r="F20" s="39">
        <v>56243.340700000001</v>
      </c>
      <c r="G20" s="38">
        <v>207915.5246</v>
      </c>
      <c r="H20" s="46"/>
      <c r="I20" s="20">
        <v>4.1980000000000003E-2</v>
      </c>
      <c r="J20" s="20">
        <v>7.1113999999999997E-2</v>
      </c>
      <c r="K20" s="20">
        <v>3.5890999999999999E-2</v>
      </c>
      <c r="L20" s="20">
        <v>3.5115E-2</v>
      </c>
      <c r="M20" s="20">
        <v>9.4899999999999998E-2</v>
      </c>
      <c r="N20" s="20">
        <v>3.3328999999999998E-2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240988.5956</v>
      </c>
      <c r="C21" s="40">
        <v>47927.0671</v>
      </c>
      <c r="D21" s="40">
        <v>288915.66269999999</v>
      </c>
      <c r="E21" s="40">
        <v>592782.97919999994</v>
      </c>
      <c r="F21" s="40">
        <v>121508.8222</v>
      </c>
      <c r="G21" s="40">
        <v>714291.80130000005</v>
      </c>
      <c r="H21" s="46"/>
      <c r="I21" s="29">
        <v>2.8670999999999999E-2</v>
      </c>
      <c r="J21" s="29">
        <v>8.9277999999999996E-2</v>
      </c>
      <c r="K21" s="29">
        <v>2.9444999999999999E-2</v>
      </c>
      <c r="L21" s="29">
        <v>2.469E-2</v>
      </c>
      <c r="M21" s="29">
        <v>7.6410000000000006E-2</v>
      </c>
      <c r="N21" s="29">
        <v>2.4863E-2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1684204.6443</v>
      </c>
      <c r="C22" s="40">
        <v>356086.40240000002</v>
      </c>
      <c r="D22" s="40">
        <v>2040291.0467000001</v>
      </c>
      <c r="E22" s="40">
        <v>4078429.2541</v>
      </c>
      <c r="F22" s="40">
        <v>831939.84849999996</v>
      </c>
      <c r="G22" s="40">
        <v>4910369.1025999999</v>
      </c>
      <c r="H22" s="46"/>
      <c r="I22" s="29">
        <v>1.9085999999999999E-2</v>
      </c>
      <c r="J22" s="29">
        <v>5.0881999999999997E-2</v>
      </c>
      <c r="K22" s="29">
        <v>1.9174E-2</v>
      </c>
      <c r="L22" s="29">
        <v>1.6788999999999998E-2</v>
      </c>
      <c r="M22" s="29">
        <v>4.7489000000000003E-2</v>
      </c>
      <c r="N22" s="29">
        <v>1.6138E-2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44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2021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17025.138500000001</v>
      </c>
      <c r="C6" s="26">
        <v>1665.3421000000001</v>
      </c>
      <c r="D6" s="23">
        <v>18690.480500000001</v>
      </c>
      <c r="E6" s="37">
        <v>47086.982100000001</v>
      </c>
      <c r="F6" s="26">
        <v>4964.5565999999999</v>
      </c>
      <c r="G6" s="22">
        <v>52051.538699999997</v>
      </c>
      <c r="H6" s="46"/>
      <c r="I6" s="20">
        <v>8.9540999999999996E-2</v>
      </c>
      <c r="J6" s="20">
        <v>0.134738</v>
      </c>
      <c r="K6" s="20">
        <v>9.0539999999999995E-2</v>
      </c>
      <c r="L6" s="20">
        <v>9.8086999999999994E-2</v>
      </c>
      <c r="M6" s="20">
        <v>0.107615</v>
      </c>
      <c r="N6" s="20">
        <v>9.4486000000000001E-2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34194.675999999999</v>
      </c>
      <c r="C7" s="26">
        <v>2519.4276</v>
      </c>
      <c r="D7" s="23">
        <v>36714.103600000002</v>
      </c>
      <c r="E7" s="22">
        <v>91816.9997</v>
      </c>
      <c r="F7" s="26">
        <v>7381.9521999999997</v>
      </c>
      <c r="G7" s="23">
        <v>99198.9519</v>
      </c>
      <c r="H7" s="46"/>
      <c r="I7" s="20">
        <v>8.6568000000000006E-2</v>
      </c>
      <c r="J7" s="20">
        <v>0.13161800000000001</v>
      </c>
      <c r="K7" s="20">
        <v>8.8489999999999999E-2</v>
      </c>
      <c r="L7" s="20">
        <v>6.6450999999999996E-2</v>
      </c>
      <c r="M7" s="20">
        <v>9.5093999999999998E-2</v>
      </c>
      <c r="N7" s="20">
        <v>6.6708000000000003E-2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34875.654900000001</v>
      </c>
      <c r="C8" s="26">
        <v>5075.0987999999998</v>
      </c>
      <c r="D8" s="23">
        <v>39950.753799999999</v>
      </c>
      <c r="E8" s="22">
        <v>73007.591199999995</v>
      </c>
      <c r="F8" s="26">
        <v>14341.823399999999</v>
      </c>
      <c r="G8" s="23">
        <v>87349.414600000004</v>
      </c>
      <c r="H8" s="46"/>
      <c r="I8" s="20">
        <v>5.5447000000000003E-2</v>
      </c>
      <c r="J8" s="20">
        <v>6.9546999999999998E-2</v>
      </c>
      <c r="K8" s="20">
        <v>5.4754999999999998E-2</v>
      </c>
      <c r="L8" s="20">
        <v>6.0884000000000001E-2</v>
      </c>
      <c r="M8" s="20">
        <v>5.4475000000000003E-2</v>
      </c>
      <c r="N8" s="20">
        <v>5.7215000000000002E-2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86095.469400000002</v>
      </c>
      <c r="C9" s="28">
        <v>9259.8685000000005</v>
      </c>
      <c r="D9" s="28">
        <v>95355.337899999999</v>
      </c>
      <c r="E9" s="28">
        <v>211911.57310000001</v>
      </c>
      <c r="F9" s="28">
        <v>26688.332200000001</v>
      </c>
      <c r="G9" s="28">
        <v>238599.90520000001</v>
      </c>
      <c r="H9" s="46"/>
      <c r="I9" s="29">
        <v>6.5078999999999998E-2</v>
      </c>
      <c r="J9" s="29">
        <v>8.8284000000000001E-2</v>
      </c>
      <c r="K9" s="29">
        <v>6.6006999999999996E-2</v>
      </c>
      <c r="L9" s="29">
        <v>6.4305000000000001E-2</v>
      </c>
      <c r="M9" s="29">
        <v>6.8136000000000002E-2</v>
      </c>
      <c r="N9" s="29">
        <v>6.2920000000000004E-2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66876.133300000001</v>
      </c>
      <c r="C10" s="26">
        <v>5156.951</v>
      </c>
      <c r="D10" s="23">
        <v>72033.084300000002</v>
      </c>
      <c r="E10" s="22">
        <v>145079.1703</v>
      </c>
      <c r="F10" s="26">
        <v>10796.7217</v>
      </c>
      <c r="G10" s="23">
        <v>155875.89199999999</v>
      </c>
      <c r="H10" s="46"/>
      <c r="I10" s="20">
        <v>3.9425000000000002E-2</v>
      </c>
      <c r="J10" s="20">
        <v>7.4776999999999996E-2</v>
      </c>
      <c r="K10" s="20">
        <v>3.8997999999999998E-2</v>
      </c>
      <c r="L10" s="20">
        <v>3.8614000000000002E-2</v>
      </c>
      <c r="M10" s="20">
        <v>0.107443</v>
      </c>
      <c r="N10" s="20">
        <v>3.7962000000000003E-2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71306.766099999993</v>
      </c>
      <c r="C11" s="26">
        <v>3162.7377999999999</v>
      </c>
      <c r="D11" s="23">
        <v>74469.504000000001</v>
      </c>
      <c r="E11" s="22">
        <v>159269.89430000001</v>
      </c>
      <c r="F11" s="26">
        <v>6838.2665999999999</v>
      </c>
      <c r="G11" s="23">
        <v>166108.16089999999</v>
      </c>
      <c r="H11" s="46"/>
      <c r="I11" s="20">
        <v>3.0948E-2</v>
      </c>
      <c r="J11" s="20">
        <v>7.4295E-2</v>
      </c>
      <c r="K11" s="20">
        <v>3.0832999999999999E-2</v>
      </c>
      <c r="L11" s="20">
        <v>3.2483999999999999E-2</v>
      </c>
      <c r="M11" s="20">
        <v>6.6519999999999996E-2</v>
      </c>
      <c r="N11" s="20">
        <v>3.2208000000000001E-2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117196.9855</v>
      </c>
      <c r="C12" s="26">
        <v>7822.0114999999996</v>
      </c>
      <c r="D12" s="23">
        <v>125018.9969</v>
      </c>
      <c r="E12" s="22">
        <v>241026.18359999999</v>
      </c>
      <c r="F12" s="26">
        <v>15113.7706</v>
      </c>
      <c r="G12" s="23">
        <v>256139.95430000001</v>
      </c>
      <c r="H12" s="46"/>
      <c r="I12" s="20">
        <v>2.911E-2</v>
      </c>
      <c r="J12" s="20">
        <v>5.8896999999999998E-2</v>
      </c>
      <c r="K12" s="20">
        <v>2.8413000000000001E-2</v>
      </c>
      <c r="L12" s="20">
        <v>2.7061999999999999E-2</v>
      </c>
      <c r="M12" s="20">
        <v>7.2956999999999994E-2</v>
      </c>
      <c r="N12" s="20">
        <v>2.6141999999999999E-2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255379.8849</v>
      </c>
      <c r="C13" s="28">
        <v>16141.7003</v>
      </c>
      <c r="D13" s="28">
        <v>271521.58519999997</v>
      </c>
      <c r="E13" s="28">
        <v>545375.24820000003</v>
      </c>
      <c r="F13" s="28">
        <v>32748.758900000001</v>
      </c>
      <c r="G13" s="28">
        <v>578124.00710000005</v>
      </c>
      <c r="H13" s="46"/>
      <c r="I13" s="29">
        <v>2.4013E-2</v>
      </c>
      <c r="J13" s="29">
        <v>4.9743999999999997E-2</v>
      </c>
      <c r="K13" s="29">
        <v>2.3713000000000001E-2</v>
      </c>
      <c r="L13" s="29">
        <v>2.4996999999999998E-2</v>
      </c>
      <c r="M13" s="29">
        <v>5.6420999999999999E-2</v>
      </c>
      <c r="N13" s="29">
        <v>2.4337999999999999E-2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241333.9664</v>
      </c>
      <c r="C14" s="26">
        <v>32523.1122</v>
      </c>
      <c r="D14" s="23">
        <v>273857.0785</v>
      </c>
      <c r="E14" s="22">
        <v>674952.65159999998</v>
      </c>
      <c r="F14" s="26">
        <v>66846.939199999993</v>
      </c>
      <c r="G14" s="23">
        <v>741799.59089999995</v>
      </c>
      <c r="H14" s="46"/>
      <c r="I14" s="20">
        <v>3.2897999999999997E-2</v>
      </c>
      <c r="J14" s="20">
        <v>4.7965000000000001E-2</v>
      </c>
      <c r="K14" s="20">
        <v>3.2185999999999999E-2</v>
      </c>
      <c r="L14" s="20">
        <v>2.2301999999999999E-2</v>
      </c>
      <c r="M14" s="20">
        <v>6.1488000000000001E-2</v>
      </c>
      <c r="N14" s="20">
        <v>2.1080999999999999E-2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246175.32339999999</v>
      </c>
      <c r="C15" s="26">
        <v>51969.070800000001</v>
      </c>
      <c r="D15" s="23">
        <v>298144.39419999998</v>
      </c>
      <c r="E15" s="22">
        <v>532307.62139999995</v>
      </c>
      <c r="F15" s="26">
        <v>108765.53</v>
      </c>
      <c r="G15" s="23">
        <v>641073.15139999997</v>
      </c>
      <c r="H15" s="46"/>
      <c r="I15" s="20">
        <v>3.4171E-2</v>
      </c>
      <c r="J15" s="20">
        <v>4.6116999999999998E-2</v>
      </c>
      <c r="K15" s="20">
        <v>3.3273999999999998E-2</v>
      </c>
      <c r="L15" s="20">
        <v>2.3133000000000001E-2</v>
      </c>
      <c r="M15" s="20">
        <v>4.8104000000000001E-2</v>
      </c>
      <c r="N15" s="20">
        <v>2.2249999999999999E-2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199673.16</v>
      </c>
      <c r="C16" s="26">
        <v>22756.281500000001</v>
      </c>
      <c r="D16" s="23">
        <v>222429.44149999999</v>
      </c>
      <c r="E16" s="22">
        <v>455225.31099999999</v>
      </c>
      <c r="F16" s="26">
        <v>42124.396500000003</v>
      </c>
      <c r="G16" s="23">
        <v>497349.70750000002</v>
      </c>
      <c r="H16" s="46"/>
      <c r="I16" s="20">
        <v>2.8285999999999999E-2</v>
      </c>
      <c r="J16" s="20">
        <v>5.3319999999999999E-2</v>
      </c>
      <c r="K16" s="20">
        <v>2.8032000000000001E-2</v>
      </c>
      <c r="L16" s="20">
        <v>2.7251999999999998E-2</v>
      </c>
      <c r="M16" s="20">
        <v>5.6878999999999999E-2</v>
      </c>
      <c r="N16" s="20">
        <v>2.6714999999999999E-2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687182.4497</v>
      </c>
      <c r="C17" s="28">
        <v>107248.4644</v>
      </c>
      <c r="D17" s="28">
        <v>794430.9142</v>
      </c>
      <c r="E17" s="28">
        <v>1662485.584</v>
      </c>
      <c r="F17" s="28">
        <v>217736.8658</v>
      </c>
      <c r="G17" s="28">
        <v>1880222.4498000001</v>
      </c>
      <c r="H17" s="46"/>
      <c r="I17" s="29">
        <v>2.9086999999999998E-2</v>
      </c>
      <c r="J17" s="29">
        <v>4.5644999999999998E-2</v>
      </c>
      <c r="K17" s="29">
        <v>2.8844999999999999E-2</v>
      </c>
      <c r="L17" s="29">
        <v>2.0951999999999998E-2</v>
      </c>
      <c r="M17" s="29">
        <v>4.6827000000000001E-2</v>
      </c>
      <c r="N17" s="29">
        <v>2.0268000000000001E-2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136109.19880000001</v>
      </c>
      <c r="C18" s="37">
        <v>9715.6208000000006</v>
      </c>
      <c r="D18" s="36">
        <v>145824.81959999999</v>
      </c>
      <c r="E18" s="36">
        <v>387092.03220000002</v>
      </c>
      <c r="F18" s="37">
        <v>19656.920699999999</v>
      </c>
      <c r="G18" s="36">
        <v>406748.95289999997</v>
      </c>
      <c r="H18" s="46"/>
      <c r="I18" s="20">
        <v>2.7335999999999999E-2</v>
      </c>
      <c r="J18" s="20">
        <v>8.1075999999999995E-2</v>
      </c>
      <c r="K18" s="20">
        <v>2.6771E-2</v>
      </c>
      <c r="L18" s="20">
        <v>2.2984999999999998E-2</v>
      </c>
      <c r="M18" s="20">
        <v>7.6235999999999998E-2</v>
      </c>
      <c r="N18" s="20">
        <v>2.2453000000000001E-2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44309.115100000003</v>
      </c>
      <c r="C19" s="39">
        <v>5650.0910999999996</v>
      </c>
      <c r="D19" s="38">
        <v>49959.206200000001</v>
      </c>
      <c r="E19" s="38">
        <v>86152.6734</v>
      </c>
      <c r="F19" s="39">
        <v>11386.4617</v>
      </c>
      <c r="G19" s="38">
        <v>97539.135200000004</v>
      </c>
      <c r="H19" s="46"/>
      <c r="I19" s="20">
        <v>3.1739999999999997E-2</v>
      </c>
      <c r="J19" s="20">
        <v>7.9825999999999994E-2</v>
      </c>
      <c r="K19" s="20">
        <v>3.1731000000000002E-2</v>
      </c>
      <c r="L19" s="20">
        <v>3.3443000000000001E-2</v>
      </c>
      <c r="M19" s="20">
        <v>9.0740000000000001E-2</v>
      </c>
      <c r="N19" s="20">
        <v>3.4180000000000002E-2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59649.678500000002</v>
      </c>
      <c r="C20" s="39">
        <v>9999.3827999999994</v>
      </c>
      <c r="D20" s="38">
        <v>69649.061300000001</v>
      </c>
      <c r="E20" s="38">
        <v>129018.5448</v>
      </c>
      <c r="F20" s="39">
        <v>29393.542600000001</v>
      </c>
      <c r="G20" s="38">
        <v>158412.08739999999</v>
      </c>
      <c r="H20" s="46"/>
      <c r="I20" s="20">
        <v>7.2789000000000006E-2</v>
      </c>
      <c r="J20" s="20">
        <v>8.0015000000000003E-2</v>
      </c>
      <c r="K20" s="20">
        <v>6.3149999999999998E-2</v>
      </c>
      <c r="L20" s="20">
        <v>4.1647000000000003E-2</v>
      </c>
      <c r="M20" s="20">
        <v>0.112581</v>
      </c>
      <c r="N20" s="20">
        <v>3.9113000000000002E-2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240067.99239999999</v>
      </c>
      <c r="C21" s="40">
        <v>25365.094700000001</v>
      </c>
      <c r="D21" s="40">
        <v>265433.0871</v>
      </c>
      <c r="E21" s="40">
        <v>602263.25049999997</v>
      </c>
      <c r="F21" s="40">
        <v>60436.925000000003</v>
      </c>
      <c r="G21" s="40">
        <v>662700.17550000001</v>
      </c>
      <c r="H21" s="46"/>
      <c r="I21" s="29">
        <v>2.5906999999999999E-2</v>
      </c>
      <c r="J21" s="29">
        <v>6.2295000000000003E-2</v>
      </c>
      <c r="K21" s="29">
        <v>2.4829E-2</v>
      </c>
      <c r="L21" s="29">
        <v>1.9668999999999999E-2</v>
      </c>
      <c r="M21" s="29">
        <v>6.9689000000000001E-2</v>
      </c>
      <c r="N21" s="29">
        <v>1.9622000000000001E-2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1268725.7964000001</v>
      </c>
      <c r="C22" s="40">
        <v>158015.128</v>
      </c>
      <c r="D22" s="40">
        <v>1426740.9243999999</v>
      </c>
      <c r="E22" s="40">
        <v>3022035.6557999998</v>
      </c>
      <c r="F22" s="40">
        <v>337610.88179999997</v>
      </c>
      <c r="G22" s="40">
        <v>3359646.5375999999</v>
      </c>
      <c r="H22" s="46"/>
      <c r="I22" s="29">
        <v>2.2800999999999998E-2</v>
      </c>
      <c r="J22" s="29">
        <v>4.0758000000000003E-2</v>
      </c>
      <c r="K22" s="29">
        <v>2.2685E-2</v>
      </c>
      <c r="L22" s="29">
        <v>1.8589000000000001E-2</v>
      </c>
      <c r="M22" s="29">
        <v>3.8851999999999998E-2</v>
      </c>
      <c r="N22" s="29">
        <v>1.8030000000000001E-2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42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2020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124022.71339999999</v>
      </c>
      <c r="C6" s="26">
        <v>26777.568299999999</v>
      </c>
      <c r="D6" s="23">
        <v>150800.28159999999</v>
      </c>
      <c r="E6" s="37">
        <v>354974.98810000002</v>
      </c>
      <c r="F6" s="26">
        <v>91260.490300000005</v>
      </c>
      <c r="G6" s="22">
        <v>446235.47850000003</v>
      </c>
      <c r="H6" s="46"/>
      <c r="I6" s="20">
        <v>3.0689000000000001E-2</v>
      </c>
      <c r="J6" s="20">
        <v>4.9696999999999998E-2</v>
      </c>
      <c r="K6" s="20">
        <v>2.802E-2</v>
      </c>
      <c r="L6" s="20">
        <v>2.9090000000000001E-2</v>
      </c>
      <c r="M6" s="20">
        <v>5.3908999999999999E-2</v>
      </c>
      <c r="N6" s="20">
        <v>2.5455999999999999E-2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157262.34220000001</v>
      </c>
      <c r="C7" s="26">
        <v>34018.065399999999</v>
      </c>
      <c r="D7" s="23">
        <v>191280.40770000001</v>
      </c>
      <c r="E7" s="22">
        <v>489972.36969999998</v>
      </c>
      <c r="F7" s="26">
        <v>126538.2895</v>
      </c>
      <c r="G7" s="23">
        <v>616510.65919999999</v>
      </c>
      <c r="H7" s="46"/>
      <c r="I7" s="20">
        <v>2.9085E-2</v>
      </c>
      <c r="J7" s="20">
        <v>4.5117999999999998E-2</v>
      </c>
      <c r="K7" s="20">
        <v>2.5444999999999999E-2</v>
      </c>
      <c r="L7" s="20">
        <v>2.6844E-2</v>
      </c>
      <c r="M7" s="20">
        <v>5.1221000000000003E-2</v>
      </c>
      <c r="N7" s="20">
        <v>2.3682999999999999E-2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62913.362000000001</v>
      </c>
      <c r="C8" s="26">
        <v>12276.8282</v>
      </c>
      <c r="D8" s="23">
        <v>75190.190199999997</v>
      </c>
      <c r="E8" s="22">
        <v>188737.26199999999</v>
      </c>
      <c r="F8" s="26">
        <v>39738.567999999999</v>
      </c>
      <c r="G8" s="23">
        <v>228475.83</v>
      </c>
      <c r="H8" s="46"/>
      <c r="I8" s="20">
        <v>3.4986000000000003E-2</v>
      </c>
      <c r="J8" s="20">
        <v>6.1631999999999999E-2</v>
      </c>
      <c r="K8" s="20">
        <v>3.1165000000000002E-2</v>
      </c>
      <c r="L8" s="20">
        <v>3.0936999999999999E-2</v>
      </c>
      <c r="M8" s="20">
        <v>7.8893000000000005E-2</v>
      </c>
      <c r="N8" s="20">
        <v>2.7545E-2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344198.41759999999</v>
      </c>
      <c r="C9" s="28">
        <v>73072.461899999995</v>
      </c>
      <c r="D9" s="28">
        <v>417270.87949999998</v>
      </c>
      <c r="E9" s="28">
        <v>1033684.6199</v>
      </c>
      <c r="F9" s="28">
        <v>257537.34779999999</v>
      </c>
      <c r="G9" s="28">
        <v>1291221.9676000001</v>
      </c>
      <c r="H9" s="46"/>
      <c r="I9" s="29">
        <v>2.7949000000000002E-2</v>
      </c>
      <c r="J9" s="29">
        <v>4.5215999999999999E-2</v>
      </c>
      <c r="K9" s="29">
        <v>2.4892000000000001E-2</v>
      </c>
      <c r="L9" s="29">
        <v>2.5923000000000002E-2</v>
      </c>
      <c r="M9" s="29">
        <v>4.9836999999999999E-2</v>
      </c>
      <c r="N9" s="29">
        <v>2.2946999999999999E-2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6751.5288</v>
      </c>
      <c r="C10" s="26">
        <v>3316.5311000000002</v>
      </c>
      <c r="D10" s="23">
        <v>10068.059800000001</v>
      </c>
      <c r="E10" s="22">
        <v>26677.069800000001</v>
      </c>
      <c r="F10" s="26">
        <v>5973.8370999999997</v>
      </c>
      <c r="G10" s="23">
        <v>32650.906999999999</v>
      </c>
      <c r="H10" s="46"/>
      <c r="I10" s="20">
        <v>0.10387299999999999</v>
      </c>
      <c r="J10" s="20">
        <v>0.11069900000000001</v>
      </c>
      <c r="K10" s="20">
        <v>9.4912999999999997E-2</v>
      </c>
      <c r="L10" s="20">
        <v>9.9002000000000007E-2</v>
      </c>
      <c r="M10" s="20">
        <v>8.276E-2</v>
      </c>
      <c r="N10" s="20">
        <v>8.5432999999999995E-2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25901.138800000001</v>
      </c>
      <c r="C11" s="26">
        <v>1114.6808000000001</v>
      </c>
      <c r="D11" s="23">
        <v>27015.819500000001</v>
      </c>
      <c r="E11" s="22">
        <v>54130.559200000003</v>
      </c>
      <c r="F11" s="26">
        <v>1750.4557</v>
      </c>
      <c r="G11" s="23">
        <v>55881.014900000002</v>
      </c>
      <c r="H11" s="46"/>
      <c r="I11" s="20">
        <v>4.9910000000000003E-2</v>
      </c>
      <c r="J11" s="20">
        <v>0.16083500000000001</v>
      </c>
      <c r="K11" s="20">
        <v>4.9770000000000002E-2</v>
      </c>
      <c r="L11" s="20">
        <v>4.8725999999999998E-2</v>
      </c>
      <c r="M11" s="20">
        <v>0.10796600000000001</v>
      </c>
      <c r="N11" s="20">
        <v>4.7709000000000001E-2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66757.052500000005</v>
      </c>
      <c r="C12" s="26">
        <v>4586.0583999999999</v>
      </c>
      <c r="D12" s="23">
        <v>71343.1109</v>
      </c>
      <c r="E12" s="22">
        <v>107266.7461</v>
      </c>
      <c r="F12" s="26">
        <v>7404.0263999999997</v>
      </c>
      <c r="G12" s="23">
        <v>114670.7724</v>
      </c>
      <c r="H12" s="46"/>
      <c r="I12" s="20">
        <v>3.7414999999999997E-2</v>
      </c>
      <c r="J12" s="20">
        <v>7.0999999999999994E-2</v>
      </c>
      <c r="K12" s="20">
        <v>3.6477999999999997E-2</v>
      </c>
      <c r="L12" s="20">
        <v>4.5166999999999999E-2</v>
      </c>
      <c r="M12" s="20">
        <v>7.4995000000000006E-2</v>
      </c>
      <c r="N12" s="20">
        <v>4.2948E-2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99409.720100000006</v>
      </c>
      <c r="C13" s="28">
        <v>9017.2702000000008</v>
      </c>
      <c r="D13" s="28">
        <v>108426.9902</v>
      </c>
      <c r="E13" s="28">
        <v>188074.3751</v>
      </c>
      <c r="F13" s="28">
        <v>15128.3192</v>
      </c>
      <c r="G13" s="28">
        <v>203202.69440000001</v>
      </c>
      <c r="H13" s="46"/>
      <c r="I13" s="29">
        <v>3.4645000000000002E-2</v>
      </c>
      <c r="J13" s="29">
        <v>7.6513999999999999E-2</v>
      </c>
      <c r="K13" s="29">
        <v>3.3801999999999999E-2</v>
      </c>
      <c r="L13" s="29">
        <v>4.1428E-2</v>
      </c>
      <c r="M13" s="29">
        <v>6.3755000000000006E-2</v>
      </c>
      <c r="N13" s="29">
        <v>3.9079999999999997E-2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249887.94889999999</v>
      </c>
      <c r="C14" s="26">
        <v>28968.904600000002</v>
      </c>
      <c r="D14" s="23">
        <v>278856.85340000002</v>
      </c>
      <c r="E14" s="22">
        <v>610411.61010000005</v>
      </c>
      <c r="F14" s="26">
        <v>58830.987500000003</v>
      </c>
      <c r="G14" s="23">
        <v>669242.59759999998</v>
      </c>
      <c r="H14" s="46"/>
      <c r="I14" s="20">
        <v>2.8494999999999999E-2</v>
      </c>
      <c r="J14" s="20">
        <v>4.8804E-2</v>
      </c>
      <c r="K14" s="20">
        <v>2.7956000000000002E-2</v>
      </c>
      <c r="L14" s="20">
        <v>2.1141E-2</v>
      </c>
      <c r="M14" s="20">
        <v>5.3548999999999999E-2</v>
      </c>
      <c r="N14" s="20">
        <v>2.0102999999999999E-2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227100.11470000001</v>
      </c>
      <c r="C15" s="26">
        <v>35570.175199999998</v>
      </c>
      <c r="D15" s="23">
        <v>262670.28989999997</v>
      </c>
      <c r="E15" s="22">
        <v>445377.75709999999</v>
      </c>
      <c r="F15" s="26">
        <v>73457.117499999993</v>
      </c>
      <c r="G15" s="23">
        <v>518834.87459999998</v>
      </c>
      <c r="H15" s="46"/>
      <c r="I15" s="20">
        <v>2.6644999999999999E-2</v>
      </c>
      <c r="J15" s="20">
        <v>4.3783000000000002E-2</v>
      </c>
      <c r="K15" s="20">
        <v>2.6671E-2</v>
      </c>
      <c r="L15" s="20">
        <v>2.0584000000000002E-2</v>
      </c>
      <c r="M15" s="20">
        <v>5.3034999999999999E-2</v>
      </c>
      <c r="N15" s="20">
        <v>2.0392E-2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190754.01060000001</v>
      </c>
      <c r="C16" s="26">
        <v>15225.6168</v>
      </c>
      <c r="D16" s="23">
        <v>205979.6275</v>
      </c>
      <c r="E16" s="22">
        <v>392950.82860000001</v>
      </c>
      <c r="F16" s="26">
        <v>25992.552100000001</v>
      </c>
      <c r="G16" s="23">
        <v>418943.38069999998</v>
      </c>
      <c r="H16" s="46"/>
      <c r="I16" s="20">
        <v>2.9010999999999999E-2</v>
      </c>
      <c r="J16" s="20">
        <v>4.8397999999999997E-2</v>
      </c>
      <c r="K16" s="20">
        <v>2.8412E-2</v>
      </c>
      <c r="L16" s="20">
        <v>2.4573000000000001E-2</v>
      </c>
      <c r="M16" s="20">
        <v>6.2853999999999993E-2</v>
      </c>
      <c r="N16" s="20">
        <v>2.3571999999999999E-2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667742.07429999998</v>
      </c>
      <c r="C17" s="28">
        <v>79764.696599999996</v>
      </c>
      <c r="D17" s="28">
        <v>747506.77080000006</v>
      </c>
      <c r="E17" s="28">
        <v>1448740.1957</v>
      </c>
      <c r="F17" s="28">
        <v>158280.65710000001</v>
      </c>
      <c r="G17" s="28">
        <v>1607020.8529000001</v>
      </c>
      <c r="H17" s="46"/>
      <c r="I17" s="29">
        <v>2.6159000000000002E-2</v>
      </c>
      <c r="J17" s="29">
        <v>4.3672000000000002E-2</v>
      </c>
      <c r="K17" s="29">
        <v>2.6029E-2</v>
      </c>
      <c r="L17" s="29">
        <v>1.8284000000000002E-2</v>
      </c>
      <c r="M17" s="29">
        <v>4.6940999999999997E-2</v>
      </c>
      <c r="N17" s="29">
        <v>1.7985000000000001E-2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78430.6636</v>
      </c>
      <c r="C18" s="37">
        <v>3659.7229000000002</v>
      </c>
      <c r="D18" s="36">
        <v>82090.386499999993</v>
      </c>
      <c r="E18" s="36">
        <v>248501.01070000001</v>
      </c>
      <c r="F18" s="37">
        <v>10208.358</v>
      </c>
      <c r="G18" s="36">
        <v>258709.36859999999</v>
      </c>
      <c r="H18" s="46"/>
      <c r="I18" s="20">
        <v>3.2150999999999999E-2</v>
      </c>
      <c r="J18" s="20">
        <v>7.1087999999999998E-2</v>
      </c>
      <c r="K18" s="20">
        <v>3.1531000000000003E-2</v>
      </c>
      <c r="L18" s="20">
        <v>2.6446000000000001E-2</v>
      </c>
      <c r="M18" s="20">
        <v>0.10729</v>
      </c>
      <c r="N18" s="20">
        <v>2.6183000000000001E-2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9196.0591999999997</v>
      </c>
      <c r="C19" s="39">
        <v>849.83770000000004</v>
      </c>
      <c r="D19" s="38">
        <v>10045.8969</v>
      </c>
      <c r="E19" s="38">
        <v>30463.308099999998</v>
      </c>
      <c r="F19" s="39">
        <v>3398.4535000000001</v>
      </c>
      <c r="G19" s="38">
        <v>33861.761599999998</v>
      </c>
      <c r="H19" s="46"/>
      <c r="I19" s="20">
        <v>7.0843000000000003E-2</v>
      </c>
      <c r="J19" s="20">
        <v>0.133133</v>
      </c>
      <c r="K19" s="20">
        <v>6.7581000000000002E-2</v>
      </c>
      <c r="L19" s="20">
        <v>7.0141999999999996E-2</v>
      </c>
      <c r="M19" s="20">
        <v>0.17768900000000001</v>
      </c>
      <c r="N19" s="20">
        <v>6.7579E-2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21827.646499999999</v>
      </c>
      <c r="C20" s="39">
        <v>1600.674</v>
      </c>
      <c r="D20" s="38">
        <v>23428.320500000002</v>
      </c>
      <c r="E20" s="38">
        <v>50579.008300000001</v>
      </c>
      <c r="F20" s="39">
        <v>5063.2200999999995</v>
      </c>
      <c r="G20" s="38">
        <v>55642.2284</v>
      </c>
      <c r="H20" s="46"/>
      <c r="I20" s="20">
        <v>0.10456600000000001</v>
      </c>
      <c r="J20" s="20">
        <v>7.9953999999999997E-2</v>
      </c>
      <c r="K20" s="20">
        <v>9.8122000000000001E-2</v>
      </c>
      <c r="L20" s="20">
        <v>9.7795999999999994E-2</v>
      </c>
      <c r="M20" s="20">
        <v>0.13478399999999999</v>
      </c>
      <c r="N20" s="20">
        <v>9.1194999999999998E-2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109454.3692</v>
      </c>
      <c r="C21" s="40">
        <v>6110.2347</v>
      </c>
      <c r="D21" s="40">
        <v>115564.6039</v>
      </c>
      <c r="E21" s="40">
        <v>329543.32709999999</v>
      </c>
      <c r="F21" s="40">
        <v>18670.031500000001</v>
      </c>
      <c r="G21" s="40">
        <v>348213.35859999998</v>
      </c>
      <c r="H21" s="46"/>
      <c r="I21" s="29">
        <v>3.2475999999999998E-2</v>
      </c>
      <c r="J21" s="29">
        <v>6.1404E-2</v>
      </c>
      <c r="K21" s="29">
        <v>3.1382E-2</v>
      </c>
      <c r="L21" s="29">
        <v>2.6245999999999998E-2</v>
      </c>
      <c r="M21" s="29">
        <v>0.10104200000000001</v>
      </c>
      <c r="N21" s="29">
        <v>2.5932E-2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1220804.5811000001</v>
      </c>
      <c r="C22" s="40">
        <v>167964.66339999999</v>
      </c>
      <c r="D22" s="40">
        <v>1388769.2445</v>
      </c>
      <c r="E22" s="40">
        <v>3000042.5178</v>
      </c>
      <c r="F22" s="40">
        <v>449616.35570000001</v>
      </c>
      <c r="G22" s="40">
        <v>3449658.8735000002</v>
      </c>
      <c r="H22" s="46"/>
      <c r="I22" s="29">
        <v>1.8092E-2</v>
      </c>
      <c r="J22" s="29">
        <v>3.0574E-2</v>
      </c>
      <c r="K22" s="29">
        <v>1.7374000000000001E-2</v>
      </c>
      <c r="L22" s="29">
        <v>1.4753E-2</v>
      </c>
      <c r="M22" s="29">
        <v>3.5985999999999997E-2</v>
      </c>
      <c r="N22" s="29">
        <v>1.3697000000000001E-2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41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2019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119704.9319</v>
      </c>
      <c r="C6" s="26">
        <v>23744.844000000001</v>
      </c>
      <c r="D6" s="23">
        <v>143449.77600000001</v>
      </c>
      <c r="E6" s="37">
        <v>346140.78879999998</v>
      </c>
      <c r="F6" s="26">
        <v>86578.673800000004</v>
      </c>
      <c r="G6" s="56">
        <v>432719.46269999997</v>
      </c>
      <c r="H6" s="46"/>
      <c r="I6" s="20">
        <v>2.7744000000000001E-2</v>
      </c>
      <c r="J6" s="20">
        <v>5.2886000000000002E-2</v>
      </c>
      <c r="K6" s="20">
        <v>2.5368000000000002E-2</v>
      </c>
      <c r="L6" s="20">
        <v>2.7570999999999998E-2</v>
      </c>
      <c r="M6" s="20">
        <v>7.7216000000000007E-2</v>
      </c>
      <c r="N6" s="20">
        <v>2.7064000000000001E-2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150003.14809999999</v>
      </c>
      <c r="C7" s="26">
        <v>28737.8141</v>
      </c>
      <c r="D7" s="23">
        <v>178740.9621</v>
      </c>
      <c r="E7" s="22">
        <v>468795.10190000001</v>
      </c>
      <c r="F7" s="26">
        <v>97695.919899999994</v>
      </c>
      <c r="G7" s="22">
        <v>566491.02179999999</v>
      </c>
      <c r="H7" s="46"/>
      <c r="I7" s="20">
        <v>2.6700000000000002E-2</v>
      </c>
      <c r="J7" s="20">
        <v>5.8215999999999997E-2</v>
      </c>
      <c r="K7" s="20">
        <v>2.4309000000000001E-2</v>
      </c>
      <c r="L7" s="20">
        <v>2.7553000000000001E-2</v>
      </c>
      <c r="M7" s="20">
        <v>8.7417999999999996E-2</v>
      </c>
      <c r="N7" s="20">
        <v>2.6683999999999999E-2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143451.43119999999</v>
      </c>
      <c r="C8" s="26">
        <v>39280.059200000003</v>
      </c>
      <c r="D8" s="23">
        <v>182731.49040000001</v>
      </c>
      <c r="E8" s="22">
        <v>350069.24280000001</v>
      </c>
      <c r="F8" s="26">
        <v>128394.73669999999</v>
      </c>
      <c r="G8" s="22">
        <v>478463.97950000002</v>
      </c>
      <c r="H8" s="46"/>
      <c r="I8" s="20">
        <v>3.0664E-2</v>
      </c>
      <c r="J8" s="20">
        <v>4.6746000000000003E-2</v>
      </c>
      <c r="K8" s="20">
        <v>2.6307000000000001E-2</v>
      </c>
      <c r="L8" s="20">
        <v>2.8736999999999999E-2</v>
      </c>
      <c r="M8" s="20">
        <v>5.0042000000000003E-2</v>
      </c>
      <c r="N8" s="20">
        <v>2.5222000000000001E-2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413159.51120000001</v>
      </c>
      <c r="C9" s="28">
        <v>91762.717199999999</v>
      </c>
      <c r="D9" s="28">
        <v>504922.22850000003</v>
      </c>
      <c r="E9" s="28">
        <v>1165005.1335</v>
      </c>
      <c r="F9" s="28">
        <v>312669.33049999998</v>
      </c>
      <c r="G9" s="28">
        <v>1477674.4639000001</v>
      </c>
      <c r="H9" s="46"/>
      <c r="I9" s="29">
        <v>2.5965999999999999E-2</v>
      </c>
      <c r="J9" s="29">
        <v>4.6866999999999999E-2</v>
      </c>
      <c r="K9" s="29">
        <v>2.3157000000000001E-2</v>
      </c>
      <c r="L9" s="29">
        <v>2.5776E-2</v>
      </c>
      <c r="M9" s="29">
        <v>6.0525000000000002E-2</v>
      </c>
      <c r="N9" s="29">
        <v>2.4308E-2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114559.66190000001</v>
      </c>
      <c r="C10" s="26">
        <v>33412.259700000002</v>
      </c>
      <c r="D10" s="23">
        <v>147971.9216</v>
      </c>
      <c r="E10" s="22">
        <v>302732.33299999998</v>
      </c>
      <c r="F10" s="26">
        <v>79901.943499999994</v>
      </c>
      <c r="G10" s="22">
        <v>382634.27649999998</v>
      </c>
      <c r="H10" s="46"/>
      <c r="I10" s="20">
        <v>2.5985999999999999E-2</v>
      </c>
      <c r="J10" s="20">
        <v>4.4252E-2</v>
      </c>
      <c r="K10" s="20">
        <v>2.4303999999999999E-2</v>
      </c>
      <c r="L10" s="20">
        <v>2.5649999999999999E-2</v>
      </c>
      <c r="M10" s="20">
        <v>4.9702000000000003E-2</v>
      </c>
      <c r="N10" s="20">
        <v>2.3088000000000001E-2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117730.3002</v>
      </c>
      <c r="C11" s="26">
        <v>27199.6145</v>
      </c>
      <c r="D11" s="23">
        <v>144929.91469999999</v>
      </c>
      <c r="E11" s="22">
        <v>265271.902</v>
      </c>
      <c r="F11" s="26">
        <v>57359.0988</v>
      </c>
      <c r="G11" s="22">
        <v>322631.00069999998</v>
      </c>
      <c r="H11" s="46"/>
      <c r="I11" s="20">
        <v>2.6345E-2</v>
      </c>
      <c r="J11" s="20">
        <v>5.6265999999999997E-2</v>
      </c>
      <c r="K11" s="20">
        <v>2.5319000000000001E-2</v>
      </c>
      <c r="L11" s="20">
        <v>2.6904999999999998E-2</v>
      </c>
      <c r="M11" s="20">
        <v>4.6559999999999997E-2</v>
      </c>
      <c r="N11" s="20">
        <v>2.4414000000000002E-2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199853.67420000001</v>
      </c>
      <c r="C12" s="26">
        <v>42081.897599999997</v>
      </c>
      <c r="D12" s="23">
        <v>241935.57180000001</v>
      </c>
      <c r="E12" s="22">
        <v>452980.86479999998</v>
      </c>
      <c r="F12" s="26">
        <v>83691.590100000001</v>
      </c>
      <c r="G12" s="22">
        <v>536672.45490000001</v>
      </c>
      <c r="H12" s="46"/>
      <c r="I12" s="20">
        <v>2.1613E-2</v>
      </c>
      <c r="J12" s="20">
        <v>5.0652999999999997E-2</v>
      </c>
      <c r="K12" s="20">
        <v>2.0489E-2</v>
      </c>
      <c r="L12" s="20">
        <v>2.2447000000000002E-2</v>
      </c>
      <c r="M12" s="20">
        <v>5.0534999999999997E-2</v>
      </c>
      <c r="N12" s="20">
        <v>2.077E-2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432143.63630000001</v>
      </c>
      <c r="C13" s="28">
        <v>102693.7718</v>
      </c>
      <c r="D13" s="28">
        <v>534837.4081</v>
      </c>
      <c r="E13" s="28">
        <v>1020985.0998</v>
      </c>
      <c r="F13" s="28">
        <v>220952.6323</v>
      </c>
      <c r="G13" s="28">
        <v>1241937.7320999999</v>
      </c>
      <c r="H13" s="46"/>
      <c r="I13" s="29">
        <v>1.8948E-2</v>
      </c>
      <c r="J13" s="29">
        <v>4.5662000000000001E-2</v>
      </c>
      <c r="K13" s="29">
        <v>1.864E-2</v>
      </c>
      <c r="L13" s="29">
        <v>2.0265999999999999E-2</v>
      </c>
      <c r="M13" s="29">
        <v>3.8683000000000002E-2</v>
      </c>
      <c r="N13" s="29">
        <v>1.8558999999999999E-2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276661.76699999999</v>
      </c>
      <c r="C14" s="26">
        <v>76513.114300000001</v>
      </c>
      <c r="D14" s="23">
        <v>353174.88130000001</v>
      </c>
      <c r="E14" s="22">
        <v>730035.93099999998</v>
      </c>
      <c r="F14" s="26">
        <v>184960.42060000001</v>
      </c>
      <c r="G14" s="22">
        <v>914996.35160000005</v>
      </c>
      <c r="H14" s="46"/>
      <c r="I14" s="20">
        <v>3.0655000000000002E-2</v>
      </c>
      <c r="J14" s="20">
        <v>4.2745999999999999E-2</v>
      </c>
      <c r="K14" s="20">
        <v>2.6530000000000001E-2</v>
      </c>
      <c r="L14" s="20">
        <v>2.0917999999999999E-2</v>
      </c>
      <c r="M14" s="20">
        <v>3.6968000000000001E-2</v>
      </c>
      <c r="N14" s="20">
        <v>1.7840000000000002E-2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280800.1458</v>
      </c>
      <c r="C15" s="26">
        <v>76809.075700000001</v>
      </c>
      <c r="D15" s="23">
        <v>357609.22149999999</v>
      </c>
      <c r="E15" s="22">
        <v>574495.56799999997</v>
      </c>
      <c r="F15" s="26">
        <v>169373.88029999999</v>
      </c>
      <c r="G15" s="22">
        <v>743869.44830000005</v>
      </c>
      <c r="H15" s="46"/>
      <c r="I15" s="20">
        <v>2.9416000000000001E-2</v>
      </c>
      <c r="J15" s="20">
        <v>4.4652999999999998E-2</v>
      </c>
      <c r="K15" s="20">
        <v>2.6037000000000001E-2</v>
      </c>
      <c r="L15" s="20">
        <v>2.2093000000000002E-2</v>
      </c>
      <c r="M15" s="20">
        <v>3.7836000000000002E-2</v>
      </c>
      <c r="N15" s="20">
        <v>1.8752000000000001E-2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225855.2297</v>
      </c>
      <c r="C16" s="26">
        <v>39804.711000000003</v>
      </c>
      <c r="D16" s="23">
        <v>265659.94069999998</v>
      </c>
      <c r="E16" s="22">
        <v>475021.51539999997</v>
      </c>
      <c r="F16" s="26">
        <v>72144.938999999998</v>
      </c>
      <c r="G16" s="22">
        <v>547166.45449999999</v>
      </c>
      <c r="H16" s="46"/>
      <c r="I16" s="20">
        <v>2.3712E-2</v>
      </c>
      <c r="J16" s="20">
        <v>6.5240999999999993E-2</v>
      </c>
      <c r="K16" s="20">
        <v>2.2804999999999999E-2</v>
      </c>
      <c r="L16" s="20">
        <v>2.0721E-2</v>
      </c>
      <c r="M16" s="20">
        <v>5.2283000000000003E-2</v>
      </c>
      <c r="N16" s="20">
        <v>1.9147000000000001E-2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783317.14240000001</v>
      </c>
      <c r="C17" s="28">
        <v>193126.90100000001</v>
      </c>
      <c r="D17" s="28">
        <v>976444.04339999997</v>
      </c>
      <c r="E17" s="28">
        <v>1779553.0145</v>
      </c>
      <c r="F17" s="28">
        <v>426479.23989999999</v>
      </c>
      <c r="G17" s="28">
        <v>2206032.2544</v>
      </c>
      <c r="H17" s="46"/>
      <c r="I17" s="29">
        <v>2.6608E-2</v>
      </c>
      <c r="J17" s="29">
        <v>4.5895999999999999E-2</v>
      </c>
      <c r="K17" s="29">
        <v>2.3983000000000001E-2</v>
      </c>
      <c r="L17" s="29">
        <v>1.8665999999999999E-2</v>
      </c>
      <c r="M17" s="29">
        <v>3.6447E-2</v>
      </c>
      <c r="N17" s="29">
        <v>1.6364E-2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119507.05560000001</v>
      </c>
      <c r="C18" s="37">
        <v>23042.4604</v>
      </c>
      <c r="D18" s="36">
        <v>142549.516</v>
      </c>
      <c r="E18" s="36">
        <v>334665.59450000001</v>
      </c>
      <c r="F18" s="37">
        <v>48479.447099999998</v>
      </c>
      <c r="G18" s="36">
        <v>383145.0417</v>
      </c>
      <c r="H18" s="46"/>
      <c r="I18" s="20">
        <v>2.4777E-2</v>
      </c>
      <c r="J18" s="20">
        <v>5.8083999999999997E-2</v>
      </c>
      <c r="K18" s="20">
        <v>2.3674000000000001E-2</v>
      </c>
      <c r="L18" s="20">
        <v>2.1958999999999999E-2</v>
      </c>
      <c r="M18" s="20">
        <v>5.3668E-2</v>
      </c>
      <c r="N18" s="20">
        <v>2.0517000000000001E-2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54287.458500000001</v>
      </c>
      <c r="C19" s="39">
        <v>9989.1988000000001</v>
      </c>
      <c r="D19" s="38">
        <v>64276.657299999999</v>
      </c>
      <c r="E19" s="38">
        <v>103240.1808</v>
      </c>
      <c r="F19" s="39">
        <v>20708.1852</v>
      </c>
      <c r="G19" s="38">
        <v>123948.36599999999</v>
      </c>
      <c r="H19" s="46"/>
      <c r="I19" s="20">
        <v>4.0951000000000001E-2</v>
      </c>
      <c r="J19" s="20">
        <v>3.4408000000000001E-2</v>
      </c>
      <c r="K19" s="20">
        <v>3.5649E-2</v>
      </c>
      <c r="L19" s="20">
        <v>5.1041000000000003E-2</v>
      </c>
      <c r="M19" s="20">
        <v>2.7629000000000001E-2</v>
      </c>
      <c r="N19" s="20">
        <v>4.2943000000000002E-2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69877.941600000006</v>
      </c>
      <c r="C20" s="39">
        <v>21053.507300000001</v>
      </c>
      <c r="D20" s="38">
        <v>90931.448900000003</v>
      </c>
      <c r="E20" s="38">
        <v>163132.6599</v>
      </c>
      <c r="F20" s="39">
        <v>62122.484799999998</v>
      </c>
      <c r="G20" s="38">
        <v>225255.1447</v>
      </c>
      <c r="H20" s="46"/>
      <c r="I20" s="20">
        <v>4.3709999999999999E-2</v>
      </c>
      <c r="J20" s="20">
        <v>4.4755999999999997E-2</v>
      </c>
      <c r="K20" s="20">
        <v>3.5210999999999999E-2</v>
      </c>
      <c r="L20" s="20">
        <v>3.3770000000000001E-2</v>
      </c>
      <c r="M20" s="20">
        <v>6.3991000000000006E-2</v>
      </c>
      <c r="N20" s="20">
        <v>2.9363E-2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243672.45569999999</v>
      </c>
      <c r="C21" s="40">
        <v>54085.166499999999</v>
      </c>
      <c r="D21" s="40">
        <v>297757.62219999998</v>
      </c>
      <c r="E21" s="40">
        <v>601038.43519999995</v>
      </c>
      <c r="F21" s="40">
        <v>131310.11720000001</v>
      </c>
      <c r="G21" s="40">
        <v>732348.55240000004</v>
      </c>
      <c r="H21" s="46"/>
      <c r="I21" s="29">
        <v>2.8537E-2</v>
      </c>
      <c r="J21" s="29">
        <v>3.6589999999999998E-2</v>
      </c>
      <c r="K21" s="29">
        <v>2.4570999999999999E-2</v>
      </c>
      <c r="L21" s="29">
        <v>2.4097E-2</v>
      </c>
      <c r="M21" s="29">
        <v>4.1183999999999998E-2</v>
      </c>
      <c r="N21" s="29">
        <v>2.0981E-2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1872292.7457000001</v>
      </c>
      <c r="C22" s="40">
        <v>441668.55660000001</v>
      </c>
      <c r="D22" s="40">
        <v>2313961.3021999998</v>
      </c>
      <c r="E22" s="40">
        <v>4566581.6829000004</v>
      </c>
      <c r="F22" s="40">
        <v>1091411.3199</v>
      </c>
      <c r="G22" s="40">
        <v>5657993.0027999999</v>
      </c>
      <c r="H22" s="46"/>
      <c r="I22" s="29">
        <v>1.6112999999999999E-2</v>
      </c>
      <c r="J22" s="29">
        <v>3.6471999999999997E-2</v>
      </c>
      <c r="K22" s="29">
        <v>1.4732E-2</v>
      </c>
      <c r="L22" s="29">
        <v>1.4473E-2</v>
      </c>
      <c r="M22" s="29">
        <v>3.2591000000000002E-2</v>
      </c>
      <c r="N22" s="29">
        <v>1.2854000000000001E-2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40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2018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122567.697</v>
      </c>
      <c r="C6" s="26">
        <v>26627.6387</v>
      </c>
      <c r="D6" s="23">
        <v>149195.33559999999</v>
      </c>
      <c r="E6" s="37">
        <v>341662.4362</v>
      </c>
      <c r="F6" s="26">
        <v>87109.760999999999</v>
      </c>
      <c r="G6" s="56">
        <v>428772.1973</v>
      </c>
      <c r="H6" s="46"/>
      <c r="I6" s="20">
        <v>3.2356000000000003E-2</v>
      </c>
      <c r="J6" s="20">
        <v>4.7074999999999999E-2</v>
      </c>
      <c r="K6" s="20">
        <v>2.9456E-2</v>
      </c>
      <c r="L6" s="20">
        <v>2.7119000000000001E-2</v>
      </c>
      <c r="M6" s="20">
        <v>5.1449000000000002E-2</v>
      </c>
      <c r="N6" s="20">
        <v>2.5169E-2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153692.16250000001</v>
      </c>
      <c r="C7" s="26">
        <v>31300.564200000001</v>
      </c>
      <c r="D7" s="23">
        <v>184992.7267</v>
      </c>
      <c r="E7" s="22">
        <v>481623.38150000002</v>
      </c>
      <c r="F7" s="26">
        <v>119306.6977</v>
      </c>
      <c r="G7" s="22">
        <v>600930.07909999997</v>
      </c>
      <c r="H7" s="46"/>
      <c r="I7" s="20">
        <v>4.1570000000000003E-2</v>
      </c>
      <c r="J7" s="20">
        <v>4.5709E-2</v>
      </c>
      <c r="K7" s="20">
        <v>3.5900000000000001E-2</v>
      </c>
      <c r="L7" s="20">
        <v>2.9339E-2</v>
      </c>
      <c r="M7" s="20">
        <v>8.5976999999999998E-2</v>
      </c>
      <c r="N7" s="20">
        <v>3.0054000000000001E-2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141412.1194</v>
      </c>
      <c r="C8" s="26">
        <v>39796.053899999999</v>
      </c>
      <c r="D8" s="23">
        <v>181208.17329999999</v>
      </c>
      <c r="E8" s="22">
        <v>343918.06760000001</v>
      </c>
      <c r="F8" s="26">
        <v>119253.868</v>
      </c>
      <c r="G8" s="22">
        <v>463171.93560000003</v>
      </c>
      <c r="H8" s="46"/>
      <c r="I8" s="20">
        <v>2.8624E-2</v>
      </c>
      <c r="J8" s="20">
        <v>7.1280999999999997E-2</v>
      </c>
      <c r="K8" s="20">
        <v>2.8760999999999998E-2</v>
      </c>
      <c r="L8" s="20">
        <v>2.4833000000000001E-2</v>
      </c>
      <c r="M8" s="20">
        <v>6.2495000000000002E-2</v>
      </c>
      <c r="N8" s="20">
        <v>2.5336000000000001E-2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417671.97889999999</v>
      </c>
      <c r="C9" s="28">
        <v>97724.256800000003</v>
      </c>
      <c r="D9" s="28">
        <v>515396.23570000002</v>
      </c>
      <c r="E9" s="28">
        <v>1167203.8851999999</v>
      </c>
      <c r="F9" s="28">
        <v>325670.32679999998</v>
      </c>
      <c r="G9" s="28">
        <v>1492874.2120000001</v>
      </c>
      <c r="H9" s="46"/>
      <c r="I9" s="29">
        <v>3.1745000000000002E-2</v>
      </c>
      <c r="J9" s="29">
        <v>4.8284000000000001E-2</v>
      </c>
      <c r="K9" s="29">
        <v>2.9104999999999999E-2</v>
      </c>
      <c r="L9" s="29">
        <v>2.4978E-2</v>
      </c>
      <c r="M9" s="29">
        <v>6.1027999999999999E-2</v>
      </c>
      <c r="N9" s="29">
        <v>2.5141E-2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106862.03350000001</v>
      </c>
      <c r="C10" s="26">
        <v>30860.358700000001</v>
      </c>
      <c r="D10" s="23">
        <v>137722.3922</v>
      </c>
      <c r="E10" s="22">
        <v>266571.43699999998</v>
      </c>
      <c r="F10" s="26">
        <v>71190.355299999996</v>
      </c>
      <c r="G10" s="22">
        <v>337761.79229999997</v>
      </c>
      <c r="H10" s="46"/>
      <c r="I10" s="20">
        <v>2.5486999999999999E-2</v>
      </c>
      <c r="J10" s="20">
        <v>5.1639999999999998E-2</v>
      </c>
      <c r="K10" s="20">
        <v>2.6120999999999998E-2</v>
      </c>
      <c r="L10" s="20">
        <v>2.5283E-2</v>
      </c>
      <c r="M10" s="20">
        <v>5.3447000000000001E-2</v>
      </c>
      <c r="N10" s="20">
        <v>2.3362000000000001E-2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121978.27220000001</v>
      </c>
      <c r="C11" s="26">
        <v>29232.2438</v>
      </c>
      <c r="D11" s="23">
        <v>151210.516</v>
      </c>
      <c r="E11" s="22">
        <v>282086.01939999999</v>
      </c>
      <c r="F11" s="26">
        <v>64529.778200000001</v>
      </c>
      <c r="G11" s="22">
        <v>346615.79759999999</v>
      </c>
      <c r="H11" s="46"/>
      <c r="I11" s="20">
        <v>2.1529E-2</v>
      </c>
      <c r="J11" s="20">
        <v>5.6382000000000002E-2</v>
      </c>
      <c r="K11" s="20">
        <v>2.1644E-2</v>
      </c>
      <c r="L11" s="20">
        <v>2.3493E-2</v>
      </c>
      <c r="M11" s="20">
        <v>4.6413000000000003E-2</v>
      </c>
      <c r="N11" s="20">
        <v>2.1787000000000001E-2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179103.1949</v>
      </c>
      <c r="C12" s="26">
        <v>35432.9084</v>
      </c>
      <c r="D12" s="23">
        <v>214536.10329999999</v>
      </c>
      <c r="E12" s="22">
        <v>399893.35710000002</v>
      </c>
      <c r="F12" s="26">
        <v>72019.896299999993</v>
      </c>
      <c r="G12" s="22">
        <v>471913.25339999999</v>
      </c>
      <c r="H12" s="46"/>
      <c r="I12" s="20">
        <v>2.2353999999999999E-2</v>
      </c>
      <c r="J12" s="20">
        <v>5.4653E-2</v>
      </c>
      <c r="K12" s="20">
        <v>2.1815999999999999E-2</v>
      </c>
      <c r="L12" s="20">
        <v>2.4743000000000001E-2</v>
      </c>
      <c r="M12" s="20">
        <v>4.4200999999999997E-2</v>
      </c>
      <c r="N12" s="20">
        <v>2.266E-2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407943.50060000003</v>
      </c>
      <c r="C13" s="28">
        <v>95525.510899999994</v>
      </c>
      <c r="D13" s="28">
        <v>503469.01150000002</v>
      </c>
      <c r="E13" s="28">
        <v>948550.81339999998</v>
      </c>
      <c r="F13" s="28">
        <v>207740.02979999999</v>
      </c>
      <c r="G13" s="28">
        <v>1156290.8433000001</v>
      </c>
      <c r="H13" s="46"/>
      <c r="I13" s="29">
        <v>1.7668E-2</v>
      </c>
      <c r="J13" s="29">
        <v>4.8818E-2</v>
      </c>
      <c r="K13" s="29">
        <v>1.8284999999999999E-2</v>
      </c>
      <c r="L13" s="29">
        <v>1.9767E-2</v>
      </c>
      <c r="M13" s="29">
        <v>3.9911000000000002E-2</v>
      </c>
      <c r="N13" s="29">
        <v>1.8391999999999999E-2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260244.7795</v>
      </c>
      <c r="C14" s="26">
        <v>69528.001300000004</v>
      </c>
      <c r="D14" s="23">
        <v>329772.78080000001</v>
      </c>
      <c r="E14" s="22">
        <v>707888.48340000003</v>
      </c>
      <c r="F14" s="26">
        <v>161792.18520000001</v>
      </c>
      <c r="G14" s="22">
        <v>869680.66859999998</v>
      </c>
      <c r="H14" s="46"/>
      <c r="I14" s="20">
        <v>2.7945000000000001E-2</v>
      </c>
      <c r="J14" s="20">
        <v>4.2104000000000003E-2</v>
      </c>
      <c r="K14" s="20">
        <v>2.5131000000000001E-2</v>
      </c>
      <c r="L14" s="20">
        <v>1.9362000000000001E-2</v>
      </c>
      <c r="M14" s="20">
        <v>3.2629999999999999E-2</v>
      </c>
      <c r="N14" s="20">
        <v>1.6865000000000002E-2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244012.29560000001</v>
      </c>
      <c r="C15" s="26">
        <v>69427.792799999996</v>
      </c>
      <c r="D15" s="23">
        <v>313440.0883</v>
      </c>
      <c r="E15" s="22">
        <v>522440.84850000002</v>
      </c>
      <c r="F15" s="26">
        <v>166390.9086</v>
      </c>
      <c r="G15" s="22">
        <v>688831.75699999998</v>
      </c>
      <c r="H15" s="46"/>
      <c r="I15" s="20">
        <v>3.1798E-2</v>
      </c>
      <c r="J15" s="20">
        <v>4.7386999999999999E-2</v>
      </c>
      <c r="K15" s="20">
        <v>2.8857000000000001E-2</v>
      </c>
      <c r="L15" s="20">
        <v>2.3913E-2</v>
      </c>
      <c r="M15" s="20">
        <v>3.9688000000000001E-2</v>
      </c>
      <c r="N15" s="20">
        <v>2.0791E-2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225720.70989999999</v>
      </c>
      <c r="C16" s="26">
        <v>37879.339999999997</v>
      </c>
      <c r="D16" s="23">
        <v>263600.04989999998</v>
      </c>
      <c r="E16" s="22">
        <v>463310.87910000002</v>
      </c>
      <c r="F16" s="26">
        <v>69579.945000000007</v>
      </c>
      <c r="G16" s="22">
        <v>532890.82400000002</v>
      </c>
      <c r="H16" s="46"/>
      <c r="I16" s="20">
        <v>2.2835999999999999E-2</v>
      </c>
      <c r="J16" s="20">
        <v>5.0566E-2</v>
      </c>
      <c r="K16" s="20">
        <v>2.1531999999999999E-2</v>
      </c>
      <c r="L16" s="20">
        <v>2.1658E-2</v>
      </c>
      <c r="M16" s="20">
        <v>4.5976999999999997E-2</v>
      </c>
      <c r="N16" s="20">
        <v>1.9907999999999999E-2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729977.78489999997</v>
      </c>
      <c r="C17" s="28">
        <v>176835.1341</v>
      </c>
      <c r="D17" s="28">
        <v>906812.91899999999</v>
      </c>
      <c r="E17" s="28">
        <v>1693640.2109000001</v>
      </c>
      <c r="F17" s="28">
        <v>397763.03869999998</v>
      </c>
      <c r="G17" s="28">
        <v>2091403.2496</v>
      </c>
      <c r="H17" s="46"/>
      <c r="I17" s="29">
        <v>2.5815999999999999E-2</v>
      </c>
      <c r="J17" s="29">
        <v>4.4327999999999999E-2</v>
      </c>
      <c r="K17" s="29">
        <v>2.3907000000000001E-2</v>
      </c>
      <c r="L17" s="29">
        <v>1.8704999999999999E-2</v>
      </c>
      <c r="M17" s="29">
        <v>3.397E-2</v>
      </c>
      <c r="N17" s="29">
        <v>1.6766E-2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122419.64169999999</v>
      </c>
      <c r="C18" s="37">
        <v>20168.385399999999</v>
      </c>
      <c r="D18" s="36">
        <v>142588.02710000001</v>
      </c>
      <c r="E18" s="36">
        <v>343278.73950000003</v>
      </c>
      <c r="F18" s="37">
        <v>45149.959499999997</v>
      </c>
      <c r="G18" s="36">
        <v>388428.69900000002</v>
      </c>
      <c r="H18" s="46"/>
      <c r="I18" s="20">
        <v>2.4184000000000001E-2</v>
      </c>
      <c r="J18" s="20">
        <v>5.5750000000000001E-2</v>
      </c>
      <c r="K18" s="20">
        <v>2.2932999999999999E-2</v>
      </c>
      <c r="L18" s="20">
        <v>2.4188000000000001E-2</v>
      </c>
      <c r="M18" s="20">
        <v>5.6305000000000001E-2</v>
      </c>
      <c r="N18" s="20">
        <v>2.2534999999999999E-2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45048.226300000002</v>
      </c>
      <c r="C19" s="39">
        <v>10623.582200000001</v>
      </c>
      <c r="D19" s="38">
        <v>55671.808499999999</v>
      </c>
      <c r="E19" s="38">
        <v>84040.538400000005</v>
      </c>
      <c r="F19" s="39">
        <v>22467.272400000002</v>
      </c>
      <c r="G19" s="38">
        <v>106507.81080000001</v>
      </c>
      <c r="H19" s="46"/>
      <c r="I19" s="20">
        <v>3.2183999999999997E-2</v>
      </c>
      <c r="J19" s="20">
        <v>5.457E-2</v>
      </c>
      <c r="K19" s="20">
        <v>2.9493999999999999E-2</v>
      </c>
      <c r="L19" s="20">
        <v>3.4931999999999998E-2</v>
      </c>
      <c r="M19" s="20">
        <v>5.1313999999999999E-2</v>
      </c>
      <c r="N19" s="20">
        <v>3.0977000000000001E-2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62417.041799999999</v>
      </c>
      <c r="C20" s="39">
        <v>20600.292300000001</v>
      </c>
      <c r="D20" s="38">
        <v>83017.334099999993</v>
      </c>
      <c r="E20" s="38">
        <v>146462.21290000001</v>
      </c>
      <c r="F20" s="39">
        <v>58391.303999999996</v>
      </c>
      <c r="G20" s="38">
        <v>204853.51689999999</v>
      </c>
      <c r="H20" s="46"/>
      <c r="I20" s="20">
        <v>3.3312000000000001E-2</v>
      </c>
      <c r="J20" s="20">
        <v>4.5085E-2</v>
      </c>
      <c r="K20" s="20">
        <v>2.7831999999999999E-2</v>
      </c>
      <c r="L20" s="20">
        <v>3.0248000000000001E-2</v>
      </c>
      <c r="M20" s="20">
        <v>6.3195000000000001E-2</v>
      </c>
      <c r="N20" s="20">
        <v>2.7806999999999998E-2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229884.90969999999</v>
      </c>
      <c r="C21" s="40">
        <v>51392.259899999997</v>
      </c>
      <c r="D21" s="40">
        <v>281277.16960000002</v>
      </c>
      <c r="E21" s="40">
        <v>573781.49080000003</v>
      </c>
      <c r="F21" s="40">
        <v>126008.5359</v>
      </c>
      <c r="G21" s="40">
        <v>699790.02670000005</v>
      </c>
      <c r="H21" s="46"/>
      <c r="I21" s="29">
        <v>2.0840999999999998E-2</v>
      </c>
      <c r="J21" s="29">
        <v>4.3833999999999998E-2</v>
      </c>
      <c r="K21" s="29">
        <v>1.9689000000000002E-2</v>
      </c>
      <c r="L21" s="29">
        <v>2.0691999999999999E-2</v>
      </c>
      <c r="M21" s="29">
        <v>4.514E-2</v>
      </c>
      <c r="N21" s="29">
        <v>1.9241999999999999E-2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1785478.1742</v>
      </c>
      <c r="C22" s="40">
        <v>421477.16159999999</v>
      </c>
      <c r="D22" s="40">
        <v>2206955.3358</v>
      </c>
      <c r="E22" s="40">
        <v>4383176.4002999999</v>
      </c>
      <c r="F22" s="40">
        <v>1057181.9312</v>
      </c>
      <c r="G22" s="40">
        <v>5440358.3315000003</v>
      </c>
      <c r="H22" s="46"/>
      <c r="I22" s="29">
        <v>1.5633999999999999E-2</v>
      </c>
      <c r="J22" s="29">
        <v>3.6255000000000003E-2</v>
      </c>
      <c r="K22" s="29">
        <v>1.4976E-2</v>
      </c>
      <c r="L22" s="29">
        <v>1.4465E-2</v>
      </c>
      <c r="M22" s="29">
        <v>3.3888000000000001E-2</v>
      </c>
      <c r="N22" s="29">
        <v>1.3625E-2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5703125" style="3" customWidth="1"/>
    <col min="2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39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2017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115928.2746</v>
      </c>
      <c r="C6" s="26">
        <v>33252.781600000002</v>
      </c>
      <c r="D6" s="23">
        <v>149181.05619999999</v>
      </c>
      <c r="E6" s="37">
        <v>334357.26199999999</v>
      </c>
      <c r="F6" s="26">
        <v>114151.5817</v>
      </c>
      <c r="G6" s="56">
        <v>448508.84360000002</v>
      </c>
      <c r="H6" s="46"/>
      <c r="I6" s="20">
        <v>2.9186E-2</v>
      </c>
      <c r="J6" s="20">
        <v>6.3746999999999998E-2</v>
      </c>
      <c r="K6" s="20">
        <v>2.7727000000000002E-2</v>
      </c>
      <c r="L6" s="20">
        <v>3.2759999999999997E-2</v>
      </c>
      <c r="M6" s="20">
        <v>0.101103</v>
      </c>
      <c r="N6" s="20">
        <v>3.8949999999999999E-2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143956.0987</v>
      </c>
      <c r="C7" s="26">
        <v>35796.413999999997</v>
      </c>
      <c r="D7" s="23">
        <v>179752.51269999999</v>
      </c>
      <c r="E7" s="22">
        <v>470703.3</v>
      </c>
      <c r="F7" s="26">
        <v>118486.1577</v>
      </c>
      <c r="G7" s="22">
        <v>589189.45779999997</v>
      </c>
      <c r="H7" s="46"/>
      <c r="I7" s="20">
        <v>2.8417999999999999E-2</v>
      </c>
      <c r="J7" s="20">
        <v>5.4068999999999999E-2</v>
      </c>
      <c r="K7" s="20">
        <v>2.5791999999999999E-2</v>
      </c>
      <c r="L7" s="20">
        <v>3.1323999999999998E-2</v>
      </c>
      <c r="M7" s="20">
        <v>8.0591999999999997E-2</v>
      </c>
      <c r="N7" s="20">
        <v>3.0127000000000001E-2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124662.31170000001</v>
      </c>
      <c r="C8" s="26">
        <v>33075.642899999999</v>
      </c>
      <c r="D8" s="23">
        <v>157737.9546</v>
      </c>
      <c r="E8" s="22">
        <v>329999.81479999999</v>
      </c>
      <c r="F8" s="26">
        <v>113004.56200000001</v>
      </c>
      <c r="G8" s="22">
        <v>443004.37680000003</v>
      </c>
      <c r="H8" s="46"/>
      <c r="I8" s="20">
        <v>2.9725000000000001E-2</v>
      </c>
      <c r="J8" s="20">
        <v>6.0634E-2</v>
      </c>
      <c r="K8" s="20">
        <v>2.6894000000000001E-2</v>
      </c>
      <c r="L8" s="20">
        <v>2.8726999999999999E-2</v>
      </c>
      <c r="M8" s="20">
        <v>9.2941999999999997E-2</v>
      </c>
      <c r="N8" s="20">
        <v>3.1231999999999999E-2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v>384546.685</v>
      </c>
      <c r="C9" s="28">
        <v>102124.8385</v>
      </c>
      <c r="D9" s="28">
        <v>486671.52350000001</v>
      </c>
      <c r="E9" s="28">
        <v>1135060.3768</v>
      </c>
      <c r="F9" s="28">
        <v>345642.3014</v>
      </c>
      <c r="G9" s="28">
        <v>1480702.6782</v>
      </c>
      <c r="H9" s="46"/>
      <c r="I9" s="29">
        <v>2.5911E-2</v>
      </c>
      <c r="J9" s="29">
        <v>5.3110999999999998E-2</v>
      </c>
      <c r="K9" s="29">
        <v>2.4112999999999999E-2</v>
      </c>
      <c r="L9" s="29">
        <v>2.8396999999999999E-2</v>
      </c>
      <c r="M9" s="29">
        <v>8.2720000000000002E-2</v>
      </c>
      <c r="N9" s="29">
        <v>3.1154999999999999E-2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109207.5812</v>
      </c>
      <c r="C10" s="26">
        <v>36012.216500000002</v>
      </c>
      <c r="D10" s="23">
        <v>145219.7978</v>
      </c>
      <c r="E10" s="22">
        <v>294297.77179999999</v>
      </c>
      <c r="F10" s="26">
        <v>92533.403000000006</v>
      </c>
      <c r="G10" s="22">
        <v>386831.17479999998</v>
      </c>
      <c r="H10" s="46"/>
      <c r="I10" s="20">
        <v>2.6801999999999999E-2</v>
      </c>
      <c r="J10" s="20">
        <v>5.6327000000000002E-2</v>
      </c>
      <c r="K10" s="20">
        <v>2.7199999999999998E-2</v>
      </c>
      <c r="L10" s="20">
        <v>2.4487999999999999E-2</v>
      </c>
      <c r="M10" s="20">
        <v>6.6294000000000006E-2</v>
      </c>
      <c r="N10" s="20">
        <v>2.4733000000000002E-2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114392.0131</v>
      </c>
      <c r="C11" s="26">
        <v>28522.2945</v>
      </c>
      <c r="D11" s="23">
        <v>142914.3077</v>
      </c>
      <c r="E11" s="22">
        <v>264925.25579999998</v>
      </c>
      <c r="F11" s="26">
        <v>58403.082000000002</v>
      </c>
      <c r="G11" s="22">
        <v>323328.33779999998</v>
      </c>
      <c r="H11" s="46"/>
      <c r="I11" s="20">
        <v>2.6987000000000001E-2</v>
      </c>
      <c r="J11" s="20">
        <v>8.0776000000000001E-2</v>
      </c>
      <c r="K11" s="20">
        <v>2.8740999999999999E-2</v>
      </c>
      <c r="L11" s="20">
        <v>2.6297999999999998E-2</v>
      </c>
      <c r="M11" s="20">
        <v>6.6433000000000006E-2</v>
      </c>
      <c r="N11" s="20">
        <v>2.5215000000000001E-2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169681.3768</v>
      </c>
      <c r="C12" s="26">
        <v>39270.976499999997</v>
      </c>
      <c r="D12" s="23">
        <v>208952.35329999999</v>
      </c>
      <c r="E12" s="22">
        <v>404134.06829999998</v>
      </c>
      <c r="F12" s="26">
        <v>81288.1446</v>
      </c>
      <c r="G12" s="22">
        <v>485422.21289999998</v>
      </c>
      <c r="H12" s="46"/>
      <c r="I12" s="20">
        <v>2.2284999999999999E-2</v>
      </c>
      <c r="J12" s="20">
        <v>6.5640000000000004E-2</v>
      </c>
      <c r="K12" s="20">
        <v>2.2790999999999999E-2</v>
      </c>
      <c r="L12" s="20">
        <v>2.3054000000000002E-2</v>
      </c>
      <c r="M12" s="20">
        <v>5.5718999999999998E-2</v>
      </c>
      <c r="N12" s="20">
        <v>2.1291999999999998E-2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v>393280.97120000003</v>
      </c>
      <c r="C13" s="28">
        <v>103805.4875</v>
      </c>
      <c r="D13" s="28">
        <v>497086.45870000002</v>
      </c>
      <c r="E13" s="28">
        <v>963357.09589999984</v>
      </c>
      <c r="F13" s="28">
        <v>232224.62960000001</v>
      </c>
      <c r="G13" s="28">
        <v>1195581.7254999999</v>
      </c>
      <c r="H13" s="46"/>
      <c r="I13" s="29">
        <v>1.9658999999999999E-2</v>
      </c>
      <c r="J13" s="29">
        <v>6.2289999999999998E-2</v>
      </c>
      <c r="K13" s="29">
        <v>2.1593999999999999E-2</v>
      </c>
      <c r="L13" s="29">
        <v>2.0073000000000001E-2</v>
      </c>
      <c r="M13" s="29">
        <v>5.2346999999999998E-2</v>
      </c>
      <c r="N13" s="29">
        <v>1.9469E-2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243476.5134</v>
      </c>
      <c r="C14" s="26">
        <v>72263.321500000005</v>
      </c>
      <c r="D14" s="23">
        <v>315739.83490000002</v>
      </c>
      <c r="E14" s="22">
        <v>696196.70770000003</v>
      </c>
      <c r="F14" s="26">
        <v>174273.76990000001</v>
      </c>
      <c r="G14" s="22">
        <v>870470.47750000004</v>
      </c>
      <c r="H14" s="46"/>
      <c r="I14" s="20">
        <v>2.7355999999999998E-2</v>
      </c>
      <c r="J14" s="20">
        <v>5.5064000000000002E-2</v>
      </c>
      <c r="K14" s="20">
        <v>2.7522999999999999E-2</v>
      </c>
      <c r="L14" s="20">
        <v>1.9682999999999999E-2</v>
      </c>
      <c r="M14" s="20">
        <v>4.5262999999999998E-2</v>
      </c>
      <c r="N14" s="20">
        <v>1.8044999999999999E-2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212617.57860000001</v>
      </c>
      <c r="C15" s="26">
        <v>66448.614499999996</v>
      </c>
      <c r="D15" s="23">
        <v>279066.19309999997</v>
      </c>
      <c r="E15" s="22">
        <v>509483.7488</v>
      </c>
      <c r="F15" s="26">
        <v>167793.3823</v>
      </c>
      <c r="G15" s="22">
        <v>677277.13100000005</v>
      </c>
      <c r="H15" s="46"/>
      <c r="I15" s="20">
        <v>2.9374000000000001E-2</v>
      </c>
      <c r="J15" s="20">
        <v>5.6959999999999997E-2</v>
      </c>
      <c r="K15" s="20">
        <v>2.8478E-2</v>
      </c>
      <c r="L15" s="20">
        <v>2.2009999999999998E-2</v>
      </c>
      <c r="M15" s="20">
        <v>4.6629999999999998E-2</v>
      </c>
      <c r="N15" s="20">
        <v>2.0174000000000001E-2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185084.8719</v>
      </c>
      <c r="C16" s="26">
        <v>35622.688099999999</v>
      </c>
      <c r="D16" s="23">
        <v>220707.56</v>
      </c>
      <c r="E16" s="22">
        <v>407598.94750000001</v>
      </c>
      <c r="F16" s="26">
        <v>72120.974199999997</v>
      </c>
      <c r="G16" s="22">
        <v>479719.92170000001</v>
      </c>
      <c r="H16" s="46"/>
      <c r="I16" s="20">
        <v>2.2033000000000001E-2</v>
      </c>
      <c r="J16" s="20">
        <v>7.0640999999999995E-2</v>
      </c>
      <c r="K16" s="20">
        <v>2.214E-2</v>
      </c>
      <c r="L16" s="20">
        <v>2.3477000000000001E-2</v>
      </c>
      <c r="M16" s="20">
        <v>6.4517000000000005E-2</v>
      </c>
      <c r="N16" s="20">
        <v>2.2116E-2</v>
      </c>
      <c r="O16" s="19"/>
      <c r="P16" s="19"/>
      <c r="Q16" s="19"/>
    </row>
    <row r="17" spans="1:17" s="5" customFormat="1" ht="11.25" customHeight="1" x14ac:dyDescent="0.2">
      <c r="A17" s="27" t="s">
        <v>23</v>
      </c>
      <c r="B17" s="28">
        <v>641178.96400000004</v>
      </c>
      <c r="C17" s="28">
        <v>174334.62400000001</v>
      </c>
      <c r="D17" s="28">
        <v>815513.58799999999</v>
      </c>
      <c r="E17" s="28">
        <v>1613279.4040000001</v>
      </c>
      <c r="F17" s="28">
        <v>414188.12640000001</v>
      </c>
      <c r="G17" s="28">
        <v>2027467.5302000002</v>
      </c>
      <c r="H17" s="46"/>
      <c r="I17" s="29">
        <v>2.3519000000000002E-2</v>
      </c>
      <c r="J17" s="29">
        <v>5.5930000000000001E-2</v>
      </c>
      <c r="K17" s="29">
        <v>2.3879999999999998E-2</v>
      </c>
      <c r="L17" s="29">
        <v>1.8148999999999998E-2</v>
      </c>
      <c r="M17" s="29">
        <v>4.4278999999999999E-2</v>
      </c>
      <c r="N17" s="29">
        <v>1.7031000000000001E-2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117750.5392</v>
      </c>
      <c r="C18" s="37">
        <v>22378.0769</v>
      </c>
      <c r="D18" s="36">
        <v>140128.61610000001</v>
      </c>
      <c r="E18" s="36">
        <v>340641.42930000002</v>
      </c>
      <c r="F18" s="37">
        <v>50695.513099999996</v>
      </c>
      <c r="G18" s="36">
        <v>391336.9424</v>
      </c>
      <c r="H18" s="46"/>
      <c r="I18" s="20">
        <v>2.2981999999999999E-2</v>
      </c>
      <c r="J18" s="20">
        <v>9.0056999999999998E-2</v>
      </c>
      <c r="K18" s="20">
        <v>2.4448999999999999E-2</v>
      </c>
      <c r="L18" s="20">
        <v>2.4410999999999999E-2</v>
      </c>
      <c r="M18" s="20">
        <v>7.3727000000000001E-2</v>
      </c>
      <c r="N18" s="20">
        <v>2.3132E-2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42175.345000000001</v>
      </c>
      <c r="C19" s="39">
        <v>10511.2253</v>
      </c>
      <c r="D19" s="38">
        <v>52686.570299999999</v>
      </c>
      <c r="E19" s="38">
        <v>80956.182400000005</v>
      </c>
      <c r="F19" s="39">
        <v>22513.7183</v>
      </c>
      <c r="G19" s="38">
        <v>103469.9007</v>
      </c>
      <c r="H19" s="46"/>
      <c r="I19" s="20">
        <v>3.7017000000000001E-2</v>
      </c>
      <c r="J19" s="20">
        <v>8.9547000000000002E-2</v>
      </c>
      <c r="K19" s="20">
        <v>3.5874000000000003E-2</v>
      </c>
      <c r="L19" s="20">
        <v>4.3597999999999998E-2</v>
      </c>
      <c r="M19" s="20">
        <v>7.5788999999999995E-2</v>
      </c>
      <c r="N19" s="20">
        <v>3.8247999999999997E-2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62243.812400000003</v>
      </c>
      <c r="C20" s="39">
        <v>18635.767500000002</v>
      </c>
      <c r="D20" s="38">
        <v>80879.579899999997</v>
      </c>
      <c r="E20" s="38">
        <v>150374.30840000001</v>
      </c>
      <c r="F20" s="39">
        <v>48644.8914</v>
      </c>
      <c r="G20" s="38">
        <v>199019.19990000001</v>
      </c>
      <c r="H20" s="46"/>
      <c r="I20" s="20">
        <v>3.4939999999999999E-2</v>
      </c>
      <c r="J20" s="20">
        <v>4.8335000000000003E-2</v>
      </c>
      <c r="K20" s="20">
        <v>2.9152999999999998E-2</v>
      </c>
      <c r="L20" s="20">
        <v>3.7606000000000001E-2</v>
      </c>
      <c r="M20" s="20">
        <v>5.3782000000000003E-2</v>
      </c>
      <c r="N20" s="20">
        <v>3.058E-2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v>222169.6967</v>
      </c>
      <c r="C21" s="40">
        <v>51525.069600000003</v>
      </c>
      <c r="D21" s="40">
        <v>273694.76630000002</v>
      </c>
      <c r="E21" s="40">
        <v>571971.92009999999</v>
      </c>
      <c r="F21" s="40">
        <v>121854.12279999998</v>
      </c>
      <c r="G21" s="40">
        <v>693826.04300000006</v>
      </c>
      <c r="H21" s="46"/>
      <c r="I21" s="29">
        <v>2.0768999999999999E-2</v>
      </c>
      <c r="J21" s="29">
        <v>6.8226999999999996E-2</v>
      </c>
      <c r="K21" s="29">
        <v>2.1616E-2</v>
      </c>
      <c r="L21" s="29">
        <v>2.2117000000000001E-2</v>
      </c>
      <c r="M21" s="29">
        <v>5.5879999999999999E-2</v>
      </c>
      <c r="N21" s="29">
        <v>2.0471E-2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v>1641176.3167999999</v>
      </c>
      <c r="C22" s="40">
        <v>431790.0197</v>
      </c>
      <c r="D22" s="40">
        <v>2072966.3365</v>
      </c>
      <c r="E22" s="40">
        <v>4283668.7966999998</v>
      </c>
      <c r="F22" s="40">
        <v>1113909.1801</v>
      </c>
      <c r="G22" s="40">
        <v>5397577.9768000003</v>
      </c>
      <c r="H22" s="46"/>
      <c r="I22" s="29">
        <v>1.5199000000000001E-2</v>
      </c>
      <c r="J22" s="29">
        <v>4.7972000000000001E-2</v>
      </c>
      <c r="K22" s="29">
        <v>1.6168999999999999E-2</v>
      </c>
      <c r="L22" s="29">
        <v>1.5186E-2</v>
      </c>
      <c r="M22" s="29">
        <v>4.3582000000000003E-2</v>
      </c>
      <c r="N22" s="29">
        <v>1.5324000000000001E-2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75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75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75" x14ac:dyDescent="0.2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75" x14ac:dyDescent="0.2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75" x14ac:dyDescent="0.2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L3:N3"/>
    <mergeCell ref="B3:D3"/>
    <mergeCell ref="E3:G3"/>
    <mergeCell ref="A23:G23"/>
    <mergeCell ref="A26:G26"/>
    <mergeCell ref="I3:K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R54"/>
  <sheetViews>
    <sheetView zoomScaleNormal="100" workbookViewId="0">
      <selection activeCell="B6" sqref="B6"/>
    </sheetView>
  </sheetViews>
  <sheetFormatPr baseColWidth="10" defaultColWidth="16.140625" defaultRowHeight="12.75" customHeight="1" x14ac:dyDescent="0.2"/>
  <cols>
    <col min="1" max="3" width="14.7109375" style="3" customWidth="1"/>
    <col min="4" max="7" width="14.7109375" style="2" customWidth="1"/>
    <col min="8" max="8" width="11.7109375" style="49" customWidth="1"/>
    <col min="9" max="18" width="16.140625" style="10"/>
    <col min="19" max="16384" width="16.140625" style="2"/>
  </cols>
  <sheetData>
    <row r="1" spans="1:17" s="15" customFormat="1" ht="15.75" customHeight="1" x14ac:dyDescent="0.2">
      <c r="A1" s="14" t="s">
        <v>32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">
      <c r="A2" s="14"/>
      <c r="B2" s="14"/>
      <c r="C2" s="14"/>
      <c r="D2" s="1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">
      <c r="A5" s="30">
        <v>2016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116856.4777</v>
      </c>
      <c r="C6" s="26">
        <v>29463.179</v>
      </c>
      <c r="D6" s="23">
        <v>146319.6568</v>
      </c>
      <c r="E6" s="22">
        <v>322924.48940000002</v>
      </c>
      <c r="F6" s="26">
        <v>97239.024999999994</v>
      </c>
      <c r="G6" s="23">
        <v>420163.51439999999</v>
      </c>
      <c r="H6" s="46"/>
      <c r="I6" s="20">
        <v>3.4979000000000003E-2</v>
      </c>
      <c r="J6" s="20">
        <v>8.2178000000000001E-2</v>
      </c>
      <c r="K6" s="20">
        <v>3.3966000000000003E-2</v>
      </c>
      <c r="L6" s="20">
        <v>3.3729000000000002E-2</v>
      </c>
      <c r="M6" s="20">
        <v>6.9952E-2</v>
      </c>
      <c r="N6" s="20">
        <v>3.2601999999999999E-2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137638.86749999999</v>
      </c>
      <c r="C7" s="26">
        <v>32991.865899999997</v>
      </c>
      <c r="D7" s="23">
        <v>170630.7334</v>
      </c>
      <c r="E7" s="22">
        <v>476826.31709999999</v>
      </c>
      <c r="F7" s="26">
        <v>117810.3119</v>
      </c>
      <c r="G7" s="23">
        <v>594636.62899999996</v>
      </c>
      <c r="H7" s="46"/>
      <c r="I7" s="20">
        <v>3.2705999999999999E-2</v>
      </c>
      <c r="J7" s="20">
        <v>8.4540000000000004E-2</v>
      </c>
      <c r="K7" s="20">
        <v>3.1732999999999997E-2</v>
      </c>
      <c r="L7" s="20">
        <v>3.0796E-2</v>
      </c>
      <c r="M7" s="20">
        <v>7.1041000000000007E-2</v>
      </c>
      <c r="N7" s="20">
        <v>2.8989999999999998E-2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130967.0895</v>
      </c>
      <c r="C8" s="26">
        <v>33954.534800000001</v>
      </c>
      <c r="D8" s="23">
        <v>164921.6243</v>
      </c>
      <c r="E8" s="22">
        <v>371166.77429999999</v>
      </c>
      <c r="F8" s="26">
        <v>107032.1431</v>
      </c>
      <c r="G8" s="23">
        <v>478198.91739999998</v>
      </c>
      <c r="H8" s="46"/>
      <c r="I8" s="20">
        <v>3.1689000000000002E-2</v>
      </c>
      <c r="J8" s="20">
        <v>6.6017000000000006E-2</v>
      </c>
      <c r="K8" s="20">
        <v>2.8709999999999999E-2</v>
      </c>
      <c r="L8" s="20">
        <v>2.8572E-2</v>
      </c>
      <c r="M8" s="20">
        <v>7.3765999999999998E-2</v>
      </c>
      <c r="N8" s="20">
        <v>2.7296000000000001E-2</v>
      </c>
      <c r="O8" s="19"/>
      <c r="P8" s="19"/>
      <c r="Q8" s="19"/>
    </row>
    <row r="9" spans="1:17" s="5" customFormat="1" ht="11.25" customHeight="1" x14ac:dyDescent="0.2">
      <c r="A9" s="27" t="s">
        <v>19</v>
      </c>
      <c r="B9" s="28">
        <f t="shared" ref="B9:G9" si="0">SUM(B6:B8)</f>
        <v>385462.43469999998</v>
      </c>
      <c r="C9" s="28">
        <f t="shared" si="0"/>
        <v>96409.579700000002</v>
      </c>
      <c r="D9" s="28">
        <f t="shared" si="0"/>
        <v>481872.01450000005</v>
      </c>
      <c r="E9" s="28">
        <f t="shared" si="0"/>
        <v>1170917.5807999999</v>
      </c>
      <c r="F9" s="28">
        <f t="shared" si="0"/>
        <v>322081.48</v>
      </c>
      <c r="G9" s="28">
        <f t="shared" si="0"/>
        <v>1492999.0607999999</v>
      </c>
      <c r="H9" s="46"/>
      <c r="I9" s="29">
        <v>2.9454999999999999E-2</v>
      </c>
      <c r="J9" s="29">
        <v>7.0902999999999994E-2</v>
      </c>
      <c r="K9" s="29">
        <v>2.8452999999999999E-2</v>
      </c>
      <c r="L9" s="29">
        <v>2.7744000000000001E-2</v>
      </c>
      <c r="M9" s="29">
        <v>6.0946E-2</v>
      </c>
      <c r="N9" s="29">
        <v>2.6859000000000001E-2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101154.8037</v>
      </c>
      <c r="C10" s="26">
        <v>27270.862000000001</v>
      </c>
      <c r="D10" s="23">
        <v>128425.6657</v>
      </c>
      <c r="E10" s="22">
        <v>225096.92060000001</v>
      </c>
      <c r="F10" s="26">
        <v>53760.9588</v>
      </c>
      <c r="G10" s="23">
        <v>278857.87949999998</v>
      </c>
      <c r="H10" s="46"/>
      <c r="I10" s="20">
        <v>3.1168999999999999E-2</v>
      </c>
      <c r="J10" s="20">
        <v>0.102298</v>
      </c>
      <c r="K10" s="20">
        <v>3.8337999999999997E-2</v>
      </c>
      <c r="L10" s="20">
        <v>2.9624999999999999E-2</v>
      </c>
      <c r="M10" s="20">
        <v>8.6877999999999997E-2</v>
      </c>
      <c r="N10" s="20">
        <v>3.0800999999999999E-2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125421.9607</v>
      </c>
      <c r="C11" s="26">
        <v>30772.3501</v>
      </c>
      <c r="D11" s="23">
        <v>156194.31080000001</v>
      </c>
      <c r="E11" s="22">
        <v>282740.34139999998</v>
      </c>
      <c r="F11" s="26">
        <v>65854.550700000007</v>
      </c>
      <c r="G11" s="23">
        <v>348594.8921</v>
      </c>
      <c r="H11" s="46"/>
      <c r="I11" s="20">
        <v>2.8301E-2</v>
      </c>
      <c r="J11" s="20">
        <v>9.2289999999999997E-2</v>
      </c>
      <c r="K11" s="20">
        <v>3.0679999999999999E-2</v>
      </c>
      <c r="L11" s="20">
        <v>2.7962000000000001E-2</v>
      </c>
      <c r="M11" s="20">
        <v>9.3827999999999995E-2</v>
      </c>
      <c r="N11" s="20">
        <v>2.9631999999999999E-2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153704.6342</v>
      </c>
      <c r="C12" s="26">
        <v>37740.611900000004</v>
      </c>
      <c r="D12" s="23">
        <v>191445.24619999999</v>
      </c>
      <c r="E12" s="22">
        <v>377360.98119999998</v>
      </c>
      <c r="F12" s="26">
        <v>79751.443299999999</v>
      </c>
      <c r="G12" s="23">
        <v>457112.42450000002</v>
      </c>
      <c r="H12" s="46"/>
      <c r="I12" s="20">
        <v>3.0131000000000002E-2</v>
      </c>
      <c r="J12" s="20">
        <v>0.12134200000000001</v>
      </c>
      <c r="K12" s="20">
        <v>3.4979000000000003E-2</v>
      </c>
      <c r="L12" s="20">
        <v>3.0318999999999999E-2</v>
      </c>
      <c r="M12" s="20">
        <v>0.12287099999999999</v>
      </c>
      <c r="N12" s="20">
        <v>3.2369000000000002E-2</v>
      </c>
      <c r="O12" s="19"/>
      <c r="P12" s="19"/>
      <c r="Q12" s="19"/>
    </row>
    <row r="13" spans="1:17" s="5" customFormat="1" ht="11.25" customHeight="1" x14ac:dyDescent="0.2">
      <c r="A13" s="27" t="s">
        <v>18</v>
      </c>
      <c r="B13" s="28">
        <f t="shared" ref="B13:G13" si="1">SUM(B10:B12)</f>
        <v>380281.39859999996</v>
      </c>
      <c r="C13" s="28">
        <f t="shared" si="1"/>
        <v>95783.824000000008</v>
      </c>
      <c r="D13" s="28">
        <f t="shared" si="1"/>
        <v>476065.22269999998</v>
      </c>
      <c r="E13" s="28">
        <f t="shared" si="1"/>
        <v>885198.24319999991</v>
      </c>
      <c r="F13" s="28">
        <f t="shared" si="1"/>
        <v>199366.95280000003</v>
      </c>
      <c r="G13" s="28">
        <f t="shared" si="1"/>
        <v>1084565.1961000001</v>
      </c>
      <c r="H13" s="46"/>
      <c r="I13" s="29">
        <v>2.4893999999999999E-2</v>
      </c>
      <c r="J13" s="29">
        <v>9.9501999999999993E-2</v>
      </c>
      <c r="K13" s="29">
        <v>2.9721999999999998E-2</v>
      </c>
      <c r="L13" s="29">
        <v>2.4679E-2</v>
      </c>
      <c r="M13" s="29">
        <v>9.9126000000000006E-2</v>
      </c>
      <c r="N13" s="29">
        <v>2.7487000000000001E-2</v>
      </c>
      <c r="O13" s="19"/>
      <c r="P13" s="19"/>
      <c r="Q13" s="19"/>
    </row>
    <row r="14" spans="1:17" s="16" customFormat="1" ht="11.25" customHeight="1" x14ac:dyDescent="0.2">
      <c r="A14" s="12" t="s">
        <v>20</v>
      </c>
      <c r="B14" s="22">
        <v>245362.98490000001</v>
      </c>
      <c r="C14" s="22">
        <v>74433.2696</v>
      </c>
      <c r="D14" s="22">
        <v>319796.25449999998</v>
      </c>
      <c r="E14" s="22">
        <v>679533.70319999999</v>
      </c>
      <c r="F14" s="22">
        <v>170763.3126</v>
      </c>
      <c r="G14" s="22">
        <v>850297.01580000005</v>
      </c>
      <c r="H14" s="46"/>
      <c r="I14" s="20">
        <v>2.8117E-2</v>
      </c>
      <c r="J14" s="20">
        <v>8.2810999999999996E-2</v>
      </c>
      <c r="K14" s="20">
        <v>3.0859000000000001E-2</v>
      </c>
      <c r="L14" s="20">
        <v>2.2978999999999999E-2</v>
      </c>
      <c r="M14" s="20">
        <v>8.1217999999999999E-2</v>
      </c>
      <c r="N14" s="20">
        <v>2.3841000000000001E-2</v>
      </c>
      <c r="P14" s="24"/>
      <c r="Q14" s="24"/>
    </row>
    <row r="15" spans="1:17" s="16" customFormat="1" ht="11.25" customHeight="1" x14ac:dyDescent="0.2">
      <c r="A15" s="12" t="s">
        <v>21</v>
      </c>
      <c r="B15" s="22">
        <v>202226.60620000001</v>
      </c>
      <c r="C15" s="22">
        <v>69988.727700000003</v>
      </c>
      <c r="D15" s="22">
        <v>272215.33380000002</v>
      </c>
      <c r="E15" s="22">
        <v>493242.3872</v>
      </c>
      <c r="F15" s="22">
        <v>180093.35519999999</v>
      </c>
      <c r="G15" s="22">
        <v>673335.74239999999</v>
      </c>
      <c r="H15" s="46"/>
      <c r="I15" s="20">
        <v>3.1022000000000001E-2</v>
      </c>
      <c r="J15" s="20">
        <v>7.5608999999999996E-2</v>
      </c>
      <c r="K15" s="20">
        <v>3.2715000000000001E-2</v>
      </c>
      <c r="L15" s="20">
        <v>2.4216000000000001E-2</v>
      </c>
      <c r="M15" s="20">
        <v>6.7501000000000005E-2</v>
      </c>
      <c r="N15" s="20">
        <v>2.5534000000000001E-2</v>
      </c>
      <c r="P15" s="24"/>
      <c r="Q15" s="24"/>
    </row>
    <row r="16" spans="1:17" s="16" customFormat="1" ht="11.25" customHeight="1" x14ac:dyDescent="0.2">
      <c r="A16" s="12" t="s">
        <v>22</v>
      </c>
      <c r="B16" s="22">
        <v>194991.0828</v>
      </c>
      <c r="C16" s="22">
        <v>40915.7523</v>
      </c>
      <c r="D16" s="22">
        <v>235906.8351</v>
      </c>
      <c r="E16" s="22">
        <v>417463.93310000002</v>
      </c>
      <c r="F16" s="22">
        <v>78953.684200000003</v>
      </c>
      <c r="G16" s="22">
        <v>496417.61739999999</v>
      </c>
      <c r="H16" s="46"/>
      <c r="I16" s="20">
        <v>2.8264999999999998E-2</v>
      </c>
      <c r="J16" s="20">
        <v>0.11317099999999999</v>
      </c>
      <c r="K16" s="20">
        <v>3.1205E-2</v>
      </c>
      <c r="L16" s="20">
        <v>3.1278E-2</v>
      </c>
      <c r="M16" s="20">
        <v>0.123074</v>
      </c>
      <c r="N16" s="20">
        <v>3.2660000000000002E-2</v>
      </c>
      <c r="P16" s="24"/>
      <c r="Q16" s="24"/>
    </row>
    <row r="17" spans="1:17" s="16" customFormat="1" ht="11.25" customHeight="1" x14ac:dyDescent="0.2">
      <c r="A17" s="27" t="s">
        <v>23</v>
      </c>
      <c r="B17" s="28">
        <f t="shared" ref="B17:G17" si="2">SUM(B14:B16)</f>
        <v>642580.67390000005</v>
      </c>
      <c r="C17" s="28">
        <f t="shared" si="2"/>
        <v>185337.74959999998</v>
      </c>
      <c r="D17" s="28">
        <f t="shared" si="2"/>
        <v>827918.42339999997</v>
      </c>
      <c r="E17" s="28">
        <f t="shared" si="2"/>
        <v>1590240.0235000001</v>
      </c>
      <c r="F17" s="28">
        <f t="shared" si="2"/>
        <v>429810.35200000001</v>
      </c>
      <c r="G17" s="28">
        <f t="shared" si="2"/>
        <v>2020050.3755999999</v>
      </c>
      <c r="H17" s="46"/>
      <c r="I17" s="29">
        <v>2.6169000000000001E-2</v>
      </c>
      <c r="J17" s="29">
        <v>8.5052000000000003E-2</v>
      </c>
      <c r="K17" s="29">
        <v>2.9342E-2</v>
      </c>
      <c r="L17" s="29">
        <v>2.2546E-2</v>
      </c>
      <c r="M17" s="29">
        <v>7.9186999999999994E-2</v>
      </c>
      <c r="N17" s="29">
        <v>2.4393000000000001E-2</v>
      </c>
      <c r="P17" s="24"/>
      <c r="Q17" s="24"/>
    </row>
    <row r="18" spans="1:17" s="16" customFormat="1" ht="11.25" customHeight="1" x14ac:dyDescent="0.2">
      <c r="A18" s="12" t="s">
        <v>24</v>
      </c>
      <c r="B18" s="36">
        <v>122687.47010000001</v>
      </c>
      <c r="C18" s="37">
        <v>23331.714400000001</v>
      </c>
      <c r="D18" s="36">
        <v>146019.18460000001</v>
      </c>
      <c r="E18" s="36">
        <v>331689.09740000003</v>
      </c>
      <c r="F18" s="37">
        <v>52418.659299999999</v>
      </c>
      <c r="G18" s="36">
        <v>384107.75670000003</v>
      </c>
      <c r="H18" s="46"/>
      <c r="I18" s="20">
        <v>2.7529999999999999E-2</v>
      </c>
      <c r="J18" s="20">
        <v>0.107847</v>
      </c>
      <c r="K18" s="20">
        <v>3.0207000000000001E-2</v>
      </c>
      <c r="L18" s="20">
        <v>2.7827000000000001E-2</v>
      </c>
      <c r="M18" s="20">
        <v>9.6825999999999995E-2</v>
      </c>
      <c r="N18" s="20">
        <v>2.7293999999999999E-2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41891.725200000001</v>
      </c>
      <c r="C19" s="39">
        <v>10411.8251</v>
      </c>
      <c r="D19" s="38">
        <v>52303.550300000003</v>
      </c>
      <c r="E19" s="38">
        <v>74680.964900000006</v>
      </c>
      <c r="F19" s="39">
        <v>24417.368999999999</v>
      </c>
      <c r="G19" s="38">
        <v>99098.333899999998</v>
      </c>
      <c r="H19" s="46"/>
      <c r="I19" s="20">
        <v>4.3347999999999998E-2</v>
      </c>
      <c r="J19" s="20">
        <v>0.11119900000000001</v>
      </c>
      <c r="K19" s="20">
        <v>4.5211000000000001E-2</v>
      </c>
      <c r="L19" s="20">
        <v>4.9153000000000002E-2</v>
      </c>
      <c r="M19" s="20">
        <v>9.2036999999999994E-2</v>
      </c>
      <c r="N19" s="20">
        <v>4.5247999999999997E-2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59382.049200000001</v>
      </c>
      <c r="C20" s="39">
        <v>18970.266199999998</v>
      </c>
      <c r="D20" s="38">
        <v>78352.315400000007</v>
      </c>
      <c r="E20" s="38">
        <v>134576.84099999999</v>
      </c>
      <c r="F20" s="39">
        <v>54713.294800000003</v>
      </c>
      <c r="G20" s="38">
        <v>189290.13579999999</v>
      </c>
      <c r="H20" s="46"/>
      <c r="I20" s="20">
        <v>4.9186000000000001E-2</v>
      </c>
      <c r="J20" s="20">
        <v>8.3084000000000005E-2</v>
      </c>
      <c r="K20" s="20">
        <v>4.5843000000000002E-2</v>
      </c>
      <c r="L20" s="20">
        <v>4.4326999999999998E-2</v>
      </c>
      <c r="M20" s="20">
        <v>8.4996000000000002E-2</v>
      </c>
      <c r="N20" s="20">
        <v>3.9498999999999999E-2</v>
      </c>
      <c r="P20" s="24"/>
      <c r="Q20" s="24"/>
    </row>
    <row r="21" spans="1:17" s="16" customFormat="1" ht="11.25" customHeight="1" x14ac:dyDescent="0.2">
      <c r="A21" s="27" t="s">
        <v>27</v>
      </c>
      <c r="B21" s="40">
        <f t="shared" ref="B21:G21" si="3">SUM(B18:B20)</f>
        <v>223961.24450000003</v>
      </c>
      <c r="C21" s="40">
        <f t="shared" si="3"/>
        <v>52713.805699999997</v>
      </c>
      <c r="D21" s="40">
        <f t="shared" si="3"/>
        <v>276675.0503</v>
      </c>
      <c r="E21" s="40">
        <f t="shared" si="3"/>
        <v>540946.90330000001</v>
      </c>
      <c r="F21" s="40">
        <f t="shared" si="3"/>
        <v>131549.32310000001</v>
      </c>
      <c r="G21" s="40">
        <f t="shared" si="3"/>
        <v>672496.22640000004</v>
      </c>
      <c r="H21" s="46"/>
      <c r="I21" s="29">
        <v>2.8622000000000002E-2</v>
      </c>
      <c r="J21" s="29">
        <v>8.1929000000000002E-2</v>
      </c>
      <c r="K21" s="29">
        <v>3.1444E-2</v>
      </c>
      <c r="L21" s="29">
        <v>2.6176999999999999E-2</v>
      </c>
      <c r="M21" s="29">
        <v>7.4104000000000003E-2</v>
      </c>
      <c r="N21" s="29">
        <v>2.6422000000000001E-2</v>
      </c>
      <c r="P21" s="24"/>
      <c r="Q21" s="24"/>
    </row>
    <row r="22" spans="1:17" s="16" customFormat="1" ht="11.25" customHeight="1" x14ac:dyDescent="0.2">
      <c r="A22" s="27" t="s">
        <v>15</v>
      </c>
      <c r="B22" s="40">
        <f t="shared" ref="B22:G22" si="4">SUM(B9+B13+B17+B21)</f>
        <v>1632285.7516999999</v>
      </c>
      <c r="C22" s="40">
        <f t="shared" si="4"/>
        <v>430244.95900000003</v>
      </c>
      <c r="D22" s="40">
        <f t="shared" si="4"/>
        <v>2062530.7109000001</v>
      </c>
      <c r="E22" s="40">
        <f t="shared" si="4"/>
        <v>4187302.7508</v>
      </c>
      <c r="F22" s="40">
        <f t="shared" si="4"/>
        <v>1082808.1078999999</v>
      </c>
      <c r="G22" s="40">
        <f t="shared" si="4"/>
        <v>5270110.8589000003</v>
      </c>
      <c r="H22" s="46"/>
      <c r="I22" s="29">
        <v>1.8633E-2</v>
      </c>
      <c r="J22" s="29">
        <v>7.9681000000000002E-2</v>
      </c>
      <c r="K22" s="29">
        <v>2.266E-2</v>
      </c>
      <c r="L22" s="29">
        <v>1.8076999999999999E-2</v>
      </c>
      <c r="M22" s="29">
        <v>6.9409999999999999E-2</v>
      </c>
      <c r="N22" s="29">
        <v>1.9975E-2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x14ac:dyDescent="0.2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x14ac:dyDescent="0.2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x14ac:dyDescent="0.2">
      <c r="A30" s="10" t="s">
        <v>8</v>
      </c>
      <c r="B30" s="11"/>
      <c r="C30" s="11"/>
      <c r="D30" s="10"/>
      <c r="E30" s="10"/>
      <c r="F30" s="10"/>
      <c r="G30" s="10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x14ac:dyDescent="0.2">
      <c r="A31" s="11"/>
      <c r="B31" s="11"/>
      <c r="C31" s="11"/>
      <c r="D31" s="10"/>
      <c r="E31" s="10"/>
      <c r="F31" s="10"/>
      <c r="G31" s="10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x14ac:dyDescent="0.2">
      <c r="A32" s="3"/>
      <c r="B32" s="3"/>
      <c r="C32" s="3"/>
      <c r="D32" s="2"/>
      <c r="E32" s="2"/>
      <c r="F32" s="2"/>
      <c r="G32" s="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ht="11.25" x14ac:dyDescent="0.2">
      <c r="B33" s="4"/>
      <c r="C33" s="4"/>
      <c r="D33" s="8"/>
      <c r="E33" s="8"/>
      <c r="F33" s="8"/>
      <c r="G33" s="8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6"/>
      <c r="C34" s="6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7"/>
      <c r="B36" s="6"/>
      <c r="C36" s="6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7"/>
      <c r="B37" s="34"/>
      <c r="C37" s="34"/>
      <c r="D37" s="34"/>
      <c r="E37" s="34"/>
      <c r="F37" s="34"/>
      <c r="G37" s="34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7"/>
      <c r="B38" s="6"/>
      <c r="C38" s="6"/>
      <c r="D38" s="35"/>
      <c r="G38" s="3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5"/>
      <c r="B39" s="6"/>
      <c r="C39" s="6"/>
      <c r="D39" s="35"/>
      <c r="E39" s="1"/>
      <c r="F39" s="1"/>
      <c r="G39" s="3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44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L3:N3"/>
    <mergeCell ref="A26:G26"/>
    <mergeCell ref="B3:D3"/>
    <mergeCell ref="E3:G3"/>
    <mergeCell ref="A23:G23"/>
    <mergeCell ref="I3:K3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HiddenSheet12</vt:lpstr>
      <vt:lpstr>'2016'!Druckbereich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2016-06-29T07:04:27Z</cp:lastPrinted>
  <dcterms:created xsi:type="dcterms:W3CDTF">2005-07-15T09:41:43Z</dcterms:created>
  <dcterms:modified xsi:type="dcterms:W3CDTF">2026-05-19T07:19:39Z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2025-06-11T11:20:44Z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1ea9b332-c5de-418c-bedc-c57b4458f3dd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