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C8ADA3F-5EAF-4442-A862-5E4CB64D90E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<sst xmlns="http://schemas.openxmlformats.org/spreadsheetml/2006/main" count="5380" uniqueCount="154">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</sst>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125677</v>
      </c>
      <c r="C6" s="190">
        <f>SUM(C9:C80)</f>
        <v>251764</v>
      </c>
      <c r="D6" s="191">
        <f>C6/B6</f>
        <v>2.003262331214144</v>
      </c>
      <c r="E6" s="189">
        <f>SUM(E9:E80)</f>
        <v>17371</v>
      </c>
      <c r="F6" s="190">
        <f>SUM(F9:F80)</f>
        <v>30324</v>
      </c>
      <c r="G6" s="191">
        <f>F6/E6</f>
        <v>1.7456680674687697</v>
      </c>
      <c r="H6" s="189">
        <f>SUM(H9:H80)</f>
        <v>13514</v>
      </c>
      <c r="I6" s="190">
        <f>SUM(I9:I80)</f>
        <v>34342</v>
      </c>
      <c r="J6" s="191">
        <f>I6/H6</f>
        <v>2.5412165162054166</v>
      </c>
      <c r="K6" s="189">
        <f>SUM(K9:K80)</f>
        <v>45951</v>
      </c>
      <c r="L6" s="190">
        <f>SUM(L9:L80)</f>
        <v>80207</v>
      </c>
      <c r="M6" s="191">
        <f>L6/K6</f>
        <v>1.7454897608321909</v>
      </c>
      <c r="N6" s="189">
        <f>SUM(N9:N80)</f>
        <v>232830</v>
      </c>
      <c r="O6" s="190">
        <f>SUM(O9:O80)</f>
        <v>425583</v>
      </c>
      <c r="P6" s="191">
        <f>O6/N6</f>
        <v>1.8278701198299188</v>
      </c>
      <c r="Q6" s="189">
        <f>SUM(Q9:Q80)</f>
        <v>764690</v>
      </c>
      <c r="R6" s="190">
        <f>SUM(R9:R80)</f>
        <v>1608095</v>
      </c>
      <c r="S6" s="191">
        <f>R6/Q6</f>
        <v>2.1029371379251725</v>
      </c>
      <c r="T6" s="189">
        <f>SUM(T9:T80)</f>
        <v>85518</v>
      </c>
      <c r="U6" s="190">
        <f>SUM(U9:U80)</f>
        <v>138859</v>
      </c>
      <c r="V6" s="191">
        <f>U6/T6</f>
        <v>1.6237400313384316</v>
      </c>
      <c r="W6" s="189">
        <f>SUM(W9:W80)</f>
        <v>612154</v>
      </c>
      <c r="X6" s="190">
        <f>SUM(X9:X80)</f>
        <v>1125318</v>
      </c>
      <c r="Y6" s="191">
        <f>X6/W6</f>
        <v>1.8382923251338716</v>
      </c>
      <c r="Z6" s="189">
        <f>SUM(Z9:Z80)</f>
        <v>18305</v>
      </c>
      <c r="AA6" s="190">
        <f>SUM(AA9:AA80)</f>
        <v>42639</v>
      </c>
      <c r="AB6" s="191">
        <f>AA6/Z6</f>
        <v>2.3293635618683419</v>
      </c>
      <c r="AC6" s="189">
        <f>SUM(AC9:AC80)</f>
        <v>773413</v>
      </c>
      <c r="AD6" s="190">
        <f>SUM(AD9:AD80)</f>
        <v>2304450</v>
      </c>
      <c r="AE6" s="191">
        <f>AD6/AC6</f>
        <v>2.9795852927219997</v>
      </c>
      <c r="AF6" s="189">
        <f>SUM(AF9:AF80)</f>
        <v>16846</v>
      </c>
      <c r="AG6" s="190">
        <f>SUM(AG9:AG80)</f>
        <v>26383</v>
      </c>
      <c r="AH6" s="191">
        <f>AG6/AF6</f>
        <v>1.566128457794135</v>
      </c>
      <c r="AI6" s="189">
        <f>SUM(AI9:AI80)</f>
        <v>308775</v>
      </c>
      <c r="AJ6" s="190">
        <f>SUM(AJ9:AJ80)</f>
        <v>595422</v>
      </c>
      <c r="AK6" s="191">
        <f>AJ6/AI6</f>
        <v>1.9283361671119748</v>
      </c>
      <c r="AL6" s="189">
        <f>SUM(AL9:AL80)</f>
        <v>37272</v>
      </c>
      <c r="AM6" s="190">
        <f>SUM(AM9:AM80)</f>
        <v>62325</v>
      </c>
      <c r="AN6" s="191">
        <f>AM6/AL6</f>
        <v>1.6721667739858339</v>
      </c>
      <c r="AO6" s="189">
        <f>SUM(AO9:AO80)</f>
        <v>46414</v>
      </c>
      <c r="AP6" s="190">
        <f>SUM(AP9:AP80)</f>
        <v>83960</v>
      </c>
      <c r="AQ6" s="191">
        <f>AP6/AO6</f>
        <v>1.8089369586762614</v>
      </c>
      <c r="AR6" s="189">
        <f>SUM(AR9:AR80)</f>
        <v>76474</v>
      </c>
      <c r="AS6" s="190">
        <f>SUM(AS9:AS80)</f>
        <v>176823</v>
      </c>
      <c r="AT6" s="191">
        <f>AS6/AR6</f>
        <v>2.312197609645108</v>
      </c>
      <c r="AU6" s="189">
        <f>SUM(AU9:AU80)</f>
        <v>18235</v>
      </c>
      <c r="AV6" s="190">
        <f>SUM(AV9:AV80)</f>
        <v>32913</v>
      </c>
      <c r="AW6" s="191">
        <f>AV6/AU6</f>
        <v>1.8049355634768303</v>
      </c>
      <c r="AX6" s="189">
        <f>SUM(AX9:AX80)</f>
        <v>85482</v>
      </c>
      <c r="AY6" s="190">
        <f>SUM(AY9:AY80)</f>
        <v>175218</v>
      </c>
      <c r="AZ6" s="191">
        <f>AY6/AX6</f>
        <v>2.0497648627781286</v>
      </c>
      <c r="BA6" s="189">
        <f>SUM(BA9:BA80)</f>
        <v>55989</v>
      </c>
      <c r="BB6" s="190">
        <f>SUM(BB9:BB80)</f>
        <v>106889</v>
      </c>
      <c r="BC6" s="191">
        <f>BB6/BA6</f>
        <v>1.909107146046545</v>
      </c>
      <c r="BD6" s="189">
        <f>SUM(BD9:BD80)</f>
        <v>150426</v>
      </c>
      <c r="BE6" s="190">
        <f>SUM(BE9:BE80)</f>
        <v>320815</v>
      </c>
      <c r="BF6" s="191">
        <f>BE6/BD6</f>
        <v>2.1327097709172618</v>
      </c>
      <c r="BG6" s="189">
        <f>SUM(BG9:BG80)</f>
        <v>48263</v>
      </c>
      <c r="BH6" s="190">
        <f>SUM(BH9:BH80)</f>
        <v>94565</v>
      </c>
      <c r="BI6" s="191">
        <f>BH6/BG6</f>
        <v>1.9593684603112116</v>
      </c>
      <c r="BJ6" s="189">
        <f>SUM(BJ9:BJ80)</f>
        <v>258455</v>
      </c>
      <c r="BK6" s="190">
        <f>SUM(BK9:BK80)</f>
        <v>526342</v>
      </c>
      <c r="BL6" s="191">
        <f>BK6/BJ6</f>
        <v>2.0364937803486098</v>
      </c>
      <c r="BM6" s="189">
        <f>SUM(BM9:BM80)</f>
        <v>31022</v>
      </c>
      <c r="BN6" s="190">
        <f>SUM(BN9:BN80)</f>
        <v>74342</v>
      </c>
      <c r="BO6" s="191">
        <f>BN6/BM6</f>
        <v>2.3964283411772289</v>
      </c>
      <c r="BP6" s="189">
        <f>SUM(BP9:BP80)</f>
        <v>633304</v>
      </c>
      <c r="BQ6" s="190">
        <f>SUM(BQ9:BQ80)</f>
        <v>1735892</v>
      </c>
      <c r="BR6" s="191">
        <f>BQ6/BP6</f>
        <v>2.7410090572615995</v>
      </c>
      <c r="BS6" s="189">
        <f>SUM(BS9:BS80)</f>
        <v>410989</v>
      </c>
      <c r="BT6" s="190">
        <f>SUM(BT9:BT80)</f>
        <v>816512</v>
      </c>
      <c r="BU6" s="191">
        <f>BT6/BS6</f>
        <v>1.9867003739759459</v>
      </c>
      <c r="BV6" s="189">
        <f>SUM(BV9:BV80)</f>
        <v>33773</v>
      </c>
      <c r="BW6" s="190">
        <f>SUM(BW9:BW80)</f>
        <v>82388</v>
      </c>
      <c r="BX6" s="191">
        <f>BW6/BV6</f>
        <v>2.4394634767417758</v>
      </c>
      <c r="BY6" s="189">
        <f>SUM(BY9:BY80)</f>
        <v>1088803</v>
      </c>
      <c r="BZ6" s="190">
        <f>SUM(BZ9:BZ80)</f>
        <v>1858221</v>
      </c>
      <c r="CA6" s="191">
        <f>BZ6/BY6</f>
        <v>1.7066641072811151</v>
      </c>
      <c r="CB6" s="189">
        <f>SUM(CB9:CB80)</f>
        <v>5989945</v>
      </c>
      <c r="CC6" s="190">
        <f>SUM(CC9:CC80)</f>
        <v>12810591</v>
      </c>
      <c r="CD6" s="191">
        <f>CC6/CB6</f>
        <v>2.1386825755495251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75616</v>
      </c>
      <c r="C9" s="203">
        <v>139727</v>
      </c>
      <c r="D9" s="204">
        <v>1.8478496614473101</v>
      </c>
      <c r="E9" s="202">
        <v>14350</v>
      </c>
      <c r="F9" s="203">
        <v>24680</v>
      </c>
      <c r="G9" s="204">
        <v>1.7198606271776999</v>
      </c>
      <c r="H9" s="205">
        <v>11742</v>
      </c>
      <c r="I9" s="206">
        <v>30877</v>
      </c>
      <c r="J9" s="204">
        <v>2.6296201669221602</v>
      </c>
      <c r="K9" s="205">
        <v>26428</v>
      </c>
      <c r="L9" s="207">
        <v>44043</v>
      </c>
      <c r="M9" s="204">
        <v>1.66652792492811</v>
      </c>
      <c r="N9" s="208">
        <v>105945</v>
      </c>
      <c r="O9" s="207">
        <v>174971</v>
      </c>
      <c r="P9" s="204">
        <v>1.65152673557034</v>
      </c>
      <c r="Q9" s="208">
        <v>438145</v>
      </c>
      <c r="R9" s="207">
        <v>839507</v>
      </c>
      <c r="S9" s="204">
        <v>1.9160483401613599</v>
      </c>
      <c r="T9" s="208">
        <v>63334</v>
      </c>
      <c r="U9" s="207">
        <v>100350</v>
      </c>
      <c r="V9" s="204">
        <v>1.5844570057157299</v>
      </c>
      <c r="W9" s="208">
        <v>174126</v>
      </c>
      <c r="X9" s="207">
        <v>324025</v>
      </c>
      <c r="Y9" s="204">
        <v>1.86086512065975</v>
      </c>
      <c r="Z9" s="208">
        <v>15626</v>
      </c>
      <c r="AA9" s="207">
        <v>34806</v>
      </c>
      <c r="AB9" s="204">
        <v>2.2274414437475998</v>
      </c>
      <c r="AC9" s="208">
        <v>498628</v>
      </c>
      <c r="AD9" s="207">
        <v>1379644</v>
      </c>
      <c r="AE9" s="204">
        <v>2.7668803195969698</v>
      </c>
      <c r="AF9" s="208">
        <v>14829</v>
      </c>
      <c r="AG9" s="207">
        <v>22647</v>
      </c>
      <c r="AH9" s="204">
        <v>1.5272101962371001</v>
      </c>
      <c r="AI9" s="208">
        <v>137832</v>
      </c>
      <c r="AJ9" s="207">
        <v>271063</v>
      </c>
      <c r="AK9" s="204">
        <v>1.96661878228568</v>
      </c>
      <c r="AL9" s="208">
        <v>24880</v>
      </c>
      <c r="AM9" s="207">
        <v>37781</v>
      </c>
      <c r="AN9" s="204">
        <v>1.51852893890675</v>
      </c>
      <c r="AO9" s="208">
        <v>26846</v>
      </c>
      <c r="AP9" s="207">
        <v>44851</v>
      </c>
      <c r="AQ9" s="204">
        <v>1.6706771958578599</v>
      </c>
      <c r="AR9" s="208">
        <v>48150</v>
      </c>
      <c r="AS9" s="207">
        <v>104636</v>
      </c>
      <c r="AT9" s="204">
        <v>2.1731256490135</v>
      </c>
      <c r="AU9" s="208">
        <v>10416</v>
      </c>
      <c r="AV9" s="207">
        <v>16983</v>
      </c>
      <c r="AW9" s="204">
        <v>1.6304723502304099</v>
      </c>
      <c r="AX9" s="208">
        <v>66693</v>
      </c>
      <c r="AY9" s="207">
        <v>134988</v>
      </c>
      <c r="AZ9" s="204">
        <v>2.0240205118977999</v>
      </c>
      <c r="BA9" s="208">
        <v>35874</v>
      </c>
      <c r="BB9" s="207">
        <v>63286</v>
      </c>
      <c r="BC9" s="204">
        <v>1.76411886045604</v>
      </c>
      <c r="BD9" s="208">
        <v>99697</v>
      </c>
      <c r="BE9" s="207">
        <v>203465</v>
      </c>
      <c r="BF9" s="204">
        <v>2.04083372619036</v>
      </c>
      <c r="BG9" s="208">
        <v>34063</v>
      </c>
      <c r="BH9" s="207">
        <v>63216</v>
      </c>
      <c r="BI9" s="204">
        <v>1.8558553268942799</v>
      </c>
      <c r="BJ9" s="208">
        <v>165505</v>
      </c>
      <c r="BK9" s="207">
        <v>346173</v>
      </c>
      <c r="BL9" s="204">
        <v>2.0916165674752998</v>
      </c>
      <c r="BM9" s="208">
        <v>18047</v>
      </c>
      <c r="BN9" s="207">
        <v>38619</v>
      </c>
      <c r="BO9" s="204">
        <v>2.13991245082285</v>
      </c>
      <c r="BP9" s="208">
        <v>392159</v>
      </c>
      <c r="BQ9" s="207">
        <v>948959</v>
      </c>
      <c r="BR9" s="204">
        <v>2.4198322619141699</v>
      </c>
      <c r="BS9" s="208">
        <v>236993</v>
      </c>
      <c r="BT9" s="207">
        <v>447614</v>
      </c>
      <c r="BU9" s="204">
        <v>1.8887224517179799</v>
      </c>
      <c r="BV9" s="208">
        <v>16566</v>
      </c>
      <c r="BW9" s="207">
        <v>39385</v>
      </c>
      <c r="BX9" s="204">
        <v>2.3774598575395398</v>
      </c>
      <c r="BY9" s="208">
        <v>454940</v>
      </c>
      <c r="BZ9" s="207">
        <v>722629</v>
      </c>
      <c r="CA9" s="204">
        <v>1.5884050644040999</v>
      </c>
      <c r="CB9" s="210">
        <f>SUM(B9+E9+H9+K9+N9+Q9+T9+W9+Z9+AC9+AF9+AI9+AL9+AO9+AR9+AU9+AX9+BA9+BD9+BG9+BJ9+BM9+BP9+BS9+BV9+BY9)</f>
        <v>3207430</v>
      </c>
      <c r="CC9" s="210">
        <f>SUM(C9+F9+I9+L9+O9+R9+U9+X9+AA9+AD9+AG9+AJ9+AM9+AP9+AS9+AV9+AY9+BB9+BE9+BH9+BK9+BN9+BQ9+BT9+BW9+BZ9)</f>
        <v>6598925</v>
      </c>
      <c r="CD9" s="211">
        <f>SUM(CC9/CB9)</f>
        <v>2.0573870669040324</v>
      </c>
    </row>
    <row r="10" spans="1:83" s="152" customFormat="1" ht="11.25" customHeight="1" x14ac:dyDescent="0.2">
      <c r="A10" s="175" t="s">
        <v>7</v>
      </c>
      <c r="B10" s="202">
        <v>16513</v>
      </c>
      <c r="C10" s="203">
        <v>35895</v>
      </c>
      <c r="D10" s="204">
        <v>2.1737419003209602</v>
      </c>
      <c r="E10" s="202">
        <v>1764</v>
      </c>
      <c r="F10" s="203">
        <v>3065</v>
      </c>
      <c r="G10" s="204">
        <v>1.7375283446712</v>
      </c>
      <c r="H10" s="208">
        <v>737</v>
      </c>
      <c r="I10" s="207">
        <v>1488</v>
      </c>
      <c r="J10" s="204">
        <v>2.0189959294436899</v>
      </c>
      <c r="K10" s="205">
        <v>7335</v>
      </c>
      <c r="L10" s="207">
        <v>13367</v>
      </c>
      <c r="M10" s="204">
        <v>1.8223585548738901</v>
      </c>
      <c r="N10" s="208">
        <v>36776</v>
      </c>
      <c r="O10" s="207">
        <v>65390</v>
      </c>
      <c r="P10" s="204">
        <v>1.77806177942136</v>
      </c>
      <c r="Q10" s="208">
        <v>54712</v>
      </c>
      <c r="R10" s="207">
        <v>135339</v>
      </c>
      <c r="S10" s="204">
        <v>2.4736620851001598</v>
      </c>
      <c r="T10" s="208">
        <v>3661</v>
      </c>
      <c r="U10" s="207">
        <v>6280</v>
      </c>
      <c r="V10" s="204">
        <v>1.7153783119366299</v>
      </c>
      <c r="W10" s="208">
        <v>20439</v>
      </c>
      <c r="X10" s="207">
        <v>35761</v>
      </c>
      <c r="Y10" s="204">
        <v>1.7496452859728999</v>
      </c>
      <c r="Z10" s="208">
        <v>1105</v>
      </c>
      <c r="AA10" s="207">
        <v>2571</v>
      </c>
      <c r="AB10" s="204">
        <v>2.3266968325791901</v>
      </c>
      <c r="AC10" s="208">
        <v>88245</v>
      </c>
      <c r="AD10" s="207">
        <v>329482</v>
      </c>
      <c r="AE10" s="204">
        <v>3.7337186242846601</v>
      </c>
      <c r="AF10" s="208">
        <v>385</v>
      </c>
      <c r="AG10" s="207">
        <v>717</v>
      </c>
      <c r="AH10" s="204">
        <v>1.86233766233766</v>
      </c>
      <c r="AI10" s="208">
        <v>25059</v>
      </c>
      <c r="AJ10" s="207">
        <v>50399</v>
      </c>
      <c r="AK10" s="204">
        <v>2.0112135360549099</v>
      </c>
      <c r="AL10" s="208">
        <v>1344</v>
      </c>
      <c r="AM10" s="207">
        <v>2705</v>
      </c>
      <c r="AN10" s="204">
        <v>2.0126488095238102</v>
      </c>
      <c r="AO10" s="208">
        <v>6156</v>
      </c>
      <c r="AP10" s="207">
        <v>12596</v>
      </c>
      <c r="AQ10" s="204">
        <v>2.0461338531514</v>
      </c>
      <c r="AR10" s="208">
        <v>6610</v>
      </c>
      <c r="AS10" s="207">
        <v>16917</v>
      </c>
      <c r="AT10" s="204">
        <v>2.5593040847201198</v>
      </c>
      <c r="AU10" s="208">
        <v>3639</v>
      </c>
      <c r="AV10" s="207">
        <v>6611</v>
      </c>
      <c r="AW10" s="204">
        <v>1.8167078867820801</v>
      </c>
      <c r="AX10" s="208">
        <v>6532</v>
      </c>
      <c r="AY10" s="207">
        <v>14274</v>
      </c>
      <c r="AZ10" s="204">
        <v>2.1852418860991998</v>
      </c>
      <c r="BA10" s="208">
        <v>8181</v>
      </c>
      <c r="BB10" s="207">
        <v>17497</v>
      </c>
      <c r="BC10" s="204">
        <v>2.1387360958318098</v>
      </c>
      <c r="BD10" s="208">
        <v>22607</v>
      </c>
      <c r="BE10" s="207">
        <v>47966</v>
      </c>
      <c r="BF10" s="204">
        <v>2.12173220683859</v>
      </c>
      <c r="BG10" s="208">
        <v>7550</v>
      </c>
      <c r="BH10" s="207">
        <v>15110</v>
      </c>
      <c r="BI10" s="204">
        <v>2.0013245033112601</v>
      </c>
      <c r="BJ10" s="208">
        <v>19159</v>
      </c>
      <c r="BK10" s="207">
        <v>45250</v>
      </c>
      <c r="BL10" s="204">
        <v>2.3618142909337698</v>
      </c>
      <c r="BM10" s="208">
        <v>2716</v>
      </c>
      <c r="BN10" s="207">
        <v>6013</v>
      </c>
      <c r="BO10" s="204">
        <v>2.2139175257732</v>
      </c>
      <c r="BP10" s="208">
        <v>30940</v>
      </c>
      <c r="BQ10" s="207">
        <v>111850</v>
      </c>
      <c r="BR10" s="204">
        <v>3.6150614091790598</v>
      </c>
      <c r="BS10" s="208">
        <v>14554</v>
      </c>
      <c r="BT10" s="207">
        <v>27616</v>
      </c>
      <c r="BU10" s="204">
        <v>1.89748522742889</v>
      </c>
      <c r="BV10" s="208">
        <v>4425</v>
      </c>
      <c r="BW10" s="207">
        <v>9144</v>
      </c>
      <c r="BX10" s="204">
        <v>2.0664406779661002</v>
      </c>
      <c r="BY10" s="208">
        <v>114460</v>
      </c>
      <c r="BZ10" s="207">
        <v>197578</v>
      </c>
      <c r="CA10" s="204">
        <v>1.7261750829984299</v>
      </c>
      <c r="CB10" s="193">
        <f t="shared" ref="CB10:CC73" si="0">SUM(B10+E10+H10+K10+N10+Q10+T10+W10+Z10+AC10+AF10+AI10+AL10+AO10+AR10+AU10+AX10+BA10+BD10+BG10+BJ10+BM10+BP10+BS10+BV10+BY10)</f>
        <v>505604</v>
      </c>
      <c r="CC10" s="193">
        <f t="shared" si="0"/>
        <v>1210881</v>
      </c>
      <c r="CD10" s="187">
        <f t="shared" ref="CD10:CD73" si="1">SUM(CC10/CB10)</f>
        <v>2.3949197395590223</v>
      </c>
    </row>
    <row r="11" spans="1:83" s="152" customFormat="1" ht="11.25" customHeight="1" x14ac:dyDescent="0.2">
      <c r="A11" s="175" t="s">
        <v>133</v>
      </c>
      <c r="B11" s="202">
        <v>3043</v>
      </c>
      <c r="C11" s="203">
        <v>7530</v>
      </c>
      <c r="D11" s="204">
        <v>2.4745317121261898</v>
      </c>
      <c r="E11" s="202">
        <v>84</v>
      </c>
      <c r="F11" s="203">
        <v>226</v>
      </c>
      <c r="G11" s="204">
        <v>2.6904761904761898</v>
      </c>
      <c r="H11" s="208">
        <v>238</v>
      </c>
      <c r="I11" s="207">
        <v>427</v>
      </c>
      <c r="J11" s="204">
        <v>1.79411764705882</v>
      </c>
      <c r="K11" s="205">
        <v>1178</v>
      </c>
      <c r="L11" s="207">
        <v>2546</v>
      </c>
      <c r="M11" s="204">
        <v>2.1612903225806499</v>
      </c>
      <c r="N11" s="208">
        <v>12171</v>
      </c>
      <c r="O11" s="207">
        <v>29997</v>
      </c>
      <c r="P11" s="204">
        <v>2.4646290362336698</v>
      </c>
      <c r="Q11" s="208">
        <v>32277</v>
      </c>
      <c r="R11" s="207">
        <v>81039</v>
      </c>
      <c r="S11" s="204">
        <v>2.5107351984385202</v>
      </c>
      <c r="T11" s="208">
        <v>722</v>
      </c>
      <c r="U11" s="207">
        <v>1614</v>
      </c>
      <c r="V11" s="204">
        <v>2.2354570637119102</v>
      </c>
      <c r="W11" s="208">
        <v>62249</v>
      </c>
      <c r="X11" s="207">
        <v>108891</v>
      </c>
      <c r="Y11" s="204">
        <v>1.74928111294961</v>
      </c>
      <c r="Z11" s="208">
        <v>200</v>
      </c>
      <c r="AA11" s="207">
        <v>677</v>
      </c>
      <c r="AB11" s="204">
        <v>3.3849999999999998</v>
      </c>
      <c r="AC11" s="208">
        <v>24665</v>
      </c>
      <c r="AD11" s="207">
        <v>75668</v>
      </c>
      <c r="AE11" s="204">
        <v>3.06782890735861</v>
      </c>
      <c r="AF11" s="208">
        <v>42</v>
      </c>
      <c r="AG11" s="207">
        <v>91</v>
      </c>
      <c r="AH11" s="204">
        <v>2.1666666666666701</v>
      </c>
      <c r="AI11" s="208">
        <v>32651</v>
      </c>
      <c r="AJ11" s="207">
        <v>67813</v>
      </c>
      <c r="AK11" s="204">
        <v>2.0769042295794899</v>
      </c>
      <c r="AL11" s="208">
        <v>549</v>
      </c>
      <c r="AM11" s="207">
        <v>2187</v>
      </c>
      <c r="AN11" s="204">
        <v>3.9836065573770498</v>
      </c>
      <c r="AO11" s="208">
        <v>1718</v>
      </c>
      <c r="AP11" s="207">
        <v>3891</v>
      </c>
      <c r="AQ11" s="204">
        <v>2.2648428405122201</v>
      </c>
      <c r="AR11" s="208">
        <v>3249</v>
      </c>
      <c r="AS11" s="207">
        <v>8892</v>
      </c>
      <c r="AT11" s="204">
        <v>2.7368421052631602</v>
      </c>
      <c r="AU11" s="208">
        <v>544</v>
      </c>
      <c r="AV11" s="207">
        <v>1456</v>
      </c>
      <c r="AW11" s="204">
        <v>2.6764705882352899</v>
      </c>
      <c r="AX11" s="208">
        <v>1509</v>
      </c>
      <c r="AY11" s="207">
        <v>3116</v>
      </c>
      <c r="AZ11" s="204">
        <v>2.0649436713055001</v>
      </c>
      <c r="BA11" s="208">
        <v>465</v>
      </c>
      <c r="BB11" s="207">
        <v>1189</v>
      </c>
      <c r="BC11" s="204">
        <v>2.5569892473118299</v>
      </c>
      <c r="BD11" s="208">
        <v>2135</v>
      </c>
      <c r="BE11" s="207">
        <v>5228</v>
      </c>
      <c r="BF11" s="204">
        <v>2.44871194379391</v>
      </c>
      <c r="BG11" s="208">
        <v>285</v>
      </c>
      <c r="BH11" s="207">
        <v>675</v>
      </c>
      <c r="BI11" s="204">
        <v>2.3684210526315801</v>
      </c>
      <c r="BJ11" s="208">
        <v>5499</v>
      </c>
      <c r="BK11" s="207">
        <v>13870</v>
      </c>
      <c r="BL11" s="204">
        <v>2.5222767775959301</v>
      </c>
      <c r="BM11" s="208">
        <v>2273</v>
      </c>
      <c r="BN11" s="207">
        <v>6918</v>
      </c>
      <c r="BO11" s="204">
        <v>3.0435547734271902</v>
      </c>
      <c r="BP11" s="208">
        <v>39986</v>
      </c>
      <c r="BQ11" s="207">
        <v>140717</v>
      </c>
      <c r="BR11" s="204">
        <v>3.5191567048466998</v>
      </c>
      <c r="BS11" s="208">
        <v>12796</v>
      </c>
      <c r="BT11" s="207">
        <v>32490</v>
      </c>
      <c r="BU11" s="204">
        <v>2.5390747108471401</v>
      </c>
      <c r="BV11" s="208">
        <v>1368</v>
      </c>
      <c r="BW11" s="207">
        <v>4711</v>
      </c>
      <c r="BX11" s="204">
        <v>3.4437134502924001</v>
      </c>
      <c r="BY11" s="208">
        <v>118976</v>
      </c>
      <c r="BZ11" s="207">
        <v>205845</v>
      </c>
      <c r="CA11" s="204">
        <v>1.73013885153308</v>
      </c>
      <c r="CB11" s="193">
        <f t="shared" si="0"/>
        <v>360872</v>
      </c>
      <c r="CC11" s="193">
        <f t="shared" si="0"/>
        <v>807704</v>
      </c>
      <c r="CD11" s="187">
        <f t="shared" si="1"/>
        <v>2.2382008025006095</v>
      </c>
    </row>
    <row r="12" spans="1:83" s="152" customFormat="1" x14ac:dyDescent="0.2">
      <c r="A12" s="212" t="s">
        <v>8</v>
      </c>
      <c r="B12" s="213">
        <v>1469</v>
      </c>
      <c r="C12" s="214">
        <v>3509</v>
      </c>
      <c r="D12" s="215">
        <v>2.38869979577944</v>
      </c>
      <c r="E12" s="213">
        <v>60</v>
      </c>
      <c r="F12" s="214">
        <v>98</v>
      </c>
      <c r="G12" s="215">
        <v>1.63333333333333</v>
      </c>
      <c r="H12" s="216">
        <v>76</v>
      </c>
      <c r="I12" s="217">
        <v>145</v>
      </c>
      <c r="J12" s="215">
        <v>1.90789473684211</v>
      </c>
      <c r="K12" s="216">
        <v>893</v>
      </c>
      <c r="L12" s="218">
        <v>1678</v>
      </c>
      <c r="M12" s="215">
        <v>1.8790593505039199</v>
      </c>
      <c r="N12" s="219">
        <v>9964</v>
      </c>
      <c r="O12" s="218">
        <v>19471</v>
      </c>
      <c r="P12" s="215">
        <v>1.95413488558812</v>
      </c>
      <c r="Q12" s="219">
        <v>23948</v>
      </c>
      <c r="R12" s="218">
        <v>81473</v>
      </c>
      <c r="S12" s="215">
        <v>3.4020795055954598</v>
      </c>
      <c r="T12" s="219">
        <v>532</v>
      </c>
      <c r="U12" s="218">
        <v>1007</v>
      </c>
      <c r="V12" s="215">
        <v>1.8928571428571399</v>
      </c>
      <c r="W12" s="219">
        <v>58514</v>
      </c>
      <c r="X12" s="218">
        <v>96124</v>
      </c>
      <c r="Y12" s="215">
        <v>1.6427521618757901</v>
      </c>
      <c r="Z12" s="219">
        <v>119</v>
      </c>
      <c r="AA12" s="218">
        <v>442</v>
      </c>
      <c r="AB12" s="215">
        <v>3.71428571428571</v>
      </c>
      <c r="AC12" s="219">
        <v>25921</v>
      </c>
      <c r="AD12" s="218">
        <v>89200</v>
      </c>
      <c r="AE12" s="215">
        <v>3.4412252613710899</v>
      </c>
      <c r="AF12" s="219">
        <v>64</v>
      </c>
      <c r="AG12" s="218">
        <v>126</v>
      </c>
      <c r="AH12" s="215">
        <v>1.96875</v>
      </c>
      <c r="AI12" s="219">
        <v>8214</v>
      </c>
      <c r="AJ12" s="218">
        <v>16285</v>
      </c>
      <c r="AK12" s="215">
        <v>1.98259069880692</v>
      </c>
      <c r="AL12" s="219">
        <v>441</v>
      </c>
      <c r="AM12" s="218">
        <v>920</v>
      </c>
      <c r="AN12" s="215">
        <v>2.0861678004535098</v>
      </c>
      <c r="AO12" s="219">
        <v>1462</v>
      </c>
      <c r="AP12" s="218">
        <v>3786</v>
      </c>
      <c r="AQ12" s="215">
        <v>2.5896032831737301</v>
      </c>
      <c r="AR12" s="219">
        <v>2057</v>
      </c>
      <c r="AS12" s="218">
        <v>6558</v>
      </c>
      <c r="AT12" s="215">
        <v>3.1881380651434101</v>
      </c>
      <c r="AU12" s="219">
        <v>345</v>
      </c>
      <c r="AV12" s="218">
        <v>672</v>
      </c>
      <c r="AW12" s="215">
        <v>1.94782608695652</v>
      </c>
      <c r="AX12" s="219">
        <v>947</v>
      </c>
      <c r="AY12" s="218">
        <v>2223</v>
      </c>
      <c r="AZ12" s="215">
        <v>2.3474128827877498</v>
      </c>
      <c r="BA12" s="219">
        <v>467</v>
      </c>
      <c r="BB12" s="218">
        <v>1039</v>
      </c>
      <c r="BC12" s="215">
        <v>2.2248394004282699</v>
      </c>
      <c r="BD12" s="219">
        <v>1792</v>
      </c>
      <c r="BE12" s="218">
        <v>4328</v>
      </c>
      <c r="BF12" s="215">
        <v>2.4151785714285698</v>
      </c>
      <c r="BG12" s="219">
        <v>309</v>
      </c>
      <c r="BH12" s="218">
        <v>786</v>
      </c>
      <c r="BI12" s="215">
        <v>2.5436893203883502</v>
      </c>
      <c r="BJ12" s="219">
        <v>3129</v>
      </c>
      <c r="BK12" s="218">
        <v>6019</v>
      </c>
      <c r="BL12" s="215">
        <v>1.92361776925535</v>
      </c>
      <c r="BM12" s="219">
        <v>1502</v>
      </c>
      <c r="BN12" s="218">
        <v>5809</v>
      </c>
      <c r="BO12" s="215">
        <v>3.86750998668442</v>
      </c>
      <c r="BP12" s="219">
        <v>27930</v>
      </c>
      <c r="BQ12" s="218">
        <v>109083</v>
      </c>
      <c r="BR12" s="215">
        <v>3.90558539205156</v>
      </c>
      <c r="BS12" s="219">
        <v>13021</v>
      </c>
      <c r="BT12" s="218">
        <v>29885</v>
      </c>
      <c r="BU12" s="215">
        <v>2.29513862222564</v>
      </c>
      <c r="BV12" s="219">
        <v>1322</v>
      </c>
      <c r="BW12" s="218">
        <v>3575</v>
      </c>
      <c r="BX12" s="215">
        <v>2.7042360060514401</v>
      </c>
      <c r="BY12" s="219">
        <v>47007</v>
      </c>
      <c r="BZ12" s="218">
        <v>83400</v>
      </c>
      <c r="CA12" s="215">
        <v>1.77420384198098</v>
      </c>
      <c r="CB12" s="193">
        <f t="shared" si="0"/>
        <v>231505</v>
      </c>
      <c r="CC12" s="193">
        <f t="shared" si="0"/>
        <v>567641</v>
      </c>
      <c r="CD12" s="187">
        <f t="shared" si="1"/>
        <v>2.4519600008639122</v>
      </c>
    </row>
    <row r="13" spans="1:83" s="152" customFormat="1" ht="11.25" customHeight="1" x14ac:dyDescent="0.2">
      <c r="A13" s="175" t="s">
        <v>10</v>
      </c>
      <c r="B13" s="202">
        <v>2601</v>
      </c>
      <c r="C13" s="203">
        <v>4796</v>
      </c>
      <c r="D13" s="204">
        <v>1.84390618992695</v>
      </c>
      <c r="E13" s="208">
        <v>96</v>
      </c>
      <c r="F13" s="207">
        <v>147</v>
      </c>
      <c r="G13" s="204">
        <v>1.53125</v>
      </c>
      <c r="H13" s="208">
        <v>93</v>
      </c>
      <c r="I13" s="207">
        <v>137</v>
      </c>
      <c r="J13" s="204">
        <v>1.4731182795698901</v>
      </c>
      <c r="K13" s="205">
        <v>1366</v>
      </c>
      <c r="L13" s="207">
        <v>1902</v>
      </c>
      <c r="M13" s="204">
        <v>1.3923865300146401</v>
      </c>
      <c r="N13" s="208">
        <v>9599</v>
      </c>
      <c r="O13" s="207">
        <v>15458</v>
      </c>
      <c r="P13" s="204">
        <v>1.61037608084175</v>
      </c>
      <c r="Q13" s="208">
        <v>20878</v>
      </c>
      <c r="R13" s="207">
        <v>43386</v>
      </c>
      <c r="S13" s="204">
        <v>2.0780726123191902</v>
      </c>
      <c r="T13" s="208">
        <v>8384</v>
      </c>
      <c r="U13" s="207">
        <v>14038</v>
      </c>
      <c r="V13" s="204">
        <v>1.67437977099237</v>
      </c>
      <c r="W13" s="208">
        <v>65522</v>
      </c>
      <c r="X13" s="207">
        <v>103489</v>
      </c>
      <c r="Y13" s="204">
        <v>1.57945422911389</v>
      </c>
      <c r="Z13" s="208">
        <v>101</v>
      </c>
      <c r="AA13" s="207">
        <v>305</v>
      </c>
      <c r="AB13" s="204">
        <v>3.0198019801980198</v>
      </c>
      <c r="AC13" s="208">
        <v>8425</v>
      </c>
      <c r="AD13" s="207">
        <v>27649</v>
      </c>
      <c r="AE13" s="204">
        <v>3.2817804154302701</v>
      </c>
      <c r="AF13" s="208">
        <v>911</v>
      </c>
      <c r="AG13" s="207">
        <v>1496</v>
      </c>
      <c r="AH13" s="204">
        <v>1.6421514818880401</v>
      </c>
      <c r="AI13" s="208">
        <v>5857</v>
      </c>
      <c r="AJ13" s="207">
        <v>10339</v>
      </c>
      <c r="AK13" s="204">
        <v>1.76523817654089</v>
      </c>
      <c r="AL13" s="208">
        <v>5530</v>
      </c>
      <c r="AM13" s="207">
        <v>8924</v>
      </c>
      <c r="AN13" s="204">
        <v>1.6137432188065099</v>
      </c>
      <c r="AO13" s="208">
        <v>1248</v>
      </c>
      <c r="AP13" s="207">
        <v>2008</v>
      </c>
      <c r="AQ13" s="204">
        <v>1.6089743589743599</v>
      </c>
      <c r="AR13" s="208">
        <v>1385</v>
      </c>
      <c r="AS13" s="207">
        <v>3664</v>
      </c>
      <c r="AT13" s="204">
        <v>2.6454873646209398</v>
      </c>
      <c r="AU13" s="208">
        <v>395</v>
      </c>
      <c r="AV13" s="207">
        <v>612</v>
      </c>
      <c r="AW13" s="204">
        <v>1.5493670886076001</v>
      </c>
      <c r="AX13" s="208">
        <v>813</v>
      </c>
      <c r="AY13" s="207">
        <v>1757</v>
      </c>
      <c r="AZ13" s="204">
        <v>2.1611316113161099</v>
      </c>
      <c r="BA13" s="208">
        <v>1292</v>
      </c>
      <c r="BB13" s="207">
        <v>2315</v>
      </c>
      <c r="BC13" s="204">
        <v>1.7917956656346801</v>
      </c>
      <c r="BD13" s="208">
        <v>2269</v>
      </c>
      <c r="BE13" s="207">
        <v>4296</v>
      </c>
      <c r="BF13" s="204">
        <v>1.89334508594094</v>
      </c>
      <c r="BG13" s="208">
        <v>751</v>
      </c>
      <c r="BH13" s="207">
        <v>1280</v>
      </c>
      <c r="BI13" s="204">
        <v>1.70439414114514</v>
      </c>
      <c r="BJ13" s="208">
        <v>5413</v>
      </c>
      <c r="BK13" s="207">
        <v>9204</v>
      </c>
      <c r="BL13" s="204">
        <v>1.7003510068354</v>
      </c>
      <c r="BM13" s="208">
        <v>560</v>
      </c>
      <c r="BN13" s="207">
        <v>1184</v>
      </c>
      <c r="BO13" s="204">
        <v>2.1142857142857099</v>
      </c>
      <c r="BP13" s="208">
        <v>25452</v>
      </c>
      <c r="BQ13" s="207">
        <v>62429</v>
      </c>
      <c r="BR13" s="204">
        <v>2.4528131384566998</v>
      </c>
      <c r="BS13" s="208">
        <v>54265</v>
      </c>
      <c r="BT13" s="207">
        <v>92848</v>
      </c>
      <c r="BU13" s="204">
        <v>1.7110107804293699</v>
      </c>
      <c r="BV13" s="208">
        <v>970</v>
      </c>
      <c r="BW13" s="207">
        <v>2418</v>
      </c>
      <c r="BX13" s="204">
        <v>2.4927835051546401</v>
      </c>
      <c r="BY13" s="208">
        <v>25228</v>
      </c>
      <c r="BZ13" s="207">
        <v>40482</v>
      </c>
      <c r="CA13" s="204">
        <v>1.6046456318376401</v>
      </c>
      <c r="CB13" s="193">
        <f t="shared" si="0"/>
        <v>249404</v>
      </c>
      <c r="CC13" s="193">
        <f t="shared" si="0"/>
        <v>456563</v>
      </c>
      <c r="CD13" s="187">
        <f t="shared" si="1"/>
        <v>1.8306161889945631</v>
      </c>
    </row>
    <row r="14" spans="1:83" s="152" customFormat="1" ht="11.25" customHeight="1" x14ac:dyDescent="0.2">
      <c r="A14" s="175" t="s">
        <v>9</v>
      </c>
      <c r="B14" s="202">
        <v>3218</v>
      </c>
      <c r="C14" s="203">
        <v>7384</v>
      </c>
      <c r="D14" s="204">
        <v>2.2945929148539501</v>
      </c>
      <c r="E14" s="202">
        <v>136</v>
      </c>
      <c r="F14" s="203">
        <v>241</v>
      </c>
      <c r="G14" s="204">
        <v>1.7720588235294099</v>
      </c>
      <c r="H14" s="205">
        <v>79</v>
      </c>
      <c r="I14" s="206">
        <v>120</v>
      </c>
      <c r="J14" s="204">
        <v>1.51898734177215</v>
      </c>
      <c r="K14" s="205">
        <v>908</v>
      </c>
      <c r="L14" s="207">
        <v>1805</v>
      </c>
      <c r="M14" s="204">
        <v>1.9878854625550699</v>
      </c>
      <c r="N14" s="208">
        <v>6632</v>
      </c>
      <c r="O14" s="207">
        <v>12281</v>
      </c>
      <c r="P14" s="204">
        <v>1.8517792521109799</v>
      </c>
      <c r="Q14" s="208">
        <v>9964</v>
      </c>
      <c r="R14" s="207">
        <v>20672</v>
      </c>
      <c r="S14" s="204">
        <v>2.07466880770775</v>
      </c>
      <c r="T14" s="208">
        <v>1485</v>
      </c>
      <c r="U14" s="207">
        <v>2416</v>
      </c>
      <c r="V14" s="204">
        <v>1.62693602693603</v>
      </c>
      <c r="W14" s="208">
        <v>15512</v>
      </c>
      <c r="X14" s="207">
        <v>28827</v>
      </c>
      <c r="Y14" s="204">
        <v>1.85836771531717</v>
      </c>
      <c r="Z14" s="208">
        <v>182</v>
      </c>
      <c r="AA14" s="207">
        <v>414</v>
      </c>
      <c r="AB14" s="204">
        <v>2.2747252747252702</v>
      </c>
      <c r="AC14" s="208">
        <v>19890</v>
      </c>
      <c r="AD14" s="207">
        <v>44475</v>
      </c>
      <c r="AE14" s="204">
        <v>2.2360482654600302</v>
      </c>
      <c r="AF14" s="208">
        <v>164</v>
      </c>
      <c r="AG14" s="207">
        <v>322</v>
      </c>
      <c r="AH14" s="204">
        <v>1.9634146341463401</v>
      </c>
      <c r="AI14" s="208">
        <v>6836</v>
      </c>
      <c r="AJ14" s="207">
        <v>11558</v>
      </c>
      <c r="AK14" s="204">
        <v>1.6907548273844399</v>
      </c>
      <c r="AL14" s="208">
        <v>1216</v>
      </c>
      <c r="AM14" s="207">
        <v>2602</v>
      </c>
      <c r="AN14" s="204">
        <v>2.13980263157895</v>
      </c>
      <c r="AO14" s="208">
        <v>743</v>
      </c>
      <c r="AP14" s="207">
        <v>1109</v>
      </c>
      <c r="AQ14" s="204">
        <v>1.4925975773889599</v>
      </c>
      <c r="AR14" s="208">
        <v>618</v>
      </c>
      <c r="AS14" s="207">
        <v>1169</v>
      </c>
      <c r="AT14" s="204">
        <v>1.8915857605177999</v>
      </c>
      <c r="AU14" s="208">
        <v>399</v>
      </c>
      <c r="AV14" s="207">
        <v>673</v>
      </c>
      <c r="AW14" s="204">
        <v>1.6867167919799499</v>
      </c>
      <c r="AX14" s="208">
        <v>961</v>
      </c>
      <c r="AY14" s="207">
        <v>1790</v>
      </c>
      <c r="AZ14" s="204">
        <v>1.8626430801248699</v>
      </c>
      <c r="BA14" s="208">
        <v>1399</v>
      </c>
      <c r="BB14" s="207">
        <v>3632</v>
      </c>
      <c r="BC14" s="204">
        <v>2.5961401000714801</v>
      </c>
      <c r="BD14" s="208">
        <v>2903</v>
      </c>
      <c r="BE14" s="207">
        <v>6143</v>
      </c>
      <c r="BF14" s="204">
        <v>2.1160868067516398</v>
      </c>
      <c r="BG14" s="208">
        <v>1013</v>
      </c>
      <c r="BH14" s="207">
        <v>2158</v>
      </c>
      <c r="BI14" s="204">
        <v>2.1303060217176699</v>
      </c>
      <c r="BJ14" s="208">
        <v>26249</v>
      </c>
      <c r="BK14" s="207">
        <v>44639</v>
      </c>
      <c r="BL14" s="204">
        <v>1.7005981180235401</v>
      </c>
      <c r="BM14" s="208">
        <v>654</v>
      </c>
      <c r="BN14" s="207">
        <v>1135</v>
      </c>
      <c r="BO14" s="204">
        <v>1.7354740061162099</v>
      </c>
      <c r="BP14" s="208">
        <v>8494</v>
      </c>
      <c r="BQ14" s="207">
        <v>19046</v>
      </c>
      <c r="BR14" s="204">
        <v>2.2422886743583699</v>
      </c>
      <c r="BS14" s="208">
        <v>10262</v>
      </c>
      <c r="BT14" s="207">
        <v>20116</v>
      </c>
      <c r="BU14" s="204">
        <v>1.9602416682907799</v>
      </c>
      <c r="BV14" s="208">
        <v>1000</v>
      </c>
      <c r="BW14" s="207">
        <v>2525</v>
      </c>
      <c r="BX14" s="204">
        <v>2.5249999999999999</v>
      </c>
      <c r="BY14" s="208">
        <v>23264</v>
      </c>
      <c r="BZ14" s="207">
        <v>42020</v>
      </c>
      <c r="CA14" s="204">
        <v>1.8062242090784</v>
      </c>
      <c r="CB14" s="193">
        <f t="shared" si="0"/>
        <v>144181</v>
      </c>
      <c r="CC14" s="193">
        <f t="shared" si="0"/>
        <v>279272</v>
      </c>
      <c r="CD14" s="187">
        <f t="shared" si="1"/>
        <v>1.9369542450114787</v>
      </c>
    </row>
    <row r="15" spans="1:83" s="152" customFormat="1" ht="11.25" customHeight="1" x14ac:dyDescent="0.2">
      <c r="A15" s="175" t="s">
        <v>12</v>
      </c>
      <c r="B15" s="202">
        <v>1435</v>
      </c>
      <c r="C15" s="203">
        <v>3079</v>
      </c>
      <c r="D15" s="204">
        <v>2.1456445993031399</v>
      </c>
      <c r="E15" s="202">
        <v>48</v>
      </c>
      <c r="F15" s="203">
        <v>104</v>
      </c>
      <c r="G15" s="204">
        <v>2.1666666666666701</v>
      </c>
      <c r="H15" s="205">
        <v>59</v>
      </c>
      <c r="I15" s="206">
        <v>85</v>
      </c>
      <c r="J15" s="204">
        <v>1.44067796610169</v>
      </c>
      <c r="K15" s="205">
        <v>1914</v>
      </c>
      <c r="L15" s="207">
        <v>2861</v>
      </c>
      <c r="M15" s="204">
        <v>1.49477533960293</v>
      </c>
      <c r="N15" s="208">
        <v>5222</v>
      </c>
      <c r="O15" s="207">
        <v>8386</v>
      </c>
      <c r="P15" s="204">
        <v>1.6058981233244001</v>
      </c>
      <c r="Q15" s="208">
        <v>11436</v>
      </c>
      <c r="R15" s="207">
        <v>35729</v>
      </c>
      <c r="S15" s="204">
        <v>3.1242567331234699</v>
      </c>
      <c r="T15" s="208">
        <v>854</v>
      </c>
      <c r="U15" s="207">
        <v>1351</v>
      </c>
      <c r="V15" s="204">
        <v>1.58196721311475</v>
      </c>
      <c r="W15" s="208">
        <v>7065</v>
      </c>
      <c r="X15" s="207">
        <v>11828</v>
      </c>
      <c r="Y15" s="204">
        <v>1.67416843595188</v>
      </c>
      <c r="Z15" s="208">
        <v>123</v>
      </c>
      <c r="AA15" s="207">
        <v>557</v>
      </c>
      <c r="AB15" s="204">
        <v>4.5284552845528498</v>
      </c>
      <c r="AC15" s="208">
        <v>9978</v>
      </c>
      <c r="AD15" s="207">
        <v>40435</v>
      </c>
      <c r="AE15" s="204">
        <v>4.05241531369012</v>
      </c>
      <c r="AF15" s="208">
        <v>46</v>
      </c>
      <c r="AG15" s="207">
        <v>75</v>
      </c>
      <c r="AH15" s="204">
        <v>1.6304347826087</v>
      </c>
      <c r="AI15" s="208">
        <v>4418</v>
      </c>
      <c r="AJ15" s="207">
        <v>7156</v>
      </c>
      <c r="AK15" s="204">
        <v>1.6197374377546401</v>
      </c>
      <c r="AL15" s="208">
        <v>250</v>
      </c>
      <c r="AM15" s="207">
        <v>431</v>
      </c>
      <c r="AN15" s="204">
        <v>1.724</v>
      </c>
      <c r="AO15" s="208">
        <v>1297</v>
      </c>
      <c r="AP15" s="207">
        <v>2046</v>
      </c>
      <c r="AQ15" s="204">
        <v>1.5774865073246001</v>
      </c>
      <c r="AR15" s="208">
        <v>1141</v>
      </c>
      <c r="AS15" s="207">
        <v>3111</v>
      </c>
      <c r="AT15" s="204">
        <v>2.7265556529360202</v>
      </c>
      <c r="AU15" s="208">
        <v>246</v>
      </c>
      <c r="AV15" s="207">
        <v>493</v>
      </c>
      <c r="AW15" s="204">
        <v>2.0040650406504099</v>
      </c>
      <c r="AX15" s="208">
        <v>754</v>
      </c>
      <c r="AY15" s="207">
        <v>2074</v>
      </c>
      <c r="AZ15" s="204">
        <v>2.7506631299734701</v>
      </c>
      <c r="BA15" s="208">
        <v>1392</v>
      </c>
      <c r="BB15" s="207">
        <v>1964</v>
      </c>
      <c r="BC15" s="204">
        <v>1.41091954022989</v>
      </c>
      <c r="BD15" s="208">
        <v>1505</v>
      </c>
      <c r="BE15" s="207">
        <v>3503</v>
      </c>
      <c r="BF15" s="204">
        <v>2.3275747508305602</v>
      </c>
      <c r="BG15" s="208">
        <v>440</v>
      </c>
      <c r="BH15" s="207">
        <v>957</v>
      </c>
      <c r="BI15" s="204">
        <v>2.1749999999999998</v>
      </c>
      <c r="BJ15" s="208">
        <v>3162</v>
      </c>
      <c r="BK15" s="207">
        <v>4905</v>
      </c>
      <c r="BL15" s="204">
        <v>1.55123339658444</v>
      </c>
      <c r="BM15" s="208">
        <v>1294</v>
      </c>
      <c r="BN15" s="207">
        <v>2320</v>
      </c>
      <c r="BO15" s="204">
        <v>1.79289026275116</v>
      </c>
      <c r="BP15" s="208">
        <v>10911</v>
      </c>
      <c r="BQ15" s="207">
        <v>38222</v>
      </c>
      <c r="BR15" s="204">
        <v>3.5030702960315301</v>
      </c>
      <c r="BS15" s="208">
        <v>3729</v>
      </c>
      <c r="BT15" s="207">
        <v>7469</v>
      </c>
      <c r="BU15" s="204">
        <v>2.0029498525073701</v>
      </c>
      <c r="BV15" s="208">
        <v>661</v>
      </c>
      <c r="BW15" s="207">
        <v>1271</v>
      </c>
      <c r="BX15" s="204">
        <v>1.9228441754916801</v>
      </c>
      <c r="BY15" s="208">
        <v>12312</v>
      </c>
      <c r="BZ15" s="207">
        <v>20999</v>
      </c>
      <c r="CA15" s="204">
        <v>1.7055717998700499</v>
      </c>
      <c r="CB15" s="193">
        <f t="shared" si="0"/>
        <v>81692</v>
      </c>
      <c r="CC15" s="193">
        <f t="shared" si="0"/>
        <v>201411</v>
      </c>
      <c r="CD15" s="187">
        <f t="shared" si="1"/>
        <v>2.4654923370709496</v>
      </c>
    </row>
    <row r="16" spans="1:83" s="152" customFormat="1" ht="11.25" customHeight="1" x14ac:dyDescent="0.2">
      <c r="A16" s="175" t="s">
        <v>134</v>
      </c>
      <c r="B16" s="202">
        <v>4936</v>
      </c>
      <c r="C16" s="203">
        <v>5875</v>
      </c>
      <c r="D16" s="204">
        <v>1.1902350081037301</v>
      </c>
      <c r="E16" s="202">
        <v>16</v>
      </c>
      <c r="F16" s="203">
        <v>29</v>
      </c>
      <c r="G16" s="204">
        <v>1.8125</v>
      </c>
      <c r="H16" s="208">
        <v>11</v>
      </c>
      <c r="I16" s="207">
        <v>11</v>
      </c>
      <c r="J16" s="204">
        <v>1</v>
      </c>
      <c r="K16" s="205">
        <v>178</v>
      </c>
      <c r="L16" s="207">
        <v>339</v>
      </c>
      <c r="M16" s="204">
        <v>1.90449438202247</v>
      </c>
      <c r="N16" s="208">
        <v>1765</v>
      </c>
      <c r="O16" s="207">
        <v>3947</v>
      </c>
      <c r="P16" s="204">
        <v>2.2362606232294602</v>
      </c>
      <c r="Q16" s="208">
        <v>21893</v>
      </c>
      <c r="R16" s="207">
        <v>34634</v>
      </c>
      <c r="S16" s="204">
        <v>1.5819668387155701</v>
      </c>
      <c r="T16" s="208">
        <v>123</v>
      </c>
      <c r="U16" s="207">
        <v>297</v>
      </c>
      <c r="V16" s="204">
        <v>2.4146341463414598</v>
      </c>
      <c r="W16" s="208">
        <v>15071</v>
      </c>
      <c r="X16" s="207">
        <v>31053</v>
      </c>
      <c r="Y16" s="204">
        <v>2.0604472165085301</v>
      </c>
      <c r="Z16" s="208">
        <v>19</v>
      </c>
      <c r="AA16" s="207">
        <v>47</v>
      </c>
      <c r="AB16" s="204">
        <v>2.4736842105263199</v>
      </c>
      <c r="AC16" s="208">
        <v>1935</v>
      </c>
      <c r="AD16" s="207">
        <v>5641</v>
      </c>
      <c r="AE16" s="204">
        <v>2.9152454780361801</v>
      </c>
      <c r="AF16" s="208">
        <v>8</v>
      </c>
      <c r="AG16" s="207">
        <v>8</v>
      </c>
      <c r="AH16" s="204">
        <v>1</v>
      </c>
      <c r="AI16" s="208">
        <v>15196</v>
      </c>
      <c r="AJ16" s="207">
        <v>19268</v>
      </c>
      <c r="AK16" s="204">
        <v>1.2679652540142099</v>
      </c>
      <c r="AL16" s="208">
        <v>182</v>
      </c>
      <c r="AM16" s="207">
        <v>670</v>
      </c>
      <c r="AN16" s="204">
        <v>3.6813186813186798</v>
      </c>
      <c r="AO16" s="208">
        <v>797</v>
      </c>
      <c r="AP16" s="207">
        <v>1044</v>
      </c>
      <c r="AQ16" s="204">
        <v>1.3099121706399</v>
      </c>
      <c r="AR16" s="208">
        <v>2160</v>
      </c>
      <c r="AS16" s="207">
        <v>2839</v>
      </c>
      <c r="AT16" s="204">
        <v>1.31435185185185</v>
      </c>
      <c r="AU16" s="208">
        <v>109</v>
      </c>
      <c r="AV16" s="207">
        <v>292</v>
      </c>
      <c r="AW16" s="204">
        <v>2.6788990825688099</v>
      </c>
      <c r="AX16" s="208">
        <v>2063</v>
      </c>
      <c r="AY16" s="207">
        <v>2263</v>
      </c>
      <c r="AZ16" s="204">
        <v>1.09694619486185</v>
      </c>
      <c r="BA16" s="208">
        <v>1619</v>
      </c>
      <c r="BB16" s="207">
        <v>1892</v>
      </c>
      <c r="BC16" s="204">
        <v>1.16862260654725</v>
      </c>
      <c r="BD16" s="208">
        <v>633</v>
      </c>
      <c r="BE16" s="207">
        <v>1868</v>
      </c>
      <c r="BF16" s="204">
        <v>2.9510268562401301</v>
      </c>
      <c r="BG16" s="208">
        <v>82</v>
      </c>
      <c r="BH16" s="207">
        <v>165</v>
      </c>
      <c r="BI16" s="204">
        <v>2.01219512195122</v>
      </c>
      <c r="BJ16" s="208">
        <v>2762</v>
      </c>
      <c r="BK16" s="207">
        <v>3403</v>
      </c>
      <c r="BL16" s="204">
        <v>1.2320782041998599</v>
      </c>
      <c r="BM16" s="208">
        <v>123</v>
      </c>
      <c r="BN16" s="207">
        <v>256</v>
      </c>
      <c r="BO16" s="204">
        <v>2.0813008130081299</v>
      </c>
      <c r="BP16" s="208">
        <v>4460</v>
      </c>
      <c r="BQ16" s="207">
        <v>7445</v>
      </c>
      <c r="BR16" s="204">
        <v>1.6692825112107601</v>
      </c>
      <c r="BS16" s="208">
        <v>4839</v>
      </c>
      <c r="BT16" s="207">
        <v>8369</v>
      </c>
      <c r="BU16" s="204">
        <v>1.7294895639595</v>
      </c>
      <c r="BV16" s="208">
        <v>2143</v>
      </c>
      <c r="BW16" s="207">
        <v>2814</v>
      </c>
      <c r="BX16" s="204">
        <v>1.3131124591693899</v>
      </c>
      <c r="BY16" s="208">
        <v>22215</v>
      </c>
      <c r="BZ16" s="207">
        <v>35987</v>
      </c>
      <c r="CA16" s="204">
        <v>1.61994148098132</v>
      </c>
      <c r="CB16" s="193">
        <f t="shared" si="0"/>
        <v>105338</v>
      </c>
      <c r="CC16" s="193">
        <f t="shared" si="0"/>
        <v>170456</v>
      </c>
      <c r="CD16" s="187">
        <f t="shared" si="1"/>
        <v>1.6181814729727164</v>
      </c>
    </row>
    <row r="17" spans="1:82" s="152" customFormat="1" ht="11.25" customHeight="1" x14ac:dyDescent="0.2">
      <c r="A17" s="175" t="s">
        <v>13</v>
      </c>
      <c r="B17" s="202">
        <v>694</v>
      </c>
      <c r="C17" s="203">
        <v>1398</v>
      </c>
      <c r="D17" s="204">
        <v>2.01440922190202</v>
      </c>
      <c r="E17" s="208">
        <v>25</v>
      </c>
      <c r="F17" s="207">
        <v>55</v>
      </c>
      <c r="G17" s="204">
        <v>2.2000000000000002</v>
      </c>
      <c r="H17" s="208">
        <v>17</v>
      </c>
      <c r="I17" s="207">
        <v>43</v>
      </c>
      <c r="J17" s="204">
        <v>2.52941176470588</v>
      </c>
      <c r="K17" s="205">
        <v>451</v>
      </c>
      <c r="L17" s="207">
        <v>666</v>
      </c>
      <c r="M17" s="204">
        <v>1.4767184035476699</v>
      </c>
      <c r="N17" s="208">
        <v>2395</v>
      </c>
      <c r="O17" s="207">
        <v>3709</v>
      </c>
      <c r="P17" s="204">
        <v>1.5486430062630501</v>
      </c>
      <c r="Q17" s="208">
        <v>5223</v>
      </c>
      <c r="R17" s="207">
        <v>16015</v>
      </c>
      <c r="S17" s="204">
        <v>3.0662454528049001</v>
      </c>
      <c r="T17" s="208">
        <v>896</v>
      </c>
      <c r="U17" s="207">
        <v>1485</v>
      </c>
      <c r="V17" s="204">
        <v>1.6573660714285701</v>
      </c>
      <c r="W17" s="208">
        <v>7614</v>
      </c>
      <c r="X17" s="207">
        <v>12853</v>
      </c>
      <c r="Y17" s="204">
        <v>1.68807459942212</v>
      </c>
      <c r="Z17" s="208">
        <v>56</v>
      </c>
      <c r="AA17" s="207">
        <v>134</v>
      </c>
      <c r="AB17" s="204">
        <v>2.3928571428571401</v>
      </c>
      <c r="AC17" s="208">
        <v>5780</v>
      </c>
      <c r="AD17" s="207">
        <v>27977</v>
      </c>
      <c r="AE17" s="204">
        <v>4.8403114186851202</v>
      </c>
      <c r="AF17" s="208">
        <v>88</v>
      </c>
      <c r="AG17" s="207">
        <v>191</v>
      </c>
      <c r="AH17" s="204">
        <v>2.1704545454545499</v>
      </c>
      <c r="AI17" s="208">
        <v>1802</v>
      </c>
      <c r="AJ17" s="207">
        <v>2900</v>
      </c>
      <c r="AK17" s="204">
        <v>1.6093229744728099</v>
      </c>
      <c r="AL17" s="208">
        <v>447</v>
      </c>
      <c r="AM17" s="207">
        <v>823</v>
      </c>
      <c r="AN17" s="204">
        <v>1.8411633109619701</v>
      </c>
      <c r="AO17" s="208">
        <v>634</v>
      </c>
      <c r="AP17" s="207">
        <v>1147</v>
      </c>
      <c r="AQ17" s="204">
        <v>1.8091482649842301</v>
      </c>
      <c r="AR17" s="208">
        <v>698</v>
      </c>
      <c r="AS17" s="207">
        <v>2339</v>
      </c>
      <c r="AT17" s="204">
        <v>3.3510028653295101</v>
      </c>
      <c r="AU17" s="208">
        <v>187</v>
      </c>
      <c r="AV17" s="207">
        <v>435</v>
      </c>
      <c r="AW17" s="204">
        <v>2.3262032085561501</v>
      </c>
      <c r="AX17" s="208">
        <v>297</v>
      </c>
      <c r="AY17" s="207">
        <v>677</v>
      </c>
      <c r="AZ17" s="204">
        <v>2.2794612794612799</v>
      </c>
      <c r="BA17" s="208">
        <v>470</v>
      </c>
      <c r="BB17" s="207">
        <v>742</v>
      </c>
      <c r="BC17" s="204">
        <v>1.57872340425532</v>
      </c>
      <c r="BD17" s="208">
        <v>589</v>
      </c>
      <c r="BE17" s="207">
        <v>1217</v>
      </c>
      <c r="BF17" s="204">
        <v>2.0662139219015301</v>
      </c>
      <c r="BG17" s="208">
        <v>141</v>
      </c>
      <c r="BH17" s="207">
        <v>280</v>
      </c>
      <c r="BI17" s="204">
        <v>1.9858156028368801</v>
      </c>
      <c r="BJ17" s="208">
        <v>1452</v>
      </c>
      <c r="BK17" s="207">
        <v>2461</v>
      </c>
      <c r="BL17" s="204">
        <v>1.69490358126722</v>
      </c>
      <c r="BM17" s="208">
        <v>351</v>
      </c>
      <c r="BN17" s="207">
        <v>952</v>
      </c>
      <c r="BO17" s="204">
        <v>2.71225071225071</v>
      </c>
      <c r="BP17" s="208">
        <v>11088</v>
      </c>
      <c r="BQ17" s="207">
        <v>53789</v>
      </c>
      <c r="BR17" s="204">
        <v>4.8511002886002901</v>
      </c>
      <c r="BS17" s="208">
        <v>7621</v>
      </c>
      <c r="BT17" s="207">
        <v>24207</v>
      </c>
      <c r="BU17" s="204">
        <v>3.1763548090801699</v>
      </c>
      <c r="BV17" s="208">
        <v>376</v>
      </c>
      <c r="BW17" s="207">
        <v>929</v>
      </c>
      <c r="BX17" s="204">
        <v>2.4707446808510598</v>
      </c>
      <c r="BY17" s="208">
        <v>5565</v>
      </c>
      <c r="BZ17" s="207">
        <v>9412</v>
      </c>
      <c r="CA17" s="204">
        <v>1.69128481581312</v>
      </c>
      <c r="CB17" s="193">
        <f t="shared" si="0"/>
        <v>54957</v>
      </c>
      <c r="CC17" s="193">
        <f t="shared" si="0"/>
        <v>166836</v>
      </c>
      <c r="CD17" s="187">
        <f t="shared" si="1"/>
        <v>3.0357552268136909</v>
      </c>
    </row>
    <row r="18" spans="1:82" s="152" customFormat="1" ht="11.25" customHeight="1" x14ac:dyDescent="0.2">
      <c r="A18" s="175" t="s">
        <v>27</v>
      </c>
      <c r="B18" s="202">
        <v>156</v>
      </c>
      <c r="C18" s="203">
        <v>403</v>
      </c>
      <c r="D18" s="204">
        <v>2.5833333333333299</v>
      </c>
      <c r="E18" s="208">
        <v>10</v>
      </c>
      <c r="F18" s="207">
        <v>21</v>
      </c>
      <c r="G18" s="204">
        <v>2.1</v>
      </c>
      <c r="H18" s="208">
        <v>16</v>
      </c>
      <c r="I18" s="207">
        <v>52</v>
      </c>
      <c r="J18" s="204">
        <v>3.25</v>
      </c>
      <c r="K18" s="205">
        <v>85</v>
      </c>
      <c r="L18" s="207">
        <v>223</v>
      </c>
      <c r="M18" s="204">
        <v>2.6235294117647099</v>
      </c>
      <c r="N18" s="208">
        <v>829</v>
      </c>
      <c r="O18" s="207">
        <v>2152</v>
      </c>
      <c r="P18" s="204">
        <v>2.5958986731001201</v>
      </c>
      <c r="Q18" s="208">
        <v>9088</v>
      </c>
      <c r="R18" s="207">
        <v>22646</v>
      </c>
      <c r="S18" s="204">
        <v>2.4918573943662001</v>
      </c>
      <c r="T18" s="208">
        <v>296</v>
      </c>
      <c r="U18" s="207">
        <v>552</v>
      </c>
      <c r="V18" s="204">
        <v>1.86486486486487</v>
      </c>
      <c r="W18" s="208">
        <v>17773</v>
      </c>
      <c r="X18" s="207">
        <v>32872</v>
      </c>
      <c r="Y18" s="204">
        <v>1.8495470657739299</v>
      </c>
      <c r="Z18" s="208">
        <v>36</v>
      </c>
      <c r="AA18" s="207">
        <v>173</v>
      </c>
      <c r="AB18" s="204">
        <v>4.8055555555555598</v>
      </c>
      <c r="AC18" s="208">
        <v>8727</v>
      </c>
      <c r="AD18" s="207">
        <v>25691</v>
      </c>
      <c r="AE18" s="204">
        <v>2.94385241205454</v>
      </c>
      <c r="AF18" s="208">
        <v>1</v>
      </c>
      <c r="AG18" s="207">
        <v>1</v>
      </c>
      <c r="AH18" s="204">
        <v>1</v>
      </c>
      <c r="AI18" s="208">
        <v>4971</v>
      </c>
      <c r="AJ18" s="207">
        <v>10946</v>
      </c>
      <c r="AK18" s="204">
        <v>2.20197143431905</v>
      </c>
      <c r="AL18" s="208">
        <v>57</v>
      </c>
      <c r="AM18" s="207">
        <v>129</v>
      </c>
      <c r="AN18" s="204">
        <v>2.2631578947368398</v>
      </c>
      <c r="AO18" s="208">
        <v>401</v>
      </c>
      <c r="AP18" s="207">
        <v>789</v>
      </c>
      <c r="AQ18" s="204">
        <v>1.96758104738155</v>
      </c>
      <c r="AR18" s="208">
        <v>299</v>
      </c>
      <c r="AS18" s="207">
        <v>687</v>
      </c>
      <c r="AT18" s="204">
        <v>2.2976588628762502</v>
      </c>
      <c r="AU18" s="208">
        <v>37</v>
      </c>
      <c r="AV18" s="207">
        <v>65</v>
      </c>
      <c r="AW18" s="204">
        <v>1.7567567567567599</v>
      </c>
      <c r="AX18" s="208">
        <v>69</v>
      </c>
      <c r="AY18" s="207">
        <v>221</v>
      </c>
      <c r="AZ18" s="204">
        <v>3.2028985507246399</v>
      </c>
      <c r="BA18" s="208">
        <v>39</v>
      </c>
      <c r="BB18" s="207">
        <v>214</v>
      </c>
      <c r="BC18" s="204">
        <v>5.4871794871794899</v>
      </c>
      <c r="BD18" s="208">
        <v>410</v>
      </c>
      <c r="BE18" s="207">
        <v>2141</v>
      </c>
      <c r="BF18" s="204">
        <v>5.2219512195122002</v>
      </c>
      <c r="BG18" s="208">
        <v>26</v>
      </c>
      <c r="BH18" s="207">
        <v>72</v>
      </c>
      <c r="BI18" s="204">
        <v>2.7692307692307701</v>
      </c>
      <c r="BJ18" s="208">
        <v>1489</v>
      </c>
      <c r="BK18" s="207">
        <v>2791</v>
      </c>
      <c r="BL18" s="204">
        <v>1.8744123572867699</v>
      </c>
      <c r="BM18" s="208">
        <v>102</v>
      </c>
      <c r="BN18" s="207">
        <v>307</v>
      </c>
      <c r="BO18" s="204">
        <v>3.0098039215686301</v>
      </c>
      <c r="BP18" s="208">
        <v>5445</v>
      </c>
      <c r="BQ18" s="207">
        <v>16061</v>
      </c>
      <c r="BR18" s="204">
        <v>2.9496786042240601</v>
      </c>
      <c r="BS18" s="208">
        <v>2288</v>
      </c>
      <c r="BT18" s="207">
        <v>5526</v>
      </c>
      <c r="BU18" s="204">
        <v>2.41520979020979</v>
      </c>
      <c r="BV18" s="208">
        <v>96</v>
      </c>
      <c r="BW18" s="207">
        <v>299</v>
      </c>
      <c r="BX18" s="204">
        <v>3.1145833333333299</v>
      </c>
      <c r="BY18" s="208">
        <v>17722</v>
      </c>
      <c r="BZ18" s="207">
        <v>36880</v>
      </c>
      <c r="CA18" s="204">
        <v>2.0810292292066399</v>
      </c>
      <c r="CB18" s="193">
        <f t="shared" si="0"/>
        <v>70468</v>
      </c>
      <c r="CC18" s="193">
        <f t="shared" si="0"/>
        <v>161914</v>
      </c>
      <c r="CD18" s="187">
        <f t="shared" si="1"/>
        <v>2.2976954078446954</v>
      </c>
    </row>
    <row r="19" spans="1:82" s="152" customFormat="1" ht="11.25" customHeight="1" x14ac:dyDescent="0.2">
      <c r="A19" s="175" t="s">
        <v>15</v>
      </c>
      <c r="B19" s="202">
        <v>883</v>
      </c>
      <c r="C19" s="203">
        <v>2343</v>
      </c>
      <c r="D19" s="204">
        <v>2.6534541336353299</v>
      </c>
      <c r="E19" s="202">
        <v>61</v>
      </c>
      <c r="F19" s="203">
        <v>164</v>
      </c>
      <c r="G19" s="204">
        <v>2.6885245901639299</v>
      </c>
      <c r="H19" s="205">
        <v>26</v>
      </c>
      <c r="I19" s="206">
        <v>44</v>
      </c>
      <c r="J19" s="204">
        <v>1.6923076923076901</v>
      </c>
      <c r="K19" s="205">
        <v>390</v>
      </c>
      <c r="L19" s="207">
        <v>756</v>
      </c>
      <c r="M19" s="204">
        <v>1.93846153846154</v>
      </c>
      <c r="N19" s="208">
        <v>5286</v>
      </c>
      <c r="O19" s="207">
        <v>10798</v>
      </c>
      <c r="P19" s="204">
        <v>2.0427544457056399</v>
      </c>
      <c r="Q19" s="208">
        <v>7022</v>
      </c>
      <c r="R19" s="207">
        <v>15940</v>
      </c>
      <c r="S19" s="204">
        <v>2.2700085445742002</v>
      </c>
      <c r="T19" s="208">
        <v>758</v>
      </c>
      <c r="U19" s="207">
        <v>1233</v>
      </c>
      <c r="V19" s="204">
        <v>1.62664907651715</v>
      </c>
      <c r="W19" s="208">
        <v>17758</v>
      </c>
      <c r="X19" s="207">
        <v>31498</v>
      </c>
      <c r="Y19" s="204">
        <v>1.77373578105643</v>
      </c>
      <c r="Z19" s="208">
        <v>59</v>
      </c>
      <c r="AA19" s="207">
        <v>334</v>
      </c>
      <c r="AB19" s="204">
        <v>5.6610169491525397</v>
      </c>
      <c r="AC19" s="208">
        <v>3828</v>
      </c>
      <c r="AD19" s="207">
        <v>9512</v>
      </c>
      <c r="AE19" s="204">
        <v>2.4848484848484902</v>
      </c>
      <c r="AF19" s="208">
        <v>39</v>
      </c>
      <c r="AG19" s="207">
        <v>87</v>
      </c>
      <c r="AH19" s="204">
        <v>2.2307692307692299</v>
      </c>
      <c r="AI19" s="208">
        <v>3703</v>
      </c>
      <c r="AJ19" s="207">
        <v>6264</v>
      </c>
      <c r="AK19" s="204">
        <v>1.6916014042668099</v>
      </c>
      <c r="AL19" s="208">
        <v>226</v>
      </c>
      <c r="AM19" s="207">
        <v>488</v>
      </c>
      <c r="AN19" s="204">
        <v>2.1592920353982299</v>
      </c>
      <c r="AO19" s="208">
        <v>250</v>
      </c>
      <c r="AP19" s="207">
        <v>503</v>
      </c>
      <c r="AQ19" s="204">
        <v>2.012</v>
      </c>
      <c r="AR19" s="208">
        <v>447</v>
      </c>
      <c r="AS19" s="207">
        <v>1120</v>
      </c>
      <c r="AT19" s="204">
        <v>2.5055928411633102</v>
      </c>
      <c r="AU19" s="208">
        <v>170</v>
      </c>
      <c r="AV19" s="207">
        <v>465</v>
      </c>
      <c r="AW19" s="204">
        <v>2.7352941176470602</v>
      </c>
      <c r="AX19" s="208">
        <v>243</v>
      </c>
      <c r="AY19" s="207">
        <v>681</v>
      </c>
      <c r="AZ19" s="204">
        <v>2.80246913580247</v>
      </c>
      <c r="BA19" s="208">
        <v>280</v>
      </c>
      <c r="BB19" s="207">
        <v>722</v>
      </c>
      <c r="BC19" s="204">
        <v>2.5785714285714301</v>
      </c>
      <c r="BD19" s="208">
        <v>951</v>
      </c>
      <c r="BE19" s="207">
        <v>2004</v>
      </c>
      <c r="BF19" s="204">
        <v>2.1072555205047299</v>
      </c>
      <c r="BG19" s="208">
        <v>238</v>
      </c>
      <c r="BH19" s="207">
        <v>511</v>
      </c>
      <c r="BI19" s="204">
        <v>2.1470588235294099</v>
      </c>
      <c r="BJ19" s="208">
        <v>1699</v>
      </c>
      <c r="BK19" s="207">
        <v>3388</v>
      </c>
      <c r="BL19" s="204">
        <v>1.9941141848146</v>
      </c>
      <c r="BM19" s="208">
        <v>122</v>
      </c>
      <c r="BN19" s="207">
        <v>333</v>
      </c>
      <c r="BO19" s="204">
        <v>2.72950819672131</v>
      </c>
      <c r="BP19" s="208">
        <v>4955</v>
      </c>
      <c r="BQ19" s="207">
        <v>13758</v>
      </c>
      <c r="BR19" s="204">
        <v>2.7765893037336</v>
      </c>
      <c r="BS19" s="208">
        <v>5702</v>
      </c>
      <c r="BT19" s="207">
        <v>12058</v>
      </c>
      <c r="BU19" s="204">
        <v>2.1146965976850201</v>
      </c>
      <c r="BV19" s="208">
        <v>506</v>
      </c>
      <c r="BW19" s="207">
        <v>1416</v>
      </c>
      <c r="BX19" s="204">
        <v>2.7984189723320201</v>
      </c>
      <c r="BY19" s="208">
        <v>17291</v>
      </c>
      <c r="BZ19" s="207">
        <v>30849</v>
      </c>
      <c r="CA19" s="204">
        <v>1.7841073390781299</v>
      </c>
      <c r="CB19" s="193">
        <f t="shared" si="0"/>
        <v>72893</v>
      </c>
      <c r="CC19" s="193">
        <f t="shared" si="0"/>
        <v>147269</v>
      </c>
      <c r="CD19" s="187">
        <f t="shared" si="1"/>
        <v>2.0203448890839999</v>
      </c>
    </row>
    <row r="20" spans="1:82" s="152" customFormat="1" ht="11.25" customHeight="1" x14ac:dyDescent="0.2">
      <c r="A20" s="175" t="s">
        <v>34</v>
      </c>
      <c r="B20" s="202">
        <v>2194</v>
      </c>
      <c r="C20" s="203">
        <v>5184</v>
      </c>
      <c r="D20" s="204">
        <v>2.36280765724704</v>
      </c>
      <c r="E20" s="202">
        <v>2</v>
      </c>
      <c r="F20" s="203">
        <v>6</v>
      </c>
      <c r="G20" s="204">
        <v>3</v>
      </c>
      <c r="H20" s="208">
        <v>14</v>
      </c>
      <c r="I20" s="207">
        <v>32</v>
      </c>
      <c r="J20" s="204">
        <v>2.28571428571429</v>
      </c>
      <c r="K20" s="205">
        <v>300</v>
      </c>
      <c r="L20" s="207">
        <v>472</v>
      </c>
      <c r="M20" s="204">
        <v>1.5733333333333299</v>
      </c>
      <c r="N20" s="208">
        <v>1402</v>
      </c>
      <c r="O20" s="207">
        <v>4450</v>
      </c>
      <c r="P20" s="204">
        <v>3.1740370898716099</v>
      </c>
      <c r="Q20" s="208">
        <v>8458</v>
      </c>
      <c r="R20" s="207">
        <v>21254</v>
      </c>
      <c r="S20" s="204">
        <v>2.5128872073776298</v>
      </c>
      <c r="T20" s="208">
        <v>56</v>
      </c>
      <c r="U20" s="207">
        <v>257</v>
      </c>
      <c r="V20" s="204">
        <v>4.58928571428571</v>
      </c>
      <c r="W20" s="208">
        <v>3926</v>
      </c>
      <c r="X20" s="207">
        <v>8936</v>
      </c>
      <c r="Y20" s="204">
        <v>2.2761079979623</v>
      </c>
      <c r="Z20" s="208">
        <v>6</v>
      </c>
      <c r="AA20" s="207">
        <v>21</v>
      </c>
      <c r="AB20" s="204">
        <v>3.5</v>
      </c>
      <c r="AC20" s="208">
        <v>1827</v>
      </c>
      <c r="AD20" s="207">
        <v>4042</v>
      </c>
      <c r="AE20" s="204">
        <v>2.2123700054734501</v>
      </c>
      <c r="AF20" s="208">
        <v>4</v>
      </c>
      <c r="AG20" s="207">
        <v>11</v>
      </c>
      <c r="AH20" s="204">
        <v>2.75</v>
      </c>
      <c r="AI20" s="208">
        <v>5512</v>
      </c>
      <c r="AJ20" s="207">
        <v>13150</v>
      </c>
      <c r="AK20" s="204">
        <v>2.3857039187227902</v>
      </c>
      <c r="AL20" s="208">
        <v>75</v>
      </c>
      <c r="AM20" s="207">
        <v>205</v>
      </c>
      <c r="AN20" s="204">
        <v>2.7333333333333298</v>
      </c>
      <c r="AO20" s="208">
        <v>200</v>
      </c>
      <c r="AP20" s="207">
        <v>373</v>
      </c>
      <c r="AQ20" s="204">
        <v>1.865</v>
      </c>
      <c r="AR20" s="208">
        <v>1268</v>
      </c>
      <c r="AS20" s="207">
        <v>2410</v>
      </c>
      <c r="AT20" s="204">
        <v>1.9006309148264999</v>
      </c>
      <c r="AU20" s="208">
        <v>43</v>
      </c>
      <c r="AV20" s="207">
        <v>101</v>
      </c>
      <c r="AW20" s="204">
        <v>2.3488372093023302</v>
      </c>
      <c r="AX20" s="208">
        <v>166</v>
      </c>
      <c r="AY20" s="207">
        <v>347</v>
      </c>
      <c r="AZ20" s="204">
        <v>2.0903614457831301</v>
      </c>
      <c r="BA20" s="208">
        <v>276</v>
      </c>
      <c r="BB20" s="207">
        <v>704</v>
      </c>
      <c r="BC20" s="204">
        <v>2.5507246376811601</v>
      </c>
      <c r="BD20" s="208">
        <v>326</v>
      </c>
      <c r="BE20" s="207">
        <v>1464</v>
      </c>
      <c r="BF20" s="204">
        <v>4.4907975460122698</v>
      </c>
      <c r="BG20" s="208">
        <v>58</v>
      </c>
      <c r="BH20" s="207">
        <v>208</v>
      </c>
      <c r="BI20" s="204">
        <v>3.5862068965517202</v>
      </c>
      <c r="BJ20" s="208">
        <v>578</v>
      </c>
      <c r="BK20" s="207">
        <v>1236</v>
      </c>
      <c r="BL20" s="204">
        <v>2.1384083044982698</v>
      </c>
      <c r="BM20" s="208">
        <v>73</v>
      </c>
      <c r="BN20" s="207">
        <v>249</v>
      </c>
      <c r="BO20" s="204">
        <v>3.4109589041095898</v>
      </c>
      <c r="BP20" s="208">
        <v>1750</v>
      </c>
      <c r="BQ20" s="207">
        <v>3619</v>
      </c>
      <c r="BR20" s="204">
        <v>2.0680000000000001</v>
      </c>
      <c r="BS20" s="208">
        <v>1797</v>
      </c>
      <c r="BT20" s="207">
        <v>4763</v>
      </c>
      <c r="BU20" s="204">
        <v>2.6505286588759001</v>
      </c>
      <c r="BV20" s="208">
        <v>559</v>
      </c>
      <c r="BW20" s="207">
        <v>1720</v>
      </c>
      <c r="BX20" s="204">
        <v>3.0769230769230802</v>
      </c>
      <c r="BY20" s="208">
        <v>15959</v>
      </c>
      <c r="BZ20" s="207">
        <v>33117</v>
      </c>
      <c r="CA20" s="204">
        <v>2.0751300206779901</v>
      </c>
      <c r="CB20" s="193">
        <f t="shared" si="0"/>
        <v>46829</v>
      </c>
      <c r="CC20" s="193">
        <f t="shared" si="0"/>
        <v>108331</v>
      </c>
      <c r="CD20" s="187">
        <f t="shared" si="1"/>
        <v>2.313331482628286</v>
      </c>
    </row>
    <row r="21" spans="1:82" s="152" customFormat="1" ht="11.25" customHeight="1" x14ac:dyDescent="0.2">
      <c r="A21" s="175" t="s">
        <v>16</v>
      </c>
      <c r="B21" s="202">
        <v>2208</v>
      </c>
      <c r="C21" s="203">
        <v>4704</v>
      </c>
      <c r="D21" s="204">
        <v>2.1304347826086998</v>
      </c>
      <c r="E21" s="202">
        <v>168</v>
      </c>
      <c r="F21" s="203">
        <v>248</v>
      </c>
      <c r="G21" s="204">
        <v>1.47619047619048</v>
      </c>
      <c r="H21" s="205">
        <v>123</v>
      </c>
      <c r="I21" s="206">
        <v>206</v>
      </c>
      <c r="J21" s="204">
        <v>1.6747967479674799</v>
      </c>
      <c r="K21" s="205">
        <v>491</v>
      </c>
      <c r="L21" s="207">
        <v>980</v>
      </c>
      <c r="M21" s="204">
        <v>1.9959266802444</v>
      </c>
      <c r="N21" s="208">
        <v>2274</v>
      </c>
      <c r="O21" s="207">
        <v>4852</v>
      </c>
      <c r="P21" s="204">
        <v>2.1336851363236602</v>
      </c>
      <c r="Q21" s="208">
        <v>4017</v>
      </c>
      <c r="R21" s="207">
        <v>8612</v>
      </c>
      <c r="S21" s="204">
        <v>2.1438884739855602</v>
      </c>
      <c r="T21" s="208">
        <v>363</v>
      </c>
      <c r="U21" s="207">
        <v>608</v>
      </c>
      <c r="V21" s="204">
        <v>1.6749311294765801</v>
      </c>
      <c r="W21" s="208">
        <v>2535</v>
      </c>
      <c r="X21" s="207">
        <v>4516</v>
      </c>
      <c r="Y21" s="204">
        <v>1.7814595660749499</v>
      </c>
      <c r="Z21" s="208">
        <v>111</v>
      </c>
      <c r="AA21" s="207">
        <v>302</v>
      </c>
      <c r="AB21" s="204">
        <v>2.72072072072072</v>
      </c>
      <c r="AC21" s="208">
        <v>5772</v>
      </c>
      <c r="AD21" s="207">
        <v>17327</v>
      </c>
      <c r="AE21" s="204">
        <v>3.0019057519057499</v>
      </c>
      <c r="AF21" s="208">
        <v>17</v>
      </c>
      <c r="AG21" s="207">
        <v>20</v>
      </c>
      <c r="AH21" s="204">
        <v>1.1764705882352899</v>
      </c>
      <c r="AI21" s="208">
        <v>2243</v>
      </c>
      <c r="AJ21" s="207">
        <v>4535</v>
      </c>
      <c r="AK21" s="204">
        <v>2.0218457423094098</v>
      </c>
      <c r="AL21" s="208">
        <v>103</v>
      </c>
      <c r="AM21" s="207">
        <v>188</v>
      </c>
      <c r="AN21" s="204">
        <v>1.8252427184466</v>
      </c>
      <c r="AO21" s="208">
        <v>288</v>
      </c>
      <c r="AP21" s="207">
        <v>628</v>
      </c>
      <c r="AQ21" s="204">
        <v>2.1805555555555598</v>
      </c>
      <c r="AR21" s="208">
        <v>353</v>
      </c>
      <c r="AS21" s="207">
        <v>767</v>
      </c>
      <c r="AT21" s="204">
        <v>2.1728045325779002</v>
      </c>
      <c r="AU21" s="208">
        <v>286</v>
      </c>
      <c r="AV21" s="207">
        <v>478</v>
      </c>
      <c r="AW21" s="204">
        <v>1.6713286713286699</v>
      </c>
      <c r="AX21" s="208">
        <v>837</v>
      </c>
      <c r="AY21" s="207">
        <v>1845</v>
      </c>
      <c r="AZ21" s="204">
        <v>2.2043010752688201</v>
      </c>
      <c r="BA21" s="208">
        <v>823</v>
      </c>
      <c r="BB21" s="207">
        <v>2683</v>
      </c>
      <c r="BC21" s="204">
        <v>3.26002430133657</v>
      </c>
      <c r="BD21" s="208">
        <v>2801</v>
      </c>
      <c r="BE21" s="207">
        <v>6057</v>
      </c>
      <c r="BF21" s="204">
        <v>2.1624419850053598</v>
      </c>
      <c r="BG21" s="208">
        <v>933</v>
      </c>
      <c r="BH21" s="207">
        <v>1775</v>
      </c>
      <c r="BI21" s="204">
        <v>1.9024651661307601</v>
      </c>
      <c r="BJ21" s="208">
        <v>1420</v>
      </c>
      <c r="BK21" s="207">
        <v>2837</v>
      </c>
      <c r="BL21" s="204">
        <v>1.9978873239436601</v>
      </c>
      <c r="BM21" s="208">
        <v>244</v>
      </c>
      <c r="BN21" s="207">
        <v>569</v>
      </c>
      <c r="BO21" s="204">
        <v>2.33196721311475</v>
      </c>
      <c r="BP21" s="208">
        <v>2464</v>
      </c>
      <c r="BQ21" s="207">
        <v>6267</v>
      </c>
      <c r="BR21" s="204">
        <v>2.5434253246753298</v>
      </c>
      <c r="BS21" s="208">
        <v>1601</v>
      </c>
      <c r="BT21" s="207">
        <v>3246</v>
      </c>
      <c r="BU21" s="204">
        <v>2.0274828232354798</v>
      </c>
      <c r="BV21" s="208">
        <v>556</v>
      </c>
      <c r="BW21" s="207">
        <v>1294</v>
      </c>
      <c r="BX21" s="204">
        <v>2.3273381294964</v>
      </c>
      <c r="BY21" s="208">
        <v>15830</v>
      </c>
      <c r="BZ21" s="207">
        <v>26607</v>
      </c>
      <c r="CA21" s="204">
        <v>1.68079595704359</v>
      </c>
      <c r="CB21" s="193">
        <f t="shared" si="0"/>
        <v>48861</v>
      </c>
      <c r="CC21" s="193">
        <f t="shared" si="0"/>
        <v>102151</v>
      </c>
      <c r="CD21" s="187">
        <f t="shared" si="1"/>
        <v>2.0906448906080515</v>
      </c>
    </row>
    <row r="22" spans="1:82" s="152" customFormat="1" ht="11.25" customHeight="1" x14ac:dyDescent="0.2">
      <c r="A22" s="175" t="s">
        <v>99</v>
      </c>
      <c r="B22" s="202">
        <v>155</v>
      </c>
      <c r="C22" s="203">
        <v>627</v>
      </c>
      <c r="D22" s="204">
        <v>4.0451612903225804</v>
      </c>
      <c r="E22" s="202">
        <v>10</v>
      </c>
      <c r="F22" s="203">
        <v>18</v>
      </c>
      <c r="G22" s="204">
        <v>1.8</v>
      </c>
      <c r="H22" s="208">
        <v>18</v>
      </c>
      <c r="I22" s="207">
        <v>30</v>
      </c>
      <c r="J22" s="204">
        <v>1.6666666666666701</v>
      </c>
      <c r="K22" s="205">
        <v>43</v>
      </c>
      <c r="L22" s="207">
        <v>95</v>
      </c>
      <c r="M22" s="204">
        <v>2.2093023255814002</v>
      </c>
      <c r="N22" s="208">
        <v>1014</v>
      </c>
      <c r="O22" s="207">
        <v>2163</v>
      </c>
      <c r="P22" s="204">
        <v>2.1331360946745601</v>
      </c>
      <c r="Q22" s="208">
        <v>5988</v>
      </c>
      <c r="R22" s="207">
        <v>16057</v>
      </c>
      <c r="S22" s="204">
        <v>2.6815297261188999</v>
      </c>
      <c r="T22" s="208">
        <v>78</v>
      </c>
      <c r="U22" s="207">
        <v>179</v>
      </c>
      <c r="V22" s="204">
        <v>2.2948717948717898</v>
      </c>
      <c r="W22" s="208">
        <v>7550</v>
      </c>
      <c r="X22" s="207">
        <v>12987</v>
      </c>
      <c r="Y22" s="204">
        <v>1.7201324503311299</v>
      </c>
      <c r="Z22" s="208">
        <v>13</v>
      </c>
      <c r="AA22" s="207">
        <v>44</v>
      </c>
      <c r="AB22" s="204">
        <v>3.3846153846153801</v>
      </c>
      <c r="AC22" s="208">
        <v>3955</v>
      </c>
      <c r="AD22" s="207">
        <v>10303</v>
      </c>
      <c r="AE22" s="204">
        <v>2.6050568900126398</v>
      </c>
      <c r="AF22" s="208">
        <v>9</v>
      </c>
      <c r="AG22" s="207">
        <v>18</v>
      </c>
      <c r="AH22" s="204">
        <v>2</v>
      </c>
      <c r="AI22" s="208">
        <v>4179</v>
      </c>
      <c r="AJ22" s="207">
        <v>9363</v>
      </c>
      <c r="AK22" s="204">
        <v>2.2404881550610201</v>
      </c>
      <c r="AL22" s="208">
        <v>38</v>
      </c>
      <c r="AM22" s="207">
        <v>79</v>
      </c>
      <c r="AN22" s="204">
        <v>2.07894736842105</v>
      </c>
      <c r="AO22" s="208">
        <v>138</v>
      </c>
      <c r="AP22" s="207">
        <v>363</v>
      </c>
      <c r="AQ22" s="204">
        <v>2.6304347826086998</v>
      </c>
      <c r="AR22" s="208">
        <v>279</v>
      </c>
      <c r="AS22" s="207">
        <v>796</v>
      </c>
      <c r="AT22" s="204">
        <v>2.85304659498208</v>
      </c>
      <c r="AU22" s="208">
        <v>64</v>
      </c>
      <c r="AV22" s="207">
        <v>132</v>
      </c>
      <c r="AW22" s="204">
        <v>2.0625</v>
      </c>
      <c r="AX22" s="208">
        <v>42</v>
      </c>
      <c r="AY22" s="207">
        <v>183</v>
      </c>
      <c r="AZ22" s="204">
        <v>4.3571428571428603</v>
      </c>
      <c r="BA22" s="208">
        <v>35</v>
      </c>
      <c r="BB22" s="207">
        <v>108</v>
      </c>
      <c r="BC22" s="204">
        <v>3.0857142857142899</v>
      </c>
      <c r="BD22" s="208">
        <v>215</v>
      </c>
      <c r="BE22" s="207">
        <v>552</v>
      </c>
      <c r="BF22" s="204">
        <v>2.5674418604651201</v>
      </c>
      <c r="BG22" s="208">
        <v>22</v>
      </c>
      <c r="BH22" s="207">
        <v>49</v>
      </c>
      <c r="BI22" s="204">
        <v>2.2272727272727302</v>
      </c>
      <c r="BJ22" s="208">
        <v>577</v>
      </c>
      <c r="BK22" s="207">
        <v>1118</v>
      </c>
      <c r="BL22" s="204">
        <v>1.93760831889081</v>
      </c>
      <c r="BM22" s="208">
        <v>221</v>
      </c>
      <c r="BN22" s="207">
        <v>714</v>
      </c>
      <c r="BO22" s="204">
        <v>3.2307692307692299</v>
      </c>
      <c r="BP22" s="208">
        <v>5339</v>
      </c>
      <c r="BQ22" s="207">
        <v>18602</v>
      </c>
      <c r="BR22" s="204">
        <v>3.4841730661172501</v>
      </c>
      <c r="BS22" s="208">
        <v>1728</v>
      </c>
      <c r="BT22" s="207">
        <v>3905</v>
      </c>
      <c r="BU22" s="204">
        <v>2.2598379629629601</v>
      </c>
      <c r="BV22" s="208">
        <v>104</v>
      </c>
      <c r="BW22" s="207">
        <v>439</v>
      </c>
      <c r="BX22" s="204">
        <v>4.2211538461538503</v>
      </c>
      <c r="BY22" s="208">
        <v>12150</v>
      </c>
      <c r="BZ22" s="207">
        <v>23186</v>
      </c>
      <c r="CA22" s="204">
        <v>1.9083127572016501</v>
      </c>
      <c r="CB22" s="193">
        <f t="shared" si="0"/>
        <v>43964</v>
      </c>
      <c r="CC22" s="193">
        <f t="shared" si="0"/>
        <v>102110</v>
      </c>
      <c r="CD22" s="187">
        <f t="shared" si="1"/>
        <v>2.3225821126376127</v>
      </c>
    </row>
    <row r="23" spans="1:82" s="152" customFormat="1" ht="11.25" customHeight="1" x14ac:dyDescent="0.2">
      <c r="A23" s="175" t="s">
        <v>23</v>
      </c>
      <c r="B23" s="202">
        <v>190</v>
      </c>
      <c r="C23" s="203">
        <v>572</v>
      </c>
      <c r="D23" s="204">
        <v>3.0105263157894702</v>
      </c>
      <c r="E23" s="202">
        <v>19</v>
      </c>
      <c r="F23" s="203">
        <v>51</v>
      </c>
      <c r="G23" s="204">
        <v>2.6842105263157898</v>
      </c>
      <c r="H23" s="205">
        <v>26</v>
      </c>
      <c r="I23" s="206">
        <v>30</v>
      </c>
      <c r="J23" s="204">
        <v>1.15384615384615</v>
      </c>
      <c r="K23" s="205">
        <v>112</v>
      </c>
      <c r="L23" s="207">
        <v>292</v>
      </c>
      <c r="M23" s="204">
        <v>2.6071428571428599</v>
      </c>
      <c r="N23" s="208">
        <v>1310</v>
      </c>
      <c r="O23" s="207">
        <v>3384</v>
      </c>
      <c r="P23" s="204">
        <v>2.5832061068702301</v>
      </c>
      <c r="Q23" s="208">
        <v>3336</v>
      </c>
      <c r="R23" s="207">
        <v>8300</v>
      </c>
      <c r="S23" s="204">
        <v>2.4880095923261401</v>
      </c>
      <c r="T23" s="208">
        <v>142</v>
      </c>
      <c r="U23" s="207">
        <v>270</v>
      </c>
      <c r="V23" s="204">
        <v>1.9014084507042299</v>
      </c>
      <c r="W23" s="208">
        <v>9113</v>
      </c>
      <c r="X23" s="207">
        <v>17295</v>
      </c>
      <c r="Y23" s="204">
        <v>1.8978382530450999</v>
      </c>
      <c r="Z23" s="208">
        <v>21</v>
      </c>
      <c r="AA23" s="207">
        <v>64</v>
      </c>
      <c r="AB23" s="204">
        <v>3.0476190476190501</v>
      </c>
      <c r="AC23" s="208">
        <v>2628</v>
      </c>
      <c r="AD23" s="207">
        <v>9692</v>
      </c>
      <c r="AE23" s="204">
        <v>3.6879756468797602</v>
      </c>
      <c r="AF23" s="208">
        <v>12</v>
      </c>
      <c r="AG23" s="207">
        <v>16</v>
      </c>
      <c r="AH23" s="204">
        <v>1.3333333333333299</v>
      </c>
      <c r="AI23" s="208">
        <v>2473</v>
      </c>
      <c r="AJ23" s="207">
        <v>5124</v>
      </c>
      <c r="AK23" s="204">
        <v>2.0719773554387402</v>
      </c>
      <c r="AL23" s="208">
        <v>89</v>
      </c>
      <c r="AM23" s="207">
        <v>198</v>
      </c>
      <c r="AN23" s="204">
        <v>2.2247191011236001</v>
      </c>
      <c r="AO23" s="208">
        <v>134</v>
      </c>
      <c r="AP23" s="207">
        <v>370</v>
      </c>
      <c r="AQ23" s="204">
        <v>2.76119402985075</v>
      </c>
      <c r="AR23" s="208">
        <v>169</v>
      </c>
      <c r="AS23" s="207">
        <v>431</v>
      </c>
      <c r="AT23" s="204">
        <v>2.55029585798817</v>
      </c>
      <c r="AU23" s="208">
        <v>40</v>
      </c>
      <c r="AV23" s="207">
        <v>71</v>
      </c>
      <c r="AW23" s="204">
        <v>1.7749999999999999</v>
      </c>
      <c r="AX23" s="208">
        <v>176</v>
      </c>
      <c r="AY23" s="207">
        <v>357</v>
      </c>
      <c r="AZ23" s="204">
        <v>2.0284090909090899</v>
      </c>
      <c r="BA23" s="208">
        <v>66</v>
      </c>
      <c r="BB23" s="207">
        <v>194</v>
      </c>
      <c r="BC23" s="204">
        <v>2.9393939393939399</v>
      </c>
      <c r="BD23" s="208">
        <v>236</v>
      </c>
      <c r="BE23" s="207">
        <v>686</v>
      </c>
      <c r="BF23" s="204">
        <v>2.9067796610169498</v>
      </c>
      <c r="BG23" s="208">
        <v>43</v>
      </c>
      <c r="BH23" s="207">
        <v>97</v>
      </c>
      <c r="BI23" s="204">
        <v>2.2558139534883699</v>
      </c>
      <c r="BJ23" s="208">
        <v>572</v>
      </c>
      <c r="BK23" s="207">
        <v>1239</v>
      </c>
      <c r="BL23" s="204">
        <v>2.1660839160839198</v>
      </c>
      <c r="BM23" s="208">
        <v>118</v>
      </c>
      <c r="BN23" s="207">
        <v>358</v>
      </c>
      <c r="BO23" s="204">
        <v>3.0338983050847501</v>
      </c>
      <c r="BP23" s="208">
        <v>4076</v>
      </c>
      <c r="BQ23" s="207">
        <v>15627</v>
      </c>
      <c r="BR23" s="204">
        <v>3.8339057899901898</v>
      </c>
      <c r="BS23" s="208">
        <v>1870</v>
      </c>
      <c r="BT23" s="207">
        <v>4566</v>
      </c>
      <c r="BU23" s="204">
        <v>2.4417112299465198</v>
      </c>
      <c r="BV23" s="208">
        <v>129</v>
      </c>
      <c r="BW23" s="207">
        <v>380</v>
      </c>
      <c r="BX23" s="204">
        <v>2.9457364341085301</v>
      </c>
      <c r="BY23" s="208">
        <v>11930</v>
      </c>
      <c r="BZ23" s="207">
        <v>20846</v>
      </c>
      <c r="CA23" s="204">
        <v>1.7473595976529801</v>
      </c>
      <c r="CB23" s="193">
        <f t="shared" si="0"/>
        <v>39030</v>
      </c>
      <c r="CC23" s="193">
        <f t="shared" si="0"/>
        <v>90510</v>
      </c>
      <c r="CD23" s="187">
        <f t="shared" si="1"/>
        <v>2.3189853958493467</v>
      </c>
    </row>
    <row r="24" spans="1:82" s="152" customFormat="1" ht="11.25" customHeight="1" x14ac:dyDescent="0.2">
      <c r="A24" s="175" t="s">
        <v>33</v>
      </c>
      <c r="B24" s="202">
        <v>590</v>
      </c>
      <c r="C24" s="203">
        <v>2390</v>
      </c>
      <c r="D24" s="204">
        <v>4.0508474576271203</v>
      </c>
      <c r="E24" s="202">
        <v>65</v>
      </c>
      <c r="F24" s="203">
        <v>155</v>
      </c>
      <c r="G24" s="204">
        <v>2.3846153846153801</v>
      </c>
      <c r="H24" s="208">
        <v>7</v>
      </c>
      <c r="I24" s="207">
        <v>20</v>
      </c>
      <c r="J24" s="204">
        <v>2.8571428571428599</v>
      </c>
      <c r="K24" s="205">
        <v>302</v>
      </c>
      <c r="L24" s="207">
        <v>674</v>
      </c>
      <c r="M24" s="204">
        <v>2.2317880794702001</v>
      </c>
      <c r="N24" s="208">
        <v>2567</v>
      </c>
      <c r="O24" s="207">
        <v>5634</v>
      </c>
      <c r="P24" s="204">
        <v>2.19477989871445</v>
      </c>
      <c r="Q24" s="208">
        <v>2319</v>
      </c>
      <c r="R24" s="207">
        <v>7150</v>
      </c>
      <c r="S24" s="204">
        <v>3.0832255282449301</v>
      </c>
      <c r="T24" s="208">
        <v>190</v>
      </c>
      <c r="U24" s="207">
        <v>385</v>
      </c>
      <c r="V24" s="204">
        <v>2.0263157894736801</v>
      </c>
      <c r="W24" s="208">
        <v>3249</v>
      </c>
      <c r="X24" s="207">
        <v>5608</v>
      </c>
      <c r="Y24" s="204">
        <v>1.7260695598645699</v>
      </c>
      <c r="Z24" s="208">
        <v>58</v>
      </c>
      <c r="AA24" s="207">
        <v>137</v>
      </c>
      <c r="AB24" s="204">
        <v>2.3620689655172402</v>
      </c>
      <c r="AC24" s="208">
        <v>6624</v>
      </c>
      <c r="AD24" s="207">
        <v>31208</v>
      </c>
      <c r="AE24" s="204">
        <v>4.7113526570048299</v>
      </c>
      <c r="AF24" s="208">
        <v>12</v>
      </c>
      <c r="AG24" s="207">
        <v>17</v>
      </c>
      <c r="AH24" s="204">
        <v>1.4166666666666701</v>
      </c>
      <c r="AI24" s="208">
        <v>1251</v>
      </c>
      <c r="AJ24" s="207">
        <v>2988</v>
      </c>
      <c r="AK24" s="204">
        <v>2.3884892086330902</v>
      </c>
      <c r="AL24" s="208">
        <v>114</v>
      </c>
      <c r="AM24" s="207">
        <v>325</v>
      </c>
      <c r="AN24" s="204">
        <v>2.8508771929824599</v>
      </c>
      <c r="AO24" s="208">
        <v>148</v>
      </c>
      <c r="AP24" s="207">
        <v>367</v>
      </c>
      <c r="AQ24" s="204">
        <v>2.4797297297297298</v>
      </c>
      <c r="AR24" s="208">
        <v>228</v>
      </c>
      <c r="AS24" s="207">
        <v>662</v>
      </c>
      <c r="AT24" s="204">
        <v>2.90350877192982</v>
      </c>
      <c r="AU24" s="208">
        <v>89</v>
      </c>
      <c r="AV24" s="207">
        <v>220</v>
      </c>
      <c r="AW24" s="204">
        <v>2.4719101123595499</v>
      </c>
      <c r="AX24" s="208">
        <v>185</v>
      </c>
      <c r="AY24" s="207">
        <v>582</v>
      </c>
      <c r="AZ24" s="204">
        <v>3.1459459459459498</v>
      </c>
      <c r="BA24" s="208">
        <v>234</v>
      </c>
      <c r="BB24" s="207">
        <v>998</v>
      </c>
      <c r="BC24" s="204">
        <v>4.2649572649572702</v>
      </c>
      <c r="BD24" s="208">
        <v>803</v>
      </c>
      <c r="BE24" s="207">
        <v>1984</v>
      </c>
      <c r="BF24" s="204">
        <v>2.4707347447073502</v>
      </c>
      <c r="BG24" s="208">
        <v>224</v>
      </c>
      <c r="BH24" s="207">
        <v>464</v>
      </c>
      <c r="BI24" s="204">
        <v>2.0714285714285698</v>
      </c>
      <c r="BJ24" s="208">
        <v>980</v>
      </c>
      <c r="BK24" s="207">
        <v>1790</v>
      </c>
      <c r="BL24" s="204">
        <v>1.8265306122449001</v>
      </c>
      <c r="BM24" s="208">
        <v>142</v>
      </c>
      <c r="BN24" s="207">
        <v>685</v>
      </c>
      <c r="BO24" s="204">
        <v>4.8239436619718301</v>
      </c>
      <c r="BP24" s="208">
        <v>1848</v>
      </c>
      <c r="BQ24" s="207">
        <v>6412</v>
      </c>
      <c r="BR24" s="204">
        <v>3.4696969696969702</v>
      </c>
      <c r="BS24" s="208">
        <v>1702</v>
      </c>
      <c r="BT24" s="207">
        <v>3917</v>
      </c>
      <c r="BU24" s="204">
        <v>2.3014101057579301</v>
      </c>
      <c r="BV24" s="208">
        <v>202</v>
      </c>
      <c r="BW24" s="207">
        <v>608</v>
      </c>
      <c r="BX24" s="204">
        <v>3.0099009900990099</v>
      </c>
      <c r="BY24" s="208">
        <v>6668</v>
      </c>
      <c r="BZ24" s="207">
        <v>13779</v>
      </c>
      <c r="CA24" s="204">
        <v>2.0664367126574699</v>
      </c>
      <c r="CB24" s="193">
        <f t="shared" si="0"/>
        <v>30801</v>
      </c>
      <c r="CC24" s="193">
        <f t="shared" si="0"/>
        <v>89159</v>
      </c>
      <c r="CD24" s="187">
        <f t="shared" si="1"/>
        <v>2.8946787441966171</v>
      </c>
    </row>
    <row r="25" spans="1:82" s="152" customFormat="1" ht="11.25" customHeight="1" x14ac:dyDescent="0.2">
      <c r="A25" s="175" t="s">
        <v>20</v>
      </c>
      <c r="B25" s="202">
        <v>585</v>
      </c>
      <c r="C25" s="203">
        <v>1290</v>
      </c>
      <c r="D25" s="204">
        <v>2.2051282051282102</v>
      </c>
      <c r="E25" s="208">
        <v>4</v>
      </c>
      <c r="F25" s="207">
        <v>9</v>
      </c>
      <c r="G25" s="204">
        <v>2.25</v>
      </c>
      <c r="H25" s="208">
        <v>4</v>
      </c>
      <c r="I25" s="207">
        <v>12</v>
      </c>
      <c r="J25" s="204">
        <v>3</v>
      </c>
      <c r="K25" s="205">
        <v>377</v>
      </c>
      <c r="L25" s="207">
        <v>853</v>
      </c>
      <c r="M25" s="204">
        <v>2.2625994694960201</v>
      </c>
      <c r="N25" s="208">
        <v>4632</v>
      </c>
      <c r="O25" s="207">
        <v>8675</v>
      </c>
      <c r="P25" s="204">
        <v>1.8728411053540599</v>
      </c>
      <c r="Q25" s="208">
        <v>3048</v>
      </c>
      <c r="R25" s="207">
        <v>6752</v>
      </c>
      <c r="S25" s="204">
        <v>2.2152230971128599</v>
      </c>
      <c r="T25" s="208">
        <v>104</v>
      </c>
      <c r="U25" s="207">
        <v>199</v>
      </c>
      <c r="V25" s="204">
        <v>1.9134615384615401</v>
      </c>
      <c r="W25" s="208">
        <v>6013</v>
      </c>
      <c r="X25" s="207">
        <v>11969</v>
      </c>
      <c r="Y25" s="204">
        <v>1.99052053883253</v>
      </c>
      <c r="Z25" s="208">
        <v>19</v>
      </c>
      <c r="AA25" s="207">
        <v>56</v>
      </c>
      <c r="AB25" s="204">
        <v>2.9473684210526301</v>
      </c>
      <c r="AC25" s="208">
        <v>3136</v>
      </c>
      <c r="AD25" s="207">
        <v>9619</v>
      </c>
      <c r="AE25" s="204">
        <v>3.0672831632653099</v>
      </c>
      <c r="AF25" s="208">
        <v>6</v>
      </c>
      <c r="AG25" s="207">
        <v>18</v>
      </c>
      <c r="AH25" s="204">
        <v>3</v>
      </c>
      <c r="AI25" s="208">
        <v>1544</v>
      </c>
      <c r="AJ25" s="207">
        <v>3195</v>
      </c>
      <c r="AK25" s="204">
        <v>2.0693005181347099</v>
      </c>
      <c r="AL25" s="208">
        <v>49</v>
      </c>
      <c r="AM25" s="207">
        <v>102</v>
      </c>
      <c r="AN25" s="204">
        <v>2.0816326530612201</v>
      </c>
      <c r="AO25" s="208">
        <v>160</v>
      </c>
      <c r="AP25" s="207">
        <v>246</v>
      </c>
      <c r="AQ25" s="204">
        <v>1.5375000000000001</v>
      </c>
      <c r="AR25" s="208">
        <v>197</v>
      </c>
      <c r="AS25" s="207">
        <v>404</v>
      </c>
      <c r="AT25" s="204">
        <v>2.0507614213198</v>
      </c>
      <c r="AU25" s="208">
        <v>55</v>
      </c>
      <c r="AV25" s="207">
        <v>79</v>
      </c>
      <c r="AW25" s="204">
        <v>1.4363636363636401</v>
      </c>
      <c r="AX25" s="208">
        <v>79</v>
      </c>
      <c r="AY25" s="207">
        <v>127</v>
      </c>
      <c r="AZ25" s="204">
        <v>1.60759493670886</v>
      </c>
      <c r="BA25" s="208">
        <v>300</v>
      </c>
      <c r="BB25" s="207">
        <v>544</v>
      </c>
      <c r="BC25" s="204">
        <v>1.8133333333333299</v>
      </c>
      <c r="BD25" s="208">
        <v>333</v>
      </c>
      <c r="BE25" s="207">
        <v>646</v>
      </c>
      <c r="BF25" s="204">
        <v>1.93993993993994</v>
      </c>
      <c r="BG25" s="208">
        <v>91</v>
      </c>
      <c r="BH25" s="207">
        <v>235</v>
      </c>
      <c r="BI25" s="204">
        <v>2.5824175824175799</v>
      </c>
      <c r="BJ25" s="208">
        <v>650</v>
      </c>
      <c r="BK25" s="207">
        <v>1124</v>
      </c>
      <c r="BL25" s="204">
        <v>1.72923076923077</v>
      </c>
      <c r="BM25" s="208">
        <v>23</v>
      </c>
      <c r="BN25" s="207">
        <v>90</v>
      </c>
      <c r="BO25" s="204">
        <v>3.9130434782608701</v>
      </c>
      <c r="BP25" s="208">
        <v>1372</v>
      </c>
      <c r="BQ25" s="207">
        <v>5575</v>
      </c>
      <c r="BR25" s="204">
        <v>4.0634110787172002</v>
      </c>
      <c r="BS25" s="208">
        <v>1203</v>
      </c>
      <c r="BT25" s="207">
        <v>2916</v>
      </c>
      <c r="BU25" s="204">
        <v>2.4239401496259401</v>
      </c>
      <c r="BV25" s="208">
        <v>71</v>
      </c>
      <c r="BW25" s="207">
        <v>218</v>
      </c>
      <c r="BX25" s="204">
        <v>3.0704225352112702</v>
      </c>
      <c r="BY25" s="208">
        <v>12649</v>
      </c>
      <c r="BZ25" s="207">
        <v>22849</v>
      </c>
      <c r="CA25" s="204">
        <v>1.80638785674757</v>
      </c>
      <c r="CB25" s="193">
        <f t="shared" si="0"/>
        <v>36704</v>
      </c>
      <c r="CC25" s="193">
        <f t="shared" si="0"/>
        <v>77802</v>
      </c>
      <c r="CD25" s="187">
        <f t="shared" si="1"/>
        <v>2.1197144725370531</v>
      </c>
    </row>
    <row r="26" spans="1:82" s="152" customFormat="1" ht="11.25" customHeight="1" x14ac:dyDescent="0.2">
      <c r="A26" s="175" t="s">
        <v>40</v>
      </c>
      <c r="B26" s="202">
        <v>307</v>
      </c>
      <c r="C26" s="203">
        <v>931</v>
      </c>
      <c r="D26" s="204">
        <v>3.0325732899022801</v>
      </c>
      <c r="E26" s="202">
        <v>7</v>
      </c>
      <c r="F26" s="203">
        <v>18</v>
      </c>
      <c r="G26" s="204">
        <v>2.5714285714285698</v>
      </c>
      <c r="H26" s="208">
        <v>10</v>
      </c>
      <c r="I26" s="207">
        <v>50</v>
      </c>
      <c r="J26" s="204">
        <v>5</v>
      </c>
      <c r="K26" s="205">
        <v>166</v>
      </c>
      <c r="L26" s="207">
        <v>346</v>
      </c>
      <c r="M26" s="204">
        <v>2.0843373493975901</v>
      </c>
      <c r="N26" s="208">
        <v>1408</v>
      </c>
      <c r="O26" s="207">
        <v>2870</v>
      </c>
      <c r="P26" s="204">
        <v>2.0383522727272698</v>
      </c>
      <c r="Q26" s="208">
        <v>2714</v>
      </c>
      <c r="R26" s="207">
        <v>5959</v>
      </c>
      <c r="S26" s="204">
        <v>2.1956521739130399</v>
      </c>
      <c r="T26" s="208">
        <v>594</v>
      </c>
      <c r="U26" s="207">
        <v>1064</v>
      </c>
      <c r="V26" s="204">
        <v>1.79124579124579</v>
      </c>
      <c r="W26" s="208">
        <v>8336</v>
      </c>
      <c r="X26" s="207">
        <v>14995</v>
      </c>
      <c r="Y26" s="204">
        <v>1.7988243761996201</v>
      </c>
      <c r="Z26" s="208">
        <v>27</v>
      </c>
      <c r="AA26" s="207">
        <v>78</v>
      </c>
      <c r="AB26" s="204">
        <v>2.8888888888888902</v>
      </c>
      <c r="AC26" s="208">
        <v>3162</v>
      </c>
      <c r="AD26" s="207">
        <v>6911</v>
      </c>
      <c r="AE26" s="204">
        <v>2.18564199873498</v>
      </c>
      <c r="AF26" s="208">
        <v>33</v>
      </c>
      <c r="AG26" s="207">
        <v>108</v>
      </c>
      <c r="AH26" s="204">
        <v>3.2727272727272698</v>
      </c>
      <c r="AI26" s="208">
        <v>1361</v>
      </c>
      <c r="AJ26" s="207">
        <v>2544</v>
      </c>
      <c r="AK26" s="204">
        <v>1.86921381337252</v>
      </c>
      <c r="AL26" s="208">
        <v>158</v>
      </c>
      <c r="AM26" s="207">
        <v>243</v>
      </c>
      <c r="AN26" s="204">
        <v>1.5379746835443</v>
      </c>
      <c r="AO26" s="208">
        <v>114</v>
      </c>
      <c r="AP26" s="207">
        <v>256</v>
      </c>
      <c r="AQ26" s="204">
        <v>2.2456140350877201</v>
      </c>
      <c r="AR26" s="208">
        <v>174</v>
      </c>
      <c r="AS26" s="207">
        <v>502</v>
      </c>
      <c r="AT26" s="204">
        <v>2.88505747126437</v>
      </c>
      <c r="AU26" s="208">
        <v>40</v>
      </c>
      <c r="AV26" s="207">
        <v>70</v>
      </c>
      <c r="AW26" s="204">
        <v>1.75</v>
      </c>
      <c r="AX26" s="208">
        <v>79</v>
      </c>
      <c r="AY26" s="207">
        <v>163</v>
      </c>
      <c r="AZ26" s="204">
        <v>2.0632911392405102</v>
      </c>
      <c r="BA26" s="208">
        <v>96</v>
      </c>
      <c r="BB26" s="207">
        <v>228</v>
      </c>
      <c r="BC26" s="204">
        <v>2.375</v>
      </c>
      <c r="BD26" s="208">
        <v>489</v>
      </c>
      <c r="BE26" s="207">
        <v>1064</v>
      </c>
      <c r="BF26" s="204">
        <v>2.1758691206543999</v>
      </c>
      <c r="BG26" s="208">
        <v>135</v>
      </c>
      <c r="BH26" s="207">
        <v>470</v>
      </c>
      <c r="BI26" s="204">
        <v>3.4814814814814801</v>
      </c>
      <c r="BJ26" s="208">
        <v>1373</v>
      </c>
      <c r="BK26" s="207">
        <v>2154</v>
      </c>
      <c r="BL26" s="204">
        <v>1.5688273852876899</v>
      </c>
      <c r="BM26" s="208">
        <v>74</v>
      </c>
      <c r="BN26" s="207">
        <v>195</v>
      </c>
      <c r="BO26" s="204">
        <v>2.63513513513514</v>
      </c>
      <c r="BP26" s="208">
        <v>2506</v>
      </c>
      <c r="BQ26" s="207">
        <v>6973</v>
      </c>
      <c r="BR26" s="204">
        <v>2.78252194732642</v>
      </c>
      <c r="BS26" s="208">
        <v>3105</v>
      </c>
      <c r="BT26" s="207">
        <v>7627</v>
      </c>
      <c r="BU26" s="204">
        <v>2.45636070853462</v>
      </c>
      <c r="BV26" s="208">
        <v>182</v>
      </c>
      <c r="BW26" s="207">
        <v>443</v>
      </c>
      <c r="BX26" s="204">
        <v>2.4340659340659299</v>
      </c>
      <c r="BY26" s="208">
        <v>6302</v>
      </c>
      <c r="BZ26" s="207">
        <v>12274</v>
      </c>
      <c r="CA26" s="204">
        <v>1.9476356712154901</v>
      </c>
      <c r="CB26" s="193">
        <f t="shared" si="0"/>
        <v>32952</v>
      </c>
      <c r="CC26" s="193">
        <f t="shared" si="0"/>
        <v>68536</v>
      </c>
      <c r="CD26" s="187">
        <f t="shared" si="1"/>
        <v>2.0798737557659628</v>
      </c>
    </row>
    <row r="27" spans="1:82" s="152" customFormat="1" ht="11.25" customHeight="1" x14ac:dyDescent="0.2">
      <c r="A27" s="175" t="s">
        <v>135</v>
      </c>
      <c r="B27" s="202">
        <v>681</v>
      </c>
      <c r="C27" s="203">
        <v>799</v>
      </c>
      <c r="D27" s="204">
        <v>1.1732745961820901</v>
      </c>
      <c r="E27" s="202">
        <v>5</v>
      </c>
      <c r="F27" s="203">
        <v>5</v>
      </c>
      <c r="G27" s="204">
        <v>1</v>
      </c>
      <c r="H27" s="208">
        <v>5</v>
      </c>
      <c r="I27" s="207">
        <v>8</v>
      </c>
      <c r="J27" s="204">
        <v>1.6</v>
      </c>
      <c r="K27" s="205">
        <v>176</v>
      </c>
      <c r="L27" s="207">
        <v>195</v>
      </c>
      <c r="M27" s="204">
        <v>1.1079545454545501</v>
      </c>
      <c r="N27" s="208">
        <v>736</v>
      </c>
      <c r="O27" s="207">
        <v>1700</v>
      </c>
      <c r="P27" s="204">
        <v>2.3097826086956501</v>
      </c>
      <c r="Q27" s="208">
        <v>24958</v>
      </c>
      <c r="R27" s="207">
        <v>38296</v>
      </c>
      <c r="S27" s="204">
        <v>1.53441782194086</v>
      </c>
      <c r="T27" s="208">
        <v>45</v>
      </c>
      <c r="U27" s="207">
        <v>59</v>
      </c>
      <c r="V27" s="204">
        <v>1.31111111111111</v>
      </c>
      <c r="W27" s="208">
        <v>2116</v>
      </c>
      <c r="X27" s="207">
        <v>4632</v>
      </c>
      <c r="Y27" s="204">
        <v>2.1890359168242002</v>
      </c>
      <c r="Z27" s="208">
        <v>0</v>
      </c>
      <c r="AA27" s="207">
        <v>0</v>
      </c>
      <c r="AB27" s="204" t="s">
        <v>121</v>
      </c>
      <c r="AC27" s="208">
        <v>385</v>
      </c>
      <c r="AD27" s="207">
        <v>1015</v>
      </c>
      <c r="AE27" s="204">
        <v>2.6363636363636398</v>
      </c>
      <c r="AF27" s="208">
        <v>2</v>
      </c>
      <c r="AG27" s="207">
        <v>9</v>
      </c>
      <c r="AH27" s="204">
        <v>4.5</v>
      </c>
      <c r="AI27" s="208">
        <v>5795</v>
      </c>
      <c r="AJ27" s="207">
        <v>7526</v>
      </c>
      <c r="AK27" s="204">
        <v>1.29870578084556</v>
      </c>
      <c r="AL27" s="208">
        <v>32</v>
      </c>
      <c r="AM27" s="207">
        <v>62</v>
      </c>
      <c r="AN27" s="204">
        <v>1.9375</v>
      </c>
      <c r="AO27" s="208">
        <v>142</v>
      </c>
      <c r="AP27" s="207">
        <v>246</v>
      </c>
      <c r="AQ27" s="204">
        <v>1.7323943661971799</v>
      </c>
      <c r="AR27" s="208">
        <v>102</v>
      </c>
      <c r="AS27" s="207">
        <v>170</v>
      </c>
      <c r="AT27" s="204">
        <v>1.6666666666666701</v>
      </c>
      <c r="AU27" s="208">
        <v>18</v>
      </c>
      <c r="AV27" s="207">
        <v>45</v>
      </c>
      <c r="AW27" s="204">
        <v>2.5</v>
      </c>
      <c r="AX27" s="208">
        <v>294</v>
      </c>
      <c r="AY27" s="207">
        <v>333</v>
      </c>
      <c r="AZ27" s="204">
        <v>1.1326530612244901</v>
      </c>
      <c r="BA27" s="208">
        <v>233</v>
      </c>
      <c r="BB27" s="207">
        <v>373</v>
      </c>
      <c r="BC27" s="204">
        <v>1.6008583690987099</v>
      </c>
      <c r="BD27" s="208">
        <v>138</v>
      </c>
      <c r="BE27" s="207">
        <v>377</v>
      </c>
      <c r="BF27" s="204">
        <v>2.7318840579710102</v>
      </c>
      <c r="BG27" s="208">
        <v>15</v>
      </c>
      <c r="BH27" s="207">
        <v>70</v>
      </c>
      <c r="BI27" s="204">
        <v>4.6666666666666696</v>
      </c>
      <c r="BJ27" s="208">
        <v>335</v>
      </c>
      <c r="BK27" s="207">
        <v>491</v>
      </c>
      <c r="BL27" s="204">
        <v>1.46567164179104</v>
      </c>
      <c r="BM27" s="208">
        <v>26</v>
      </c>
      <c r="BN27" s="207">
        <v>49</v>
      </c>
      <c r="BO27" s="204">
        <v>1.8846153846153799</v>
      </c>
      <c r="BP27" s="208">
        <v>2214</v>
      </c>
      <c r="BQ27" s="207">
        <v>3206</v>
      </c>
      <c r="BR27" s="204">
        <v>1.4480578139114699</v>
      </c>
      <c r="BS27" s="208">
        <v>872</v>
      </c>
      <c r="BT27" s="207">
        <v>1840</v>
      </c>
      <c r="BU27" s="204">
        <v>2.1100917431192698</v>
      </c>
      <c r="BV27" s="208">
        <v>19</v>
      </c>
      <c r="BW27" s="207">
        <v>48</v>
      </c>
      <c r="BX27" s="204">
        <v>2.5263157894736801</v>
      </c>
      <c r="BY27" s="208">
        <v>3808</v>
      </c>
      <c r="BZ27" s="207">
        <v>5899</v>
      </c>
      <c r="CA27" s="204">
        <v>1.5491071428571399</v>
      </c>
      <c r="CB27" s="193">
        <f t="shared" si="0"/>
        <v>43152</v>
      </c>
      <c r="CC27" s="193">
        <f t="shared" si="0"/>
        <v>67453</v>
      </c>
      <c r="CD27" s="187">
        <f t="shared" si="1"/>
        <v>1.5631488691138302</v>
      </c>
    </row>
    <row r="28" spans="1:82" s="152" customFormat="1" ht="11.25" customHeight="1" x14ac:dyDescent="0.2">
      <c r="A28" s="175" t="s">
        <v>18</v>
      </c>
      <c r="B28" s="202">
        <v>434</v>
      </c>
      <c r="C28" s="203">
        <v>2121</v>
      </c>
      <c r="D28" s="204">
        <v>4.8870967741935498</v>
      </c>
      <c r="E28" s="202">
        <v>6</v>
      </c>
      <c r="F28" s="203">
        <v>16</v>
      </c>
      <c r="G28" s="204">
        <v>2.6666666666666701</v>
      </c>
      <c r="H28" s="208">
        <v>7</v>
      </c>
      <c r="I28" s="207">
        <v>17</v>
      </c>
      <c r="J28" s="204">
        <v>2.4285714285714302</v>
      </c>
      <c r="K28" s="205">
        <v>127</v>
      </c>
      <c r="L28" s="207">
        <v>230</v>
      </c>
      <c r="M28" s="204">
        <v>1.81102362204724</v>
      </c>
      <c r="N28" s="208">
        <v>932</v>
      </c>
      <c r="O28" s="207">
        <v>1716</v>
      </c>
      <c r="P28" s="204">
        <v>1.8412017167382</v>
      </c>
      <c r="Q28" s="208">
        <v>1880</v>
      </c>
      <c r="R28" s="207">
        <v>5346</v>
      </c>
      <c r="S28" s="204">
        <v>2.8436170212766001</v>
      </c>
      <c r="T28" s="208">
        <v>184</v>
      </c>
      <c r="U28" s="207">
        <v>326</v>
      </c>
      <c r="V28" s="204">
        <v>1.77173913043478</v>
      </c>
      <c r="W28" s="208">
        <v>3392</v>
      </c>
      <c r="X28" s="207">
        <v>5456</v>
      </c>
      <c r="Y28" s="204">
        <v>1.60849056603774</v>
      </c>
      <c r="Z28" s="208">
        <v>4</v>
      </c>
      <c r="AA28" s="207">
        <v>6</v>
      </c>
      <c r="AB28" s="204">
        <v>1.5</v>
      </c>
      <c r="AC28" s="208">
        <v>2543</v>
      </c>
      <c r="AD28" s="207">
        <v>9040</v>
      </c>
      <c r="AE28" s="204">
        <v>3.55485646873771</v>
      </c>
      <c r="AF28" s="208">
        <v>3</v>
      </c>
      <c r="AG28" s="207">
        <v>6</v>
      </c>
      <c r="AH28" s="204">
        <v>2</v>
      </c>
      <c r="AI28" s="208">
        <v>546</v>
      </c>
      <c r="AJ28" s="207">
        <v>979</v>
      </c>
      <c r="AK28" s="204">
        <v>1.79304029304029</v>
      </c>
      <c r="AL28" s="208">
        <v>92</v>
      </c>
      <c r="AM28" s="207">
        <v>188</v>
      </c>
      <c r="AN28" s="204">
        <v>2.0434782608695699</v>
      </c>
      <c r="AO28" s="208">
        <v>82</v>
      </c>
      <c r="AP28" s="207">
        <v>173</v>
      </c>
      <c r="AQ28" s="204">
        <v>2.1097560975609801</v>
      </c>
      <c r="AR28" s="208">
        <v>1441</v>
      </c>
      <c r="AS28" s="207">
        <v>4908</v>
      </c>
      <c r="AT28" s="204">
        <v>3.4059680777237999</v>
      </c>
      <c r="AU28" s="208">
        <v>85</v>
      </c>
      <c r="AV28" s="207">
        <v>188</v>
      </c>
      <c r="AW28" s="204">
        <v>2.21176470588235</v>
      </c>
      <c r="AX28" s="208">
        <v>103</v>
      </c>
      <c r="AY28" s="207">
        <v>205</v>
      </c>
      <c r="AZ28" s="204">
        <v>1.9902912621359199</v>
      </c>
      <c r="BA28" s="208">
        <v>113</v>
      </c>
      <c r="BB28" s="207">
        <v>240</v>
      </c>
      <c r="BC28" s="204">
        <v>2.1238938053097298</v>
      </c>
      <c r="BD28" s="208">
        <v>364</v>
      </c>
      <c r="BE28" s="207">
        <v>830</v>
      </c>
      <c r="BF28" s="204">
        <v>2.2802197802197801</v>
      </c>
      <c r="BG28" s="208">
        <v>110</v>
      </c>
      <c r="BH28" s="207">
        <v>386</v>
      </c>
      <c r="BI28" s="204">
        <v>3.5090909090909101</v>
      </c>
      <c r="BJ28" s="208">
        <v>523</v>
      </c>
      <c r="BK28" s="207">
        <v>1137</v>
      </c>
      <c r="BL28" s="204">
        <v>2.1739961759082198</v>
      </c>
      <c r="BM28" s="208">
        <v>289</v>
      </c>
      <c r="BN28" s="207">
        <v>1088</v>
      </c>
      <c r="BO28" s="204">
        <v>3.7647058823529398</v>
      </c>
      <c r="BP28" s="208">
        <v>3393</v>
      </c>
      <c r="BQ28" s="207">
        <v>14198</v>
      </c>
      <c r="BR28" s="204">
        <v>4.1844974948423204</v>
      </c>
      <c r="BS28" s="208">
        <v>1210</v>
      </c>
      <c r="BT28" s="207">
        <v>2854</v>
      </c>
      <c r="BU28" s="204">
        <v>2.3586776859504099</v>
      </c>
      <c r="BV28" s="208">
        <v>224</v>
      </c>
      <c r="BW28" s="207">
        <v>440</v>
      </c>
      <c r="BX28" s="204">
        <v>1.96428571428571</v>
      </c>
      <c r="BY28" s="208">
        <v>4862</v>
      </c>
      <c r="BZ28" s="207">
        <v>8324</v>
      </c>
      <c r="CA28" s="204">
        <v>1.71205265322912</v>
      </c>
      <c r="CB28" s="193">
        <f t="shared" si="0"/>
        <v>22949</v>
      </c>
      <c r="CC28" s="193">
        <f t="shared" si="0"/>
        <v>60418</v>
      </c>
      <c r="CD28" s="187">
        <f t="shared" si="1"/>
        <v>2.6327073075079523</v>
      </c>
    </row>
    <row r="29" spans="1:82" s="152" customFormat="1" ht="11.25" customHeight="1" x14ac:dyDescent="0.2">
      <c r="A29" s="175" t="s">
        <v>109</v>
      </c>
      <c r="B29" s="202">
        <v>96</v>
      </c>
      <c r="C29" s="203">
        <v>249</v>
      </c>
      <c r="D29" s="204">
        <v>2.59375</v>
      </c>
      <c r="E29" s="208">
        <v>7</v>
      </c>
      <c r="F29" s="207">
        <v>19</v>
      </c>
      <c r="G29" s="204">
        <v>2.71428571428571</v>
      </c>
      <c r="H29" s="208">
        <v>2</v>
      </c>
      <c r="I29" s="207">
        <v>3</v>
      </c>
      <c r="J29" s="204">
        <v>1.5</v>
      </c>
      <c r="K29" s="205">
        <v>105</v>
      </c>
      <c r="L29" s="207">
        <v>273</v>
      </c>
      <c r="M29" s="204">
        <v>2.6</v>
      </c>
      <c r="N29" s="208">
        <v>247</v>
      </c>
      <c r="O29" s="207">
        <v>610</v>
      </c>
      <c r="P29" s="204">
        <v>2.4696356275303599</v>
      </c>
      <c r="Q29" s="208">
        <v>2358</v>
      </c>
      <c r="R29" s="207">
        <v>5821</v>
      </c>
      <c r="S29" s="204">
        <v>2.46861747243427</v>
      </c>
      <c r="T29" s="208">
        <v>32</v>
      </c>
      <c r="U29" s="207">
        <v>33</v>
      </c>
      <c r="V29" s="204">
        <v>1.03125</v>
      </c>
      <c r="W29" s="208">
        <v>6520</v>
      </c>
      <c r="X29" s="207">
        <v>14130</v>
      </c>
      <c r="Y29" s="204">
        <v>2.1671779141104301</v>
      </c>
      <c r="Z29" s="208">
        <v>8</v>
      </c>
      <c r="AA29" s="207">
        <v>28</v>
      </c>
      <c r="AB29" s="204">
        <v>3.5</v>
      </c>
      <c r="AC29" s="208">
        <v>2055</v>
      </c>
      <c r="AD29" s="207">
        <v>8137</v>
      </c>
      <c r="AE29" s="204">
        <v>3.9596107055961101</v>
      </c>
      <c r="AF29" s="208">
        <v>1</v>
      </c>
      <c r="AG29" s="207">
        <v>13</v>
      </c>
      <c r="AH29" s="204">
        <v>13</v>
      </c>
      <c r="AI29" s="208">
        <v>846</v>
      </c>
      <c r="AJ29" s="207">
        <v>2449</v>
      </c>
      <c r="AK29" s="204">
        <v>2.8947990543735198</v>
      </c>
      <c r="AL29" s="208">
        <v>28</v>
      </c>
      <c r="AM29" s="207">
        <v>78</v>
      </c>
      <c r="AN29" s="204">
        <v>2.78571428571429</v>
      </c>
      <c r="AO29" s="208">
        <v>198</v>
      </c>
      <c r="AP29" s="207">
        <v>556</v>
      </c>
      <c r="AQ29" s="204">
        <v>2.8080808080808102</v>
      </c>
      <c r="AR29" s="208">
        <v>134</v>
      </c>
      <c r="AS29" s="207">
        <v>360</v>
      </c>
      <c r="AT29" s="204">
        <v>2.6865671641790998</v>
      </c>
      <c r="AU29" s="208">
        <v>25</v>
      </c>
      <c r="AV29" s="207">
        <v>59</v>
      </c>
      <c r="AW29" s="204">
        <v>2.36</v>
      </c>
      <c r="AX29" s="208">
        <v>38</v>
      </c>
      <c r="AY29" s="207">
        <v>122</v>
      </c>
      <c r="AZ29" s="204">
        <v>3.2105263157894699</v>
      </c>
      <c r="BA29" s="208">
        <v>16</v>
      </c>
      <c r="BB29" s="207">
        <v>55</v>
      </c>
      <c r="BC29" s="204">
        <v>3.4375</v>
      </c>
      <c r="BD29" s="208">
        <v>175</v>
      </c>
      <c r="BE29" s="207">
        <v>1096</v>
      </c>
      <c r="BF29" s="204">
        <v>6.2628571428571398</v>
      </c>
      <c r="BG29" s="208">
        <v>20</v>
      </c>
      <c r="BH29" s="207">
        <v>44</v>
      </c>
      <c r="BI29" s="204">
        <v>2.2000000000000002</v>
      </c>
      <c r="BJ29" s="208">
        <v>441</v>
      </c>
      <c r="BK29" s="207">
        <v>1003</v>
      </c>
      <c r="BL29" s="204">
        <v>2.2743764172335599</v>
      </c>
      <c r="BM29" s="208">
        <v>165</v>
      </c>
      <c r="BN29" s="207">
        <v>529</v>
      </c>
      <c r="BO29" s="204">
        <v>3.2060606060606101</v>
      </c>
      <c r="BP29" s="208">
        <v>1476</v>
      </c>
      <c r="BQ29" s="207">
        <v>5631</v>
      </c>
      <c r="BR29" s="204">
        <v>3.8150406504065</v>
      </c>
      <c r="BS29" s="208">
        <v>1148</v>
      </c>
      <c r="BT29" s="207">
        <v>3349</v>
      </c>
      <c r="BU29" s="204">
        <v>2.9172473867595801</v>
      </c>
      <c r="BV29" s="208">
        <v>48</v>
      </c>
      <c r="BW29" s="207">
        <v>359</v>
      </c>
      <c r="BX29" s="204">
        <v>7.4791666666666696</v>
      </c>
      <c r="BY29" s="208">
        <v>7883</v>
      </c>
      <c r="BZ29" s="207">
        <v>13483</v>
      </c>
      <c r="CA29" s="204">
        <v>1.7103894456425199</v>
      </c>
      <c r="CB29" s="193">
        <f t="shared" si="0"/>
        <v>24072</v>
      </c>
      <c r="CC29" s="193">
        <f t="shared" si="0"/>
        <v>58489</v>
      </c>
      <c r="CD29" s="187">
        <f t="shared" si="1"/>
        <v>2.4297524094383518</v>
      </c>
    </row>
    <row r="30" spans="1:82" s="152" customFormat="1" ht="11.25" customHeight="1" x14ac:dyDescent="0.2">
      <c r="A30" s="175" t="s">
        <v>136</v>
      </c>
      <c r="B30" s="202">
        <v>26</v>
      </c>
      <c r="C30" s="203">
        <v>56</v>
      </c>
      <c r="D30" s="204">
        <v>2.1538461538461502</v>
      </c>
      <c r="E30" s="202">
        <v>0</v>
      </c>
      <c r="F30" s="203">
        <v>0</v>
      </c>
      <c r="G30" s="204" t="s">
        <v>121</v>
      </c>
      <c r="H30" s="205">
        <v>27</v>
      </c>
      <c r="I30" s="206">
        <v>33</v>
      </c>
      <c r="J30" s="204">
        <v>1.2222222222222201</v>
      </c>
      <c r="K30" s="205">
        <v>19</v>
      </c>
      <c r="L30" s="207">
        <v>86</v>
      </c>
      <c r="M30" s="204">
        <v>4.5263157894736796</v>
      </c>
      <c r="N30" s="208">
        <v>220</v>
      </c>
      <c r="O30" s="207">
        <v>1213</v>
      </c>
      <c r="P30" s="204">
        <v>5.5136363636363601</v>
      </c>
      <c r="Q30" s="208">
        <v>3173</v>
      </c>
      <c r="R30" s="207">
        <v>8466</v>
      </c>
      <c r="S30" s="204">
        <v>2.6681374093917398</v>
      </c>
      <c r="T30" s="208">
        <v>16</v>
      </c>
      <c r="U30" s="207">
        <v>45</v>
      </c>
      <c r="V30" s="204">
        <v>2.8125</v>
      </c>
      <c r="W30" s="208">
        <v>7721</v>
      </c>
      <c r="X30" s="207">
        <v>20416</v>
      </c>
      <c r="Y30" s="204">
        <v>2.6442170703276799</v>
      </c>
      <c r="Z30" s="208">
        <v>4</v>
      </c>
      <c r="AA30" s="207">
        <v>4</v>
      </c>
      <c r="AB30" s="204">
        <v>1</v>
      </c>
      <c r="AC30" s="208">
        <v>1066</v>
      </c>
      <c r="AD30" s="207">
        <v>3903</v>
      </c>
      <c r="AE30" s="204">
        <v>3.6613508442776701</v>
      </c>
      <c r="AF30" s="208">
        <v>0</v>
      </c>
      <c r="AG30" s="207">
        <v>0</v>
      </c>
      <c r="AH30" s="204" t="s">
        <v>121</v>
      </c>
      <c r="AI30" s="208">
        <v>668</v>
      </c>
      <c r="AJ30" s="207">
        <v>2150</v>
      </c>
      <c r="AK30" s="204">
        <v>3.2185628742515</v>
      </c>
      <c r="AL30" s="208">
        <v>11</v>
      </c>
      <c r="AM30" s="207">
        <v>13</v>
      </c>
      <c r="AN30" s="204">
        <v>1.1818181818181801</v>
      </c>
      <c r="AO30" s="208">
        <v>235</v>
      </c>
      <c r="AP30" s="207">
        <v>561</v>
      </c>
      <c r="AQ30" s="204">
        <v>2.3872340425531902</v>
      </c>
      <c r="AR30" s="208">
        <v>100</v>
      </c>
      <c r="AS30" s="207">
        <v>311</v>
      </c>
      <c r="AT30" s="204">
        <v>3.11</v>
      </c>
      <c r="AU30" s="208">
        <v>5</v>
      </c>
      <c r="AV30" s="207">
        <v>7</v>
      </c>
      <c r="AW30" s="204">
        <v>1.4</v>
      </c>
      <c r="AX30" s="208">
        <v>33</v>
      </c>
      <c r="AY30" s="207">
        <v>114</v>
      </c>
      <c r="AZ30" s="204">
        <v>3.4545454545454501</v>
      </c>
      <c r="BA30" s="208">
        <v>22</v>
      </c>
      <c r="BB30" s="207">
        <v>30</v>
      </c>
      <c r="BC30" s="204">
        <v>1.36363636363636</v>
      </c>
      <c r="BD30" s="208">
        <v>132</v>
      </c>
      <c r="BE30" s="207">
        <v>580</v>
      </c>
      <c r="BF30" s="204">
        <v>4.39393939393939</v>
      </c>
      <c r="BG30" s="208">
        <v>10</v>
      </c>
      <c r="BH30" s="207">
        <v>21</v>
      </c>
      <c r="BI30" s="204">
        <v>2.1</v>
      </c>
      <c r="BJ30" s="208">
        <v>741</v>
      </c>
      <c r="BK30" s="207">
        <v>1487</v>
      </c>
      <c r="BL30" s="204">
        <v>2.0067476383265901</v>
      </c>
      <c r="BM30" s="208">
        <v>83</v>
      </c>
      <c r="BN30" s="207">
        <v>248</v>
      </c>
      <c r="BO30" s="204">
        <v>2.98795180722892</v>
      </c>
      <c r="BP30" s="208">
        <v>932</v>
      </c>
      <c r="BQ30" s="207">
        <v>3412</v>
      </c>
      <c r="BR30" s="204">
        <v>3.6609442060085802</v>
      </c>
      <c r="BS30" s="208">
        <v>901</v>
      </c>
      <c r="BT30" s="207">
        <v>3283</v>
      </c>
      <c r="BU30" s="204">
        <v>3.64372918978912</v>
      </c>
      <c r="BV30" s="208">
        <v>4</v>
      </c>
      <c r="BW30" s="207">
        <v>8</v>
      </c>
      <c r="BX30" s="204">
        <v>2</v>
      </c>
      <c r="BY30" s="208">
        <v>2810</v>
      </c>
      <c r="BZ30" s="207">
        <v>7012</v>
      </c>
      <c r="CA30" s="204">
        <v>2.4953736654804302</v>
      </c>
      <c r="CB30" s="193">
        <f t="shared" si="0"/>
        <v>18959</v>
      </c>
      <c r="CC30" s="193">
        <f t="shared" si="0"/>
        <v>53459</v>
      </c>
      <c r="CD30" s="187">
        <f t="shared" si="1"/>
        <v>2.8197162297589538</v>
      </c>
    </row>
    <row r="31" spans="1:82" s="152" customFormat="1" ht="11.25" customHeight="1" x14ac:dyDescent="0.2">
      <c r="A31" s="175" t="s">
        <v>21</v>
      </c>
      <c r="B31" s="202">
        <v>166</v>
      </c>
      <c r="C31" s="203">
        <v>722</v>
      </c>
      <c r="D31" s="204">
        <v>4.3493975903614501</v>
      </c>
      <c r="E31" s="202">
        <v>4</v>
      </c>
      <c r="F31" s="203">
        <v>6</v>
      </c>
      <c r="G31" s="204">
        <v>1.5</v>
      </c>
      <c r="H31" s="205">
        <v>4</v>
      </c>
      <c r="I31" s="206">
        <v>4</v>
      </c>
      <c r="J31" s="204">
        <v>1</v>
      </c>
      <c r="K31" s="205">
        <v>35</v>
      </c>
      <c r="L31" s="207">
        <v>79</v>
      </c>
      <c r="M31" s="204">
        <v>2.2571428571428598</v>
      </c>
      <c r="N31" s="208">
        <v>893</v>
      </c>
      <c r="O31" s="207">
        <v>2268</v>
      </c>
      <c r="P31" s="204">
        <v>2.5397536394176901</v>
      </c>
      <c r="Q31" s="208">
        <v>5085</v>
      </c>
      <c r="R31" s="207">
        <v>8758</v>
      </c>
      <c r="S31" s="204">
        <v>1.7223205506391299</v>
      </c>
      <c r="T31" s="208">
        <v>78</v>
      </c>
      <c r="U31" s="207">
        <v>154</v>
      </c>
      <c r="V31" s="204">
        <v>1.97435897435897</v>
      </c>
      <c r="W31" s="208">
        <v>3622</v>
      </c>
      <c r="X31" s="207">
        <v>8733</v>
      </c>
      <c r="Y31" s="204">
        <v>2.41109884041966</v>
      </c>
      <c r="Z31" s="208">
        <v>6</v>
      </c>
      <c r="AA31" s="207">
        <v>6</v>
      </c>
      <c r="AB31" s="204">
        <v>1</v>
      </c>
      <c r="AC31" s="208">
        <v>1928</v>
      </c>
      <c r="AD31" s="207">
        <v>3184</v>
      </c>
      <c r="AE31" s="204">
        <v>1.65145228215768</v>
      </c>
      <c r="AF31" s="208">
        <v>2</v>
      </c>
      <c r="AG31" s="207">
        <v>8</v>
      </c>
      <c r="AH31" s="204">
        <v>4</v>
      </c>
      <c r="AI31" s="208">
        <v>1288</v>
      </c>
      <c r="AJ31" s="207">
        <v>2029</v>
      </c>
      <c r="AK31" s="204">
        <v>1.57531055900621</v>
      </c>
      <c r="AL31" s="208">
        <v>120</v>
      </c>
      <c r="AM31" s="207">
        <v>282</v>
      </c>
      <c r="AN31" s="204">
        <v>2.35</v>
      </c>
      <c r="AO31" s="208">
        <v>46</v>
      </c>
      <c r="AP31" s="207">
        <v>98</v>
      </c>
      <c r="AQ31" s="204">
        <v>2.1304347826086998</v>
      </c>
      <c r="AR31" s="208">
        <v>76</v>
      </c>
      <c r="AS31" s="207">
        <v>131</v>
      </c>
      <c r="AT31" s="204">
        <v>1.7236842105263199</v>
      </c>
      <c r="AU31" s="208">
        <v>27</v>
      </c>
      <c r="AV31" s="207">
        <v>44</v>
      </c>
      <c r="AW31" s="204">
        <v>1.62962962962963</v>
      </c>
      <c r="AX31" s="208">
        <v>33</v>
      </c>
      <c r="AY31" s="207">
        <v>74</v>
      </c>
      <c r="AZ31" s="204">
        <v>2.24242424242424</v>
      </c>
      <c r="BA31" s="208">
        <v>51</v>
      </c>
      <c r="BB31" s="207">
        <v>124</v>
      </c>
      <c r="BC31" s="204">
        <v>2.4313725490196099</v>
      </c>
      <c r="BD31" s="208">
        <v>275</v>
      </c>
      <c r="BE31" s="207">
        <v>717</v>
      </c>
      <c r="BF31" s="204">
        <v>2.6072727272727301</v>
      </c>
      <c r="BG31" s="208">
        <v>22</v>
      </c>
      <c r="BH31" s="207">
        <v>56</v>
      </c>
      <c r="BI31" s="204">
        <v>2.5454545454545499</v>
      </c>
      <c r="BJ31" s="208">
        <v>294</v>
      </c>
      <c r="BK31" s="207">
        <v>534</v>
      </c>
      <c r="BL31" s="204">
        <v>1.81632653061225</v>
      </c>
      <c r="BM31" s="208">
        <v>47</v>
      </c>
      <c r="BN31" s="207">
        <v>88</v>
      </c>
      <c r="BO31" s="204">
        <v>1.87234042553191</v>
      </c>
      <c r="BP31" s="208">
        <v>3661</v>
      </c>
      <c r="BQ31" s="207">
        <v>6436</v>
      </c>
      <c r="BR31" s="204">
        <v>1.75798962032232</v>
      </c>
      <c r="BS31" s="208">
        <v>1111</v>
      </c>
      <c r="BT31" s="207">
        <v>2779</v>
      </c>
      <c r="BU31" s="204">
        <v>2.5013501350134999</v>
      </c>
      <c r="BV31" s="208">
        <v>36</v>
      </c>
      <c r="BW31" s="207">
        <v>106</v>
      </c>
      <c r="BX31" s="204">
        <v>2.9444444444444402</v>
      </c>
      <c r="BY31" s="208">
        <v>8663</v>
      </c>
      <c r="BZ31" s="207">
        <v>13991</v>
      </c>
      <c r="CA31" s="204">
        <v>1.61502943553042</v>
      </c>
      <c r="CB31" s="193">
        <f t="shared" si="0"/>
        <v>27573</v>
      </c>
      <c r="CC31" s="193">
        <f t="shared" si="0"/>
        <v>51411</v>
      </c>
      <c r="CD31" s="187">
        <f t="shared" si="1"/>
        <v>1.8645413991948645</v>
      </c>
    </row>
    <row r="32" spans="1:82" s="152" customFormat="1" ht="11.25" customHeight="1" x14ac:dyDescent="0.2">
      <c r="A32" s="175" t="s">
        <v>111</v>
      </c>
      <c r="B32" s="202">
        <v>113</v>
      </c>
      <c r="C32" s="203">
        <v>382</v>
      </c>
      <c r="D32" s="204">
        <v>3.38053097345133</v>
      </c>
      <c r="E32" s="202">
        <v>1</v>
      </c>
      <c r="F32" s="203">
        <v>3</v>
      </c>
      <c r="G32" s="204">
        <v>3</v>
      </c>
      <c r="H32" s="208">
        <v>5</v>
      </c>
      <c r="I32" s="207">
        <v>6</v>
      </c>
      <c r="J32" s="204">
        <v>1.2</v>
      </c>
      <c r="K32" s="205">
        <v>35</v>
      </c>
      <c r="L32" s="207">
        <v>76</v>
      </c>
      <c r="M32" s="204">
        <v>2.1714285714285699</v>
      </c>
      <c r="N32" s="208">
        <v>497</v>
      </c>
      <c r="O32" s="207">
        <v>1138</v>
      </c>
      <c r="P32" s="204">
        <v>2.2897384305834998</v>
      </c>
      <c r="Q32" s="208">
        <v>3097</v>
      </c>
      <c r="R32" s="207">
        <v>6561</v>
      </c>
      <c r="S32" s="204">
        <v>2.1185017759121698</v>
      </c>
      <c r="T32" s="208">
        <v>57</v>
      </c>
      <c r="U32" s="207">
        <v>107</v>
      </c>
      <c r="V32" s="204">
        <v>1.87719298245614</v>
      </c>
      <c r="W32" s="208">
        <v>3745</v>
      </c>
      <c r="X32" s="207">
        <v>6713</v>
      </c>
      <c r="Y32" s="204">
        <v>1.7925233644859799</v>
      </c>
      <c r="Z32" s="208">
        <v>7</v>
      </c>
      <c r="AA32" s="207">
        <v>11</v>
      </c>
      <c r="AB32" s="204">
        <v>1.5714285714285701</v>
      </c>
      <c r="AC32" s="208">
        <v>2008</v>
      </c>
      <c r="AD32" s="207">
        <v>4330</v>
      </c>
      <c r="AE32" s="204">
        <v>2.1563745019920302</v>
      </c>
      <c r="AF32" s="208">
        <v>0</v>
      </c>
      <c r="AG32" s="207">
        <v>0</v>
      </c>
      <c r="AH32" s="204" t="s">
        <v>121</v>
      </c>
      <c r="AI32" s="208">
        <v>3111</v>
      </c>
      <c r="AJ32" s="207">
        <v>6459</v>
      </c>
      <c r="AK32" s="204">
        <v>2.0761812921890099</v>
      </c>
      <c r="AL32" s="208">
        <v>39</v>
      </c>
      <c r="AM32" s="207">
        <v>157</v>
      </c>
      <c r="AN32" s="204">
        <v>4.02564102564103</v>
      </c>
      <c r="AO32" s="208">
        <v>42</v>
      </c>
      <c r="AP32" s="207">
        <v>88</v>
      </c>
      <c r="AQ32" s="204">
        <v>2.0952380952380998</v>
      </c>
      <c r="AR32" s="208">
        <v>105</v>
      </c>
      <c r="AS32" s="207">
        <v>224</v>
      </c>
      <c r="AT32" s="204">
        <v>2.1333333333333302</v>
      </c>
      <c r="AU32" s="208">
        <v>42</v>
      </c>
      <c r="AV32" s="207">
        <v>97</v>
      </c>
      <c r="AW32" s="204">
        <v>2.3095238095238102</v>
      </c>
      <c r="AX32" s="208">
        <v>24</v>
      </c>
      <c r="AY32" s="207">
        <v>63</v>
      </c>
      <c r="AZ32" s="204">
        <v>2.625</v>
      </c>
      <c r="BA32" s="208">
        <v>26</v>
      </c>
      <c r="BB32" s="207">
        <v>106</v>
      </c>
      <c r="BC32" s="204">
        <v>4.0769230769230802</v>
      </c>
      <c r="BD32" s="208">
        <v>121</v>
      </c>
      <c r="BE32" s="207">
        <v>428</v>
      </c>
      <c r="BF32" s="204">
        <v>3.5371900826446301</v>
      </c>
      <c r="BG32" s="208">
        <v>2</v>
      </c>
      <c r="BH32" s="207">
        <v>4</v>
      </c>
      <c r="BI32" s="204">
        <v>2</v>
      </c>
      <c r="BJ32" s="208">
        <v>346</v>
      </c>
      <c r="BK32" s="207">
        <v>618</v>
      </c>
      <c r="BL32" s="204">
        <v>1.7861271676300601</v>
      </c>
      <c r="BM32" s="208">
        <v>36</v>
      </c>
      <c r="BN32" s="207">
        <v>81</v>
      </c>
      <c r="BO32" s="204">
        <v>2.25</v>
      </c>
      <c r="BP32" s="208">
        <v>1878</v>
      </c>
      <c r="BQ32" s="207">
        <v>4731</v>
      </c>
      <c r="BR32" s="204">
        <v>2.5191693290734798</v>
      </c>
      <c r="BS32" s="208">
        <v>1058</v>
      </c>
      <c r="BT32" s="207">
        <v>2331</v>
      </c>
      <c r="BU32" s="204">
        <v>2.2032136105860101</v>
      </c>
      <c r="BV32" s="208">
        <v>31</v>
      </c>
      <c r="BW32" s="207">
        <v>125</v>
      </c>
      <c r="BX32" s="204">
        <v>4.0322580645161299</v>
      </c>
      <c r="BY32" s="208">
        <v>8442</v>
      </c>
      <c r="BZ32" s="207">
        <v>14691</v>
      </c>
      <c r="CA32" s="204">
        <v>1.7402274342572901</v>
      </c>
      <c r="CB32" s="193">
        <f t="shared" si="0"/>
        <v>24868</v>
      </c>
      <c r="CC32" s="193">
        <f t="shared" si="0"/>
        <v>49530</v>
      </c>
      <c r="CD32" s="187">
        <f t="shared" si="1"/>
        <v>1.9917162618626347</v>
      </c>
    </row>
    <row r="33" spans="1:82" s="152" customFormat="1" ht="11.25" customHeight="1" x14ac:dyDescent="0.2">
      <c r="A33" s="175" t="s">
        <v>24</v>
      </c>
      <c r="B33" s="202">
        <v>147</v>
      </c>
      <c r="C33" s="203">
        <v>544</v>
      </c>
      <c r="D33" s="204">
        <v>3.7006802721088401</v>
      </c>
      <c r="E33" s="202">
        <v>1</v>
      </c>
      <c r="F33" s="203">
        <v>3</v>
      </c>
      <c r="G33" s="204">
        <v>3</v>
      </c>
      <c r="H33" s="205">
        <v>3</v>
      </c>
      <c r="I33" s="206">
        <v>7</v>
      </c>
      <c r="J33" s="204">
        <v>2.3333333333333299</v>
      </c>
      <c r="K33" s="205">
        <v>91</v>
      </c>
      <c r="L33" s="207">
        <v>161</v>
      </c>
      <c r="M33" s="204">
        <v>1.7692307692307701</v>
      </c>
      <c r="N33" s="208">
        <v>734</v>
      </c>
      <c r="O33" s="207">
        <v>1532</v>
      </c>
      <c r="P33" s="204">
        <v>2.0871934604904601</v>
      </c>
      <c r="Q33" s="208">
        <v>1421</v>
      </c>
      <c r="R33" s="207">
        <v>3843</v>
      </c>
      <c r="S33" s="204">
        <v>2.7044334975369502</v>
      </c>
      <c r="T33" s="208">
        <v>92</v>
      </c>
      <c r="U33" s="207">
        <v>200</v>
      </c>
      <c r="V33" s="204">
        <v>2.1739130434782599</v>
      </c>
      <c r="W33" s="208">
        <v>5298</v>
      </c>
      <c r="X33" s="207">
        <v>10451</v>
      </c>
      <c r="Y33" s="204">
        <v>1.97263118157795</v>
      </c>
      <c r="Z33" s="208">
        <v>3</v>
      </c>
      <c r="AA33" s="207">
        <v>7</v>
      </c>
      <c r="AB33" s="204">
        <v>2.3333333333333299</v>
      </c>
      <c r="AC33" s="208">
        <v>1459</v>
      </c>
      <c r="AD33" s="207">
        <v>4868</v>
      </c>
      <c r="AE33" s="204">
        <v>3.3365318711446199</v>
      </c>
      <c r="AF33" s="208">
        <v>6</v>
      </c>
      <c r="AG33" s="207">
        <v>13</v>
      </c>
      <c r="AH33" s="204">
        <v>2.1666666666666701</v>
      </c>
      <c r="AI33" s="208">
        <v>1070</v>
      </c>
      <c r="AJ33" s="207">
        <v>2088</v>
      </c>
      <c r="AK33" s="204">
        <v>1.9514018691588799</v>
      </c>
      <c r="AL33" s="208">
        <v>28</v>
      </c>
      <c r="AM33" s="207">
        <v>78</v>
      </c>
      <c r="AN33" s="204">
        <v>2.78571428571429</v>
      </c>
      <c r="AO33" s="208">
        <v>138</v>
      </c>
      <c r="AP33" s="207">
        <v>333</v>
      </c>
      <c r="AQ33" s="204">
        <v>2.4130434782608701</v>
      </c>
      <c r="AR33" s="208">
        <v>89</v>
      </c>
      <c r="AS33" s="207">
        <v>254</v>
      </c>
      <c r="AT33" s="204">
        <v>2.8539325842696601</v>
      </c>
      <c r="AU33" s="208">
        <v>18</v>
      </c>
      <c r="AV33" s="207">
        <v>54</v>
      </c>
      <c r="AW33" s="204">
        <v>3</v>
      </c>
      <c r="AX33" s="208">
        <v>47</v>
      </c>
      <c r="AY33" s="207">
        <v>90</v>
      </c>
      <c r="AZ33" s="204">
        <v>1.91489361702128</v>
      </c>
      <c r="BA33" s="208">
        <v>42</v>
      </c>
      <c r="BB33" s="207">
        <v>210</v>
      </c>
      <c r="BC33" s="204">
        <v>5</v>
      </c>
      <c r="BD33" s="208">
        <v>190</v>
      </c>
      <c r="BE33" s="207">
        <v>517</v>
      </c>
      <c r="BF33" s="204">
        <v>2.7210526315789498</v>
      </c>
      <c r="BG33" s="208">
        <v>34</v>
      </c>
      <c r="BH33" s="207">
        <v>248</v>
      </c>
      <c r="BI33" s="204">
        <v>7.2941176470588198</v>
      </c>
      <c r="BJ33" s="208">
        <v>511</v>
      </c>
      <c r="BK33" s="207">
        <v>905</v>
      </c>
      <c r="BL33" s="204">
        <v>1.7710371819960899</v>
      </c>
      <c r="BM33" s="208">
        <v>69</v>
      </c>
      <c r="BN33" s="207">
        <v>227</v>
      </c>
      <c r="BO33" s="204">
        <v>3.2898550724637698</v>
      </c>
      <c r="BP33" s="208">
        <v>1230</v>
      </c>
      <c r="BQ33" s="207">
        <v>4744</v>
      </c>
      <c r="BR33" s="204">
        <v>3.8569105691056902</v>
      </c>
      <c r="BS33" s="208">
        <v>1595</v>
      </c>
      <c r="BT33" s="207">
        <v>4021</v>
      </c>
      <c r="BU33" s="204">
        <v>2.5210031347962398</v>
      </c>
      <c r="BV33" s="208">
        <v>136</v>
      </c>
      <c r="BW33" s="207">
        <v>426</v>
      </c>
      <c r="BX33" s="204">
        <v>3.1323529411764701</v>
      </c>
      <c r="BY33" s="208">
        <v>5141</v>
      </c>
      <c r="BZ33" s="207">
        <v>12088</v>
      </c>
      <c r="CA33" s="204">
        <v>2.3512935226609599</v>
      </c>
      <c r="CB33" s="193">
        <f t="shared" si="0"/>
        <v>19593</v>
      </c>
      <c r="CC33" s="193">
        <f t="shared" si="0"/>
        <v>47912</v>
      </c>
      <c r="CD33" s="187">
        <f t="shared" si="1"/>
        <v>2.445363139896902</v>
      </c>
    </row>
    <row r="34" spans="1:82" s="152" customFormat="1" ht="11.25" customHeight="1" x14ac:dyDescent="0.2">
      <c r="A34" s="175" t="s">
        <v>19</v>
      </c>
      <c r="B34" s="202">
        <v>213</v>
      </c>
      <c r="C34" s="203">
        <v>758</v>
      </c>
      <c r="D34" s="204">
        <v>3.55868544600939</v>
      </c>
      <c r="E34" s="202">
        <v>11</v>
      </c>
      <c r="F34" s="203">
        <v>16</v>
      </c>
      <c r="G34" s="204">
        <v>1.4545454545454499</v>
      </c>
      <c r="H34" s="205">
        <v>0</v>
      </c>
      <c r="I34" s="206">
        <v>2</v>
      </c>
      <c r="J34" s="204" t="s">
        <v>121</v>
      </c>
      <c r="K34" s="205">
        <v>231</v>
      </c>
      <c r="L34" s="207">
        <v>364</v>
      </c>
      <c r="M34" s="204">
        <v>1.5757575757575799</v>
      </c>
      <c r="N34" s="208">
        <v>1105</v>
      </c>
      <c r="O34" s="207">
        <v>1729</v>
      </c>
      <c r="P34" s="204">
        <v>1.5647058823529401</v>
      </c>
      <c r="Q34" s="208">
        <v>2534</v>
      </c>
      <c r="R34" s="207">
        <v>8600</v>
      </c>
      <c r="S34" s="204">
        <v>3.3938437253354401</v>
      </c>
      <c r="T34" s="208">
        <v>208</v>
      </c>
      <c r="U34" s="207">
        <v>370</v>
      </c>
      <c r="V34" s="204">
        <v>1.77884615384615</v>
      </c>
      <c r="W34" s="208">
        <v>1940</v>
      </c>
      <c r="X34" s="207">
        <v>3293</v>
      </c>
      <c r="Y34" s="204">
        <v>1.69742268041237</v>
      </c>
      <c r="Z34" s="208">
        <v>24</v>
      </c>
      <c r="AA34" s="207">
        <v>84</v>
      </c>
      <c r="AB34" s="204">
        <v>3.5</v>
      </c>
      <c r="AC34" s="208">
        <v>2047</v>
      </c>
      <c r="AD34" s="207">
        <v>9425</v>
      </c>
      <c r="AE34" s="204">
        <v>4.6042989741084499</v>
      </c>
      <c r="AF34" s="208">
        <v>24</v>
      </c>
      <c r="AG34" s="207">
        <v>58</v>
      </c>
      <c r="AH34" s="204">
        <v>2.4166666666666701</v>
      </c>
      <c r="AI34" s="208">
        <v>706</v>
      </c>
      <c r="AJ34" s="207">
        <v>1202</v>
      </c>
      <c r="AK34" s="204">
        <v>1.7025495750708199</v>
      </c>
      <c r="AL34" s="208">
        <v>69</v>
      </c>
      <c r="AM34" s="207">
        <v>127</v>
      </c>
      <c r="AN34" s="204">
        <v>1.8405797101449299</v>
      </c>
      <c r="AO34" s="208">
        <v>277</v>
      </c>
      <c r="AP34" s="207">
        <v>552</v>
      </c>
      <c r="AQ34" s="204">
        <v>1.9927797833934999</v>
      </c>
      <c r="AR34" s="208">
        <v>382</v>
      </c>
      <c r="AS34" s="207">
        <v>1420</v>
      </c>
      <c r="AT34" s="204">
        <v>3.7172774869109899</v>
      </c>
      <c r="AU34" s="208">
        <v>36</v>
      </c>
      <c r="AV34" s="207">
        <v>52</v>
      </c>
      <c r="AW34" s="204">
        <v>1.44444444444444</v>
      </c>
      <c r="AX34" s="208">
        <v>142</v>
      </c>
      <c r="AY34" s="207">
        <v>324</v>
      </c>
      <c r="AZ34" s="204">
        <v>2.28169014084507</v>
      </c>
      <c r="BA34" s="208">
        <v>194</v>
      </c>
      <c r="BB34" s="207">
        <v>242</v>
      </c>
      <c r="BC34" s="204">
        <v>1.24742268041237</v>
      </c>
      <c r="BD34" s="208">
        <v>395</v>
      </c>
      <c r="BE34" s="207">
        <v>847</v>
      </c>
      <c r="BF34" s="204">
        <v>2.1443037974683499</v>
      </c>
      <c r="BG34" s="208">
        <v>71</v>
      </c>
      <c r="BH34" s="207">
        <v>175</v>
      </c>
      <c r="BI34" s="204">
        <v>2.46478873239437</v>
      </c>
      <c r="BJ34" s="208">
        <v>518</v>
      </c>
      <c r="BK34" s="207">
        <v>1079</v>
      </c>
      <c r="BL34" s="204">
        <v>2.0830115830115798</v>
      </c>
      <c r="BM34" s="208">
        <v>126</v>
      </c>
      <c r="BN34" s="207">
        <v>398</v>
      </c>
      <c r="BO34" s="204">
        <v>3.1587301587301599</v>
      </c>
      <c r="BP34" s="208">
        <v>1500</v>
      </c>
      <c r="BQ34" s="207">
        <v>6751</v>
      </c>
      <c r="BR34" s="204">
        <v>4.5006666666666701</v>
      </c>
      <c r="BS34" s="208">
        <v>1063</v>
      </c>
      <c r="BT34" s="207">
        <v>2379</v>
      </c>
      <c r="BU34" s="204">
        <v>2.2380056444026302</v>
      </c>
      <c r="BV34" s="208">
        <v>45</v>
      </c>
      <c r="BW34" s="207">
        <v>91</v>
      </c>
      <c r="BX34" s="204">
        <v>2.0222222222222199</v>
      </c>
      <c r="BY34" s="208">
        <v>2353</v>
      </c>
      <c r="BZ34" s="207">
        <v>4230</v>
      </c>
      <c r="CA34" s="204">
        <v>1.79770505737357</v>
      </c>
      <c r="CB34" s="193">
        <f t="shared" si="0"/>
        <v>16214</v>
      </c>
      <c r="CC34" s="193">
        <f t="shared" si="0"/>
        <v>44568</v>
      </c>
      <c r="CD34" s="187">
        <f t="shared" si="1"/>
        <v>2.748735660540274</v>
      </c>
    </row>
    <row r="35" spans="1:82" s="152" customFormat="1" ht="11.25" customHeight="1" x14ac:dyDescent="0.2">
      <c r="A35" s="175" t="s">
        <v>54</v>
      </c>
      <c r="B35" s="202">
        <v>81</v>
      </c>
      <c r="C35" s="203">
        <v>263</v>
      </c>
      <c r="D35" s="204">
        <v>3.2469135802469098</v>
      </c>
      <c r="E35" s="202">
        <v>37</v>
      </c>
      <c r="F35" s="203">
        <v>53</v>
      </c>
      <c r="G35" s="204">
        <v>1.43243243243243</v>
      </c>
      <c r="H35" s="208">
        <v>10</v>
      </c>
      <c r="I35" s="207">
        <v>26</v>
      </c>
      <c r="J35" s="204">
        <v>2.6</v>
      </c>
      <c r="K35" s="205">
        <v>20</v>
      </c>
      <c r="L35" s="207">
        <v>46</v>
      </c>
      <c r="M35" s="204">
        <v>2.2999999999999998</v>
      </c>
      <c r="N35" s="208">
        <v>365</v>
      </c>
      <c r="O35" s="207">
        <v>919</v>
      </c>
      <c r="P35" s="204">
        <v>2.5178082191780802</v>
      </c>
      <c r="Q35" s="208">
        <v>3551</v>
      </c>
      <c r="R35" s="207">
        <v>8052</v>
      </c>
      <c r="S35" s="204">
        <v>2.2675302731624898</v>
      </c>
      <c r="T35" s="208">
        <v>33</v>
      </c>
      <c r="U35" s="207">
        <v>102</v>
      </c>
      <c r="V35" s="204">
        <v>3.0909090909090899</v>
      </c>
      <c r="W35" s="208">
        <v>2117</v>
      </c>
      <c r="X35" s="207">
        <v>4911</v>
      </c>
      <c r="Y35" s="204">
        <v>2.3197921587151602</v>
      </c>
      <c r="Z35" s="208">
        <v>1</v>
      </c>
      <c r="AA35" s="207">
        <v>1</v>
      </c>
      <c r="AB35" s="204">
        <v>1</v>
      </c>
      <c r="AC35" s="208">
        <v>1101</v>
      </c>
      <c r="AD35" s="207">
        <v>2778</v>
      </c>
      <c r="AE35" s="204">
        <v>2.5231607629427799</v>
      </c>
      <c r="AF35" s="208">
        <v>0</v>
      </c>
      <c r="AG35" s="207">
        <v>0</v>
      </c>
      <c r="AH35" s="204" t="s">
        <v>121</v>
      </c>
      <c r="AI35" s="208">
        <v>2199</v>
      </c>
      <c r="AJ35" s="207">
        <v>4821</v>
      </c>
      <c r="AK35" s="204">
        <v>2.1923601637107799</v>
      </c>
      <c r="AL35" s="208">
        <v>44</v>
      </c>
      <c r="AM35" s="207">
        <v>69</v>
      </c>
      <c r="AN35" s="204">
        <v>1.5681818181818199</v>
      </c>
      <c r="AO35" s="208">
        <v>106</v>
      </c>
      <c r="AP35" s="207">
        <v>266</v>
      </c>
      <c r="AQ35" s="204">
        <v>2.5094339622641502</v>
      </c>
      <c r="AR35" s="208">
        <v>81</v>
      </c>
      <c r="AS35" s="207">
        <v>195</v>
      </c>
      <c r="AT35" s="204">
        <v>2.4074074074074101</v>
      </c>
      <c r="AU35" s="208">
        <v>28</v>
      </c>
      <c r="AV35" s="207">
        <v>77</v>
      </c>
      <c r="AW35" s="204">
        <v>2.75</v>
      </c>
      <c r="AX35" s="208">
        <v>33</v>
      </c>
      <c r="AY35" s="207">
        <v>84</v>
      </c>
      <c r="AZ35" s="204">
        <v>2.5454545454545499</v>
      </c>
      <c r="BA35" s="208">
        <v>27</v>
      </c>
      <c r="BB35" s="207">
        <v>61</v>
      </c>
      <c r="BC35" s="204">
        <v>2.25925925925926</v>
      </c>
      <c r="BD35" s="208">
        <v>171</v>
      </c>
      <c r="BE35" s="207">
        <v>654</v>
      </c>
      <c r="BF35" s="204">
        <v>3.8245614035087701</v>
      </c>
      <c r="BG35" s="208">
        <v>6</v>
      </c>
      <c r="BH35" s="207">
        <v>18</v>
      </c>
      <c r="BI35" s="204">
        <v>3</v>
      </c>
      <c r="BJ35" s="208">
        <v>279</v>
      </c>
      <c r="BK35" s="207">
        <v>569</v>
      </c>
      <c r="BL35" s="204">
        <v>2.03942652329749</v>
      </c>
      <c r="BM35" s="208">
        <v>63</v>
      </c>
      <c r="BN35" s="207">
        <v>191</v>
      </c>
      <c r="BO35" s="204">
        <v>3.0317460317460299</v>
      </c>
      <c r="BP35" s="208">
        <v>2168</v>
      </c>
      <c r="BQ35" s="207">
        <v>5203</v>
      </c>
      <c r="BR35" s="204">
        <v>2.39990774907749</v>
      </c>
      <c r="BS35" s="208">
        <v>849</v>
      </c>
      <c r="BT35" s="207">
        <v>1920</v>
      </c>
      <c r="BU35" s="204">
        <v>2.2614840989399299</v>
      </c>
      <c r="BV35" s="208">
        <v>86</v>
      </c>
      <c r="BW35" s="207">
        <v>286</v>
      </c>
      <c r="BX35" s="204">
        <v>3.32558139534884</v>
      </c>
      <c r="BY35" s="208">
        <v>6144</v>
      </c>
      <c r="BZ35" s="207">
        <v>11987</v>
      </c>
      <c r="CA35" s="204">
        <v>1.9510091145833299</v>
      </c>
      <c r="CB35" s="193">
        <f t="shared" si="0"/>
        <v>19600</v>
      </c>
      <c r="CC35" s="193">
        <f t="shared" si="0"/>
        <v>43552</v>
      </c>
      <c r="CD35" s="187">
        <f t="shared" si="1"/>
        <v>2.2220408163265306</v>
      </c>
    </row>
    <row r="36" spans="1:82" s="152" customFormat="1" ht="11.25" customHeight="1" x14ac:dyDescent="0.2">
      <c r="A36" s="175" t="s">
        <v>138</v>
      </c>
      <c r="B36" s="202">
        <v>157</v>
      </c>
      <c r="C36" s="203">
        <v>477</v>
      </c>
      <c r="D36" s="204">
        <v>3.0382165605095501</v>
      </c>
      <c r="E36" s="208">
        <v>2</v>
      </c>
      <c r="F36" s="207">
        <v>4</v>
      </c>
      <c r="G36" s="204">
        <v>2</v>
      </c>
      <c r="H36" s="208">
        <v>6</v>
      </c>
      <c r="I36" s="207">
        <v>10</v>
      </c>
      <c r="J36" s="204">
        <v>1.6666666666666701</v>
      </c>
      <c r="K36" s="208">
        <v>171</v>
      </c>
      <c r="L36" s="207">
        <v>365</v>
      </c>
      <c r="M36" s="204">
        <v>2.1345029239766098</v>
      </c>
      <c r="N36" s="208">
        <v>1449</v>
      </c>
      <c r="O36" s="207">
        <v>3228</v>
      </c>
      <c r="P36" s="204">
        <v>2.2277432712215299</v>
      </c>
      <c r="Q36" s="208">
        <v>1645</v>
      </c>
      <c r="R36" s="207">
        <v>4219</v>
      </c>
      <c r="S36" s="204">
        <v>2.56474164133739</v>
      </c>
      <c r="T36" s="208">
        <v>63</v>
      </c>
      <c r="U36" s="207">
        <v>156</v>
      </c>
      <c r="V36" s="204">
        <v>2.4761904761904798</v>
      </c>
      <c r="W36" s="208">
        <v>4291</v>
      </c>
      <c r="X36" s="207">
        <v>6838</v>
      </c>
      <c r="Y36" s="204">
        <v>1.5935679328827801</v>
      </c>
      <c r="Z36" s="208">
        <v>9</v>
      </c>
      <c r="AA36" s="207">
        <v>37</v>
      </c>
      <c r="AB36" s="204">
        <v>4.1111111111111098</v>
      </c>
      <c r="AC36" s="208">
        <v>1441</v>
      </c>
      <c r="AD36" s="207">
        <v>3909</v>
      </c>
      <c r="AE36" s="204">
        <v>2.7126995142262298</v>
      </c>
      <c r="AF36" s="208">
        <v>1</v>
      </c>
      <c r="AG36" s="207">
        <v>4</v>
      </c>
      <c r="AH36" s="204">
        <v>4</v>
      </c>
      <c r="AI36" s="208">
        <v>1005</v>
      </c>
      <c r="AJ36" s="207">
        <v>1997</v>
      </c>
      <c r="AK36" s="204">
        <v>1.98706467661692</v>
      </c>
      <c r="AL36" s="208">
        <v>161</v>
      </c>
      <c r="AM36" s="207">
        <v>414</v>
      </c>
      <c r="AN36" s="204">
        <v>2.5714285714285698</v>
      </c>
      <c r="AO36" s="208">
        <v>85</v>
      </c>
      <c r="AP36" s="207">
        <v>195</v>
      </c>
      <c r="AQ36" s="204">
        <v>2.2941176470588198</v>
      </c>
      <c r="AR36" s="208">
        <v>193</v>
      </c>
      <c r="AS36" s="207">
        <v>703</v>
      </c>
      <c r="AT36" s="204">
        <v>3.64248704663212</v>
      </c>
      <c r="AU36" s="208">
        <v>62</v>
      </c>
      <c r="AV36" s="207">
        <v>115</v>
      </c>
      <c r="AW36" s="204">
        <v>1.8548387096774199</v>
      </c>
      <c r="AX36" s="208">
        <v>31</v>
      </c>
      <c r="AY36" s="207">
        <v>86</v>
      </c>
      <c r="AZ36" s="204">
        <v>2.7741935483871001</v>
      </c>
      <c r="BA36" s="208">
        <v>69</v>
      </c>
      <c r="BB36" s="207">
        <v>159</v>
      </c>
      <c r="BC36" s="204">
        <v>2.3043478260869601</v>
      </c>
      <c r="BD36" s="208">
        <v>232</v>
      </c>
      <c r="BE36" s="207">
        <v>501</v>
      </c>
      <c r="BF36" s="204">
        <v>2.1594827586206899</v>
      </c>
      <c r="BG36" s="208">
        <v>33</v>
      </c>
      <c r="BH36" s="207">
        <v>80</v>
      </c>
      <c r="BI36" s="204">
        <v>2.4242424242424199</v>
      </c>
      <c r="BJ36" s="208">
        <v>345</v>
      </c>
      <c r="BK36" s="207">
        <v>717</v>
      </c>
      <c r="BL36" s="204">
        <v>2.07826086956522</v>
      </c>
      <c r="BM36" s="208">
        <v>46</v>
      </c>
      <c r="BN36" s="207">
        <v>124</v>
      </c>
      <c r="BO36" s="204">
        <v>2.6956521739130399</v>
      </c>
      <c r="BP36" s="208">
        <v>1754</v>
      </c>
      <c r="BQ36" s="207">
        <v>6078</v>
      </c>
      <c r="BR36" s="204">
        <v>3.4652223489167602</v>
      </c>
      <c r="BS36" s="208">
        <v>980</v>
      </c>
      <c r="BT36" s="207">
        <v>2222</v>
      </c>
      <c r="BU36" s="204">
        <v>2.2673469387755101</v>
      </c>
      <c r="BV36" s="208">
        <v>235</v>
      </c>
      <c r="BW36" s="207">
        <v>536</v>
      </c>
      <c r="BX36" s="204">
        <v>2.2808510638297901</v>
      </c>
      <c r="BY36" s="208">
        <v>5160</v>
      </c>
      <c r="BZ36" s="207">
        <v>9776</v>
      </c>
      <c r="CA36" s="204">
        <v>1.89457364341085</v>
      </c>
      <c r="CB36" s="193">
        <f t="shared" si="0"/>
        <v>19626</v>
      </c>
      <c r="CC36" s="193">
        <f t="shared" si="0"/>
        <v>42950</v>
      </c>
      <c r="CD36" s="187">
        <f t="shared" si="1"/>
        <v>2.1884235198206459</v>
      </c>
    </row>
    <row r="37" spans="1:82" s="152" customFormat="1" ht="11.25" customHeight="1" x14ac:dyDescent="0.2">
      <c r="A37" s="175" t="s">
        <v>26</v>
      </c>
      <c r="B37" s="202">
        <v>81</v>
      </c>
      <c r="C37" s="203">
        <v>336</v>
      </c>
      <c r="D37" s="204">
        <v>4.1481481481481497</v>
      </c>
      <c r="E37" s="202">
        <v>29</v>
      </c>
      <c r="F37" s="203">
        <v>81</v>
      </c>
      <c r="G37" s="204">
        <v>2.7931034482758599</v>
      </c>
      <c r="H37" s="208">
        <v>6</v>
      </c>
      <c r="I37" s="207">
        <v>6</v>
      </c>
      <c r="J37" s="204">
        <v>1</v>
      </c>
      <c r="K37" s="205">
        <v>22</v>
      </c>
      <c r="L37" s="207">
        <v>37</v>
      </c>
      <c r="M37" s="204">
        <v>1.6818181818181801</v>
      </c>
      <c r="N37" s="208">
        <v>303</v>
      </c>
      <c r="O37" s="207">
        <v>696</v>
      </c>
      <c r="P37" s="204">
        <v>2.2970297029703</v>
      </c>
      <c r="Q37" s="208">
        <v>1203</v>
      </c>
      <c r="R37" s="207">
        <v>2926</v>
      </c>
      <c r="S37" s="204">
        <v>2.4322527015793902</v>
      </c>
      <c r="T37" s="208">
        <v>35</v>
      </c>
      <c r="U37" s="207">
        <v>89</v>
      </c>
      <c r="V37" s="204">
        <v>2.54285714285714</v>
      </c>
      <c r="W37" s="208">
        <v>3205</v>
      </c>
      <c r="X37" s="207">
        <v>5594</v>
      </c>
      <c r="Y37" s="204">
        <v>1.74539781591264</v>
      </c>
      <c r="Z37" s="208">
        <v>15</v>
      </c>
      <c r="AA37" s="207">
        <v>61</v>
      </c>
      <c r="AB37" s="204">
        <v>4.06666666666667</v>
      </c>
      <c r="AC37" s="208">
        <v>1860</v>
      </c>
      <c r="AD37" s="207">
        <v>9664</v>
      </c>
      <c r="AE37" s="204">
        <v>5.1956989247311798</v>
      </c>
      <c r="AF37" s="208">
        <v>1</v>
      </c>
      <c r="AG37" s="207">
        <v>1</v>
      </c>
      <c r="AH37" s="204">
        <v>1</v>
      </c>
      <c r="AI37" s="208">
        <v>613</v>
      </c>
      <c r="AJ37" s="207">
        <v>1392</v>
      </c>
      <c r="AK37" s="204">
        <v>2.2707993474714501</v>
      </c>
      <c r="AL37" s="208">
        <v>45</v>
      </c>
      <c r="AM37" s="207">
        <v>88</v>
      </c>
      <c r="AN37" s="204">
        <v>1.9555555555555599</v>
      </c>
      <c r="AO37" s="208">
        <v>161</v>
      </c>
      <c r="AP37" s="207">
        <v>351</v>
      </c>
      <c r="AQ37" s="204">
        <v>2.1801242236024798</v>
      </c>
      <c r="AR37" s="208">
        <v>262</v>
      </c>
      <c r="AS37" s="207">
        <v>878</v>
      </c>
      <c r="AT37" s="204">
        <v>3.3511450381679402</v>
      </c>
      <c r="AU37" s="208">
        <v>33</v>
      </c>
      <c r="AV37" s="207">
        <v>63</v>
      </c>
      <c r="AW37" s="204">
        <v>1.9090909090909101</v>
      </c>
      <c r="AX37" s="208">
        <v>67</v>
      </c>
      <c r="AY37" s="207">
        <v>183</v>
      </c>
      <c r="AZ37" s="204">
        <v>2.7313432835820901</v>
      </c>
      <c r="BA37" s="208">
        <v>20</v>
      </c>
      <c r="BB37" s="207">
        <v>51</v>
      </c>
      <c r="BC37" s="204">
        <v>2.5499999999999998</v>
      </c>
      <c r="BD37" s="208">
        <v>211</v>
      </c>
      <c r="BE37" s="207">
        <v>514</v>
      </c>
      <c r="BF37" s="204">
        <v>2.4360189573459698</v>
      </c>
      <c r="BG37" s="208">
        <v>26</v>
      </c>
      <c r="BH37" s="207">
        <v>51</v>
      </c>
      <c r="BI37" s="204">
        <v>1.9615384615384599</v>
      </c>
      <c r="BJ37" s="208">
        <v>419</v>
      </c>
      <c r="BK37" s="207">
        <v>867</v>
      </c>
      <c r="BL37" s="204">
        <v>2.0692124105011902</v>
      </c>
      <c r="BM37" s="208">
        <v>106</v>
      </c>
      <c r="BN37" s="207">
        <v>310</v>
      </c>
      <c r="BO37" s="204">
        <v>2.9245283018867898</v>
      </c>
      <c r="BP37" s="208">
        <v>789</v>
      </c>
      <c r="BQ37" s="207">
        <v>2861</v>
      </c>
      <c r="BR37" s="204">
        <v>3.6261089987325699</v>
      </c>
      <c r="BS37" s="208">
        <v>377</v>
      </c>
      <c r="BT37" s="207">
        <v>817</v>
      </c>
      <c r="BU37" s="204">
        <v>2.1671087533156501</v>
      </c>
      <c r="BV37" s="208">
        <v>61</v>
      </c>
      <c r="BW37" s="207">
        <v>626</v>
      </c>
      <c r="BX37" s="204">
        <v>10.262295081967199</v>
      </c>
      <c r="BY37" s="208">
        <v>6291</v>
      </c>
      <c r="BZ37" s="207">
        <v>11533</v>
      </c>
      <c r="CA37" s="204">
        <v>1.8332538547130801</v>
      </c>
      <c r="CB37" s="193">
        <f t="shared" si="0"/>
        <v>16241</v>
      </c>
      <c r="CC37" s="193">
        <f t="shared" si="0"/>
        <v>40076</v>
      </c>
      <c r="CD37" s="187">
        <f t="shared" si="1"/>
        <v>2.4675820454405515</v>
      </c>
    </row>
    <row r="38" spans="1:82" s="152" customFormat="1" ht="11.25" customHeight="1" x14ac:dyDescent="0.2">
      <c r="A38" s="175" t="s">
        <v>42</v>
      </c>
      <c r="B38" s="202">
        <v>500</v>
      </c>
      <c r="C38" s="203">
        <v>1466</v>
      </c>
      <c r="D38" s="204">
        <v>2.9319999999999999</v>
      </c>
      <c r="E38" s="202">
        <v>13</v>
      </c>
      <c r="F38" s="203">
        <v>173</v>
      </c>
      <c r="G38" s="204">
        <v>13.307692307692299</v>
      </c>
      <c r="H38" s="205">
        <v>4</v>
      </c>
      <c r="I38" s="206">
        <v>7</v>
      </c>
      <c r="J38" s="204">
        <v>1.75</v>
      </c>
      <c r="K38" s="208">
        <v>144</v>
      </c>
      <c r="L38" s="207">
        <v>542</v>
      </c>
      <c r="M38" s="204">
        <v>3.7638888888888902</v>
      </c>
      <c r="N38" s="208">
        <v>1614</v>
      </c>
      <c r="O38" s="207">
        <v>3268</v>
      </c>
      <c r="P38" s="204">
        <v>2.02478314745973</v>
      </c>
      <c r="Q38" s="208">
        <v>1271</v>
      </c>
      <c r="R38" s="207">
        <v>3426</v>
      </c>
      <c r="S38" s="204">
        <v>2.6955153422502001</v>
      </c>
      <c r="T38" s="208">
        <v>192</v>
      </c>
      <c r="U38" s="207">
        <v>404</v>
      </c>
      <c r="V38" s="204">
        <v>2.1041666666666701</v>
      </c>
      <c r="W38" s="208">
        <v>1950</v>
      </c>
      <c r="X38" s="207">
        <v>3908</v>
      </c>
      <c r="Y38" s="204">
        <v>2.0041025641025598</v>
      </c>
      <c r="Z38" s="208">
        <v>9</v>
      </c>
      <c r="AA38" s="207">
        <v>24</v>
      </c>
      <c r="AB38" s="204">
        <v>2.6666666666666701</v>
      </c>
      <c r="AC38" s="208">
        <v>1921</v>
      </c>
      <c r="AD38" s="207">
        <v>5701</v>
      </c>
      <c r="AE38" s="204">
        <v>2.9677251431546101</v>
      </c>
      <c r="AF38" s="208">
        <v>12</v>
      </c>
      <c r="AG38" s="207">
        <v>52</v>
      </c>
      <c r="AH38" s="204">
        <v>4.3333333333333304</v>
      </c>
      <c r="AI38" s="208">
        <v>695</v>
      </c>
      <c r="AJ38" s="207">
        <v>2117</v>
      </c>
      <c r="AK38" s="204">
        <v>3.0460431654676299</v>
      </c>
      <c r="AL38" s="208">
        <v>42</v>
      </c>
      <c r="AM38" s="207">
        <v>91</v>
      </c>
      <c r="AN38" s="204">
        <v>2.1666666666666701</v>
      </c>
      <c r="AO38" s="208">
        <v>61</v>
      </c>
      <c r="AP38" s="207">
        <v>110</v>
      </c>
      <c r="AQ38" s="204">
        <v>1.8032786885245899</v>
      </c>
      <c r="AR38" s="208">
        <v>153</v>
      </c>
      <c r="AS38" s="207">
        <v>343</v>
      </c>
      <c r="AT38" s="204">
        <v>2.2418300653594798</v>
      </c>
      <c r="AU38" s="208">
        <v>40</v>
      </c>
      <c r="AV38" s="207">
        <v>112</v>
      </c>
      <c r="AW38" s="204">
        <v>2.8</v>
      </c>
      <c r="AX38" s="208">
        <v>82</v>
      </c>
      <c r="AY38" s="207">
        <v>412</v>
      </c>
      <c r="AZ38" s="204">
        <v>5.0243902439024399</v>
      </c>
      <c r="BA38" s="208">
        <v>95</v>
      </c>
      <c r="BB38" s="207">
        <v>196</v>
      </c>
      <c r="BC38" s="204">
        <v>2.0631578947368401</v>
      </c>
      <c r="BD38" s="208">
        <v>505</v>
      </c>
      <c r="BE38" s="207">
        <v>1020</v>
      </c>
      <c r="BF38" s="204">
        <v>2.0198019801980198</v>
      </c>
      <c r="BG38" s="208">
        <v>125</v>
      </c>
      <c r="BH38" s="207">
        <v>666</v>
      </c>
      <c r="BI38" s="204">
        <v>5.3280000000000003</v>
      </c>
      <c r="BJ38" s="208">
        <v>851</v>
      </c>
      <c r="BK38" s="207">
        <v>2076</v>
      </c>
      <c r="BL38" s="204">
        <v>2.4394829612220899</v>
      </c>
      <c r="BM38" s="208">
        <v>52</v>
      </c>
      <c r="BN38" s="207">
        <v>120</v>
      </c>
      <c r="BO38" s="204">
        <v>2.3076923076923102</v>
      </c>
      <c r="BP38" s="208">
        <v>1032</v>
      </c>
      <c r="BQ38" s="207">
        <v>3572</v>
      </c>
      <c r="BR38" s="204">
        <v>3.4612403100775202</v>
      </c>
      <c r="BS38" s="208">
        <v>1102</v>
      </c>
      <c r="BT38" s="207">
        <v>2728</v>
      </c>
      <c r="BU38" s="204">
        <v>2.4754990925589802</v>
      </c>
      <c r="BV38" s="208">
        <v>102</v>
      </c>
      <c r="BW38" s="207">
        <v>233</v>
      </c>
      <c r="BX38" s="204">
        <v>2.2843137254902</v>
      </c>
      <c r="BY38" s="208">
        <v>3089</v>
      </c>
      <c r="BZ38" s="207">
        <v>7159</v>
      </c>
      <c r="CA38" s="204">
        <v>2.3175785043703501</v>
      </c>
      <c r="CB38" s="193">
        <f t="shared" si="0"/>
        <v>15656</v>
      </c>
      <c r="CC38" s="193">
        <f t="shared" si="0"/>
        <v>39926</v>
      </c>
      <c r="CD38" s="187">
        <f t="shared" si="1"/>
        <v>2.5502043944813488</v>
      </c>
    </row>
    <row r="39" spans="1:82" s="152" customFormat="1" ht="11.25" customHeight="1" x14ac:dyDescent="0.2">
      <c r="A39" s="175" t="s">
        <v>14</v>
      </c>
      <c r="B39" s="202">
        <v>82</v>
      </c>
      <c r="C39" s="203">
        <v>224</v>
      </c>
      <c r="D39" s="204">
        <v>2.73170731707317</v>
      </c>
      <c r="E39" s="208">
        <v>12</v>
      </c>
      <c r="F39" s="207">
        <v>21</v>
      </c>
      <c r="G39" s="204">
        <v>1.75</v>
      </c>
      <c r="H39" s="208">
        <v>0</v>
      </c>
      <c r="I39" s="207">
        <v>0</v>
      </c>
      <c r="J39" s="204" t="s">
        <v>121</v>
      </c>
      <c r="K39" s="205">
        <v>18</v>
      </c>
      <c r="L39" s="207">
        <v>31</v>
      </c>
      <c r="M39" s="204">
        <v>1.7222222222222201</v>
      </c>
      <c r="N39" s="208">
        <v>524</v>
      </c>
      <c r="O39" s="207">
        <v>1026</v>
      </c>
      <c r="P39" s="204">
        <v>1.95801526717557</v>
      </c>
      <c r="Q39" s="208">
        <v>877</v>
      </c>
      <c r="R39" s="207">
        <v>2055</v>
      </c>
      <c r="S39" s="204">
        <v>2.3432155074116299</v>
      </c>
      <c r="T39" s="208">
        <v>35</v>
      </c>
      <c r="U39" s="207">
        <v>73</v>
      </c>
      <c r="V39" s="204">
        <v>2.0857142857142899</v>
      </c>
      <c r="W39" s="208">
        <v>4311</v>
      </c>
      <c r="X39" s="207">
        <v>8425</v>
      </c>
      <c r="Y39" s="204">
        <v>1.9543029459522201</v>
      </c>
      <c r="Z39" s="208">
        <v>21</v>
      </c>
      <c r="AA39" s="207">
        <v>86</v>
      </c>
      <c r="AB39" s="204">
        <v>4.0952380952381002</v>
      </c>
      <c r="AC39" s="208">
        <v>1684</v>
      </c>
      <c r="AD39" s="207">
        <v>7632</v>
      </c>
      <c r="AE39" s="204">
        <v>4.5320665083135401</v>
      </c>
      <c r="AF39" s="208">
        <v>1</v>
      </c>
      <c r="AG39" s="207">
        <v>1</v>
      </c>
      <c r="AH39" s="204">
        <v>1</v>
      </c>
      <c r="AI39" s="208">
        <v>502</v>
      </c>
      <c r="AJ39" s="207">
        <v>1139</v>
      </c>
      <c r="AK39" s="204">
        <v>2.2689243027888502</v>
      </c>
      <c r="AL39" s="208">
        <v>24</v>
      </c>
      <c r="AM39" s="207">
        <v>59</v>
      </c>
      <c r="AN39" s="204">
        <v>2.4583333333333299</v>
      </c>
      <c r="AO39" s="208">
        <v>58</v>
      </c>
      <c r="AP39" s="207">
        <v>105</v>
      </c>
      <c r="AQ39" s="204">
        <v>1.81034482758621</v>
      </c>
      <c r="AR39" s="208">
        <v>38</v>
      </c>
      <c r="AS39" s="207">
        <v>78</v>
      </c>
      <c r="AT39" s="204">
        <v>2.0526315789473699</v>
      </c>
      <c r="AU39" s="208">
        <v>15</v>
      </c>
      <c r="AV39" s="207">
        <v>28</v>
      </c>
      <c r="AW39" s="204">
        <v>1.86666666666667</v>
      </c>
      <c r="AX39" s="208">
        <v>51</v>
      </c>
      <c r="AY39" s="207">
        <v>87</v>
      </c>
      <c r="AZ39" s="204">
        <v>1.70588235294118</v>
      </c>
      <c r="BA39" s="208">
        <v>8</v>
      </c>
      <c r="BB39" s="207">
        <v>15</v>
      </c>
      <c r="BC39" s="204">
        <v>1.875</v>
      </c>
      <c r="BD39" s="208">
        <v>257</v>
      </c>
      <c r="BE39" s="207">
        <v>763</v>
      </c>
      <c r="BF39" s="204">
        <v>2.9688715953307399</v>
      </c>
      <c r="BG39" s="208">
        <v>19</v>
      </c>
      <c r="BH39" s="207">
        <v>48</v>
      </c>
      <c r="BI39" s="204">
        <v>2.5263157894736801</v>
      </c>
      <c r="BJ39" s="208">
        <v>741</v>
      </c>
      <c r="BK39" s="207">
        <v>1508</v>
      </c>
      <c r="BL39" s="204">
        <v>2.0350877192982502</v>
      </c>
      <c r="BM39" s="208">
        <v>71</v>
      </c>
      <c r="BN39" s="207">
        <v>274</v>
      </c>
      <c r="BO39" s="204">
        <v>3.8591549295774699</v>
      </c>
      <c r="BP39" s="208">
        <v>1367</v>
      </c>
      <c r="BQ39" s="207">
        <v>6584</v>
      </c>
      <c r="BR39" s="204">
        <v>4.8163862472567702</v>
      </c>
      <c r="BS39" s="208">
        <v>1018</v>
      </c>
      <c r="BT39" s="207">
        <v>2484</v>
      </c>
      <c r="BU39" s="204">
        <v>2.44007858546169</v>
      </c>
      <c r="BV39" s="208">
        <v>87</v>
      </c>
      <c r="BW39" s="207">
        <v>339</v>
      </c>
      <c r="BX39" s="204">
        <v>3.8965517241379302</v>
      </c>
      <c r="BY39" s="208">
        <v>3070</v>
      </c>
      <c r="BZ39" s="207">
        <v>6313</v>
      </c>
      <c r="CA39" s="204">
        <v>2.0563517915309402</v>
      </c>
      <c r="CB39" s="193">
        <f t="shared" si="0"/>
        <v>14891</v>
      </c>
      <c r="CC39" s="193">
        <f t="shared" si="0"/>
        <v>39398</v>
      </c>
      <c r="CD39" s="187">
        <f t="shared" si="1"/>
        <v>2.6457591833993686</v>
      </c>
    </row>
    <row r="40" spans="1:82" s="152" customFormat="1" ht="11.25" customHeight="1" x14ac:dyDescent="0.2">
      <c r="A40" s="175" t="s">
        <v>39</v>
      </c>
      <c r="B40" s="202">
        <v>601</v>
      </c>
      <c r="C40" s="203">
        <v>805</v>
      </c>
      <c r="D40" s="204">
        <v>1.3394342762063201</v>
      </c>
      <c r="E40" s="202">
        <v>5</v>
      </c>
      <c r="F40" s="203">
        <v>6</v>
      </c>
      <c r="G40" s="204">
        <v>1.2</v>
      </c>
      <c r="H40" s="208">
        <v>0</v>
      </c>
      <c r="I40" s="207">
        <v>0</v>
      </c>
      <c r="J40" s="204" t="s">
        <v>121</v>
      </c>
      <c r="K40" s="205">
        <v>221</v>
      </c>
      <c r="L40" s="207">
        <v>327</v>
      </c>
      <c r="M40" s="204">
        <v>1.4796380090497701</v>
      </c>
      <c r="N40" s="208">
        <v>404</v>
      </c>
      <c r="O40" s="207">
        <v>989</v>
      </c>
      <c r="P40" s="204">
        <v>2.4480198019802</v>
      </c>
      <c r="Q40" s="208">
        <v>3628</v>
      </c>
      <c r="R40" s="207">
        <v>6945</v>
      </c>
      <c r="S40" s="204">
        <v>1.9142778390297699</v>
      </c>
      <c r="T40" s="208">
        <v>53</v>
      </c>
      <c r="U40" s="207">
        <v>82</v>
      </c>
      <c r="V40" s="204">
        <v>1.5471698113207499</v>
      </c>
      <c r="W40" s="208">
        <v>4100</v>
      </c>
      <c r="X40" s="207">
        <v>8970</v>
      </c>
      <c r="Y40" s="204">
        <v>2.1878048780487802</v>
      </c>
      <c r="Z40" s="208">
        <v>2</v>
      </c>
      <c r="AA40" s="207">
        <v>2</v>
      </c>
      <c r="AB40" s="204">
        <v>1</v>
      </c>
      <c r="AC40" s="208">
        <v>881</v>
      </c>
      <c r="AD40" s="207">
        <v>2386</v>
      </c>
      <c r="AE40" s="204">
        <v>2.7082860385925098</v>
      </c>
      <c r="AF40" s="208">
        <v>2</v>
      </c>
      <c r="AG40" s="207">
        <v>2</v>
      </c>
      <c r="AH40" s="204">
        <v>1</v>
      </c>
      <c r="AI40" s="208">
        <v>1995</v>
      </c>
      <c r="AJ40" s="207">
        <v>2823</v>
      </c>
      <c r="AK40" s="204">
        <v>1.41503759398496</v>
      </c>
      <c r="AL40" s="208">
        <v>44</v>
      </c>
      <c r="AM40" s="207">
        <v>92</v>
      </c>
      <c r="AN40" s="204">
        <v>2.0909090909090899</v>
      </c>
      <c r="AO40" s="208">
        <v>126</v>
      </c>
      <c r="AP40" s="207">
        <v>214</v>
      </c>
      <c r="AQ40" s="204">
        <v>1.6984126984126999</v>
      </c>
      <c r="AR40" s="208">
        <v>493</v>
      </c>
      <c r="AS40" s="207">
        <v>591</v>
      </c>
      <c r="AT40" s="204">
        <v>1.1987829614604499</v>
      </c>
      <c r="AU40" s="208">
        <v>20</v>
      </c>
      <c r="AV40" s="207">
        <v>253</v>
      </c>
      <c r="AW40" s="204">
        <v>12.65</v>
      </c>
      <c r="AX40" s="208">
        <v>326</v>
      </c>
      <c r="AY40" s="207">
        <v>564</v>
      </c>
      <c r="AZ40" s="204">
        <v>1.73006134969325</v>
      </c>
      <c r="BA40" s="208">
        <v>39</v>
      </c>
      <c r="BB40" s="207">
        <v>68</v>
      </c>
      <c r="BC40" s="204">
        <v>1.7435897435897401</v>
      </c>
      <c r="BD40" s="208">
        <v>241</v>
      </c>
      <c r="BE40" s="207">
        <v>781</v>
      </c>
      <c r="BF40" s="204">
        <v>3.24066390041494</v>
      </c>
      <c r="BG40" s="208">
        <v>19</v>
      </c>
      <c r="BH40" s="207">
        <v>30</v>
      </c>
      <c r="BI40" s="204">
        <v>1.57894736842105</v>
      </c>
      <c r="BJ40" s="208">
        <v>432</v>
      </c>
      <c r="BK40" s="207">
        <v>727</v>
      </c>
      <c r="BL40" s="204">
        <v>1.68287037037037</v>
      </c>
      <c r="BM40" s="208">
        <v>18</v>
      </c>
      <c r="BN40" s="207">
        <v>65</v>
      </c>
      <c r="BO40" s="204">
        <v>3.6111111111111098</v>
      </c>
      <c r="BP40" s="208">
        <v>778</v>
      </c>
      <c r="BQ40" s="207">
        <v>2011</v>
      </c>
      <c r="BR40" s="204">
        <v>2.5848329048843199</v>
      </c>
      <c r="BS40" s="208">
        <v>908</v>
      </c>
      <c r="BT40" s="207">
        <v>2487</v>
      </c>
      <c r="BU40" s="204">
        <v>2.7389867841409701</v>
      </c>
      <c r="BV40" s="208">
        <v>21</v>
      </c>
      <c r="BW40" s="207">
        <v>56</v>
      </c>
      <c r="BX40" s="204">
        <v>2.6666666666666701</v>
      </c>
      <c r="BY40" s="208">
        <v>4412</v>
      </c>
      <c r="BZ40" s="207">
        <v>8056</v>
      </c>
      <c r="CA40" s="204">
        <v>1.82592928377153</v>
      </c>
      <c r="CB40" s="193">
        <f t="shared" si="0"/>
        <v>19769</v>
      </c>
      <c r="CC40" s="193">
        <f t="shared" si="0"/>
        <v>39332</v>
      </c>
      <c r="CD40" s="187">
        <f t="shared" si="1"/>
        <v>1.9895796448985785</v>
      </c>
    </row>
    <row r="41" spans="1:82" s="152" customFormat="1" ht="11.25" customHeight="1" x14ac:dyDescent="0.25">
      <c r="A41" s="221" t="s">
        <v>22</v>
      </c>
      <c r="B41" s="208">
        <v>619</v>
      </c>
      <c r="C41" s="207">
        <v>1065</v>
      </c>
      <c r="D41" s="222">
        <v>1.7205169628432999</v>
      </c>
      <c r="E41" s="208">
        <v>15</v>
      </c>
      <c r="F41" s="207">
        <v>39</v>
      </c>
      <c r="G41" s="222">
        <v>2.6</v>
      </c>
      <c r="H41" s="208">
        <v>2</v>
      </c>
      <c r="I41" s="207">
        <v>14</v>
      </c>
      <c r="J41" s="222">
        <v>7</v>
      </c>
      <c r="K41" s="223">
        <v>103</v>
      </c>
      <c r="L41" s="207">
        <v>160</v>
      </c>
      <c r="M41" s="222">
        <v>1.55339805825243</v>
      </c>
      <c r="N41" s="208">
        <v>719</v>
      </c>
      <c r="O41" s="207">
        <v>1305</v>
      </c>
      <c r="P41" s="222">
        <v>1.81502086230876</v>
      </c>
      <c r="Q41" s="208">
        <v>1216</v>
      </c>
      <c r="R41" s="207">
        <v>3196</v>
      </c>
      <c r="S41" s="222">
        <v>2.6282894736842102</v>
      </c>
      <c r="T41" s="208">
        <v>299</v>
      </c>
      <c r="U41" s="207">
        <v>473</v>
      </c>
      <c r="V41" s="222">
        <v>1.5819397993311</v>
      </c>
      <c r="W41" s="208">
        <v>3069</v>
      </c>
      <c r="X41" s="207">
        <v>5951</v>
      </c>
      <c r="Y41" s="222">
        <v>1.93906810035842</v>
      </c>
      <c r="Z41" s="208">
        <v>31</v>
      </c>
      <c r="AA41" s="207">
        <v>84</v>
      </c>
      <c r="AB41" s="222">
        <v>2.7096774193548399</v>
      </c>
      <c r="AC41" s="208">
        <v>2157</v>
      </c>
      <c r="AD41" s="207">
        <v>6263</v>
      </c>
      <c r="AE41" s="222">
        <v>2.9035697728326402</v>
      </c>
      <c r="AF41" s="208">
        <v>3</v>
      </c>
      <c r="AG41" s="207">
        <v>7</v>
      </c>
      <c r="AH41" s="222">
        <v>2.3333333333333299</v>
      </c>
      <c r="AI41" s="208">
        <v>545</v>
      </c>
      <c r="AJ41" s="207">
        <v>1020</v>
      </c>
      <c r="AK41" s="222">
        <v>1.8715596330275199</v>
      </c>
      <c r="AL41" s="208">
        <v>71</v>
      </c>
      <c r="AM41" s="207">
        <v>119</v>
      </c>
      <c r="AN41" s="222">
        <v>1.6760563380281699</v>
      </c>
      <c r="AO41" s="208">
        <v>77</v>
      </c>
      <c r="AP41" s="207">
        <v>138</v>
      </c>
      <c r="AQ41" s="222">
        <v>1.7922077922077899</v>
      </c>
      <c r="AR41" s="208">
        <v>89</v>
      </c>
      <c r="AS41" s="207">
        <v>207</v>
      </c>
      <c r="AT41" s="222">
        <v>2.3258426966292101</v>
      </c>
      <c r="AU41" s="208">
        <v>35</v>
      </c>
      <c r="AV41" s="207">
        <v>78</v>
      </c>
      <c r="AW41" s="222">
        <v>2.22857142857143</v>
      </c>
      <c r="AX41" s="208">
        <v>115</v>
      </c>
      <c r="AY41" s="207">
        <v>347</v>
      </c>
      <c r="AZ41" s="222">
        <v>3.01739130434783</v>
      </c>
      <c r="BA41" s="208">
        <v>172</v>
      </c>
      <c r="BB41" s="207">
        <v>468</v>
      </c>
      <c r="BC41" s="222">
        <v>2.7209302325581399</v>
      </c>
      <c r="BD41" s="208">
        <v>432</v>
      </c>
      <c r="BE41" s="207">
        <v>806</v>
      </c>
      <c r="BF41" s="222">
        <v>1.86574074074074</v>
      </c>
      <c r="BG41" s="208">
        <v>129</v>
      </c>
      <c r="BH41" s="207">
        <v>493</v>
      </c>
      <c r="BI41" s="222">
        <v>3.8217054263565902</v>
      </c>
      <c r="BJ41" s="208">
        <v>952</v>
      </c>
      <c r="BK41" s="207">
        <v>1592</v>
      </c>
      <c r="BL41" s="222">
        <v>1.6722689075630299</v>
      </c>
      <c r="BM41" s="208">
        <v>75</v>
      </c>
      <c r="BN41" s="207">
        <v>271</v>
      </c>
      <c r="BO41" s="222">
        <v>3.6133333333333302</v>
      </c>
      <c r="BP41" s="208">
        <v>1377</v>
      </c>
      <c r="BQ41" s="207">
        <v>3675</v>
      </c>
      <c r="BR41" s="222">
        <v>2.6688453159041399</v>
      </c>
      <c r="BS41" s="208">
        <v>1831</v>
      </c>
      <c r="BT41" s="207">
        <v>3568</v>
      </c>
      <c r="BU41" s="222">
        <v>1.9486619333697399</v>
      </c>
      <c r="BV41" s="208">
        <v>55</v>
      </c>
      <c r="BW41" s="207">
        <v>123</v>
      </c>
      <c r="BX41" s="222">
        <v>2.2363636363636399</v>
      </c>
      <c r="BY41" s="208">
        <v>3947</v>
      </c>
      <c r="BZ41" s="207">
        <v>6881</v>
      </c>
      <c r="CA41" s="222">
        <v>1.7433493792754</v>
      </c>
      <c r="CB41" s="193">
        <f t="shared" si="0"/>
        <v>18135</v>
      </c>
      <c r="CC41" s="193">
        <f t="shared" si="0"/>
        <v>38343</v>
      </c>
      <c r="CD41" s="187">
        <f t="shared" si="1"/>
        <v>2.1143093465674112</v>
      </c>
    </row>
    <row r="42" spans="1:82" s="152" customFormat="1" ht="11.25" customHeight="1" x14ac:dyDescent="0.2">
      <c r="A42" s="175" t="s">
        <v>53</v>
      </c>
      <c r="B42" s="202">
        <v>294</v>
      </c>
      <c r="C42" s="203">
        <v>427</v>
      </c>
      <c r="D42" s="204">
        <v>1.4523809523809501</v>
      </c>
      <c r="E42" s="202">
        <v>2</v>
      </c>
      <c r="F42" s="203">
        <v>4</v>
      </c>
      <c r="G42" s="204">
        <v>2</v>
      </c>
      <c r="H42" s="205">
        <v>13</v>
      </c>
      <c r="I42" s="206">
        <v>24</v>
      </c>
      <c r="J42" s="204">
        <v>1.84615384615385</v>
      </c>
      <c r="K42" s="205">
        <v>41</v>
      </c>
      <c r="L42" s="207">
        <v>75</v>
      </c>
      <c r="M42" s="204">
        <v>1.82926829268293</v>
      </c>
      <c r="N42" s="208">
        <v>271</v>
      </c>
      <c r="O42" s="207">
        <v>688</v>
      </c>
      <c r="P42" s="204">
        <v>2.5387453874538699</v>
      </c>
      <c r="Q42" s="208">
        <v>4824</v>
      </c>
      <c r="R42" s="207">
        <v>9676</v>
      </c>
      <c r="S42" s="204">
        <v>2.0058043117744599</v>
      </c>
      <c r="T42" s="208">
        <v>14</v>
      </c>
      <c r="U42" s="207">
        <v>21</v>
      </c>
      <c r="V42" s="204">
        <v>1.5</v>
      </c>
      <c r="W42" s="208">
        <v>1494</v>
      </c>
      <c r="X42" s="207">
        <v>3776</v>
      </c>
      <c r="Y42" s="204">
        <v>2.52744310575636</v>
      </c>
      <c r="Z42" s="208">
        <v>9</v>
      </c>
      <c r="AA42" s="207">
        <v>11</v>
      </c>
      <c r="AB42" s="204">
        <v>1.2222222222222201</v>
      </c>
      <c r="AC42" s="208">
        <v>846</v>
      </c>
      <c r="AD42" s="207">
        <v>1754</v>
      </c>
      <c r="AE42" s="204">
        <v>2.0732860520094598</v>
      </c>
      <c r="AF42" s="208">
        <v>0</v>
      </c>
      <c r="AG42" s="207">
        <v>0</v>
      </c>
      <c r="AH42" s="204" t="s">
        <v>121</v>
      </c>
      <c r="AI42" s="208">
        <v>2580</v>
      </c>
      <c r="AJ42" s="207">
        <v>3933</v>
      </c>
      <c r="AK42" s="204">
        <v>1.5244186046511601</v>
      </c>
      <c r="AL42" s="208">
        <v>10</v>
      </c>
      <c r="AM42" s="207">
        <v>12</v>
      </c>
      <c r="AN42" s="204">
        <v>1.2</v>
      </c>
      <c r="AO42" s="208">
        <v>224</v>
      </c>
      <c r="AP42" s="207">
        <v>304</v>
      </c>
      <c r="AQ42" s="204">
        <v>1.3571428571428601</v>
      </c>
      <c r="AR42" s="208">
        <v>160</v>
      </c>
      <c r="AS42" s="207">
        <v>230</v>
      </c>
      <c r="AT42" s="204">
        <v>1.4375</v>
      </c>
      <c r="AU42" s="208">
        <v>9</v>
      </c>
      <c r="AV42" s="207">
        <v>11</v>
      </c>
      <c r="AW42" s="204">
        <v>1.2222222222222201</v>
      </c>
      <c r="AX42" s="208">
        <v>24</v>
      </c>
      <c r="AY42" s="207">
        <v>72</v>
      </c>
      <c r="AZ42" s="204">
        <v>3</v>
      </c>
      <c r="BA42" s="208">
        <v>28</v>
      </c>
      <c r="BB42" s="207">
        <v>52</v>
      </c>
      <c r="BC42" s="204">
        <v>1.8571428571428601</v>
      </c>
      <c r="BD42" s="208">
        <v>158</v>
      </c>
      <c r="BE42" s="207">
        <v>259</v>
      </c>
      <c r="BF42" s="204">
        <v>1.63924050632911</v>
      </c>
      <c r="BG42" s="208">
        <v>19</v>
      </c>
      <c r="BH42" s="207">
        <v>45</v>
      </c>
      <c r="BI42" s="204">
        <v>2.3684210526315801</v>
      </c>
      <c r="BJ42" s="208">
        <v>369</v>
      </c>
      <c r="BK42" s="207">
        <v>578</v>
      </c>
      <c r="BL42" s="204">
        <v>1.5663956639566401</v>
      </c>
      <c r="BM42" s="208">
        <v>54</v>
      </c>
      <c r="BN42" s="207">
        <v>194</v>
      </c>
      <c r="BO42" s="204">
        <v>3.5925925925925899</v>
      </c>
      <c r="BP42" s="208">
        <v>2524</v>
      </c>
      <c r="BQ42" s="207">
        <v>4147</v>
      </c>
      <c r="BR42" s="204">
        <v>1.6430269413629199</v>
      </c>
      <c r="BS42" s="208">
        <v>1039</v>
      </c>
      <c r="BT42" s="207">
        <v>1675</v>
      </c>
      <c r="BU42" s="204">
        <v>1.6121270452358001</v>
      </c>
      <c r="BV42" s="208">
        <v>15</v>
      </c>
      <c r="BW42" s="207">
        <v>46</v>
      </c>
      <c r="BX42" s="204">
        <v>3.06666666666667</v>
      </c>
      <c r="BY42" s="208">
        <v>6036</v>
      </c>
      <c r="BZ42" s="207">
        <v>9046</v>
      </c>
      <c r="CA42" s="204">
        <v>1.4986746189529501</v>
      </c>
      <c r="CB42" s="193">
        <f t="shared" si="0"/>
        <v>21057</v>
      </c>
      <c r="CC42" s="193">
        <f t="shared" si="0"/>
        <v>37060</v>
      </c>
      <c r="CD42" s="187">
        <f t="shared" si="1"/>
        <v>1.7599848031533456</v>
      </c>
    </row>
    <row r="43" spans="1:82" s="152" customFormat="1" ht="11.25" customHeight="1" x14ac:dyDescent="0.2">
      <c r="A43" s="175" t="s">
        <v>139</v>
      </c>
      <c r="B43" s="202">
        <v>497</v>
      </c>
      <c r="C43" s="203">
        <v>603</v>
      </c>
      <c r="D43" s="204">
        <v>1.2132796780684101</v>
      </c>
      <c r="E43" s="208">
        <v>1</v>
      </c>
      <c r="F43" s="207">
        <v>3</v>
      </c>
      <c r="G43" s="204">
        <v>3</v>
      </c>
      <c r="H43" s="208">
        <v>1</v>
      </c>
      <c r="I43" s="207">
        <v>1</v>
      </c>
      <c r="J43" s="204">
        <v>1</v>
      </c>
      <c r="K43" s="208">
        <v>40</v>
      </c>
      <c r="L43" s="207">
        <v>106</v>
      </c>
      <c r="M43" s="204">
        <v>2.65</v>
      </c>
      <c r="N43" s="208">
        <v>247</v>
      </c>
      <c r="O43" s="207">
        <v>535</v>
      </c>
      <c r="P43" s="204">
        <v>2.1659919028340102</v>
      </c>
      <c r="Q43" s="208">
        <v>7743</v>
      </c>
      <c r="R43" s="207">
        <v>11062</v>
      </c>
      <c r="S43" s="204">
        <v>1.4286452279478199</v>
      </c>
      <c r="T43" s="208">
        <v>6</v>
      </c>
      <c r="U43" s="207">
        <v>10</v>
      </c>
      <c r="V43" s="204">
        <v>1.6666666666666701</v>
      </c>
      <c r="W43" s="208">
        <v>1137</v>
      </c>
      <c r="X43" s="207">
        <v>2074</v>
      </c>
      <c r="Y43" s="204">
        <v>1.82409850483729</v>
      </c>
      <c r="Z43" s="208">
        <v>9</v>
      </c>
      <c r="AA43" s="207">
        <v>149</v>
      </c>
      <c r="AB43" s="204">
        <v>16.5555555555556</v>
      </c>
      <c r="AC43" s="208">
        <v>837</v>
      </c>
      <c r="AD43" s="207">
        <v>1141</v>
      </c>
      <c r="AE43" s="204">
        <v>1.3632019115890099</v>
      </c>
      <c r="AF43" s="208">
        <v>3</v>
      </c>
      <c r="AG43" s="207">
        <v>6</v>
      </c>
      <c r="AH43" s="204">
        <v>2</v>
      </c>
      <c r="AI43" s="208">
        <v>3652</v>
      </c>
      <c r="AJ43" s="207">
        <v>4825</v>
      </c>
      <c r="AK43" s="204">
        <v>1.3211938663745899</v>
      </c>
      <c r="AL43" s="208">
        <v>7</v>
      </c>
      <c r="AM43" s="207">
        <v>14</v>
      </c>
      <c r="AN43" s="204">
        <v>2</v>
      </c>
      <c r="AO43" s="208">
        <v>46</v>
      </c>
      <c r="AP43" s="207">
        <v>84</v>
      </c>
      <c r="AQ43" s="204">
        <v>1.8260869565217399</v>
      </c>
      <c r="AR43" s="208">
        <v>638</v>
      </c>
      <c r="AS43" s="207">
        <v>656</v>
      </c>
      <c r="AT43" s="204">
        <v>1.0282131661442</v>
      </c>
      <c r="AU43" s="208">
        <v>12</v>
      </c>
      <c r="AV43" s="207">
        <v>21</v>
      </c>
      <c r="AW43" s="204">
        <v>1.75</v>
      </c>
      <c r="AX43" s="208">
        <v>80</v>
      </c>
      <c r="AY43" s="207">
        <v>80</v>
      </c>
      <c r="AZ43" s="204">
        <v>1</v>
      </c>
      <c r="BA43" s="208">
        <v>15</v>
      </c>
      <c r="BB43" s="207">
        <v>33</v>
      </c>
      <c r="BC43" s="204">
        <v>2.2000000000000002</v>
      </c>
      <c r="BD43" s="208">
        <v>140</v>
      </c>
      <c r="BE43" s="207">
        <v>402</v>
      </c>
      <c r="BF43" s="204">
        <v>2.8714285714285701</v>
      </c>
      <c r="BG43" s="208">
        <v>9</v>
      </c>
      <c r="BH43" s="207">
        <v>19</v>
      </c>
      <c r="BI43" s="204">
        <v>2.1111111111111098</v>
      </c>
      <c r="BJ43" s="208">
        <v>635</v>
      </c>
      <c r="BK43" s="207">
        <v>750</v>
      </c>
      <c r="BL43" s="204">
        <v>1.1811023622047201</v>
      </c>
      <c r="BM43" s="208">
        <v>28</v>
      </c>
      <c r="BN43" s="207">
        <v>43</v>
      </c>
      <c r="BO43" s="204">
        <v>1.53571428571429</v>
      </c>
      <c r="BP43" s="208">
        <v>4533</v>
      </c>
      <c r="BQ43" s="207">
        <v>7144</v>
      </c>
      <c r="BR43" s="204">
        <v>1.57599823516435</v>
      </c>
      <c r="BS43" s="208">
        <v>951</v>
      </c>
      <c r="BT43" s="207">
        <v>1836</v>
      </c>
      <c r="BU43" s="204">
        <v>1.9305993690851699</v>
      </c>
      <c r="BV43" s="208">
        <v>8</v>
      </c>
      <c r="BW43" s="207">
        <v>48</v>
      </c>
      <c r="BX43" s="204">
        <v>6</v>
      </c>
      <c r="BY43" s="208">
        <v>2405</v>
      </c>
      <c r="BZ43" s="207">
        <v>3825</v>
      </c>
      <c r="CA43" s="204">
        <v>1.59043659043659</v>
      </c>
      <c r="CB43" s="193">
        <f t="shared" si="0"/>
        <v>23680</v>
      </c>
      <c r="CC43" s="193">
        <f t="shared" si="0"/>
        <v>35470</v>
      </c>
      <c r="CD43" s="187">
        <f t="shared" si="1"/>
        <v>1.4978885135135136</v>
      </c>
    </row>
    <row r="44" spans="1:82" s="152" customFormat="1" ht="11.25" customHeight="1" x14ac:dyDescent="0.2">
      <c r="A44" s="224" t="s">
        <v>28</v>
      </c>
      <c r="B44" s="219">
        <v>254</v>
      </c>
      <c r="C44" s="218">
        <v>545</v>
      </c>
      <c r="D44" s="225">
        <v>2.1456692913385802</v>
      </c>
      <c r="E44" s="219">
        <v>10</v>
      </c>
      <c r="F44" s="218">
        <v>16</v>
      </c>
      <c r="G44" s="225">
        <v>1.6</v>
      </c>
      <c r="H44" s="226">
        <v>2</v>
      </c>
      <c r="I44" s="227">
        <v>3</v>
      </c>
      <c r="J44" s="204">
        <v>1.5</v>
      </c>
      <c r="K44" s="226">
        <v>169</v>
      </c>
      <c r="L44" s="218">
        <v>266</v>
      </c>
      <c r="M44" s="225">
        <v>1.5739644970414199</v>
      </c>
      <c r="N44" s="219">
        <v>1052</v>
      </c>
      <c r="O44" s="218">
        <v>1850</v>
      </c>
      <c r="P44" s="225">
        <v>1.7585551330798499</v>
      </c>
      <c r="Q44" s="219">
        <v>1414</v>
      </c>
      <c r="R44" s="218">
        <v>3943</v>
      </c>
      <c r="S44" s="225">
        <v>2.7885431400282901</v>
      </c>
      <c r="T44" s="219">
        <v>181</v>
      </c>
      <c r="U44" s="218">
        <v>242</v>
      </c>
      <c r="V44" s="225">
        <v>1.3370165745856399</v>
      </c>
      <c r="W44" s="219">
        <v>2929</v>
      </c>
      <c r="X44" s="218">
        <v>4578</v>
      </c>
      <c r="Y44" s="225">
        <v>1.5629907818368001</v>
      </c>
      <c r="Z44" s="219">
        <v>21</v>
      </c>
      <c r="AA44" s="218">
        <v>55</v>
      </c>
      <c r="AB44" s="225">
        <v>2.61904761904762</v>
      </c>
      <c r="AC44" s="219">
        <v>1576</v>
      </c>
      <c r="AD44" s="218">
        <v>5239</v>
      </c>
      <c r="AE44" s="225">
        <v>3.3242385786802</v>
      </c>
      <c r="AF44" s="219">
        <v>7</v>
      </c>
      <c r="AG44" s="218">
        <v>11</v>
      </c>
      <c r="AH44" s="225">
        <v>1.5714285714285701</v>
      </c>
      <c r="AI44" s="219">
        <v>578</v>
      </c>
      <c r="AJ44" s="218">
        <v>1102</v>
      </c>
      <c r="AK44" s="225">
        <v>1.9065743944636699</v>
      </c>
      <c r="AL44" s="219">
        <v>71</v>
      </c>
      <c r="AM44" s="218">
        <v>177</v>
      </c>
      <c r="AN44" s="225">
        <v>2.4929577464788699</v>
      </c>
      <c r="AO44" s="219">
        <v>100</v>
      </c>
      <c r="AP44" s="218">
        <v>298</v>
      </c>
      <c r="AQ44" s="225">
        <v>2.98</v>
      </c>
      <c r="AR44" s="219">
        <v>233</v>
      </c>
      <c r="AS44" s="218">
        <v>762</v>
      </c>
      <c r="AT44" s="225">
        <v>3.2703862660944201</v>
      </c>
      <c r="AU44" s="219">
        <v>66</v>
      </c>
      <c r="AV44" s="218">
        <v>138</v>
      </c>
      <c r="AW44" s="225">
        <v>2.0909090909090899</v>
      </c>
      <c r="AX44" s="219">
        <v>99</v>
      </c>
      <c r="AY44" s="218">
        <v>236</v>
      </c>
      <c r="AZ44" s="225">
        <v>2.3838383838383801</v>
      </c>
      <c r="BA44" s="219">
        <v>131</v>
      </c>
      <c r="BB44" s="218">
        <v>371</v>
      </c>
      <c r="BC44" s="225">
        <v>2.83206106870229</v>
      </c>
      <c r="BD44" s="219">
        <v>335</v>
      </c>
      <c r="BE44" s="218">
        <v>849</v>
      </c>
      <c r="BF44" s="225">
        <v>2.5343283582089602</v>
      </c>
      <c r="BG44" s="219">
        <v>48</v>
      </c>
      <c r="BH44" s="218">
        <v>79</v>
      </c>
      <c r="BI44" s="225">
        <v>1.6458333333333299</v>
      </c>
      <c r="BJ44" s="219">
        <v>377</v>
      </c>
      <c r="BK44" s="218">
        <v>734</v>
      </c>
      <c r="BL44" s="225">
        <v>1.9469496021220201</v>
      </c>
      <c r="BM44" s="219">
        <v>115</v>
      </c>
      <c r="BN44" s="218">
        <v>397</v>
      </c>
      <c r="BO44" s="225">
        <v>3.4521739130434801</v>
      </c>
      <c r="BP44" s="219">
        <v>1265</v>
      </c>
      <c r="BQ44" s="218">
        <v>4544</v>
      </c>
      <c r="BR44" s="225">
        <v>3.5920948616600801</v>
      </c>
      <c r="BS44" s="219">
        <v>1188</v>
      </c>
      <c r="BT44" s="218">
        <v>2556</v>
      </c>
      <c r="BU44" s="225">
        <v>2.15151515151515</v>
      </c>
      <c r="BV44" s="219">
        <v>123</v>
      </c>
      <c r="BW44" s="218">
        <v>582</v>
      </c>
      <c r="BX44" s="225">
        <v>4.7317073170731696</v>
      </c>
      <c r="BY44" s="219">
        <v>2893</v>
      </c>
      <c r="BZ44" s="218">
        <v>5388</v>
      </c>
      <c r="CA44" s="225">
        <v>1.8624265468371899</v>
      </c>
      <c r="CB44" s="193">
        <f t="shared" si="0"/>
        <v>15237</v>
      </c>
      <c r="CC44" s="193">
        <f t="shared" si="0"/>
        <v>34961</v>
      </c>
      <c r="CD44" s="187">
        <f t="shared" si="1"/>
        <v>2.2944805407888693</v>
      </c>
    </row>
    <row r="45" spans="1:82" s="152" customFormat="1" ht="11.25" customHeight="1" x14ac:dyDescent="0.2">
      <c r="A45" s="175" t="s">
        <v>137</v>
      </c>
      <c r="B45" s="202">
        <v>331</v>
      </c>
      <c r="C45" s="203">
        <v>878</v>
      </c>
      <c r="D45" s="204">
        <v>2.65256797583082</v>
      </c>
      <c r="E45" s="208">
        <v>116</v>
      </c>
      <c r="F45" s="207">
        <v>201</v>
      </c>
      <c r="G45" s="204">
        <v>1.7327586206896599</v>
      </c>
      <c r="H45" s="208">
        <v>5</v>
      </c>
      <c r="I45" s="207">
        <v>13</v>
      </c>
      <c r="J45" s="204">
        <v>2.6</v>
      </c>
      <c r="K45" s="205">
        <v>167</v>
      </c>
      <c r="L45" s="207">
        <v>303</v>
      </c>
      <c r="M45" s="204">
        <v>1.8143712574850299</v>
      </c>
      <c r="N45" s="208">
        <v>695</v>
      </c>
      <c r="O45" s="207">
        <v>1378</v>
      </c>
      <c r="P45" s="204">
        <v>1.9827338129496399</v>
      </c>
      <c r="Q45" s="208">
        <v>1521</v>
      </c>
      <c r="R45" s="207">
        <v>3261</v>
      </c>
      <c r="S45" s="204">
        <v>2.1439842209073001</v>
      </c>
      <c r="T45" s="208">
        <v>92</v>
      </c>
      <c r="U45" s="207">
        <v>146</v>
      </c>
      <c r="V45" s="204">
        <v>1.5869565217391299</v>
      </c>
      <c r="W45" s="208">
        <v>1562</v>
      </c>
      <c r="X45" s="207">
        <v>2622</v>
      </c>
      <c r="Y45" s="204">
        <v>1.6786171574904001</v>
      </c>
      <c r="Z45" s="208">
        <v>29</v>
      </c>
      <c r="AA45" s="207">
        <v>82</v>
      </c>
      <c r="AB45" s="204">
        <v>2.8275862068965498</v>
      </c>
      <c r="AC45" s="208">
        <v>2811</v>
      </c>
      <c r="AD45" s="207">
        <v>10052</v>
      </c>
      <c r="AE45" s="204">
        <v>3.5759516186410498</v>
      </c>
      <c r="AF45" s="208">
        <v>16</v>
      </c>
      <c r="AG45" s="207">
        <v>34</v>
      </c>
      <c r="AH45" s="204">
        <v>2.125</v>
      </c>
      <c r="AI45" s="208">
        <v>566</v>
      </c>
      <c r="AJ45" s="207">
        <v>1014</v>
      </c>
      <c r="AK45" s="204">
        <v>1.79151943462898</v>
      </c>
      <c r="AL45" s="208">
        <v>64</v>
      </c>
      <c r="AM45" s="207">
        <v>141</v>
      </c>
      <c r="AN45" s="204">
        <v>2.203125</v>
      </c>
      <c r="AO45" s="208">
        <v>71</v>
      </c>
      <c r="AP45" s="207">
        <v>133</v>
      </c>
      <c r="AQ45" s="204">
        <v>1.87323943661972</v>
      </c>
      <c r="AR45" s="208">
        <v>150</v>
      </c>
      <c r="AS45" s="207">
        <v>454</v>
      </c>
      <c r="AT45" s="204">
        <v>3.0266666666666699</v>
      </c>
      <c r="AU45" s="208">
        <v>69</v>
      </c>
      <c r="AV45" s="207">
        <v>101</v>
      </c>
      <c r="AW45" s="204">
        <v>1.4637681159420299</v>
      </c>
      <c r="AX45" s="208">
        <v>122</v>
      </c>
      <c r="AY45" s="207">
        <v>393</v>
      </c>
      <c r="AZ45" s="204">
        <v>3.22131147540984</v>
      </c>
      <c r="BA45" s="208">
        <v>144</v>
      </c>
      <c r="BB45" s="207">
        <v>408</v>
      </c>
      <c r="BC45" s="204">
        <v>2.8333333333333299</v>
      </c>
      <c r="BD45" s="208">
        <v>460</v>
      </c>
      <c r="BE45" s="207">
        <v>1163</v>
      </c>
      <c r="BF45" s="204">
        <v>2.5282608695652198</v>
      </c>
      <c r="BG45" s="208">
        <v>238</v>
      </c>
      <c r="BH45" s="207">
        <v>552</v>
      </c>
      <c r="BI45" s="204">
        <v>2.3193277310924398</v>
      </c>
      <c r="BJ45" s="208">
        <v>480</v>
      </c>
      <c r="BK45" s="207">
        <v>907</v>
      </c>
      <c r="BL45" s="204">
        <v>1.8895833333333301</v>
      </c>
      <c r="BM45" s="208">
        <v>59</v>
      </c>
      <c r="BN45" s="207">
        <v>153</v>
      </c>
      <c r="BO45" s="204">
        <v>2.5932203389830502</v>
      </c>
      <c r="BP45" s="208">
        <v>879</v>
      </c>
      <c r="BQ45" s="207">
        <v>2844</v>
      </c>
      <c r="BR45" s="204">
        <v>3.2354948805460801</v>
      </c>
      <c r="BS45" s="208">
        <v>909</v>
      </c>
      <c r="BT45" s="207">
        <v>1993</v>
      </c>
      <c r="BU45" s="204">
        <v>2.1925192519251899</v>
      </c>
      <c r="BV45" s="208">
        <v>155</v>
      </c>
      <c r="BW45" s="207">
        <v>294</v>
      </c>
      <c r="BX45" s="204">
        <v>1.8967741935483899</v>
      </c>
      <c r="BY45" s="208">
        <v>2629</v>
      </c>
      <c r="BZ45" s="207">
        <v>4758</v>
      </c>
      <c r="CA45" s="204">
        <v>1.8098136173449999</v>
      </c>
      <c r="CB45" s="193">
        <f t="shared" si="0"/>
        <v>14340</v>
      </c>
      <c r="CC45" s="193">
        <f t="shared" si="0"/>
        <v>34278</v>
      </c>
      <c r="CD45" s="187">
        <f t="shared" si="1"/>
        <v>2.3903765690376568</v>
      </c>
    </row>
    <row r="46" spans="1:82" s="152" customFormat="1" x14ac:dyDescent="0.2">
      <c r="A46" s="175" t="s">
        <v>37</v>
      </c>
      <c r="B46" s="202">
        <v>95</v>
      </c>
      <c r="C46" s="203">
        <v>292</v>
      </c>
      <c r="D46" s="204">
        <v>3.07368421052632</v>
      </c>
      <c r="E46" s="202">
        <v>3</v>
      </c>
      <c r="F46" s="203">
        <v>9</v>
      </c>
      <c r="G46" s="204">
        <v>3</v>
      </c>
      <c r="H46" s="205">
        <v>11</v>
      </c>
      <c r="I46" s="206">
        <v>49</v>
      </c>
      <c r="J46" s="204">
        <v>4.4545454545454497</v>
      </c>
      <c r="K46" s="205">
        <v>37</v>
      </c>
      <c r="L46" s="207">
        <v>50</v>
      </c>
      <c r="M46" s="204">
        <v>1.35135135135135</v>
      </c>
      <c r="N46" s="208">
        <v>270</v>
      </c>
      <c r="O46" s="207">
        <v>942</v>
      </c>
      <c r="P46" s="204">
        <v>3.4888888888888898</v>
      </c>
      <c r="Q46" s="208">
        <v>554</v>
      </c>
      <c r="R46" s="207">
        <v>1625</v>
      </c>
      <c r="S46" s="204">
        <v>2.9332129963898899</v>
      </c>
      <c r="T46" s="208">
        <v>51</v>
      </c>
      <c r="U46" s="207">
        <v>132</v>
      </c>
      <c r="V46" s="204">
        <v>2.5882352941176499</v>
      </c>
      <c r="W46" s="208">
        <v>4193</v>
      </c>
      <c r="X46" s="207">
        <v>13483</v>
      </c>
      <c r="Y46" s="204">
        <v>3.2155974242785601</v>
      </c>
      <c r="Z46" s="208">
        <v>0</v>
      </c>
      <c r="AA46" s="207">
        <v>0</v>
      </c>
      <c r="AB46" s="204" t="s">
        <v>121</v>
      </c>
      <c r="AC46" s="208">
        <v>1284</v>
      </c>
      <c r="AD46" s="207">
        <v>3631</v>
      </c>
      <c r="AE46" s="204">
        <v>2.8278816199376902</v>
      </c>
      <c r="AF46" s="208">
        <v>12</v>
      </c>
      <c r="AG46" s="207">
        <v>14</v>
      </c>
      <c r="AH46" s="204">
        <v>1.1666666666666701</v>
      </c>
      <c r="AI46" s="208">
        <v>233</v>
      </c>
      <c r="AJ46" s="207">
        <v>524</v>
      </c>
      <c r="AK46" s="204">
        <v>2.24892703862661</v>
      </c>
      <c r="AL46" s="208">
        <v>43</v>
      </c>
      <c r="AM46" s="207">
        <v>98</v>
      </c>
      <c r="AN46" s="204">
        <v>2.2790697674418601</v>
      </c>
      <c r="AO46" s="208">
        <v>43</v>
      </c>
      <c r="AP46" s="207">
        <v>73</v>
      </c>
      <c r="AQ46" s="204">
        <v>1.69767441860465</v>
      </c>
      <c r="AR46" s="208">
        <v>50</v>
      </c>
      <c r="AS46" s="207">
        <v>323</v>
      </c>
      <c r="AT46" s="204">
        <v>6.46</v>
      </c>
      <c r="AU46" s="208">
        <v>27</v>
      </c>
      <c r="AV46" s="207">
        <v>128</v>
      </c>
      <c r="AW46" s="204">
        <v>4.7407407407407396</v>
      </c>
      <c r="AX46" s="208">
        <v>37</v>
      </c>
      <c r="AY46" s="207">
        <v>190</v>
      </c>
      <c r="AZ46" s="204">
        <v>5.1351351351351404</v>
      </c>
      <c r="BA46" s="208">
        <v>24</v>
      </c>
      <c r="BB46" s="207">
        <v>34</v>
      </c>
      <c r="BC46" s="204">
        <v>1.4166666666666701</v>
      </c>
      <c r="BD46" s="208">
        <v>242</v>
      </c>
      <c r="BE46" s="207">
        <v>884</v>
      </c>
      <c r="BF46" s="204">
        <v>3.65289256198347</v>
      </c>
      <c r="BG46" s="208">
        <v>8</v>
      </c>
      <c r="BH46" s="207">
        <v>82</v>
      </c>
      <c r="BI46" s="204">
        <v>10.25</v>
      </c>
      <c r="BJ46" s="208">
        <v>222</v>
      </c>
      <c r="BK46" s="207">
        <v>511</v>
      </c>
      <c r="BL46" s="204">
        <v>2.3018018018017998</v>
      </c>
      <c r="BM46" s="208">
        <v>23</v>
      </c>
      <c r="BN46" s="207">
        <v>73</v>
      </c>
      <c r="BO46" s="204">
        <v>3.1739130434782599</v>
      </c>
      <c r="BP46" s="208">
        <v>447</v>
      </c>
      <c r="BQ46" s="207">
        <v>1587</v>
      </c>
      <c r="BR46" s="204">
        <v>3.5503355704697999</v>
      </c>
      <c r="BS46" s="208">
        <v>911</v>
      </c>
      <c r="BT46" s="207">
        <v>2797</v>
      </c>
      <c r="BU46" s="204">
        <v>3.07025246981339</v>
      </c>
      <c r="BV46" s="208">
        <v>34</v>
      </c>
      <c r="BW46" s="207">
        <v>111</v>
      </c>
      <c r="BX46" s="204">
        <v>3.2647058823529398</v>
      </c>
      <c r="BY46" s="208">
        <v>1849</v>
      </c>
      <c r="BZ46" s="207">
        <v>4262</v>
      </c>
      <c r="CA46" s="204">
        <v>2.3050297458085498</v>
      </c>
      <c r="CB46" s="193">
        <f t="shared" si="0"/>
        <v>10703</v>
      </c>
      <c r="CC46" s="193">
        <f t="shared" si="0"/>
        <v>31904</v>
      </c>
      <c r="CD46" s="187">
        <f t="shared" si="1"/>
        <v>2.9808464916378585</v>
      </c>
    </row>
    <row r="47" spans="1:82" s="152" customFormat="1" ht="11.25" customHeight="1" x14ac:dyDescent="0.2">
      <c r="A47" s="175" t="s">
        <v>35</v>
      </c>
      <c r="B47" s="202">
        <v>319</v>
      </c>
      <c r="C47" s="203">
        <v>616</v>
      </c>
      <c r="D47" s="204">
        <v>1.9310344827586201</v>
      </c>
      <c r="E47" s="208">
        <v>5</v>
      </c>
      <c r="F47" s="207">
        <v>13</v>
      </c>
      <c r="G47" s="204">
        <v>2.6</v>
      </c>
      <c r="H47" s="208">
        <v>1</v>
      </c>
      <c r="I47" s="207">
        <v>1</v>
      </c>
      <c r="J47" s="204">
        <v>1</v>
      </c>
      <c r="K47" s="205">
        <v>58</v>
      </c>
      <c r="L47" s="207">
        <v>114</v>
      </c>
      <c r="M47" s="204">
        <v>1.9655172413793101</v>
      </c>
      <c r="N47" s="208">
        <v>565</v>
      </c>
      <c r="O47" s="207">
        <v>1054</v>
      </c>
      <c r="P47" s="204">
        <v>1.86548672566372</v>
      </c>
      <c r="Q47" s="208">
        <v>1251</v>
      </c>
      <c r="R47" s="207">
        <v>2692</v>
      </c>
      <c r="S47" s="204">
        <v>2.1518784972022398</v>
      </c>
      <c r="T47" s="208">
        <v>79</v>
      </c>
      <c r="U47" s="207">
        <v>130</v>
      </c>
      <c r="V47" s="204">
        <v>1.64556962025316</v>
      </c>
      <c r="W47" s="208">
        <v>2735</v>
      </c>
      <c r="X47" s="207">
        <v>5176</v>
      </c>
      <c r="Y47" s="204">
        <v>1.8925045703839101</v>
      </c>
      <c r="Z47" s="208">
        <v>14</v>
      </c>
      <c r="AA47" s="207">
        <v>19</v>
      </c>
      <c r="AB47" s="204">
        <v>1.3571428571428601</v>
      </c>
      <c r="AC47" s="208">
        <v>1349</v>
      </c>
      <c r="AD47" s="207">
        <v>4952</v>
      </c>
      <c r="AE47" s="204">
        <v>3.6708673091178698</v>
      </c>
      <c r="AF47" s="208">
        <v>5</v>
      </c>
      <c r="AG47" s="207">
        <v>9</v>
      </c>
      <c r="AH47" s="204">
        <v>1.8</v>
      </c>
      <c r="AI47" s="208">
        <v>657</v>
      </c>
      <c r="AJ47" s="207">
        <v>1547</v>
      </c>
      <c r="AK47" s="204">
        <v>2.3546423135464201</v>
      </c>
      <c r="AL47" s="208">
        <v>12</v>
      </c>
      <c r="AM47" s="207">
        <v>21</v>
      </c>
      <c r="AN47" s="204">
        <v>1.75</v>
      </c>
      <c r="AO47" s="208">
        <v>199</v>
      </c>
      <c r="AP47" s="207">
        <v>289</v>
      </c>
      <c r="AQ47" s="204">
        <v>1.4522613065326599</v>
      </c>
      <c r="AR47" s="208">
        <v>178</v>
      </c>
      <c r="AS47" s="207">
        <v>384</v>
      </c>
      <c r="AT47" s="204">
        <v>2.1573033707865199</v>
      </c>
      <c r="AU47" s="208">
        <v>19</v>
      </c>
      <c r="AV47" s="207">
        <v>19</v>
      </c>
      <c r="AW47" s="204">
        <v>1</v>
      </c>
      <c r="AX47" s="208">
        <v>83</v>
      </c>
      <c r="AY47" s="207">
        <v>183</v>
      </c>
      <c r="AZ47" s="204">
        <v>2.2048192771084301</v>
      </c>
      <c r="BA47" s="208">
        <v>42</v>
      </c>
      <c r="BB47" s="207">
        <v>124</v>
      </c>
      <c r="BC47" s="204">
        <v>2.9523809523809499</v>
      </c>
      <c r="BD47" s="208">
        <v>376</v>
      </c>
      <c r="BE47" s="207">
        <v>1211</v>
      </c>
      <c r="BF47" s="204">
        <v>3.2207446808510598</v>
      </c>
      <c r="BG47" s="208">
        <v>47</v>
      </c>
      <c r="BH47" s="207">
        <v>160</v>
      </c>
      <c r="BI47" s="204">
        <v>3.4042553191489402</v>
      </c>
      <c r="BJ47" s="208">
        <v>965</v>
      </c>
      <c r="BK47" s="207">
        <v>2173</v>
      </c>
      <c r="BL47" s="204">
        <v>2.2518134715025901</v>
      </c>
      <c r="BM47" s="208">
        <v>53</v>
      </c>
      <c r="BN47" s="207">
        <v>178</v>
      </c>
      <c r="BO47" s="204">
        <v>3.35849056603774</v>
      </c>
      <c r="BP47" s="208">
        <v>647</v>
      </c>
      <c r="BQ47" s="207">
        <v>2224</v>
      </c>
      <c r="BR47" s="204">
        <v>3.4374034003091198</v>
      </c>
      <c r="BS47" s="208">
        <v>873</v>
      </c>
      <c r="BT47" s="207">
        <v>2201</v>
      </c>
      <c r="BU47" s="204">
        <v>2.5211912943871702</v>
      </c>
      <c r="BV47" s="208">
        <v>65</v>
      </c>
      <c r="BW47" s="207">
        <v>188</v>
      </c>
      <c r="BX47" s="204">
        <v>2.89230769230769</v>
      </c>
      <c r="BY47" s="208">
        <v>2733</v>
      </c>
      <c r="BZ47" s="207">
        <v>5158</v>
      </c>
      <c r="CA47" s="204">
        <v>1.88730332967435</v>
      </c>
      <c r="CB47" s="193">
        <f t="shared" si="0"/>
        <v>13330</v>
      </c>
      <c r="CC47" s="193">
        <f t="shared" si="0"/>
        <v>30836</v>
      </c>
      <c r="CD47" s="187">
        <f t="shared" si="1"/>
        <v>2.3132783195798949</v>
      </c>
    </row>
    <row r="48" spans="1:82" s="152" customFormat="1" ht="11.25" customHeight="1" x14ac:dyDescent="0.2">
      <c r="A48" s="175" t="s">
        <v>50</v>
      </c>
      <c r="B48" s="202">
        <v>41</v>
      </c>
      <c r="C48" s="203">
        <v>189</v>
      </c>
      <c r="D48" s="204">
        <v>4.6097560975609797</v>
      </c>
      <c r="E48" s="202">
        <v>1</v>
      </c>
      <c r="F48" s="203">
        <v>1</v>
      </c>
      <c r="G48" s="204">
        <v>1</v>
      </c>
      <c r="H48" s="208">
        <v>1</v>
      </c>
      <c r="I48" s="207">
        <v>2</v>
      </c>
      <c r="J48" s="204">
        <v>2</v>
      </c>
      <c r="K48" s="205">
        <v>29</v>
      </c>
      <c r="L48" s="207">
        <v>54</v>
      </c>
      <c r="M48" s="204">
        <v>1.86206896551724</v>
      </c>
      <c r="N48" s="208">
        <v>413</v>
      </c>
      <c r="O48" s="207">
        <v>958</v>
      </c>
      <c r="P48" s="204">
        <v>2.3196125907990299</v>
      </c>
      <c r="Q48" s="208">
        <v>1288</v>
      </c>
      <c r="R48" s="207">
        <v>2897</v>
      </c>
      <c r="S48" s="204">
        <v>2.2492236024844701</v>
      </c>
      <c r="T48" s="208">
        <v>113</v>
      </c>
      <c r="U48" s="207">
        <v>212</v>
      </c>
      <c r="V48" s="204">
        <v>1.87610619469027</v>
      </c>
      <c r="W48" s="208">
        <v>2647</v>
      </c>
      <c r="X48" s="207">
        <v>5557</v>
      </c>
      <c r="Y48" s="204">
        <v>2.0993577635058598</v>
      </c>
      <c r="Z48" s="208">
        <v>3</v>
      </c>
      <c r="AA48" s="207">
        <v>41</v>
      </c>
      <c r="AB48" s="204">
        <v>13.6666666666667</v>
      </c>
      <c r="AC48" s="208">
        <v>1586</v>
      </c>
      <c r="AD48" s="207">
        <v>3106</v>
      </c>
      <c r="AE48" s="204">
        <v>1.9583858764186599</v>
      </c>
      <c r="AF48" s="208">
        <v>21</v>
      </c>
      <c r="AG48" s="207">
        <v>62</v>
      </c>
      <c r="AH48" s="204">
        <v>2.9523809523809499</v>
      </c>
      <c r="AI48" s="208">
        <v>1332</v>
      </c>
      <c r="AJ48" s="207">
        <v>2446</v>
      </c>
      <c r="AK48" s="204">
        <v>1.8363363363363401</v>
      </c>
      <c r="AL48" s="208">
        <v>20</v>
      </c>
      <c r="AM48" s="207">
        <v>22</v>
      </c>
      <c r="AN48" s="204">
        <v>1.1000000000000001</v>
      </c>
      <c r="AO48" s="208">
        <v>24</v>
      </c>
      <c r="AP48" s="207">
        <v>70</v>
      </c>
      <c r="AQ48" s="204">
        <v>2.9166666666666701</v>
      </c>
      <c r="AR48" s="208">
        <v>92</v>
      </c>
      <c r="AS48" s="207">
        <v>164</v>
      </c>
      <c r="AT48" s="204">
        <v>1.7826086956521701</v>
      </c>
      <c r="AU48" s="208">
        <v>7</v>
      </c>
      <c r="AV48" s="207">
        <v>15</v>
      </c>
      <c r="AW48" s="204">
        <v>2.1428571428571401</v>
      </c>
      <c r="AX48" s="208">
        <v>16</v>
      </c>
      <c r="AY48" s="207">
        <v>31</v>
      </c>
      <c r="AZ48" s="204">
        <v>1.9375</v>
      </c>
      <c r="BA48" s="208">
        <v>16</v>
      </c>
      <c r="BB48" s="207">
        <v>137</v>
      </c>
      <c r="BC48" s="204">
        <v>8.5625</v>
      </c>
      <c r="BD48" s="208">
        <v>88</v>
      </c>
      <c r="BE48" s="207">
        <v>264</v>
      </c>
      <c r="BF48" s="204">
        <v>3</v>
      </c>
      <c r="BG48" s="208">
        <v>8</v>
      </c>
      <c r="BH48" s="207">
        <v>24</v>
      </c>
      <c r="BI48" s="204">
        <v>3</v>
      </c>
      <c r="BJ48" s="208">
        <v>346</v>
      </c>
      <c r="BK48" s="207">
        <v>751</v>
      </c>
      <c r="BL48" s="204">
        <v>2.1705202312138701</v>
      </c>
      <c r="BM48" s="208">
        <v>29</v>
      </c>
      <c r="BN48" s="207">
        <v>80</v>
      </c>
      <c r="BO48" s="204">
        <v>2.7586206896551699</v>
      </c>
      <c r="BP48" s="208">
        <v>951</v>
      </c>
      <c r="BQ48" s="207">
        <v>2623</v>
      </c>
      <c r="BR48" s="204">
        <v>2.7581493165089399</v>
      </c>
      <c r="BS48" s="208">
        <v>887</v>
      </c>
      <c r="BT48" s="207">
        <v>2059</v>
      </c>
      <c r="BU48" s="204">
        <v>2.3213077790304402</v>
      </c>
      <c r="BV48" s="208">
        <v>38</v>
      </c>
      <c r="BW48" s="207">
        <v>232</v>
      </c>
      <c r="BX48" s="204">
        <v>6.1052631578947398</v>
      </c>
      <c r="BY48" s="208">
        <v>4258</v>
      </c>
      <c r="BZ48" s="207">
        <v>8048</v>
      </c>
      <c r="CA48" s="204">
        <v>1.8900892437764201</v>
      </c>
      <c r="CB48" s="193">
        <f t="shared" si="0"/>
        <v>14255</v>
      </c>
      <c r="CC48" s="193">
        <f t="shared" si="0"/>
        <v>30045</v>
      </c>
      <c r="CD48" s="187">
        <f t="shared" si="1"/>
        <v>2.1076815152578043</v>
      </c>
    </row>
    <row r="49" spans="1:82" s="152" customFormat="1" ht="11.25" customHeight="1" x14ac:dyDescent="0.2">
      <c r="A49" s="175" t="s">
        <v>36</v>
      </c>
      <c r="B49" s="202">
        <v>147</v>
      </c>
      <c r="C49" s="203">
        <v>369</v>
      </c>
      <c r="D49" s="204">
        <v>2.5102040816326499</v>
      </c>
      <c r="E49" s="208">
        <v>17</v>
      </c>
      <c r="F49" s="207">
        <v>42</v>
      </c>
      <c r="G49" s="204">
        <v>2.47058823529412</v>
      </c>
      <c r="H49" s="208">
        <v>1</v>
      </c>
      <c r="I49" s="207">
        <v>1</v>
      </c>
      <c r="J49" s="204">
        <v>1</v>
      </c>
      <c r="K49" s="205">
        <v>58</v>
      </c>
      <c r="L49" s="207">
        <v>113</v>
      </c>
      <c r="M49" s="204">
        <v>1.94827586206897</v>
      </c>
      <c r="N49" s="208">
        <v>303</v>
      </c>
      <c r="O49" s="207">
        <v>634</v>
      </c>
      <c r="P49" s="204">
        <v>2.09240924092409</v>
      </c>
      <c r="Q49" s="208">
        <v>915</v>
      </c>
      <c r="R49" s="207">
        <v>2252</v>
      </c>
      <c r="S49" s="204">
        <v>2.4612021857923501</v>
      </c>
      <c r="T49" s="208">
        <v>80</v>
      </c>
      <c r="U49" s="207">
        <v>114</v>
      </c>
      <c r="V49" s="204">
        <v>1.425</v>
      </c>
      <c r="W49" s="208">
        <v>2089</v>
      </c>
      <c r="X49" s="207">
        <v>3979</v>
      </c>
      <c r="Y49" s="204">
        <v>1.90473910962183</v>
      </c>
      <c r="Z49" s="208">
        <v>6</v>
      </c>
      <c r="AA49" s="207">
        <v>17</v>
      </c>
      <c r="AB49" s="204">
        <v>2.8333333333333299</v>
      </c>
      <c r="AC49" s="208">
        <v>1027</v>
      </c>
      <c r="AD49" s="207">
        <v>3409</v>
      </c>
      <c r="AE49" s="204">
        <v>3.3193768257059402</v>
      </c>
      <c r="AF49" s="208">
        <v>6</v>
      </c>
      <c r="AG49" s="207">
        <v>13</v>
      </c>
      <c r="AH49" s="204">
        <v>2.1666666666666701</v>
      </c>
      <c r="AI49" s="208">
        <v>368</v>
      </c>
      <c r="AJ49" s="207">
        <v>771</v>
      </c>
      <c r="AK49" s="204">
        <v>2.0951086956521698</v>
      </c>
      <c r="AL49" s="208">
        <v>40</v>
      </c>
      <c r="AM49" s="207">
        <v>56</v>
      </c>
      <c r="AN49" s="204">
        <v>1.4</v>
      </c>
      <c r="AO49" s="208">
        <v>33</v>
      </c>
      <c r="AP49" s="207">
        <v>46</v>
      </c>
      <c r="AQ49" s="204">
        <v>1.39393939393939</v>
      </c>
      <c r="AR49" s="208">
        <v>439</v>
      </c>
      <c r="AS49" s="207">
        <v>1525</v>
      </c>
      <c r="AT49" s="204">
        <v>3.47380410022779</v>
      </c>
      <c r="AU49" s="208">
        <v>31</v>
      </c>
      <c r="AV49" s="207">
        <v>62</v>
      </c>
      <c r="AW49" s="204">
        <v>2</v>
      </c>
      <c r="AX49" s="208">
        <v>43</v>
      </c>
      <c r="AY49" s="207">
        <v>108</v>
      </c>
      <c r="AZ49" s="204">
        <v>2.5116279069767402</v>
      </c>
      <c r="BA49" s="208">
        <v>32</v>
      </c>
      <c r="BB49" s="207">
        <v>63</v>
      </c>
      <c r="BC49" s="204">
        <v>1.96875</v>
      </c>
      <c r="BD49" s="208">
        <v>224</v>
      </c>
      <c r="BE49" s="207">
        <v>453</v>
      </c>
      <c r="BF49" s="204">
        <v>2.0223214285714302</v>
      </c>
      <c r="BG49" s="208">
        <v>29</v>
      </c>
      <c r="BH49" s="207">
        <v>54</v>
      </c>
      <c r="BI49" s="204">
        <v>1.86206896551724</v>
      </c>
      <c r="BJ49" s="208">
        <v>258</v>
      </c>
      <c r="BK49" s="207">
        <v>743</v>
      </c>
      <c r="BL49" s="204">
        <v>2.8798449612403099</v>
      </c>
      <c r="BM49" s="208">
        <v>119</v>
      </c>
      <c r="BN49" s="207">
        <v>336</v>
      </c>
      <c r="BO49" s="204">
        <v>2.8235294117647101</v>
      </c>
      <c r="BP49" s="208">
        <v>2076</v>
      </c>
      <c r="BQ49" s="207">
        <v>7759</v>
      </c>
      <c r="BR49" s="204">
        <v>3.7374759152215802</v>
      </c>
      <c r="BS49" s="208">
        <v>522</v>
      </c>
      <c r="BT49" s="207">
        <v>1214</v>
      </c>
      <c r="BU49" s="204">
        <v>2.3256704980842899</v>
      </c>
      <c r="BV49" s="208">
        <v>65</v>
      </c>
      <c r="BW49" s="207">
        <v>685</v>
      </c>
      <c r="BX49" s="204">
        <v>10.538461538461499</v>
      </c>
      <c r="BY49" s="208">
        <v>2736</v>
      </c>
      <c r="BZ49" s="207">
        <v>4666</v>
      </c>
      <c r="CA49" s="204">
        <v>1.70540935672515</v>
      </c>
      <c r="CB49" s="193">
        <f t="shared" si="0"/>
        <v>11664</v>
      </c>
      <c r="CC49" s="193">
        <f t="shared" si="0"/>
        <v>29484</v>
      </c>
      <c r="CD49" s="187">
        <f t="shared" si="1"/>
        <v>2.5277777777777777</v>
      </c>
    </row>
    <row r="50" spans="1:82" s="152" customFormat="1" ht="11.25" customHeight="1" x14ac:dyDescent="0.2">
      <c r="A50" s="175" t="s">
        <v>45</v>
      </c>
      <c r="B50" s="202">
        <v>62</v>
      </c>
      <c r="C50" s="203">
        <v>134</v>
      </c>
      <c r="D50" s="204">
        <v>2.1612903225806499</v>
      </c>
      <c r="E50" s="202">
        <v>1</v>
      </c>
      <c r="F50" s="203">
        <v>1</v>
      </c>
      <c r="G50" s="204">
        <v>1</v>
      </c>
      <c r="H50" s="205">
        <v>0</v>
      </c>
      <c r="I50" s="206">
        <v>0</v>
      </c>
      <c r="J50" s="204" t="s">
        <v>121</v>
      </c>
      <c r="K50" s="205">
        <v>58</v>
      </c>
      <c r="L50" s="207">
        <v>77</v>
      </c>
      <c r="M50" s="204">
        <v>1.32758620689655</v>
      </c>
      <c r="N50" s="208">
        <v>355</v>
      </c>
      <c r="O50" s="207">
        <v>727</v>
      </c>
      <c r="P50" s="204">
        <v>2.0478873239436601</v>
      </c>
      <c r="Q50" s="208">
        <v>1071</v>
      </c>
      <c r="R50" s="207">
        <v>2673</v>
      </c>
      <c r="S50" s="204">
        <v>2.4957983193277302</v>
      </c>
      <c r="T50" s="208">
        <v>31</v>
      </c>
      <c r="U50" s="207">
        <v>54</v>
      </c>
      <c r="V50" s="204">
        <v>1.74193548387097</v>
      </c>
      <c r="W50" s="208">
        <v>3931</v>
      </c>
      <c r="X50" s="207">
        <v>9069</v>
      </c>
      <c r="Y50" s="204">
        <v>2.3070465530399402</v>
      </c>
      <c r="Z50" s="208">
        <v>7</v>
      </c>
      <c r="AA50" s="207">
        <v>16</v>
      </c>
      <c r="AB50" s="204">
        <v>2.28571428571429</v>
      </c>
      <c r="AC50" s="208">
        <v>615</v>
      </c>
      <c r="AD50" s="207">
        <v>1975</v>
      </c>
      <c r="AE50" s="204">
        <v>3.21138211382114</v>
      </c>
      <c r="AF50" s="208">
        <v>4</v>
      </c>
      <c r="AG50" s="207">
        <v>8</v>
      </c>
      <c r="AH50" s="204">
        <v>2</v>
      </c>
      <c r="AI50" s="208">
        <v>412</v>
      </c>
      <c r="AJ50" s="207">
        <v>792</v>
      </c>
      <c r="AK50" s="204">
        <v>1.92233009708738</v>
      </c>
      <c r="AL50" s="208">
        <v>17</v>
      </c>
      <c r="AM50" s="207">
        <v>39</v>
      </c>
      <c r="AN50" s="204">
        <v>2.2941176470588198</v>
      </c>
      <c r="AO50" s="208">
        <v>46</v>
      </c>
      <c r="AP50" s="207">
        <v>119</v>
      </c>
      <c r="AQ50" s="204">
        <v>2.5869565217391299</v>
      </c>
      <c r="AR50" s="208">
        <v>55</v>
      </c>
      <c r="AS50" s="207">
        <v>172</v>
      </c>
      <c r="AT50" s="204">
        <v>3.1272727272727301</v>
      </c>
      <c r="AU50" s="208">
        <v>21</v>
      </c>
      <c r="AV50" s="207">
        <v>37</v>
      </c>
      <c r="AW50" s="204">
        <v>1.7619047619047601</v>
      </c>
      <c r="AX50" s="208">
        <v>26</v>
      </c>
      <c r="AY50" s="207">
        <v>56</v>
      </c>
      <c r="AZ50" s="204">
        <v>2.1538461538461502</v>
      </c>
      <c r="BA50" s="208">
        <v>21</v>
      </c>
      <c r="BB50" s="207">
        <v>59</v>
      </c>
      <c r="BC50" s="204">
        <v>2.8095238095238102</v>
      </c>
      <c r="BD50" s="208">
        <v>200</v>
      </c>
      <c r="BE50" s="207">
        <v>616</v>
      </c>
      <c r="BF50" s="204">
        <v>3.08</v>
      </c>
      <c r="BG50" s="208">
        <v>18</v>
      </c>
      <c r="BH50" s="207">
        <v>22</v>
      </c>
      <c r="BI50" s="204">
        <v>1.2222222222222201</v>
      </c>
      <c r="BJ50" s="208">
        <v>449</v>
      </c>
      <c r="BK50" s="207">
        <v>908</v>
      </c>
      <c r="BL50" s="204">
        <v>2.0222717149220499</v>
      </c>
      <c r="BM50" s="208">
        <v>10</v>
      </c>
      <c r="BN50" s="207">
        <v>31</v>
      </c>
      <c r="BO50" s="204">
        <v>3.1</v>
      </c>
      <c r="BP50" s="208">
        <v>424</v>
      </c>
      <c r="BQ50" s="207">
        <v>1646</v>
      </c>
      <c r="BR50" s="204">
        <v>3.8820754716981098</v>
      </c>
      <c r="BS50" s="208">
        <v>610</v>
      </c>
      <c r="BT50" s="207">
        <v>1647</v>
      </c>
      <c r="BU50" s="204">
        <v>2.7</v>
      </c>
      <c r="BV50" s="208">
        <v>16</v>
      </c>
      <c r="BW50" s="207">
        <v>44</v>
      </c>
      <c r="BX50" s="204">
        <v>2.75</v>
      </c>
      <c r="BY50" s="208">
        <v>2244</v>
      </c>
      <c r="BZ50" s="207">
        <v>4831</v>
      </c>
      <c r="CA50" s="204">
        <v>2.1528520499108699</v>
      </c>
      <c r="CB50" s="193">
        <f t="shared" si="0"/>
        <v>10704</v>
      </c>
      <c r="CC50" s="193">
        <f t="shared" si="0"/>
        <v>25753</v>
      </c>
      <c r="CD50" s="187">
        <f t="shared" si="1"/>
        <v>2.4059230194319881</v>
      </c>
    </row>
    <row r="51" spans="1:82" s="152" customFormat="1" ht="11.25" customHeight="1" x14ac:dyDescent="0.2">
      <c r="A51" s="175" t="s">
        <v>57</v>
      </c>
      <c r="B51" s="202">
        <v>290</v>
      </c>
      <c r="C51" s="203">
        <v>564</v>
      </c>
      <c r="D51" s="204">
        <v>1.9448275862069</v>
      </c>
      <c r="E51" s="202">
        <v>0</v>
      </c>
      <c r="F51" s="203">
        <v>0</v>
      </c>
      <c r="G51" s="204" t="s">
        <v>121</v>
      </c>
      <c r="H51" s="205">
        <v>2</v>
      </c>
      <c r="I51" s="206">
        <v>2</v>
      </c>
      <c r="J51" s="204">
        <v>1</v>
      </c>
      <c r="K51" s="205">
        <v>6</v>
      </c>
      <c r="L51" s="207">
        <v>17</v>
      </c>
      <c r="M51" s="204">
        <v>2.8333333333333299</v>
      </c>
      <c r="N51" s="208">
        <v>179</v>
      </c>
      <c r="O51" s="207">
        <v>558</v>
      </c>
      <c r="P51" s="204">
        <v>3.1173184357541901</v>
      </c>
      <c r="Q51" s="208">
        <v>2912</v>
      </c>
      <c r="R51" s="207">
        <v>6287</v>
      </c>
      <c r="S51" s="204">
        <v>2.1589972527472501</v>
      </c>
      <c r="T51" s="208">
        <v>18</v>
      </c>
      <c r="U51" s="207">
        <v>32</v>
      </c>
      <c r="V51" s="204">
        <v>1.7777777777777799</v>
      </c>
      <c r="W51" s="208">
        <v>1263</v>
      </c>
      <c r="X51" s="207">
        <v>3023</v>
      </c>
      <c r="Y51" s="204">
        <v>2.39350752177356</v>
      </c>
      <c r="Z51" s="208">
        <v>0</v>
      </c>
      <c r="AA51" s="207">
        <v>0</v>
      </c>
      <c r="AB51" s="204" t="s">
        <v>121</v>
      </c>
      <c r="AC51" s="208">
        <v>292</v>
      </c>
      <c r="AD51" s="207">
        <v>602</v>
      </c>
      <c r="AE51" s="204">
        <v>2.0616438356164402</v>
      </c>
      <c r="AF51" s="208">
        <v>2</v>
      </c>
      <c r="AG51" s="207">
        <v>8</v>
      </c>
      <c r="AH51" s="204">
        <v>4</v>
      </c>
      <c r="AI51" s="208">
        <v>1398</v>
      </c>
      <c r="AJ51" s="207">
        <v>2490</v>
      </c>
      <c r="AK51" s="204">
        <v>1.78111587982833</v>
      </c>
      <c r="AL51" s="208">
        <v>13</v>
      </c>
      <c r="AM51" s="207">
        <v>23</v>
      </c>
      <c r="AN51" s="204">
        <v>1.7692307692307701</v>
      </c>
      <c r="AO51" s="208">
        <v>61</v>
      </c>
      <c r="AP51" s="207">
        <v>85</v>
      </c>
      <c r="AQ51" s="204">
        <v>1.3934426229508201</v>
      </c>
      <c r="AR51" s="228">
        <v>133</v>
      </c>
      <c r="AS51" s="229">
        <v>186</v>
      </c>
      <c r="AT51" s="204">
        <v>1.3984962406015</v>
      </c>
      <c r="AU51" s="228">
        <v>8</v>
      </c>
      <c r="AV51" s="229">
        <v>80</v>
      </c>
      <c r="AW51" s="204">
        <v>10</v>
      </c>
      <c r="AX51" s="228">
        <v>23</v>
      </c>
      <c r="AY51" s="229">
        <v>95</v>
      </c>
      <c r="AZ51" s="204">
        <v>4.1304347826086998</v>
      </c>
      <c r="BA51" s="228">
        <v>361</v>
      </c>
      <c r="BB51" s="229">
        <v>616</v>
      </c>
      <c r="BC51" s="204">
        <v>1.70637119113573</v>
      </c>
      <c r="BD51" s="228">
        <v>97</v>
      </c>
      <c r="BE51" s="229">
        <v>438</v>
      </c>
      <c r="BF51" s="204">
        <v>4.5154639175257696</v>
      </c>
      <c r="BG51" s="228">
        <v>9</v>
      </c>
      <c r="BH51" s="229">
        <v>16</v>
      </c>
      <c r="BI51" s="204">
        <v>1.7777777777777799</v>
      </c>
      <c r="BJ51" s="228">
        <v>144</v>
      </c>
      <c r="BK51" s="229">
        <v>202</v>
      </c>
      <c r="BL51" s="204">
        <v>1.4027777777777799</v>
      </c>
      <c r="BM51" s="228">
        <v>8</v>
      </c>
      <c r="BN51" s="229">
        <v>9</v>
      </c>
      <c r="BO51" s="204">
        <v>1.125</v>
      </c>
      <c r="BP51" s="228">
        <v>1676</v>
      </c>
      <c r="BQ51" s="229">
        <v>2864</v>
      </c>
      <c r="BR51" s="204">
        <v>1.7088305489260101</v>
      </c>
      <c r="BS51" s="228">
        <v>385</v>
      </c>
      <c r="BT51" s="229">
        <v>881</v>
      </c>
      <c r="BU51" s="204">
        <v>2.2883116883116901</v>
      </c>
      <c r="BV51" s="228">
        <v>15</v>
      </c>
      <c r="BW51" s="229">
        <v>70</v>
      </c>
      <c r="BX51" s="204">
        <v>4.6666666666666696</v>
      </c>
      <c r="BY51" s="228">
        <v>3833</v>
      </c>
      <c r="BZ51" s="229">
        <v>6005</v>
      </c>
      <c r="CA51" s="204">
        <v>1.5666579702582799</v>
      </c>
      <c r="CB51" s="193">
        <f t="shared" si="0"/>
        <v>13128</v>
      </c>
      <c r="CC51" s="193">
        <f t="shared" si="0"/>
        <v>25153</v>
      </c>
      <c r="CD51" s="187">
        <f t="shared" si="1"/>
        <v>1.9159811090798293</v>
      </c>
    </row>
    <row r="52" spans="1:82" s="152" customFormat="1" ht="11.25" customHeight="1" x14ac:dyDescent="0.2">
      <c r="A52" s="175" t="s">
        <v>110</v>
      </c>
      <c r="B52" s="202">
        <v>45</v>
      </c>
      <c r="C52" s="203">
        <v>162</v>
      </c>
      <c r="D52" s="204">
        <v>3.6</v>
      </c>
      <c r="E52" s="208">
        <v>7</v>
      </c>
      <c r="F52" s="207">
        <v>9</v>
      </c>
      <c r="G52" s="204">
        <v>1.28571428571429</v>
      </c>
      <c r="H52" s="208">
        <v>6</v>
      </c>
      <c r="I52" s="207">
        <v>13</v>
      </c>
      <c r="J52" s="204">
        <v>2.1666666666666701</v>
      </c>
      <c r="K52" s="205">
        <v>14</v>
      </c>
      <c r="L52" s="207">
        <v>34</v>
      </c>
      <c r="M52" s="204">
        <v>2.4285714285714302</v>
      </c>
      <c r="N52" s="208">
        <v>236</v>
      </c>
      <c r="O52" s="207">
        <v>509</v>
      </c>
      <c r="P52" s="204">
        <v>2.1567796610169498</v>
      </c>
      <c r="Q52" s="208">
        <v>1183</v>
      </c>
      <c r="R52" s="207">
        <v>2605</v>
      </c>
      <c r="S52" s="204">
        <v>2.2020287404902801</v>
      </c>
      <c r="T52" s="208">
        <v>29</v>
      </c>
      <c r="U52" s="207">
        <v>34</v>
      </c>
      <c r="V52" s="204">
        <v>1.17241379310345</v>
      </c>
      <c r="W52" s="208">
        <v>2180</v>
      </c>
      <c r="X52" s="207">
        <v>5173</v>
      </c>
      <c r="Y52" s="204">
        <v>2.37293577981651</v>
      </c>
      <c r="Z52" s="208">
        <v>8</v>
      </c>
      <c r="AA52" s="207">
        <v>22</v>
      </c>
      <c r="AB52" s="204">
        <v>2.75</v>
      </c>
      <c r="AC52" s="208">
        <v>887</v>
      </c>
      <c r="AD52" s="207">
        <v>2028</v>
      </c>
      <c r="AE52" s="204">
        <v>2.2863585118376499</v>
      </c>
      <c r="AF52" s="208">
        <v>1</v>
      </c>
      <c r="AG52" s="207">
        <v>1</v>
      </c>
      <c r="AH52" s="204">
        <v>1</v>
      </c>
      <c r="AI52" s="208">
        <v>969</v>
      </c>
      <c r="AJ52" s="207">
        <v>1833</v>
      </c>
      <c r="AK52" s="204">
        <v>1.89164086687307</v>
      </c>
      <c r="AL52" s="208">
        <v>23</v>
      </c>
      <c r="AM52" s="207">
        <v>43</v>
      </c>
      <c r="AN52" s="204">
        <v>1.8695652173913</v>
      </c>
      <c r="AO52" s="208">
        <v>17</v>
      </c>
      <c r="AP52" s="207">
        <v>22</v>
      </c>
      <c r="AQ52" s="204">
        <v>1.29411764705882</v>
      </c>
      <c r="AR52" s="208">
        <v>34</v>
      </c>
      <c r="AS52" s="207">
        <v>67</v>
      </c>
      <c r="AT52" s="204">
        <v>1.97058823529412</v>
      </c>
      <c r="AU52" s="208">
        <v>22</v>
      </c>
      <c r="AV52" s="207">
        <v>120</v>
      </c>
      <c r="AW52" s="204">
        <v>5.4545454545454497</v>
      </c>
      <c r="AX52" s="208">
        <v>17</v>
      </c>
      <c r="AY52" s="207">
        <v>54</v>
      </c>
      <c r="AZ52" s="204">
        <v>3.1764705882352899</v>
      </c>
      <c r="BA52" s="208">
        <v>9</v>
      </c>
      <c r="BB52" s="207">
        <v>22</v>
      </c>
      <c r="BC52" s="204">
        <v>2.4444444444444402</v>
      </c>
      <c r="BD52" s="208">
        <v>189</v>
      </c>
      <c r="BE52" s="207">
        <v>415</v>
      </c>
      <c r="BF52" s="204">
        <v>2.1957671957671998</v>
      </c>
      <c r="BG52" s="208">
        <v>11</v>
      </c>
      <c r="BH52" s="207">
        <v>25</v>
      </c>
      <c r="BI52" s="204">
        <v>2.2727272727272698</v>
      </c>
      <c r="BJ52" s="208">
        <v>203</v>
      </c>
      <c r="BK52" s="207">
        <v>395</v>
      </c>
      <c r="BL52" s="204">
        <v>1.94581280788177</v>
      </c>
      <c r="BM52" s="208">
        <v>34</v>
      </c>
      <c r="BN52" s="207">
        <v>98</v>
      </c>
      <c r="BO52" s="204">
        <v>2.8823529411764701</v>
      </c>
      <c r="BP52" s="208">
        <v>884</v>
      </c>
      <c r="BQ52" s="207">
        <v>2797</v>
      </c>
      <c r="BR52" s="204">
        <v>3.1640271493212699</v>
      </c>
      <c r="BS52" s="208">
        <v>472</v>
      </c>
      <c r="BT52" s="207">
        <v>1182</v>
      </c>
      <c r="BU52" s="204">
        <v>2.5042372881355899</v>
      </c>
      <c r="BV52" s="208">
        <v>33</v>
      </c>
      <c r="BW52" s="207">
        <v>90</v>
      </c>
      <c r="BX52" s="204">
        <v>2.7272727272727302</v>
      </c>
      <c r="BY52" s="208">
        <v>3557</v>
      </c>
      <c r="BZ52" s="207">
        <v>7026</v>
      </c>
      <c r="CA52" s="204">
        <v>1.97526005060444</v>
      </c>
      <c r="CB52" s="193">
        <f t="shared" si="0"/>
        <v>11070</v>
      </c>
      <c r="CC52" s="193">
        <f t="shared" si="0"/>
        <v>24779</v>
      </c>
      <c r="CD52" s="187">
        <f t="shared" si="1"/>
        <v>2.2383920505871724</v>
      </c>
    </row>
    <row r="53" spans="1:82" s="152" customFormat="1" ht="11.25" customHeight="1" x14ac:dyDescent="0.2">
      <c r="A53" s="175" t="s">
        <v>47</v>
      </c>
      <c r="B53" s="202">
        <v>20</v>
      </c>
      <c r="C53" s="203">
        <v>51</v>
      </c>
      <c r="D53" s="204">
        <v>2.5499999999999998</v>
      </c>
      <c r="E53" s="202">
        <v>5</v>
      </c>
      <c r="F53" s="203">
        <v>10</v>
      </c>
      <c r="G53" s="204">
        <v>2</v>
      </c>
      <c r="H53" s="205">
        <v>0</v>
      </c>
      <c r="I53" s="206">
        <v>0</v>
      </c>
      <c r="J53" s="204" t="s">
        <v>121</v>
      </c>
      <c r="K53" s="205">
        <v>25</v>
      </c>
      <c r="L53" s="207">
        <v>113</v>
      </c>
      <c r="M53" s="204">
        <v>4.5199999999999996</v>
      </c>
      <c r="N53" s="208">
        <v>137</v>
      </c>
      <c r="O53" s="207">
        <v>369</v>
      </c>
      <c r="P53" s="204">
        <v>2.6934306569343098</v>
      </c>
      <c r="Q53" s="208">
        <v>2182</v>
      </c>
      <c r="R53" s="207">
        <v>4152</v>
      </c>
      <c r="S53" s="204">
        <v>1.90284142988084</v>
      </c>
      <c r="T53" s="208">
        <v>10</v>
      </c>
      <c r="U53" s="207">
        <v>15</v>
      </c>
      <c r="V53" s="204">
        <v>1.5</v>
      </c>
      <c r="W53" s="208">
        <v>1301</v>
      </c>
      <c r="X53" s="207">
        <v>2972</v>
      </c>
      <c r="Y53" s="204">
        <v>2.2843966179861601</v>
      </c>
      <c r="Z53" s="208">
        <v>0</v>
      </c>
      <c r="AA53" s="207">
        <v>0</v>
      </c>
      <c r="AB53" s="204" t="s">
        <v>121</v>
      </c>
      <c r="AC53" s="208">
        <v>394</v>
      </c>
      <c r="AD53" s="207">
        <v>1457</v>
      </c>
      <c r="AE53" s="204">
        <v>3.6979695431472099</v>
      </c>
      <c r="AF53" s="208">
        <v>1</v>
      </c>
      <c r="AG53" s="207">
        <v>2</v>
      </c>
      <c r="AH53" s="204">
        <v>2</v>
      </c>
      <c r="AI53" s="208">
        <v>1644</v>
      </c>
      <c r="AJ53" s="207">
        <v>2996</v>
      </c>
      <c r="AK53" s="204">
        <v>1.8223844282238399</v>
      </c>
      <c r="AL53" s="208">
        <v>30</v>
      </c>
      <c r="AM53" s="207">
        <v>68</v>
      </c>
      <c r="AN53" s="204">
        <v>2.2666666666666702</v>
      </c>
      <c r="AO53" s="208">
        <v>112</v>
      </c>
      <c r="AP53" s="207">
        <v>252</v>
      </c>
      <c r="AQ53" s="204">
        <v>2.25</v>
      </c>
      <c r="AR53" s="208">
        <v>76</v>
      </c>
      <c r="AS53" s="207">
        <v>166</v>
      </c>
      <c r="AT53" s="204">
        <v>2.1842105263157898</v>
      </c>
      <c r="AU53" s="208">
        <v>10</v>
      </c>
      <c r="AV53" s="207">
        <v>10</v>
      </c>
      <c r="AW53" s="204">
        <v>1</v>
      </c>
      <c r="AX53" s="208">
        <v>17</v>
      </c>
      <c r="AY53" s="207">
        <v>34</v>
      </c>
      <c r="AZ53" s="204">
        <v>2</v>
      </c>
      <c r="BA53" s="208">
        <v>8</v>
      </c>
      <c r="BB53" s="207">
        <v>12</v>
      </c>
      <c r="BC53" s="204">
        <v>1.5</v>
      </c>
      <c r="BD53" s="208">
        <v>214</v>
      </c>
      <c r="BE53" s="207">
        <v>368</v>
      </c>
      <c r="BF53" s="204">
        <v>1.7196261682242999</v>
      </c>
      <c r="BG53" s="208">
        <v>8</v>
      </c>
      <c r="BH53" s="207">
        <v>77</v>
      </c>
      <c r="BI53" s="204">
        <v>9.625</v>
      </c>
      <c r="BJ53" s="208">
        <v>73</v>
      </c>
      <c r="BK53" s="207">
        <v>144</v>
      </c>
      <c r="BL53" s="204">
        <v>1.97260273972603</v>
      </c>
      <c r="BM53" s="208">
        <v>39</v>
      </c>
      <c r="BN53" s="207">
        <v>150</v>
      </c>
      <c r="BO53" s="204">
        <v>3.8461538461538498</v>
      </c>
      <c r="BP53" s="208">
        <v>1309</v>
      </c>
      <c r="BQ53" s="207">
        <v>3232</v>
      </c>
      <c r="BR53" s="204">
        <v>2.4690603514132898</v>
      </c>
      <c r="BS53" s="208">
        <v>444</v>
      </c>
      <c r="BT53" s="207">
        <v>835</v>
      </c>
      <c r="BU53" s="204">
        <v>1.88063063063063</v>
      </c>
      <c r="BV53" s="208">
        <v>14</v>
      </c>
      <c r="BW53" s="207">
        <v>32</v>
      </c>
      <c r="BX53" s="204">
        <v>2.28571428571429</v>
      </c>
      <c r="BY53" s="208">
        <v>3050</v>
      </c>
      <c r="BZ53" s="207">
        <v>5710</v>
      </c>
      <c r="CA53" s="204">
        <v>1.8721311475409801</v>
      </c>
      <c r="CB53" s="193">
        <f t="shared" si="0"/>
        <v>11123</v>
      </c>
      <c r="CC53" s="193">
        <f t="shared" si="0"/>
        <v>23227</v>
      </c>
      <c r="CD53" s="187">
        <f t="shared" si="1"/>
        <v>2.0881956306751777</v>
      </c>
    </row>
    <row r="54" spans="1:82" s="152" customFormat="1" ht="11.25" customHeight="1" x14ac:dyDescent="0.2">
      <c r="A54" s="175" t="s">
        <v>46</v>
      </c>
      <c r="B54" s="202">
        <v>320</v>
      </c>
      <c r="C54" s="203">
        <v>1241</v>
      </c>
      <c r="D54" s="204">
        <v>3.8781249999999998</v>
      </c>
      <c r="E54" s="208">
        <v>7</v>
      </c>
      <c r="F54" s="207">
        <v>19</v>
      </c>
      <c r="G54" s="204">
        <v>2.71428571428571</v>
      </c>
      <c r="H54" s="208">
        <v>5</v>
      </c>
      <c r="I54" s="207">
        <v>14</v>
      </c>
      <c r="J54" s="204">
        <v>2.8</v>
      </c>
      <c r="K54" s="208">
        <v>112</v>
      </c>
      <c r="L54" s="207">
        <v>211</v>
      </c>
      <c r="M54" s="204">
        <v>1.8839285714285701</v>
      </c>
      <c r="N54" s="208">
        <v>1209</v>
      </c>
      <c r="O54" s="207">
        <v>2326</v>
      </c>
      <c r="P54" s="204">
        <v>1.9239040529363101</v>
      </c>
      <c r="Q54" s="208">
        <v>1052</v>
      </c>
      <c r="R54" s="207">
        <v>2438</v>
      </c>
      <c r="S54" s="204">
        <v>2.3174904942965799</v>
      </c>
      <c r="T54" s="208">
        <v>71</v>
      </c>
      <c r="U54" s="207">
        <v>136</v>
      </c>
      <c r="V54" s="204">
        <v>1.9154929577464801</v>
      </c>
      <c r="W54" s="208">
        <v>953</v>
      </c>
      <c r="X54" s="207">
        <v>1926</v>
      </c>
      <c r="Y54" s="204">
        <v>2.0209863588667401</v>
      </c>
      <c r="Z54" s="208">
        <v>14</v>
      </c>
      <c r="AA54" s="207">
        <v>41</v>
      </c>
      <c r="AB54" s="204">
        <v>2.9285714285714302</v>
      </c>
      <c r="AC54" s="208">
        <v>952</v>
      </c>
      <c r="AD54" s="207">
        <v>2790</v>
      </c>
      <c r="AE54" s="204">
        <v>2.9306722689075602</v>
      </c>
      <c r="AF54" s="208">
        <v>8</v>
      </c>
      <c r="AG54" s="207">
        <v>13</v>
      </c>
      <c r="AH54" s="204">
        <v>1.625</v>
      </c>
      <c r="AI54" s="208">
        <v>464</v>
      </c>
      <c r="AJ54" s="207">
        <v>1108</v>
      </c>
      <c r="AK54" s="204">
        <v>2.3879310344827598</v>
      </c>
      <c r="AL54" s="208">
        <v>31</v>
      </c>
      <c r="AM54" s="207">
        <v>50</v>
      </c>
      <c r="AN54" s="204">
        <v>1.61290322580645</v>
      </c>
      <c r="AO54" s="208">
        <v>43</v>
      </c>
      <c r="AP54" s="207">
        <v>93</v>
      </c>
      <c r="AQ54" s="204">
        <v>2.1627906976744198</v>
      </c>
      <c r="AR54" s="208">
        <v>81</v>
      </c>
      <c r="AS54" s="207">
        <v>225</v>
      </c>
      <c r="AT54" s="204">
        <v>2.7777777777777799</v>
      </c>
      <c r="AU54" s="208">
        <v>42</v>
      </c>
      <c r="AV54" s="207">
        <v>87</v>
      </c>
      <c r="AW54" s="204">
        <v>2.0714285714285698</v>
      </c>
      <c r="AX54" s="208">
        <v>88</v>
      </c>
      <c r="AY54" s="207">
        <v>189</v>
      </c>
      <c r="AZ54" s="204">
        <v>2.1477272727272698</v>
      </c>
      <c r="BA54" s="208">
        <v>102</v>
      </c>
      <c r="BB54" s="207">
        <v>447</v>
      </c>
      <c r="BC54" s="204">
        <v>4.3823529411764701</v>
      </c>
      <c r="BD54" s="208">
        <v>460</v>
      </c>
      <c r="BE54" s="207">
        <v>1347</v>
      </c>
      <c r="BF54" s="204">
        <v>2.9282608695652201</v>
      </c>
      <c r="BG54" s="208">
        <v>110</v>
      </c>
      <c r="BH54" s="207">
        <v>561</v>
      </c>
      <c r="BI54" s="204">
        <v>5.0999999999999996</v>
      </c>
      <c r="BJ54" s="208">
        <v>385</v>
      </c>
      <c r="BK54" s="207">
        <v>810</v>
      </c>
      <c r="BL54" s="204">
        <v>2.1038961038960999</v>
      </c>
      <c r="BM54" s="208">
        <v>87</v>
      </c>
      <c r="BN54" s="207">
        <v>275</v>
      </c>
      <c r="BO54" s="204">
        <v>3.16091954022989</v>
      </c>
      <c r="BP54" s="208">
        <v>371</v>
      </c>
      <c r="BQ54" s="207">
        <v>903</v>
      </c>
      <c r="BR54" s="204">
        <v>2.43396226415094</v>
      </c>
      <c r="BS54" s="208">
        <v>602</v>
      </c>
      <c r="BT54" s="207">
        <v>1406</v>
      </c>
      <c r="BU54" s="204">
        <v>2.3355481727574801</v>
      </c>
      <c r="BV54" s="208">
        <v>125</v>
      </c>
      <c r="BW54" s="207">
        <v>272</v>
      </c>
      <c r="BX54" s="204">
        <v>2.1760000000000002</v>
      </c>
      <c r="BY54" s="208">
        <v>1951</v>
      </c>
      <c r="BZ54" s="207">
        <v>4220</v>
      </c>
      <c r="CA54" s="204">
        <v>2.1629933367503802</v>
      </c>
      <c r="CB54" s="193">
        <f t="shared" si="0"/>
        <v>9645</v>
      </c>
      <c r="CC54" s="193">
        <f t="shared" si="0"/>
        <v>23148</v>
      </c>
      <c r="CD54" s="187">
        <f t="shared" si="1"/>
        <v>2.4</v>
      </c>
    </row>
    <row r="55" spans="1:82" s="152" customFormat="1" ht="11.25" customHeight="1" x14ac:dyDescent="0.2">
      <c r="A55" s="175" t="s">
        <v>38</v>
      </c>
      <c r="B55" s="202">
        <v>233</v>
      </c>
      <c r="C55" s="203">
        <v>511</v>
      </c>
      <c r="D55" s="204">
        <v>2.1931330472103001</v>
      </c>
      <c r="E55" s="208">
        <v>3</v>
      </c>
      <c r="F55" s="207">
        <v>4</v>
      </c>
      <c r="G55" s="204">
        <v>1.3333333333333299</v>
      </c>
      <c r="H55" s="208">
        <v>7</v>
      </c>
      <c r="I55" s="207">
        <v>14</v>
      </c>
      <c r="J55" s="204">
        <v>2</v>
      </c>
      <c r="K55" s="208">
        <v>80</v>
      </c>
      <c r="L55" s="207">
        <v>140</v>
      </c>
      <c r="M55" s="204">
        <v>1.75</v>
      </c>
      <c r="N55" s="208">
        <v>325</v>
      </c>
      <c r="O55" s="207">
        <v>733</v>
      </c>
      <c r="P55" s="204">
        <v>2.25538461538462</v>
      </c>
      <c r="Q55" s="208">
        <v>797</v>
      </c>
      <c r="R55" s="207">
        <v>2076</v>
      </c>
      <c r="S55" s="204">
        <v>2.60476787954831</v>
      </c>
      <c r="T55" s="208">
        <v>66</v>
      </c>
      <c r="U55" s="207">
        <v>123</v>
      </c>
      <c r="V55" s="204">
        <v>1.86363636363636</v>
      </c>
      <c r="W55" s="208">
        <v>1779</v>
      </c>
      <c r="X55" s="207">
        <v>3585</v>
      </c>
      <c r="Y55" s="204">
        <v>2.0151770657672898</v>
      </c>
      <c r="Z55" s="208">
        <v>7</v>
      </c>
      <c r="AA55" s="207">
        <v>14</v>
      </c>
      <c r="AB55" s="204">
        <v>2</v>
      </c>
      <c r="AC55" s="208">
        <v>1074</v>
      </c>
      <c r="AD55" s="207">
        <v>3227</v>
      </c>
      <c r="AE55" s="204">
        <v>3.0046554934823102</v>
      </c>
      <c r="AF55" s="208">
        <v>0</v>
      </c>
      <c r="AG55" s="207">
        <v>0</v>
      </c>
      <c r="AH55" s="204" t="s">
        <v>121</v>
      </c>
      <c r="AI55" s="208">
        <v>385</v>
      </c>
      <c r="AJ55" s="207">
        <v>691</v>
      </c>
      <c r="AK55" s="204">
        <v>1.79480519480519</v>
      </c>
      <c r="AL55" s="208">
        <v>35</v>
      </c>
      <c r="AM55" s="207">
        <v>58</v>
      </c>
      <c r="AN55" s="204">
        <v>1.6571428571428599</v>
      </c>
      <c r="AO55" s="208">
        <v>51</v>
      </c>
      <c r="AP55" s="207">
        <v>130</v>
      </c>
      <c r="AQ55" s="204">
        <v>2.5490196078431402</v>
      </c>
      <c r="AR55" s="208">
        <v>203</v>
      </c>
      <c r="AS55" s="207">
        <v>694</v>
      </c>
      <c r="AT55" s="204">
        <v>3.4187192118226601</v>
      </c>
      <c r="AU55" s="208">
        <v>73</v>
      </c>
      <c r="AV55" s="207">
        <v>187</v>
      </c>
      <c r="AW55" s="204">
        <v>2.5616438356164402</v>
      </c>
      <c r="AX55" s="208">
        <v>28</v>
      </c>
      <c r="AY55" s="207">
        <v>48</v>
      </c>
      <c r="AZ55" s="204">
        <v>1.71428571428571</v>
      </c>
      <c r="BA55" s="208">
        <v>92</v>
      </c>
      <c r="BB55" s="207">
        <v>195</v>
      </c>
      <c r="BC55" s="204">
        <v>2.1195652173913002</v>
      </c>
      <c r="BD55" s="208">
        <v>192</v>
      </c>
      <c r="BE55" s="207">
        <v>495</v>
      </c>
      <c r="BF55" s="204">
        <v>2.578125</v>
      </c>
      <c r="BG55" s="208">
        <v>60</v>
      </c>
      <c r="BH55" s="207">
        <v>94</v>
      </c>
      <c r="BI55" s="204">
        <v>1.56666666666667</v>
      </c>
      <c r="BJ55" s="208">
        <v>298</v>
      </c>
      <c r="BK55" s="207">
        <v>551</v>
      </c>
      <c r="BL55" s="204">
        <v>1.8489932885906</v>
      </c>
      <c r="BM55" s="208">
        <v>64</v>
      </c>
      <c r="BN55" s="207">
        <v>215</v>
      </c>
      <c r="BO55" s="204">
        <v>3.359375</v>
      </c>
      <c r="BP55" s="208">
        <v>803</v>
      </c>
      <c r="BQ55" s="207">
        <v>2958</v>
      </c>
      <c r="BR55" s="204">
        <v>3.6836861768368601</v>
      </c>
      <c r="BS55" s="208">
        <v>519</v>
      </c>
      <c r="BT55" s="207">
        <v>1071</v>
      </c>
      <c r="BU55" s="204">
        <v>2.0635838150288999</v>
      </c>
      <c r="BV55" s="208">
        <v>74</v>
      </c>
      <c r="BW55" s="207">
        <v>544</v>
      </c>
      <c r="BX55" s="204">
        <v>7.35135135135135</v>
      </c>
      <c r="BY55" s="208">
        <v>2376</v>
      </c>
      <c r="BZ55" s="207">
        <v>4670</v>
      </c>
      <c r="CA55" s="204">
        <v>1.9654882154882201</v>
      </c>
      <c r="CB55" s="193">
        <f t="shared" si="0"/>
        <v>9624</v>
      </c>
      <c r="CC55" s="193">
        <f t="shared" si="0"/>
        <v>23028</v>
      </c>
      <c r="CD55" s="187">
        <f t="shared" si="1"/>
        <v>2.3927680798004989</v>
      </c>
    </row>
    <row r="56" spans="1:82" s="152" customFormat="1" x14ac:dyDescent="0.2">
      <c r="A56" s="212" t="s">
        <v>62</v>
      </c>
      <c r="B56" s="213">
        <v>293</v>
      </c>
      <c r="C56" s="214">
        <v>447</v>
      </c>
      <c r="D56" s="215">
        <v>1.5255972696245701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5</v>
      </c>
      <c r="L56" s="218">
        <v>17</v>
      </c>
      <c r="M56" s="215">
        <v>3.4</v>
      </c>
      <c r="N56" s="219">
        <v>226</v>
      </c>
      <c r="O56" s="218">
        <v>403</v>
      </c>
      <c r="P56" s="215">
        <v>1.7831858407079599</v>
      </c>
      <c r="Q56" s="219">
        <v>2723</v>
      </c>
      <c r="R56" s="218">
        <v>5658</v>
      </c>
      <c r="S56" s="215">
        <v>2.0778553066470802</v>
      </c>
      <c r="T56" s="219">
        <v>46</v>
      </c>
      <c r="U56" s="218">
        <v>58</v>
      </c>
      <c r="V56" s="215">
        <v>1.26086956521739</v>
      </c>
      <c r="W56" s="219">
        <v>899</v>
      </c>
      <c r="X56" s="218">
        <v>1727</v>
      </c>
      <c r="Y56" s="215">
        <v>1.9210233592881001</v>
      </c>
      <c r="Z56" s="219">
        <v>0</v>
      </c>
      <c r="AA56" s="218">
        <v>0</v>
      </c>
      <c r="AB56" s="215" t="s">
        <v>121</v>
      </c>
      <c r="AC56" s="219">
        <v>340</v>
      </c>
      <c r="AD56" s="218">
        <v>734</v>
      </c>
      <c r="AE56" s="215">
        <v>2.1588235294117601</v>
      </c>
      <c r="AF56" s="219">
        <v>0</v>
      </c>
      <c r="AG56" s="218">
        <v>0</v>
      </c>
      <c r="AH56" s="215" t="s">
        <v>121</v>
      </c>
      <c r="AI56" s="219">
        <v>1218</v>
      </c>
      <c r="AJ56" s="218">
        <v>2269</v>
      </c>
      <c r="AK56" s="215">
        <v>1.86288998357964</v>
      </c>
      <c r="AL56" s="219">
        <v>1</v>
      </c>
      <c r="AM56" s="218">
        <v>3</v>
      </c>
      <c r="AN56" s="215">
        <v>3</v>
      </c>
      <c r="AO56" s="219">
        <v>47</v>
      </c>
      <c r="AP56" s="218">
        <v>87</v>
      </c>
      <c r="AQ56" s="215">
        <v>1.8510638297872299</v>
      </c>
      <c r="AR56" s="219">
        <v>56</v>
      </c>
      <c r="AS56" s="218">
        <v>132</v>
      </c>
      <c r="AT56" s="215">
        <v>2.3571428571428599</v>
      </c>
      <c r="AU56" s="219">
        <v>10</v>
      </c>
      <c r="AV56" s="218">
        <v>18</v>
      </c>
      <c r="AW56" s="215">
        <v>1.8</v>
      </c>
      <c r="AX56" s="219">
        <v>168</v>
      </c>
      <c r="AY56" s="218">
        <v>179</v>
      </c>
      <c r="AZ56" s="215">
        <v>1.06547619047619</v>
      </c>
      <c r="BA56" s="219">
        <v>4</v>
      </c>
      <c r="BB56" s="218">
        <v>11</v>
      </c>
      <c r="BC56" s="215">
        <v>2.75</v>
      </c>
      <c r="BD56" s="219">
        <v>101</v>
      </c>
      <c r="BE56" s="218">
        <v>307</v>
      </c>
      <c r="BF56" s="215">
        <v>3.0396039603960401</v>
      </c>
      <c r="BG56" s="219">
        <v>3</v>
      </c>
      <c r="BH56" s="218">
        <v>6</v>
      </c>
      <c r="BI56" s="215">
        <v>2</v>
      </c>
      <c r="BJ56" s="219">
        <v>181</v>
      </c>
      <c r="BK56" s="218">
        <v>221</v>
      </c>
      <c r="BL56" s="215">
        <v>1.2209944751381201</v>
      </c>
      <c r="BM56" s="219">
        <v>13</v>
      </c>
      <c r="BN56" s="218">
        <v>17</v>
      </c>
      <c r="BO56" s="215">
        <v>1.3076923076923099</v>
      </c>
      <c r="BP56" s="219">
        <v>1274</v>
      </c>
      <c r="BQ56" s="218">
        <v>2016</v>
      </c>
      <c r="BR56" s="215">
        <v>1.5824175824175799</v>
      </c>
      <c r="BS56" s="219">
        <v>453</v>
      </c>
      <c r="BT56" s="218">
        <v>955</v>
      </c>
      <c r="BU56" s="215">
        <v>2.1081677704194299</v>
      </c>
      <c r="BV56" s="219">
        <v>41</v>
      </c>
      <c r="BW56" s="218">
        <v>74</v>
      </c>
      <c r="BX56" s="215">
        <v>1.8048780487804901</v>
      </c>
      <c r="BY56" s="219">
        <v>3248</v>
      </c>
      <c r="BZ56" s="218">
        <v>5851</v>
      </c>
      <c r="CA56" s="215">
        <v>1.8014162561576399</v>
      </c>
      <c r="CB56" s="193">
        <f t="shared" si="0"/>
        <v>11350</v>
      </c>
      <c r="CC56" s="193">
        <f t="shared" si="0"/>
        <v>21190</v>
      </c>
      <c r="CD56" s="187">
        <f t="shared" si="1"/>
        <v>1.8669603524229075</v>
      </c>
    </row>
    <row r="57" spans="1:82" s="152" customFormat="1" ht="11.25" customHeight="1" x14ac:dyDescent="0.2">
      <c r="A57" s="175" t="s">
        <v>61</v>
      </c>
      <c r="B57" s="202">
        <v>47</v>
      </c>
      <c r="C57" s="203">
        <v>130</v>
      </c>
      <c r="D57" s="204">
        <v>2.76595744680851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11</v>
      </c>
      <c r="L57" s="207">
        <v>14</v>
      </c>
      <c r="M57" s="204">
        <v>1.27272727272727</v>
      </c>
      <c r="N57" s="208">
        <v>256</v>
      </c>
      <c r="O57" s="207">
        <v>657</v>
      </c>
      <c r="P57" s="204">
        <v>2.56640625</v>
      </c>
      <c r="Q57" s="208">
        <v>1088</v>
      </c>
      <c r="R57" s="207">
        <v>2411</v>
      </c>
      <c r="S57" s="204">
        <v>2.2159926470588198</v>
      </c>
      <c r="T57" s="208">
        <v>52</v>
      </c>
      <c r="U57" s="207">
        <v>69</v>
      </c>
      <c r="V57" s="204">
        <v>1.32692307692308</v>
      </c>
      <c r="W57" s="208">
        <v>1729</v>
      </c>
      <c r="X57" s="207">
        <v>3304</v>
      </c>
      <c r="Y57" s="204">
        <v>1.91093117408907</v>
      </c>
      <c r="Z57" s="208">
        <v>2</v>
      </c>
      <c r="AA57" s="207">
        <v>44</v>
      </c>
      <c r="AB57" s="204">
        <v>22</v>
      </c>
      <c r="AC57" s="208">
        <v>934</v>
      </c>
      <c r="AD57" s="207">
        <v>2112</v>
      </c>
      <c r="AE57" s="204">
        <v>2.2612419700214099</v>
      </c>
      <c r="AF57" s="208">
        <v>0</v>
      </c>
      <c r="AG57" s="207">
        <v>0</v>
      </c>
      <c r="AH57" s="204" t="s">
        <v>121</v>
      </c>
      <c r="AI57" s="208">
        <v>922</v>
      </c>
      <c r="AJ57" s="207">
        <v>1838</v>
      </c>
      <c r="AK57" s="204">
        <v>1.9934924078091101</v>
      </c>
      <c r="AL57" s="208">
        <v>9</v>
      </c>
      <c r="AM57" s="207">
        <v>24</v>
      </c>
      <c r="AN57" s="204">
        <v>2.6666666666666701</v>
      </c>
      <c r="AO57" s="208">
        <v>13</v>
      </c>
      <c r="AP57" s="207">
        <v>25</v>
      </c>
      <c r="AQ57" s="204">
        <v>1.92307692307692</v>
      </c>
      <c r="AR57" s="208">
        <v>37</v>
      </c>
      <c r="AS57" s="207">
        <v>185</v>
      </c>
      <c r="AT57" s="204">
        <v>5</v>
      </c>
      <c r="AU57" s="208">
        <v>2</v>
      </c>
      <c r="AV57" s="207">
        <v>2</v>
      </c>
      <c r="AW57" s="204">
        <v>1</v>
      </c>
      <c r="AX57" s="208">
        <v>10</v>
      </c>
      <c r="AY57" s="207">
        <v>22</v>
      </c>
      <c r="AZ57" s="204">
        <v>2.2000000000000002</v>
      </c>
      <c r="BA57" s="208">
        <v>1</v>
      </c>
      <c r="BB57" s="207">
        <v>2</v>
      </c>
      <c r="BC57" s="204">
        <v>2</v>
      </c>
      <c r="BD57" s="208">
        <v>37</v>
      </c>
      <c r="BE57" s="207">
        <v>81</v>
      </c>
      <c r="BF57" s="204">
        <v>2.1891891891891899</v>
      </c>
      <c r="BG57" s="208">
        <v>0</v>
      </c>
      <c r="BH57" s="207">
        <v>0</v>
      </c>
      <c r="BI57" s="204" t="s">
        <v>121</v>
      </c>
      <c r="BJ57" s="208">
        <v>169</v>
      </c>
      <c r="BK57" s="207">
        <v>317</v>
      </c>
      <c r="BL57" s="204">
        <v>1.87573964497041</v>
      </c>
      <c r="BM57" s="208">
        <v>10</v>
      </c>
      <c r="BN57" s="207">
        <v>42</v>
      </c>
      <c r="BO57" s="204">
        <v>4.2</v>
      </c>
      <c r="BP57" s="208">
        <v>749</v>
      </c>
      <c r="BQ57" s="207">
        <v>2740</v>
      </c>
      <c r="BR57" s="204">
        <v>3.65821094793057</v>
      </c>
      <c r="BS57" s="208">
        <v>366</v>
      </c>
      <c r="BT57" s="207">
        <v>909</v>
      </c>
      <c r="BU57" s="204">
        <v>2.4836065573770498</v>
      </c>
      <c r="BV57" s="208">
        <v>12</v>
      </c>
      <c r="BW57" s="207">
        <v>32</v>
      </c>
      <c r="BX57" s="204">
        <v>2.6666666666666701</v>
      </c>
      <c r="BY57" s="208">
        <v>2791</v>
      </c>
      <c r="BZ57" s="207">
        <v>5774</v>
      </c>
      <c r="CA57" s="204">
        <v>2.0687925474740201</v>
      </c>
      <c r="CB57" s="193">
        <f t="shared" si="0"/>
        <v>9247</v>
      </c>
      <c r="CC57" s="193">
        <f t="shared" si="0"/>
        <v>20734</v>
      </c>
      <c r="CD57" s="187">
        <f t="shared" si="1"/>
        <v>2.24224072672218</v>
      </c>
    </row>
    <row r="58" spans="1:82" s="152" customFormat="1" ht="11.25" customHeight="1" x14ac:dyDescent="0.2">
      <c r="A58" s="175" t="s">
        <v>59</v>
      </c>
      <c r="B58" s="202">
        <v>144</v>
      </c>
      <c r="C58" s="203">
        <v>244</v>
      </c>
      <c r="D58" s="204">
        <v>1.69444444444444</v>
      </c>
      <c r="E58" s="202">
        <v>0</v>
      </c>
      <c r="F58" s="203">
        <v>0</v>
      </c>
      <c r="G58" s="204" t="s">
        <v>121</v>
      </c>
      <c r="H58" s="208">
        <v>1</v>
      </c>
      <c r="I58" s="207">
        <v>1</v>
      </c>
      <c r="J58" s="204">
        <v>1</v>
      </c>
      <c r="K58" s="205">
        <v>89</v>
      </c>
      <c r="L58" s="207">
        <v>567</v>
      </c>
      <c r="M58" s="204">
        <v>6.3707865168539302</v>
      </c>
      <c r="N58" s="208">
        <v>614</v>
      </c>
      <c r="O58" s="207">
        <v>1254</v>
      </c>
      <c r="P58" s="204">
        <v>2.0423452768729602</v>
      </c>
      <c r="Q58" s="208">
        <v>606</v>
      </c>
      <c r="R58" s="207">
        <v>2256</v>
      </c>
      <c r="S58" s="204">
        <v>3.7227722772277199</v>
      </c>
      <c r="T58" s="208">
        <v>47</v>
      </c>
      <c r="U58" s="207">
        <v>69</v>
      </c>
      <c r="V58" s="204">
        <v>1.4680851063829801</v>
      </c>
      <c r="W58" s="208">
        <v>803</v>
      </c>
      <c r="X58" s="207">
        <v>1745</v>
      </c>
      <c r="Y58" s="204">
        <v>2.1731008717310099</v>
      </c>
      <c r="Z58" s="208">
        <v>3</v>
      </c>
      <c r="AA58" s="207">
        <v>18</v>
      </c>
      <c r="AB58" s="204">
        <v>6</v>
      </c>
      <c r="AC58" s="208">
        <v>556</v>
      </c>
      <c r="AD58" s="207">
        <v>1902</v>
      </c>
      <c r="AE58" s="204">
        <v>3.4208633093525198</v>
      </c>
      <c r="AF58" s="208">
        <v>5</v>
      </c>
      <c r="AG58" s="207">
        <v>13</v>
      </c>
      <c r="AH58" s="204">
        <v>2.6</v>
      </c>
      <c r="AI58" s="208">
        <v>233</v>
      </c>
      <c r="AJ58" s="207">
        <v>594</v>
      </c>
      <c r="AK58" s="204">
        <v>2.5493562231759701</v>
      </c>
      <c r="AL58" s="208">
        <v>18</v>
      </c>
      <c r="AM58" s="207">
        <v>48</v>
      </c>
      <c r="AN58" s="204">
        <v>2.6666666666666701</v>
      </c>
      <c r="AO58" s="208">
        <v>39</v>
      </c>
      <c r="AP58" s="207">
        <v>123</v>
      </c>
      <c r="AQ58" s="204">
        <v>3.1538461538461502</v>
      </c>
      <c r="AR58" s="208">
        <v>30</v>
      </c>
      <c r="AS58" s="207">
        <v>78</v>
      </c>
      <c r="AT58" s="204">
        <v>2.6</v>
      </c>
      <c r="AU58" s="208">
        <v>35</v>
      </c>
      <c r="AV58" s="207">
        <v>218</v>
      </c>
      <c r="AW58" s="204">
        <v>6.2285714285714304</v>
      </c>
      <c r="AX58" s="208">
        <v>18</v>
      </c>
      <c r="AY58" s="207">
        <v>31</v>
      </c>
      <c r="AZ58" s="204">
        <v>1.7222222222222201</v>
      </c>
      <c r="BA58" s="208">
        <v>48</v>
      </c>
      <c r="BB58" s="207">
        <v>162</v>
      </c>
      <c r="BC58" s="204">
        <v>3.375</v>
      </c>
      <c r="BD58" s="208">
        <v>206</v>
      </c>
      <c r="BE58" s="207">
        <v>426</v>
      </c>
      <c r="BF58" s="204">
        <v>2.0679611650485401</v>
      </c>
      <c r="BG58" s="208">
        <v>33</v>
      </c>
      <c r="BH58" s="207">
        <v>53</v>
      </c>
      <c r="BI58" s="204">
        <v>1.60606060606061</v>
      </c>
      <c r="BJ58" s="208">
        <v>243</v>
      </c>
      <c r="BK58" s="207">
        <v>398</v>
      </c>
      <c r="BL58" s="204">
        <v>1.63786008230453</v>
      </c>
      <c r="BM58" s="208">
        <v>24</v>
      </c>
      <c r="BN58" s="207">
        <v>116</v>
      </c>
      <c r="BO58" s="204">
        <v>4.8333333333333304</v>
      </c>
      <c r="BP58" s="208">
        <v>363</v>
      </c>
      <c r="BQ58" s="207">
        <v>1227</v>
      </c>
      <c r="BR58" s="204">
        <v>3.3801652892562002</v>
      </c>
      <c r="BS58" s="208">
        <v>499</v>
      </c>
      <c r="BT58" s="207">
        <v>1253</v>
      </c>
      <c r="BU58" s="204">
        <v>2.5110220440881799</v>
      </c>
      <c r="BV58" s="208">
        <v>24</v>
      </c>
      <c r="BW58" s="207">
        <v>58</v>
      </c>
      <c r="BX58" s="204">
        <v>2.4166666666666701</v>
      </c>
      <c r="BY58" s="208">
        <v>1472</v>
      </c>
      <c r="BZ58" s="207">
        <v>3614</v>
      </c>
      <c r="CA58" s="204">
        <v>2.4551630434782599</v>
      </c>
      <c r="CB58" s="193">
        <f t="shared" si="0"/>
        <v>6153</v>
      </c>
      <c r="CC58" s="193">
        <f t="shared" si="0"/>
        <v>16468</v>
      </c>
      <c r="CD58" s="187">
        <f t="shared" si="1"/>
        <v>2.6764180074760278</v>
      </c>
    </row>
    <row r="59" spans="1:82" s="152" customFormat="1" ht="11.25" customHeight="1" x14ac:dyDescent="0.2">
      <c r="A59" s="175" t="s">
        <v>41</v>
      </c>
      <c r="B59" s="202">
        <v>50</v>
      </c>
      <c r="C59" s="203">
        <v>206</v>
      </c>
      <c r="D59" s="204">
        <v>4.12</v>
      </c>
      <c r="E59" s="208">
        <v>1</v>
      </c>
      <c r="F59" s="207">
        <v>3</v>
      </c>
      <c r="G59" s="204">
        <v>3</v>
      </c>
      <c r="H59" s="205">
        <v>0</v>
      </c>
      <c r="I59" s="206">
        <v>0</v>
      </c>
      <c r="J59" s="204" t="s">
        <v>121</v>
      </c>
      <c r="K59" s="205">
        <v>13</v>
      </c>
      <c r="L59" s="207">
        <v>134</v>
      </c>
      <c r="M59" s="204">
        <v>10.307692307692299</v>
      </c>
      <c r="N59" s="208">
        <v>242</v>
      </c>
      <c r="O59" s="207">
        <v>503</v>
      </c>
      <c r="P59" s="204">
        <v>2.0785123966942098</v>
      </c>
      <c r="Q59" s="208">
        <v>709</v>
      </c>
      <c r="R59" s="207">
        <v>1666</v>
      </c>
      <c r="S59" s="204">
        <v>2.3497884344146698</v>
      </c>
      <c r="T59" s="208">
        <v>44</v>
      </c>
      <c r="U59" s="207">
        <v>76</v>
      </c>
      <c r="V59" s="204">
        <v>1.72727272727273</v>
      </c>
      <c r="W59" s="208">
        <v>3219</v>
      </c>
      <c r="X59" s="207">
        <v>6552</v>
      </c>
      <c r="Y59" s="204">
        <v>2.0354147250699</v>
      </c>
      <c r="Z59" s="208">
        <v>0</v>
      </c>
      <c r="AA59" s="207">
        <v>0</v>
      </c>
      <c r="AB59" s="204" t="s">
        <v>121</v>
      </c>
      <c r="AC59" s="208">
        <v>146</v>
      </c>
      <c r="AD59" s="207">
        <v>403</v>
      </c>
      <c r="AE59" s="204">
        <v>2.7602739726027399</v>
      </c>
      <c r="AF59" s="208">
        <v>4</v>
      </c>
      <c r="AG59" s="207">
        <v>9</v>
      </c>
      <c r="AH59" s="204">
        <v>2.25</v>
      </c>
      <c r="AI59" s="208">
        <v>176</v>
      </c>
      <c r="AJ59" s="207">
        <v>306</v>
      </c>
      <c r="AK59" s="204">
        <v>1.73863636363636</v>
      </c>
      <c r="AL59" s="208">
        <v>56</v>
      </c>
      <c r="AM59" s="207">
        <v>133</v>
      </c>
      <c r="AN59" s="204">
        <v>2.375</v>
      </c>
      <c r="AO59" s="208">
        <v>24</v>
      </c>
      <c r="AP59" s="207">
        <v>45</v>
      </c>
      <c r="AQ59" s="204">
        <v>1.875</v>
      </c>
      <c r="AR59" s="208">
        <v>34</v>
      </c>
      <c r="AS59" s="207">
        <v>70</v>
      </c>
      <c r="AT59" s="204">
        <v>2.0588235294117601</v>
      </c>
      <c r="AU59" s="208">
        <v>14</v>
      </c>
      <c r="AV59" s="207">
        <v>25</v>
      </c>
      <c r="AW59" s="204">
        <v>1.78571428571429</v>
      </c>
      <c r="AX59" s="208">
        <v>22</v>
      </c>
      <c r="AY59" s="207">
        <v>77</v>
      </c>
      <c r="AZ59" s="204">
        <v>3.5</v>
      </c>
      <c r="BA59" s="208">
        <v>15</v>
      </c>
      <c r="BB59" s="207">
        <v>70</v>
      </c>
      <c r="BC59" s="204">
        <v>4.6666666666666696</v>
      </c>
      <c r="BD59" s="208">
        <v>70</v>
      </c>
      <c r="BE59" s="207">
        <v>240</v>
      </c>
      <c r="BF59" s="204">
        <v>3.4285714285714302</v>
      </c>
      <c r="BG59" s="208">
        <v>10</v>
      </c>
      <c r="BH59" s="207">
        <v>12</v>
      </c>
      <c r="BI59" s="204">
        <v>1.2</v>
      </c>
      <c r="BJ59" s="208">
        <v>253</v>
      </c>
      <c r="BK59" s="207">
        <v>458</v>
      </c>
      <c r="BL59" s="204">
        <v>1.8102766798419001</v>
      </c>
      <c r="BM59" s="208">
        <v>9</v>
      </c>
      <c r="BN59" s="207">
        <v>16</v>
      </c>
      <c r="BO59" s="204">
        <v>1.7777777777777799</v>
      </c>
      <c r="BP59" s="208">
        <v>236</v>
      </c>
      <c r="BQ59" s="207">
        <v>548</v>
      </c>
      <c r="BR59" s="204">
        <v>2.3220338983050901</v>
      </c>
      <c r="BS59" s="208">
        <v>744</v>
      </c>
      <c r="BT59" s="207">
        <v>2637</v>
      </c>
      <c r="BU59" s="204">
        <v>3.5443548387096802</v>
      </c>
      <c r="BV59" s="208">
        <v>19</v>
      </c>
      <c r="BW59" s="207">
        <v>63</v>
      </c>
      <c r="BX59" s="204">
        <v>3.3157894736842102</v>
      </c>
      <c r="BY59" s="208">
        <v>864</v>
      </c>
      <c r="BZ59" s="207">
        <v>2087</v>
      </c>
      <c r="CA59" s="204">
        <v>2.41550925925926</v>
      </c>
      <c r="CB59" s="193">
        <f t="shared" si="0"/>
        <v>6974</v>
      </c>
      <c r="CC59" s="193">
        <f t="shared" si="0"/>
        <v>16339</v>
      </c>
      <c r="CD59" s="187">
        <f t="shared" si="1"/>
        <v>2.3428448523085748</v>
      </c>
    </row>
    <row r="60" spans="1:82" s="152" customFormat="1" ht="11.25" customHeight="1" x14ac:dyDescent="0.2">
      <c r="A60" s="175" t="s">
        <v>48</v>
      </c>
      <c r="B60" s="202">
        <v>281</v>
      </c>
      <c r="C60" s="203">
        <v>2258</v>
      </c>
      <c r="D60" s="204">
        <v>8.0355871886120998</v>
      </c>
      <c r="E60" s="208">
        <v>3</v>
      </c>
      <c r="F60" s="207">
        <v>5</v>
      </c>
      <c r="G60" s="204">
        <v>1.6666666666666701</v>
      </c>
      <c r="H60" s="208">
        <v>6</v>
      </c>
      <c r="I60" s="207">
        <v>44</v>
      </c>
      <c r="J60" s="204">
        <v>7.3333333333333304</v>
      </c>
      <c r="K60" s="208">
        <v>103</v>
      </c>
      <c r="L60" s="207">
        <v>181</v>
      </c>
      <c r="M60" s="204">
        <v>1.7572815533980599</v>
      </c>
      <c r="N60" s="208">
        <v>496</v>
      </c>
      <c r="O60" s="207">
        <v>1043</v>
      </c>
      <c r="P60" s="204">
        <v>2.1028225806451601</v>
      </c>
      <c r="Q60" s="208">
        <v>431</v>
      </c>
      <c r="R60" s="207">
        <v>1298</v>
      </c>
      <c r="S60" s="204">
        <v>3.0116009280742499</v>
      </c>
      <c r="T60" s="208">
        <v>42</v>
      </c>
      <c r="U60" s="207">
        <v>69</v>
      </c>
      <c r="V60" s="204">
        <v>1.6428571428571399</v>
      </c>
      <c r="W60" s="208">
        <v>437</v>
      </c>
      <c r="X60" s="207">
        <v>994</v>
      </c>
      <c r="Y60" s="204">
        <v>2.2745995423341001</v>
      </c>
      <c r="Z60" s="208">
        <v>5</v>
      </c>
      <c r="AA60" s="207">
        <v>21</v>
      </c>
      <c r="AB60" s="204">
        <v>4.2</v>
      </c>
      <c r="AC60" s="208">
        <v>471</v>
      </c>
      <c r="AD60" s="207">
        <v>1477</v>
      </c>
      <c r="AE60" s="204">
        <v>3.1358811040339698</v>
      </c>
      <c r="AF60" s="208">
        <v>0</v>
      </c>
      <c r="AG60" s="207">
        <v>0</v>
      </c>
      <c r="AH60" s="204" t="s">
        <v>121</v>
      </c>
      <c r="AI60" s="208">
        <v>304</v>
      </c>
      <c r="AJ60" s="207">
        <v>555</v>
      </c>
      <c r="AK60" s="204">
        <v>1.82565789473684</v>
      </c>
      <c r="AL60" s="208">
        <v>26</v>
      </c>
      <c r="AM60" s="207">
        <v>50</v>
      </c>
      <c r="AN60" s="204">
        <v>1.92307692307692</v>
      </c>
      <c r="AO60" s="208">
        <v>21</v>
      </c>
      <c r="AP60" s="207">
        <v>33</v>
      </c>
      <c r="AQ60" s="204">
        <v>1.5714285714285701</v>
      </c>
      <c r="AR60" s="208">
        <v>51</v>
      </c>
      <c r="AS60" s="207">
        <v>188</v>
      </c>
      <c r="AT60" s="204">
        <v>3.68627450980392</v>
      </c>
      <c r="AU60" s="208">
        <v>25</v>
      </c>
      <c r="AV60" s="207">
        <v>39</v>
      </c>
      <c r="AW60" s="204">
        <v>1.56</v>
      </c>
      <c r="AX60" s="208">
        <v>38</v>
      </c>
      <c r="AY60" s="207">
        <v>107</v>
      </c>
      <c r="AZ60" s="204">
        <v>2.8157894736842102</v>
      </c>
      <c r="BA60" s="208">
        <v>68</v>
      </c>
      <c r="BB60" s="207">
        <v>379</v>
      </c>
      <c r="BC60" s="204">
        <v>5.5735294117647101</v>
      </c>
      <c r="BD60" s="208">
        <v>301</v>
      </c>
      <c r="BE60" s="207">
        <v>717</v>
      </c>
      <c r="BF60" s="204">
        <v>2.3820598006644502</v>
      </c>
      <c r="BG60" s="208">
        <v>77</v>
      </c>
      <c r="BH60" s="207">
        <v>271</v>
      </c>
      <c r="BI60" s="204">
        <v>3.5194805194805201</v>
      </c>
      <c r="BJ60" s="208">
        <v>274</v>
      </c>
      <c r="BK60" s="207">
        <v>509</v>
      </c>
      <c r="BL60" s="204">
        <v>1.85766423357664</v>
      </c>
      <c r="BM60" s="208">
        <v>8</v>
      </c>
      <c r="BN60" s="207">
        <v>21</v>
      </c>
      <c r="BO60" s="204">
        <v>2.625</v>
      </c>
      <c r="BP60" s="208">
        <v>297</v>
      </c>
      <c r="BQ60" s="207">
        <v>1055</v>
      </c>
      <c r="BR60" s="204">
        <v>3.5521885521885501</v>
      </c>
      <c r="BS60" s="208">
        <v>261</v>
      </c>
      <c r="BT60" s="207">
        <v>746</v>
      </c>
      <c r="BU60" s="204">
        <v>2.85823754789272</v>
      </c>
      <c r="BV60" s="208">
        <v>75</v>
      </c>
      <c r="BW60" s="207">
        <v>161</v>
      </c>
      <c r="BX60" s="204">
        <v>2.1466666666666701</v>
      </c>
      <c r="BY60" s="208">
        <v>1543</v>
      </c>
      <c r="BZ60" s="207">
        <v>3095</v>
      </c>
      <c r="CA60" s="204">
        <v>2.0058327932598798</v>
      </c>
      <c r="CB60" s="193">
        <f t="shared" si="0"/>
        <v>5644</v>
      </c>
      <c r="CC60" s="193">
        <f t="shared" si="0"/>
        <v>15316</v>
      </c>
      <c r="CD60" s="187">
        <f t="shared" si="1"/>
        <v>2.71367824238129</v>
      </c>
    </row>
    <row r="61" spans="1:82" s="152" customFormat="1" ht="11.25" customHeight="1" x14ac:dyDescent="0.2">
      <c r="A61" s="175" t="s">
        <v>66</v>
      </c>
      <c r="B61" s="202">
        <v>170</v>
      </c>
      <c r="C61" s="203">
        <v>211</v>
      </c>
      <c r="D61" s="204">
        <v>1.24117647058824</v>
      </c>
      <c r="E61" s="202">
        <v>0</v>
      </c>
      <c r="F61" s="203">
        <v>0</v>
      </c>
      <c r="G61" s="204" t="s">
        <v>121</v>
      </c>
      <c r="H61" s="205">
        <v>0</v>
      </c>
      <c r="I61" s="206">
        <v>0</v>
      </c>
      <c r="J61" s="204" t="s">
        <v>121</v>
      </c>
      <c r="K61" s="205">
        <v>31</v>
      </c>
      <c r="L61" s="207">
        <v>123</v>
      </c>
      <c r="M61" s="204">
        <v>3.9677419354838701</v>
      </c>
      <c r="N61" s="208">
        <v>157</v>
      </c>
      <c r="O61" s="207">
        <v>348</v>
      </c>
      <c r="P61" s="204">
        <v>2.2165605095541401</v>
      </c>
      <c r="Q61" s="208">
        <v>1198</v>
      </c>
      <c r="R61" s="207">
        <v>2956</v>
      </c>
      <c r="S61" s="204">
        <v>2.46744574290484</v>
      </c>
      <c r="T61" s="208">
        <v>9</v>
      </c>
      <c r="U61" s="207">
        <v>17</v>
      </c>
      <c r="V61" s="204">
        <v>1.8888888888888899</v>
      </c>
      <c r="W61" s="208">
        <v>832</v>
      </c>
      <c r="X61" s="207">
        <v>1821</v>
      </c>
      <c r="Y61" s="204">
        <v>2.1887019230769198</v>
      </c>
      <c r="Z61" s="208">
        <v>1</v>
      </c>
      <c r="AA61" s="207">
        <v>1</v>
      </c>
      <c r="AB61" s="204">
        <v>1</v>
      </c>
      <c r="AC61" s="208">
        <v>198</v>
      </c>
      <c r="AD61" s="207">
        <v>529</v>
      </c>
      <c r="AE61" s="204">
        <v>2.6717171717171699</v>
      </c>
      <c r="AF61" s="208">
        <v>3</v>
      </c>
      <c r="AG61" s="207">
        <v>3</v>
      </c>
      <c r="AH61" s="204">
        <v>1</v>
      </c>
      <c r="AI61" s="208">
        <v>907</v>
      </c>
      <c r="AJ61" s="207">
        <v>1908</v>
      </c>
      <c r="AK61" s="204">
        <v>2.1036383682469699</v>
      </c>
      <c r="AL61" s="208">
        <v>10</v>
      </c>
      <c r="AM61" s="207">
        <v>52</v>
      </c>
      <c r="AN61" s="204">
        <v>5.2</v>
      </c>
      <c r="AO61" s="208">
        <v>96</v>
      </c>
      <c r="AP61" s="207">
        <v>103</v>
      </c>
      <c r="AQ61" s="204">
        <v>1.0729166666666701</v>
      </c>
      <c r="AR61" s="208">
        <v>6</v>
      </c>
      <c r="AS61" s="207">
        <v>51</v>
      </c>
      <c r="AT61" s="204">
        <v>8.5</v>
      </c>
      <c r="AU61" s="208">
        <v>2</v>
      </c>
      <c r="AV61" s="207">
        <v>5</v>
      </c>
      <c r="AW61" s="204">
        <v>2.5</v>
      </c>
      <c r="AX61" s="208">
        <v>271</v>
      </c>
      <c r="AY61" s="207">
        <v>358</v>
      </c>
      <c r="AZ61" s="204">
        <v>1.3210332103321001</v>
      </c>
      <c r="BA61" s="208">
        <v>7</v>
      </c>
      <c r="BB61" s="207">
        <v>24</v>
      </c>
      <c r="BC61" s="204">
        <v>3.4285714285714302</v>
      </c>
      <c r="BD61" s="208">
        <v>49</v>
      </c>
      <c r="BE61" s="207">
        <v>202</v>
      </c>
      <c r="BF61" s="204">
        <v>4.12244897959184</v>
      </c>
      <c r="BG61" s="208">
        <v>2</v>
      </c>
      <c r="BH61" s="207">
        <v>11</v>
      </c>
      <c r="BI61" s="204">
        <v>5.5</v>
      </c>
      <c r="BJ61" s="208">
        <v>116</v>
      </c>
      <c r="BK61" s="207">
        <v>206</v>
      </c>
      <c r="BL61" s="204">
        <v>1.77586206896552</v>
      </c>
      <c r="BM61" s="208">
        <v>3</v>
      </c>
      <c r="BN61" s="207">
        <v>6</v>
      </c>
      <c r="BO61" s="204">
        <v>2</v>
      </c>
      <c r="BP61" s="208">
        <v>350</v>
      </c>
      <c r="BQ61" s="207">
        <v>740</v>
      </c>
      <c r="BR61" s="204">
        <v>2.1142857142857099</v>
      </c>
      <c r="BS61" s="208">
        <v>165</v>
      </c>
      <c r="BT61" s="207">
        <v>488</v>
      </c>
      <c r="BU61" s="204">
        <v>2.9575757575757602</v>
      </c>
      <c r="BV61" s="208">
        <v>15</v>
      </c>
      <c r="BW61" s="207">
        <v>81</v>
      </c>
      <c r="BX61" s="204">
        <v>5.4</v>
      </c>
      <c r="BY61" s="208">
        <v>2280</v>
      </c>
      <c r="BZ61" s="207">
        <v>4915</v>
      </c>
      <c r="CA61" s="204">
        <v>2.1557017543859698</v>
      </c>
      <c r="CB61" s="193">
        <f t="shared" si="0"/>
        <v>6878</v>
      </c>
      <c r="CC61" s="193">
        <f t="shared" si="0"/>
        <v>15159</v>
      </c>
      <c r="CD61" s="187">
        <f t="shared" si="1"/>
        <v>2.2039837161965687</v>
      </c>
    </row>
    <row r="62" spans="1:82" s="152" customFormat="1" ht="11.25" customHeight="1" x14ac:dyDescent="0.2">
      <c r="A62" s="175" t="s">
        <v>141</v>
      </c>
      <c r="B62" s="202">
        <v>197</v>
      </c>
      <c r="C62" s="203">
        <v>1407</v>
      </c>
      <c r="D62" s="204">
        <v>7.1421319796954297</v>
      </c>
      <c r="E62" s="208">
        <v>27</v>
      </c>
      <c r="F62" s="207">
        <v>63</v>
      </c>
      <c r="G62" s="204">
        <v>2.3333333333333299</v>
      </c>
      <c r="H62" s="208">
        <v>5</v>
      </c>
      <c r="I62" s="207">
        <v>12</v>
      </c>
      <c r="J62" s="204">
        <v>2.4</v>
      </c>
      <c r="K62" s="205">
        <v>57</v>
      </c>
      <c r="L62" s="207">
        <v>102</v>
      </c>
      <c r="M62" s="204">
        <v>1.7894736842105301</v>
      </c>
      <c r="N62" s="208">
        <v>424</v>
      </c>
      <c r="O62" s="207">
        <v>973</v>
      </c>
      <c r="P62" s="204">
        <v>2.2948113207547198</v>
      </c>
      <c r="Q62" s="208">
        <v>577</v>
      </c>
      <c r="R62" s="207">
        <v>1322</v>
      </c>
      <c r="S62" s="204">
        <v>2.29116117850953</v>
      </c>
      <c r="T62" s="208">
        <v>45</v>
      </c>
      <c r="U62" s="207">
        <v>80</v>
      </c>
      <c r="V62" s="204">
        <v>1.7777777777777799</v>
      </c>
      <c r="W62" s="208">
        <v>455</v>
      </c>
      <c r="X62" s="207">
        <v>919</v>
      </c>
      <c r="Y62" s="204">
        <v>2.0197802197802202</v>
      </c>
      <c r="Z62" s="208">
        <v>10</v>
      </c>
      <c r="AA62" s="207">
        <v>13</v>
      </c>
      <c r="AB62" s="204">
        <v>1.3</v>
      </c>
      <c r="AC62" s="208">
        <v>651</v>
      </c>
      <c r="AD62" s="207">
        <v>2091</v>
      </c>
      <c r="AE62" s="204">
        <v>3.2119815668202798</v>
      </c>
      <c r="AF62" s="208">
        <v>0</v>
      </c>
      <c r="AG62" s="207">
        <v>0</v>
      </c>
      <c r="AH62" s="204" t="s">
        <v>121</v>
      </c>
      <c r="AI62" s="208">
        <v>240</v>
      </c>
      <c r="AJ62" s="207">
        <v>543</v>
      </c>
      <c r="AK62" s="204">
        <v>2.2625000000000002</v>
      </c>
      <c r="AL62" s="208">
        <v>7</v>
      </c>
      <c r="AM62" s="207">
        <v>13</v>
      </c>
      <c r="AN62" s="204">
        <v>1.8571428571428601</v>
      </c>
      <c r="AO62" s="208">
        <v>29</v>
      </c>
      <c r="AP62" s="207">
        <v>51</v>
      </c>
      <c r="AQ62" s="204">
        <v>1.7586206896551699</v>
      </c>
      <c r="AR62" s="208">
        <v>53</v>
      </c>
      <c r="AS62" s="207">
        <v>164</v>
      </c>
      <c r="AT62" s="204">
        <v>3.0943396226415101</v>
      </c>
      <c r="AU62" s="208">
        <v>17</v>
      </c>
      <c r="AV62" s="207">
        <v>37</v>
      </c>
      <c r="AW62" s="204">
        <v>2.1764705882352899</v>
      </c>
      <c r="AX62" s="208">
        <v>60</v>
      </c>
      <c r="AY62" s="207">
        <v>505</v>
      </c>
      <c r="AZ62" s="204">
        <v>8.4166666666666696</v>
      </c>
      <c r="BA62" s="208">
        <v>72</v>
      </c>
      <c r="BB62" s="207">
        <v>636</v>
      </c>
      <c r="BC62" s="204">
        <v>8.8333333333333304</v>
      </c>
      <c r="BD62" s="208">
        <v>269</v>
      </c>
      <c r="BE62" s="207">
        <v>535</v>
      </c>
      <c r="BF62" s="204">
        <v>1.9888475836431201</v>
      </c>
      <c r="BG62" s="208">
        <v>73</v>
      </c>
      <c r="BH62" s="207">
        <v>253</v>
      </c>
      <c r="BI62" s="204">
        <v>3.4657534246575299</v>
      </c>
      <c r="BJ62" s="208">
        <v>212</v>
      </c>
      <c r="BK62" s="207">
        <v>434</v>
      </c>
      <c r="BL62" s="204">
        <v>2.0471698113207499</v>
      </c>
      <c r="BM62" s="208">
        <v>19</v>
      </c>
      <c r="BN62" s="207">
        <v>152</v>
      </c>
      <c r="BO62" s="204">
        <v>8</v>
      </c>
      <c r="BP62" s="208">
        <v>284</v>
      </c>
      <c r="BQ62" s="207">
        <v>830</v>
      </c>
      <c r="BR62" s="204">
        <v>2.92253521126761</v>
      </c>
      <c r="BS62" s="208">
        <v>274</v>
      </c>
      <c r="BT62" s="207">
        <v>541</v>
      </c>
      <c r="BU62" s="204">
        <v>1.97445255474453</v>
      </c>
      <c r="BV62" s="208">
        <v>56</v>
      </c>
      <c r="BW62" s="207">
        <v>158</v>
      </c>
      <c r="BX62" s="204">
        <v>2.8214285714285698</v>
      </c>
      <c r="BY62" s="208">
        <v>1285</v>
      </c>
      <c r="BZ62" s="207">
        <v>3140</v>
      </c>
      <c r="CA62" s="204">
        <v>2.4435797665369701</v>
      </c>
      <c r="CB62" s="193">
        <f t="shared" si="0"/>
        <v>5398</v>
      </c>
      <c r="CC62" s="193">
        <f t="shared" si="0"/>
        <v>14974</v>
      </c>
      <c r="CD62" s="187">
        <f t="shared" si="1"/>
        <v>2.7739903668025194</v>
      </c>
    </row>
    <row r="63" spans="1:82" s="152" customFormat="1" ht="11.25" customHeight="1" x14ac:dyDescent="0.2">
      <c r="A63" s="175" t="s">
        <v>140</v>
      </c>
      <c r="B63" s="202">
        <v>44</v>
      </c>
      <c r="C63" s="203">
        <v>183</v>
      </c>
      <c r="D63" s="204">
        <v>4.1590909090909101</v>
      </c>
      <c r="E63" s="208">
        <v>5</v>
      </c>
      <c r="F63" s="207">
        <v>11</v>
      </c>
      <c r="G63" s="204">
        <v>2.2000000000000002</v>
      </c>
      <c r="H63" s="208">
        <v>8</v>
      </c>
      <c r="I63" s="207">
        <v>28</v>
      </c>
      <c r="J63" s="204">
        <v>3.5</v>
      </c>
      <c r="K63" s="208">
        <v>15</v>
      </c>
      <c r="L63" s="207">
        <v>41</v>
      </c>
      <c r="M63" s="204">
        <v>2.7333333333333298</v>
      </c>
      <c r="N63" s="208">
        <v>188</v>
      </c>
      <c r="O63" s="207">
        <v>574</v>
      </c>
      <c r="P63" s="204">
        <v>3.0531914893617</v>
      </c>
      <c r="Q63" s="208">
        <v>454</v>
      </c>
      <c r="R63" s="207">
        <v>1199</v>
      </c>
      <c r="S63" s="204">
        <v>2.64096916299559</v>
      </c>
      <c r="T63" s="208">
        <v>46</v>
      </c>
      <c r="U63" s="207">
        <v>59</v>
      </c>
      <c r="V63" s="204">
        <v>1.2826086956521701</v>
      </c>
      <c r="W63" s="208">
        <v>1571</v>
      </c>
      <c r="X63" s="207">
        <v>3363</v>
      </c>
      <c r="Y63" s="204">
        <v>2.1406747294716699</v>
      </c>
      <c r="Z63" s="208">
        <v>4</v>
      </c>
      <c r="AA63" s="207">
        <v>36</v>
      </c>
      <c r="AB63" s="204">
        <v>9</v>
      </c>
      <c r="AC63" s="208">
        <v>527</v>
      </c>
      <c r="AD63" s="207">
        <v>1822</v>
      </c>
      <c r="AE63" s="204">
        <v>3.4573055028463</v>
      </c>
      <c r="AF63" s="208">
        <v>0</v>
      </c>
      <c r="AG63" s="207">
        <v>0</v>
      </c>
      <c r="AH63" s="204" t="s">
        <v>121</v>
      </c>
      <c r="AI63" s="208">
        <v>319</v>
      </c>
      <c r="AJ63" s="207">
        <v>650</v>
      </c>
      <c r="AK63" s="204">
        <v>2.0376175548589299</v>
      </c>
      <c r="AL63" s="208">
        <v>5</v>
      </c>
      <c r="AM63" s="207">
        <v>14</v>
      </c>
      <c r="AN63" s="204">
        <v>2.8</v>
      </c>
      <c r="AO63" s="208">
        <v>17</v>
      </c>
      <c r="AP63" s="207">
        <v>84</v>
      </c>
      <c r="AQ63" s="204">
        <v>4.9411764705882399</v>
      </c>
      <c r="AR63" s="208">
        <v>34</v>
      </c>
      <c r="AS63" s="207">
        <v>77</v>
      </c>
      <c r="AT63" s="204">
        <v>2.2647058823529398</v>
      </c>
      <c r="AU63" s="208">
        <v>6</v>
      </c>
      <c r="AV63" s="207">
        <v>20</v>
      </c>
      <c r="AW63" s="204">
        <v>3.3333333333333299</v>
      </c>
      <c r="AX63" s="208">
        <v>21</v>
      </c>
      <c r="AY63" s="207">
        <v>86</v>
      </c>
      <c r="AZ63" s="204">
        <v>4.0952380952381002</v>
      </c>
      <c r="BA63" s="208">
        <v>15</v>
      </c>
      <c r="BB63" s="207">
        <v>43</v>
      </c>
      <c r="BC63" s="204">
        <v>2.8666666666666698</v>
      </c>
      <c r="BD63" s="208">
        <v>83</v>
      </c>
      <c r="BE63" s="207">
        <v>362</v>
      </c>
      <c r="BF63" s="204">
        <v>4.3614457831325302</v>
      </c>
      <c r="BG63" s="208">
        <v>12</v>
      </c>
      <c r="BH63" s="207">
        <v>29</v>
      </c>
      <c r="BI63" s="204">
        <v>2.4166666666666701</v>
      </c>
      <c r="BJ63" s="208">
        <v>66</v>
      </c>
      <c r="BK63" s="207">
        <v>171</v>
      </c>
      <c r="BL63" s="204">
        <v>2.5909090909090899</v>
      </c>
      <c r="BM63" s="208">
        <v>28</v>
      </c>
      <c r="BN63" s="207">
        <v>90</v>
      </c>
      <c r="BO63" s="204">
        <v>3.21428571428571</v>
      </c>
      <c r="BP63" s="208">
        <v>400</v>
      </c>
      <c r="BQ63" s="207">
        <v>1826</v>
      </c>
      <c r="BR63" s="204">
        <v>4.5650000000000004</v>
      </c>
      <c r="BS63" s="208">
        <v>232</v>
      </c>
      <c r="BT63" s="207">
        <v>729</v>
      </c>
      <c r="BU63" s="204">
        <v>3.1422413793103501</v>
      </c>
      <c r="BV63" s="208">
        <v>57</v>
      </c>
      <c r="BW63" s="207">
        <v>182</v>
      </c>
      <c r="BX63" s="204">
        <v>3.1929824561403501</v>
      </c>
      <c r="BY63" s="208">
        <v>1542</v>
      </c>
      <c r="BZ63" s="207">
        <v>3169</v>
      </c>
      <c r="CA63" s="204">
        <v>2.0551232166018201</v>
      </c>
      <c r="CB63" s="193">
        <f t="shared" si="0"/>
        <v>5699</v>
      </c>
      <c r="CC63" s="193">
        <f t="shared" si="0"/>
        <v>14848</v>
      </c>
      <c r="CD63" s="187">
        <f t="shared" si="1"/>
        <v>2.6053693630461483</v>
      </c>
    </row>
    <row r="64" spans="1:82" s="152" customFormat="1" ht="11.25" customHeight="1" x14ac:dyDescent="0.2">
      <c r="A64" s="175" t="s">
        <v>105</v>
      </c>
      <c r="B64" s="202">
        <v>181</v>
      </c>
      <c r="C64" s="203">
        <v>633</v>
      </c>
      <c r="D64" s="204">
        <v>3.4972375690607702</v>
      </c>
      <c r="E64" s="202">
        <v>0</v>
      </c>
      <c r="F64" s="203">
        <v>0</v>
      </c>
      <c r="G64" s="204" t="s">
        <v>121</v>
      </c>
      <c r="H64" s="208">
        <v>6</v>
      </c>
      <c r="I64" s="207">
        <v>23</v>
      </c>
      <c r="J64" s="204">
        <v>3.8333333333333299</v>
      </c>
      <c r="K64" s="205">
        <v>40</v>
      </c>
      <c r="L64" s="207">
        <v>76</v>
      </c>
      <c r="M64" s="204">
        <v>1.9</v>
      </c>
      <c r="N64" s="208">
        <v>435</v>
      </c>
      <c r="O64" s="207">
        <v>930</v>
      </c>
      <c r="P64" s="204">
        <v>2.1379310344827598</v>
      </c>
      <c r="Q64" s="208">
        <v>292</v>
      </c>
      <c r="R64" s="207">
        <v>781</v>
      </c>
      <c r="S64" s="204">
        <v>2.6746575342465801</v>
      </c>
      <c r="T64" s="208">
        <v>65</v>
      </c>
      <c r="U64" s="207">
        <v>112</v>
      </c>
      <c r="V64" s="204">
        <v>1.7230769230769201</v>
      </c>
      <c r="W64" s="208">
        <v>856</v>
      </c>
      <c r="X64" s="207">
        <v>1522</v>
      </c>
      <c r="Y64" s="204">
        <v>1.77803738317757</v>
      </c>
      <c r="Z64" s="208">
        <v>10</v>
      </c>
      <c r="AA64" s="207">
        <v>24</v>
      </c>
      <c r="AB64" s="204">
        <v>2.4</v>
      </c>
      <c r="AC64" s="208">
        <v>437</v>
      </c>
      <c r="AD64" s="207">
        <v>1382</v>
      </c>
      <c r="AE64" s="204">
        <v>3.1624713958810098</v>
      </c>
      <c r="AF64" s="208">
        <v>1</v>
      </c>
      <c r="AG64" s="207">
        <v>3</v>
      </c>
      <c r="AH64" s="204">
        <v>3</v>
      </c>
      <c r="AI64" s="208">
        <v>182</v>
      </c>
      <c r="AJ64" s="207">
        <v>393</v>
      </c>
      <c r="AK64" s="204">
        <v>2.1593406593406601</v>
      </c>
      <c r="AL64" s="208">
        <v>13</v>
      </c>
      <c r="AM64" s="207">
        <v>40</v>
      </c>
      <c r="AN64" s="204">
        <v>3.0769230769230802</v>
      </c>
      <c r="AO64" s="208">
        <v>11</v>
      </c>
      <c r="AP64" s="207">
        <v>30</v>
      </c>
      <c r="AQ64" s="204">
        <v>2.7272727272727302</v>
      </c>
      <c r="AR64" s="208">
        <v>31</v>
      </c>
      <c r="AS64" s="207">
        <v>96</v>
      </c>
      <c r="AT64" s="204">
        <v>3.0967741935483901</v>
      </c>
      <c r="AU64" s="208">
        <v>8</v>
      </c>
      <c r="AV64" s="207">
        <v>147</v>
      </c>
      <c r="AW64" s="204">
        <v>18.375</v>
      </c>
      <c r="AX64" s="208">
        <v>28</v>
      </c>
      <c r="AY64" s="207">
        <v>44</v>
      </c>
      <c r="AZ64" s="204">
        <v>1.5714285714285701</v>
      </c>
      <c r="BA64" s="208">
        <v>56</v>
      </c>
      <c r="BB64" s="207">
        <v>95</v>
      </c>
      <c r="BC64" s="204">
        <v>1.6964285714285701</v>
      </c>
      <c r="BD64" s="208">
        <v>232</v>
      </c>
      <c r="BE64" s="207">
        <v>578</v>
      </c>
      <c r="BF64" s="204">
        <v>2.4913793103448301</v>
      </c>
      <c r="BG64" s="208">
        <v>63</v>
      </c>
      <c r="BH64" s="207">
        <v>105</v>
      </c>
      <c r="BI64" s="204">
        <v>1.6666666666666701</v>
      </c>
      <c r="BJ64" s="208">
        <v>228</v>
      </c>
      <c r="BK64" s="207">
        <v>380</v>
      </c>
      <c r="BL64" s="204">
        <v>1.6666666666666701</v>
      </c>
      <c r="BM64" s="208">
        <v>17</v>
      </c>
      <c r="BN64" s="207">
        <v>51</v>
      </c>
      <c r="BO64" s="204">
        <v>3</v>
      </c>
      <c r="BP64" s="208">
        <v>313</v>
      </c>
      <c r="BQ64" s="207">
        <v>1570</v>
      </c>
      <c r="BR64" s="204">
        <v>5.0159744408945697</v>
      </c>
      <c r="BS64" s="208">
        <v>262</v>
      </c>
      <c r="BT64" s="207">
        <v>825</v>
      </c>
      <c r="BU64" s="204">
        <v>3.1488549618320598</v>
      </c>
      <c r="BV64" s="208">
        <v>64</v>
      </c>
      <c r="BW64" s="207">
        <v>116</v>
      </c>
      <c r="BX64" s="204">
        <v>1.8125</v>
      </c>
      <c r="BY64" s="208">
        <v>1572</v>
      </c>
      <c r="BZ64" s="207">
        <v>2886</v>
      </c>
      <c r="CA64" s="204">
        <v>1.83587786259542</v>
      </c>
      <c r="CB64" s="193">
        <f t="shared" si="0"/>
        <v>5403</v>
      </c>
      <c r="CC64" s="193">
        <f t="shared" si="0"/>
        <v>12842</v>
      </c>
      <c r="CD64" s="187">
        <f t="shared" si="1"/>
        <v>2.3768276883213031</v>
      </c>
    </row>
    <row r="65" spans="1:82" s="152" customFormat="1" ht="11.25" customHeight="1" x14ac:dyDescent="0.2">
      <c r="A65" s="175" t="s">
        <v>104</v>
      </c>
      <c r="B65" s="208">
        <v>16</v>
      </c>
      <c r="C65" s="207">
        <v>48</v>
      </c>
      <c r="D65" s="222">
        <v>3</v>
      </c>
      <c r="E65" s="202">
        <v>2</v>
      </c>
      <c r="F65" s="203">
        <v>2</v>
      </c>
      <c r="G65" s="222">
        <v>1</v>
      </c>
      <c r="H65" s="208">
        <v>4</v>
      </c>
      <c r="I65" s="207">
        <v>4</v>
      </c>
      <c r="J65" s="204">
        <v>1</v>
      </c>
      <c r="K65" s="205">
        <v>22</v>
      </c>
      <c r="L65" s="207">
        <v>34</v>
      </c>
      <c r="M65" s="222">
        <v>1.5454545454545501</v>
      </c>
      <c r="N65" s="208">
        <v>156</v>
      </c>
      <c r="O65" s="207">
        <v>344</v>
      </c>
      <c r="P65" s="222">
        <v>2.2051282051282102</v>
      </c>
      <c r="Q65" s="208">
        <v>646</v>
      </c>
      <c r="R65" s="207">
        <v>1539</v>
      </c>
      <c r="S65" s="222">
        <v>2.3823529411764701</v>
      </c>
      <c r="T65" s="208">
        <v>30</v>
      </c>
      <c r="U65" s="207">
        <v>74</v>
      </c>
      <c r="V65" s="222">
        <v>2.4666666666666699</v>
      </c>
      <c r="W65" s="208">
        <v>1125</v>
      </c>
      <c r="X65" s="207">
        <v>2388</v>
      </c>
      <c r="Y65" s="222">
        <v>2.12266666666667</v>
      </c>
      <c r="Z65" s="208">
        <v>3</v>
      </c>
      <c r="AA65" s="207">
        <v>17</v>
      </c>
      <c r="AB65" s="204">
        <v>5.6666666666666696</v>
      </c>
      <c r="AC65" s="208">
        <v>484</v>
      </c>
      <c r="AD65" s="207">
        <v>1604</v>
      </c>
      <c r="AE65" s="222">
        <v>3.3140495867768598</v>
      </c>
      <c r="AF65" s="208">
        <v>0</v>
      </c>
      <c r="AG65" s="207">
        <v>0</v>
      </c>
      <c r="AH65" s="222" t="s">
        <v>121</v>
      </c>
      <c r="AI65" s="208">
        <v>374</v>
      </c>
      <c r="AJ65" s="207">
        <v>796</v>
      </c>
      <c r="AK65" s="222">
        <v>2.1283422459893102</v>
      </c>
      <c r="AL65" s="208">
        <v>20</v>
      </c>
      <c r="AM65" s="207">
        <v>30</v>
      </c>
      <c r="AN65" s="222">
        <v>1.5</v>
      </c>
      <c r="AO65" s="208">
        <v>30</v>
      </c>
      <c r="AP65" s="207">
        <v>64</v>
      </c>
      <c r="AQ65" s="222">
        <v>2.1333333333333302</v>
      </c>
      <c r="AR65" s="208">
        <v>17</v>
      </c>
      <c r="AS65" s="207">
        <v>38</v>
      </c>
      <c r="AT65" s="222">
        <v>2.2352941176470602</v>
      </c>
      <c r="AU65" s="208">
        <v>11</v>
      </c>
      <c r="AV65" s="207">
        <v>14</v>
      </c>
      <c r="AW65" s="222">
        <v>1.27272727272727</v>
      </c>
      <c r="AX65" s="208">
        <v>30</v>
      </c>
      <c r="AY65" s="207">
        <v>78</v>
      </c>
      <c r="AZ65" s="222">
        <v>2.6</v>
      </c>
      <c r="BA65" s="208">
        <v>10</v>
      </c>
      <c r="BB65" s="207">
        <v>44</v>
      </c>
      <c r="BC65" s="222">
        <v>4.4000000000000004</v>
      </c>
      <c r="BD65" s="208">
        <v>50</v>
      </c>
      <c r="BE65" s="207">
        <v>81</v>
      </c>
      <c r="BF65" s="222">
        <v>1.62</v>
      </c>
      <c r="BG65" s="208">
        <v>10</v>
      </c>
      <c r="BH65" s="207">
        <v>11</v>
      </c>
      <c r="BI65" s="222">
        <v>1.1000000000000001</v>
      </c>
      <c r="BJ65" s="208">
        <v>151</v>
      </c>
      <c r="BK65" s="207">
        <v>311</v>
      </c>
      <c r="BL65" s="222">
        <v>2.0596026490066199</v>
      </c>
      <c r="BM65" s="208">
        <v>37</v>
      </c>
      <c r="BN65" s="207">
        <v>105</v>
      </c>
      <c r="BO65" s="222">
        <v>2.8378378378378399</v>
      </c>
      <c r="BP65" s="208">
        <v>415</v>
      </c>
      <c r="BQ65" s="207">
        <v>1347</v>
      </c>
      <c r="BR65" s="222">
        <v>3.2457831325301201</v>
      </c>
      <c r="BS65" s="208">
        <v>208</v>
      </c>
      <c r="BT65" s="207">
        <v>552</v>
      </c>
      <c r="BU65" s="222">
        <v>2.6538461538461502</v>
      </c>
      <c r="BV65" s="208">
        <v>5</v>
      </c>
      <c r="BW65" s="207">
        <v>14</v>
      </c>
      <c r="BX65" s="222">
        <v>2.8</v>
      </c>
      <c r="BY65" s="208">
        <v>1525</v>
      </c>
      <c r="BZ65" s="207">
        <v>2713</v>
      </c>
      <c r="CA65" s="222">
        <v>1.77901639344262</v>
      </c>
      <c r="CB65" s="193">
        <f t="shared" si="0"/>
        <v>5381</v>
      </c>
      <c r="CC65" s="193">
        <f t="shared" si="0"/>
        <v>12252</v>
      </c>
      <c r="CD65" s="187">
        <f t="shared" si="1"/>
        <v>2.2769002044229696</v>
      </c>
    </row>
    <row r="66" spans="1:82" s="152" customFormat="1" ht="11.25" customHeight="1" x14ac:dyDescent="0.2">
      <c r="A66" s="175" t="s">
        <v>142</v>
      </c>
      <c r="B66" s="202">
        <v>31</v>
      </c>
      <c r="C66" s="203">
        <v>109</v>
      </c>
      <c r="D66" s="204">
        <v>3.5161290322580601</v>
      </c>
      <c r="E66" s="208">
        <v>0</v>
      </c>
      <c r="F66" s="207">
        <v>0</v>
      </c>
      <c r="G66" s="204" t="s">
        <v>121</v>
      </c>
      <c r="H66" s="208">
        <v>2</v>
      </c>
      <c r="I66" s="207">
        <v>2</v>
      </c>
      <c r="J66" s="204">
        <v>1</v>
      </c>
      <c r="K66" s="205">
        <v>30</v>
      </c>
      <c r="L66" s="207">
        <v>58</v>
      </c>
      <c r="M66" s="204">
        <v>1.93333333333333</v>
      </c>
      <c r="N66" s="208">
        <v>88</v>
      </c>
      <c r="O66" s="207">
        <v>266</v>
      </c>
      <c r="P66" s="204">
        <v>3.0227272727272698</v>
      </c>
      <c r="Q66" s="208">
        <v>417</v>
      </c>
      <c r="R66" s="207">
        <v>1032</v>
      </c>
      <c r="S66" s="204">
        <v>2.47482014388489</v>
      </c>
      <c r="T66" s="208">
        <v>2</v>
      </c>
      <c r="U66" s="207">
        <v>6</v>
      </c>
      <c r="V66" s="204">
        <v>3</v>
      </c>
      <c r="W66" s="208">
        <v>1378</v>
      </c>
      <c r="X66" s="207">
        <v>3431</v>
      </c>
      <c r="Y66" s="204">
        <v>2.4898403483309099</v>
      </c>
      <c r="Z66" s="208">
        <v>0</v>
      </c>
      <c r="AA66" s="207">
        <v>0</v>
      </c>
      <c r="AB66" s="204" t="s">
        <v>121</v>
      </c>
      <c r="AC66" s="208">
        <v>316</v>
      </c>
      <c r="AD66" s="207">
        <v>961</v>
      </c>
      <c r="AE66" s="204">
        <v>3.0411392405063302</v>
      </c>
      <c r="AF66" s="208">
        <v>0</v>
      </c>
      <c r="AG66" s="207">
        <v>0</v>
      </c>
      <c r="AH66" s="204" t="s">
        <v>121</v>
      </c>
      <c r="AI66" s="208">
        <v>141</v>
      </c>
      <c r="AJ66" s="207">
        <v>419</v>
      </c>
      <c r="AK66" s="204">
        <v>2.9716312056737602</v>
      </c>
      <c r="AL66" s="208">
        <v>4</v>
      </c>
      <c r="AM66" s="207">
        <v>4</v>
      </c>
      <c r="AN66" s="204">
        <v>1</v>
      </c>
      <c r="AO66" s="208">
        <v>25</v>
      </c>
      <c r="AP66" s="207">
        <v>56</v>
      </c>
      <c r="AQ66" s="204">
        <v>2.2400000000000002</v>
      </c>
      <c r="AR66" s="208">
        <v>15</v>
      </c>
      <c r="AS66" s="207">
        <v>46</v>
      </c>
      <c r="AT66" s="204">
        <v>3.06666666666667</v>
      </c>
      <c r="AU66" s="208">
        <v>5</v>
      </c>
      <c r="AV66" s="207">
        <v>16</v>
      </c>
      <c r="AW66" s="204">
        <v>3.2</v>
      </c>
      <c r="AX66" s="208">
        <v>4</v>
      </c>
      <c r="AY66" s="207">
        <v>6</v>
      </c>
      <c r="AZ66" s="204">
        <v>1.5</v>
      </c>
      <c r="BA66" s="208">
        <v>12</v>
      </c>
      <c r="BB66" s="207">
        <v>51</v>
      </c>
      <c r="BC66" s="204">
        <v>4.25</v>
      </c>
      <c r="BD66" s="208">
        <v>34</v>
      </c>
      <c r="BE66" s="207">
        <v>152</v>
      </c>
      <c r="BF66" s="204">
        <v>4.4705882352941204</v>
      </c>
      <c r="BG66" s="208">
        <v>49</v>
      </c>
      <c r="BH66" s="207">
        <v>71</v>
      </c>
      <c r="BI66" s="204">
        <v>1.4489795918367301</v>
      </c>
      <c r="BJ66" s="208">
        <v>102</v>
      </c>
      <c r="BK66" s="207">
        <v>192</v>
      </c>
      <c r="BL66" s="204">
        <v>1.8823529411764699</v>
      </c>
      <c r="BM66" s="208">
        <v>18</v>
      </c>
      <c r="BN66" s="207">
        <v>85</v>
      </c>
      <c r="BO66" s="204">
        <v>4.7222222222222197</v>
      </c>
      <c r="BP66" s="208">
        <v>104</v>
      </c>
      <c r="BQ66" s="207">
        <v>335</v>
      </c>
      <c r="BR66" s="204">
        <v>3.2211538461538498</v>
      </c>
      <c r="BS66" s="208">
        <v>257</v>
      </c>
      <c r="BT66" s="207">
        <v>975</v>
      </c>
      <c r="BU66" s="204">
        <v>3.7937743190661499</v>
      </c>
      <c r="BV66" s="208">
        <v>15</v>
      </c>
      <c r="BW66" s="207">
        <v>40</v>
      </c>
      <c r="BX66" s="204">
        <v>2.6666666666666701</v>
      </c>
      <c r="BY66" s="208">
        <v>1115</v>
      </c>
      <c r="BZ66" s="207">
        <v>3030</v>
      </c>
      <c r="CA66" s="204">
        <v>2.7174887892376698</v>
      </c>
      <c r="CB66" s="193">
        <f t="shared" si="0"/>
        <v>4164</v>
      </c>
      <c r="CC66" s="193">
        <f t="shared" si="0"/>
        <v>11343</v>
      </c>
      <c r="CD66" s="187">
        <f t="shared" si="1"/>
        <v>2.7240634005763691</v>
      </c>
    </row>
    <row r="67" spans="1:82" s="152" customFormat="1" ht="11.25" customHeight="1" x14ac:dyDescent="0.2">
      <c r="A67" s="175" t="s">
        <v>112</v>
      </c>
      <c r="B67" s="202">
        <v>0</v>
      </c>
      <c r="C67" s="203">
        <v>0</v>
      </c>
      <c r="D67" s="204" t="s">
        <v>121</v>
      </c>
      <c r="E67" s="202">
        <v>0</v>
      </c>
      <c r="F67" s="203">
        <v>0</v>
      </c>
      <c r="G67" s="204" t="s">
        <v>121</v>
      </c>
      <c r="H67" s="208">
        <v>2</v>
      </c>
      <c r="I67" s="207">
        <v>2</v>
      </c>
      <c r="J67" s="204">
        <v>1</v>
      </c>
      <c r="K67" s="205">
        <v>10</v>
      </c>
      <c r="L67" s="207">
        <v>17</v>
      </c>
      <c r="M67" s="204">
        <v>1.7</v>
      </c>
      <c r="N67" s="208">
        <v>25</v>
      </c>
      <c r="O67" s="207">
        <v>51</v>
      </c>
      <c r="P67" s="204">
        <v>2.04</v>
      </c>
      <c r="Q67" s="208">
        <v>377</v>
      </c>
      <c r="R67" s="207">
        <v>901</v>
      </c>
      <c r="S67" s="204">
        <v>2.3899204244031802</v>
      </c>
      <c r="T67" s="208">
        <v>5</v>
      </c>
      <c r="U67" s="207">
        <v>14</v>
      </c>
      <c r="V67" s="204">
        <v>2.8</v>
      </c>
      <c r="W67" s="208">
        <v>1378</v>
      </c>
      <c r="X67" s="207">
        <v>3815</v>
      </c>
      <c r="Y67" s="204">
        <v>2.7685050798258302</v>
      </c>
      <c r="Z67" s="208">
        <v>0</v>
      </c>
      <c r="AA67" s="207">
        <v>0</v>
      </c>
      <c r="AB67" s="204" t="s">
        <v>121</v>
      </c>
      <c r="AC67" s="208">
        <v>417</v>
      </c>
      <c r="AD67" s="207">
        <v>1689</v>
      </c>
      <c r="AE67" s="204">
        <v>4.05035971223022</v>
      </c>
      <c r="AF67" s="208">
        <v>0</v>
      </c>
      <c r="AG67" s="207">
        <v>0</v>
      </c>
      <c r="AH67" s="204" t="s">
        <v>121</v>
      </c>
      <c r="AI67" s="208">
        <v>126</v>
      </c>
      <c r="AJ67" s="207">
        <v>320</v>
      </c>
      <c r="AK67" s="204">
        <v>2.53968253968254</v>
      </c>
      <c r="AL67" s="208">
        <v>8</v>
      </c>
      <c r="AM67" s="207">
        <v>10</v>
      </c>
      <c r="AN67" s="204">
        <v>1.25</v>
      </c>
      <c r="AO67" s="208">
        <v>146</v>
      </c>
      <c r="AP67" s="207">
        <v>342</v>
      </c>
      <c r="AQ67" s="204">
        <v>2.3424657534246598</v>
      </c>
      <c r="AR67" s="208">
        <v>36</v>
      </c>
      <c r="AS67" s="207">
        <v>75</v>
      </c>
      <c r="AT67" s="204">
        <v>2.0833333333333299</v>
      </c>
      <c r="AU67" s="208">
        <v>1</v>
      </c>
      <c r="AV67" s="207">
        <v>6</v>
      </c>
      <c r="AW67" s="204">
        <v>6</v>
      </c>
      <c r="AX67" s="208">
        <v>3</v>
      </c>
      <c r="AY67" s="207">
        <v>12</v>
      </c>
      <c r="AZ67" s="204">
        <v>4</v>
      </c>
      <c r="BA67" s="208">
        <v>0</v>
      </c>
      <c r="BB67" s="207">
        <v>0</v>
      </c>
      <c r="BC67" s="204" t="s">
        <v>121</v>
      </c>
      <c r="BD67" s="208">
        <v>46</v>
      </c>
      <c r="BE67" s="207">
        <v>411</v>
      </c>
      <c r="BF67" s="204">
        <v>8.9347826086956506</v>
      </c>
      <c r="BG67" s="208">
        <v>0</v>
      </c>
      <c r="BH67" s="207">
        <v>0</v>
      </c>
      <c r="BI67" s="204" t="s">
        <v>121</v>
      </c>
      <c r="BJ67" s="208">
        <v>42</v>
      </c>
      <c r="BK67" s="207">
        <v>86</v>
      </c>
      <c r="BL67" s="204">
        <v>2.0476190476190501</v>
      </c>
      <c r="BM67" s="208">
        <v>22</v>
      </c>
      <c r="BN67" s="207">
        <v>52</v>
      </c>
      <c r="BO67" s="204">
        <v>2.3636363636363602</v>
      </c>
      <c r="BP67" s="208">
        <v>137</v>
      </c>
      <c r="BQ67" s="207">
        <v>469</v>
      </c>
      <c r="BR67" s="204">
        <v>3.4233576642335799</v>
      </c>
      <c r="BS67" s="208">
        <v>168</v>
      </c>
      <c r="BT67" s="207">
        <v>430</v>
      </c>
      <c r="BU67" s="204">
        <v>2.5595238095238102</v>
      </c>
      <c r="BV67" s="208">
        <v>0</v>
      </c>
      <c r="BW67" s="207">
        <v>0</v>
      </c>
      <c r="BX67" s="204" t="s">
        <v>121</v>
      </c>
      <c r="BY67" s="208">
        <v>841</v>
      </c>
      <c r="BZ67" s="207">
        <v>2340</v>
      </c>
      <c r="CA67" s="204">
        <v>2.7824019024970301</v>
      </c>
      <c r="CB67" s="193">
        <f t="shared" si="0"/>
        <v>3790</v>
      </c>
      <c r="CC67" s="193">
        <f t="shared" si="0"/>
        <v>11042</v>
      </c>
      <c r="CD67" s="187">
        <f t="shared" si="1"/>
        <v>2.9134564643799474</v>
      </c>
    </row>
    <row r="68" spans="1:82" s="152" customFormat="1" ht="11.25" customHeight="1" x14ac:dyDescent="0.2">
      <c r="A68" s="175" t="s">
        <v>58</v>
      </c>
      <c r="B68" s="202">
        <v>130</v>
      </c>
      <c r="C68" s="203">
        <v>166</v>
      </c>
      <c r="D68" s="204">
        <v>1.2769230769230799</v>
      </c>
      <c r="E68" s="202">
        <v>67</v>
      </c>
      <c r="F68" s="203">
        <v>97</v>
      </c>
      <c r="G68" s="204">
        <v>1.44776119402985</v>
      </c>
      <c r="H68" s="208">
        <v>40</v>
      </c>
      <c r="I68" s="207">
        <v>125</v>
      </c>
      <c r="J68" s="204">
        <v>3.125</v>
      </c>
      <c r="K68" s="205">
        <v>44</v>
      </c>
      <c r="L68" s="207">
        <v>53</v>
      </c>
      <c r="M68" s="204">
        <v>1.2045454545454499</v>
      </c>
      <c r="N68" s="208">
        <v>235</v>
      </c>
      <c r="O68" s="207">
        <v>322</v>
      </c>
      <c r="P68" s="204">
        <v>1.3702127659574499</v>
      </c>
      <c r="Q68" s="208">
        <v>552</v>
      </c>
      <c r="R68" s="207">
        <v>938</v>
      </c>
      <c r="S68" s="204">
        <v>1.6992753623188399</v>
      </c>
      <c r="T68" s="208">
        <v>67</v>
      </c>
      <c r="U68" s="207">
        <v>93</v>
      </c>
      <c r="V68" s="204">
        <v>1.38805970149254</v>
      </c>
      <c r="W68" s="208">
        <v>136</v>
      </c>
      <c r="X68" s="207">
        <v>204</v>
      </c>
      <c r="Y68" s="204">
        <v>1.5</v>
      </c>
      <c r="Z68" s="208">
        <v>73</v>
      </c>
      <c r="AA68" s="207">
        <v>163</v>
      </c>
      <c r="AB68" s="204">
        <v>2.2328767123287698</v>
      </c>
      <c r="AC68" s="208">
        <v>1067</v>
      </c>
      <c r="AD68" s="207">
        <v>2702</v>
      </c>
      <c r="AE68" s="204">
        <v>2.5323336457357102</v>
      </c>
      <c r="AF68" s="208">
        <v>6</v>
      </c>
      <c r="AG68" s="207">
        <v>8</v>
      </c>
      <c r="AH68" s="204">
        <v>1.3333333333333299</v>
      </c>
      <c r="AI68" s="208">
        <v>338</v>
      </c>
      <c r="AJ68" s="207">
        <v>620</v>
      </c>
      <c r="AK68" s="204">
        <v>1.8343195266272201</v>
      </c>
      <c r="AL68" s="208">
        <v>25</v>
      </c>
      <c r="AM68" s="207">
        <v>38</v>
      </c>
      <c r="AN68" s="204">
        <v>1.52</v>
      </c>
      <c r="AO68" s="208">
        <v>39</v>
      </c>
      <c r="AP68" s="207">
        <v>65</v>
      </c>
      <c r="AQ68" s="204">
        <v>1.6666666666666701</v>
      </c>
      <c r="AR68" s="208">
        <v>41</v>
      </c>
      <c r="AS68" s="207">
        <v>68</v>
      </c>
      <c r="AT68" s="204">
        <v>1.65853658536585</v>
      </c>
      <c r="AU68" s="208">
        <v>43</v>
      </c>
      <c r="AV68" s="207">
        <v>63</v>
      </c>
      <c r="AW68" s="204">
        <v>1.46511627906977</v>
      </c>
      <c r="AX68" s="208">
        <v>83</v>
      </c>
      <c r="AY68" s="207">
        <v>146</v>
      </c>
      <c r="AZ68" s="204">
        <v>1.75903614457831</v>
      </c>
      <c r="BA68" s="208">
        <v>97</v>
      </c>
      <c r="BB68" s="207">
        <v>165</v>
      </c>
      <c r="BC68" s="204">
        <v>1.7010309278350499</v>
      </c>
      <c r="BD68" s="208">
        <v>404</v>
      </c>
      <c r="BE68" s="207">
        <v>871</v>
      </c>
      <c r="BF68" s="204">
        <v>2.1559405940594099</v>
      </c>
      <c r="BG68" s="208">
        <v>74</v>
      </c>
      <c r="BH68" s="207">
        <v>106</v>
      </c>
      <c r="BI68" s="204">
        <v>1.43243243243243</v>
      </c>
      <c r="BJ68" s="208">
        <v>523</v>
      </c>
      <c r="BK68" s="207">
        <v>1069</v>
      </c>
      <c r="BL68" s="204">
        <v>2.0439770554493299</v>
      </c>
      <c r="BM68" s="208">
        <v>30</v>
      </c>
      <c r="BN68" s="207">
        <v>59</v>
      </c>
      <c r="BO68" s="204">
        <v>1.9666666666666699</v>
      </c>
      <c r="BP68" s="208">
        <v>221</v>
      </c>
      <c r="BQ68" s="207">
        <v>612</v>
      </c>
      <c r="BR68" s="204">
        <v>2.7692307692307701</v>
      </c>
      <c r="BS68" s="208">
        <v>148</v>
      </c>
      <c r="BT68" s="207">
        <v>220</v>
      </c>
      <c r="BU68" s="204">
        <v>1.48648648648649</v>
      </c>
      <c r="BV68" s="208">
        <v>31</v>
      </c>
      <c r="BW68" s="207">
        <v>63</v>
      </c>
      <c r="BX68" s="204">
        <v>2.0322580645161299</v>
      </c>
      <c r="BY68" s="208">
        <v>1258</v>
      </c>
      <c r="BZ68" s="207">
        <v>1538</v>
      </c>
      <c r="CA68" s="204">
        <v>1.22257551669316</v>
      </c>
      <c r="CB68" s="193">
        <f t="shared" si="0"/>
        <v>5772</v>
      </c>
      <c r="CC68" s="193">
        <f t="shared" si="0"/>
        <v>10574</v>
      </c>
      <c r="CD68" s="187">
        <f t="shared" si="1"/>
        <v>1.8319473319473321</v>
      </c>
    </row>
    <row r="69" spans="1:82" s="152" customFormat="1" ht="11.25" customHeight="1" x14ac:dyDescent="0.2">
      <c r="A69" s="212" t="s">
        <v>60</v>
      </c>
      <c r="B69" s="213">
        <v>126</v>
      </c>
      <c r="C69" s="214">
        <v>340</v>
      </c>
      <c r="D69" s="215">
        <v>2.6984126984126999</v>
      </c>
      <c r="E69" s="213">
        <v>13</v>
      </c>
      <c r="F69" s="214">
        <v>25</v>
      </c>
      <c r="G69" s="215">
        <v>1.92307692307692</v>
      </c>
      <c r="H69" s="216">
        <v>1</v>
      </c>
      <c r="I69" s="217">
        <v>1</v>
      </c>
      <c r="J69" s="204">
        <v>1</v>
      </c>
      <c r="K69" s="216">
        <v>26</v>
      </c>
      <c r="L69" s="218">
        <v>56</v>
      </c>
      <c r="M69" s="215">
        <v>2.1538461538461502</v>
      </c>
      <c r="N69" s="219">
        <v>272</v>
      </c>
      <c r="O69" s="218">
        <v>649</v>
      </c>
      <c r="P69" s="215">
        <v>2.3860294117647101</v>
      </c>
      <c r="Q69" s="219">
        <v>308</v>
      </c>
      <c r="R69" s="218">
        <v>676</v>
      </c>
      <c r="S69" s="215">
        <v>2.1948051948051899</v>
      </c>
      <c r="T69" s="219">
        <v>42</v>
      </c>
      <c r="U69" s="218">
        <v>131</v>
      </c>
      <c r="V69" s="215">
        <v>3.11904761904762</v>
      </c>
      <c r="W69" s="219">
        <v>343</v>
      </c>
      <c r="X69" s="218">
        <v>766</v>
      </c>
      <c r="Y69" s="215">
        <v>2.2332361516035002</v>
      </c>
      <c r="Z69" s="219">
        <v>4</v>
      </c>
      <c r="AA69" s="218">
        <v>5</v>
      </c>
      <c r="AB69" s="215">
        <v>1.25</v>
      </c>
      <c r="AC69" s="219">
        <v>536</v>
      </c>
      <c r="AD69" s="218">
        <v>1585</v>
      </c>
      <c r="AE69" s="215">
        <v>2.9570895522388101</v>
      </c>
      <c r="AF69" s="219">
        <v>7</v>
      </c>
      <c r="AG69" s="218">
        <v>17</v>
      </c>
      <c r="AH69" s="215">
        <v>2.4285714285714302</v>
      </c>
      <c r="AI69" s="219">
        <v>192</v>
      </c>
      <c r="AJ69" s="218">
        <v>476</v>
      </c>
      <c r="AK69" s="215">
        <v>2.4791666666666701</v>
      </c>
      <c r="AL69" s="219">
        <v>19</v>
      </c>
      <c r="AM69" s="218">
        <v>40</v>
      </c>
      <c r="AN69" s="215">
        <v>2.1052631578947398</v>
      </c>
      <c r="AO69" s="219">
        <v>33</v>
      </c>
      <c r="AP69" s="218">
        <v>74</v>
      </c>
      <c r="AQ69" s="215">
        <v>2.24242424242424</v>
      </c>
      <c r="AR69" s="219">
        <v>22</v>
      </c>
      <c r="AS69" s="218">
        <v>41</v>
      </c>
      <c r="AT69" s="215">
        <v>1.86363636363636</v>
      </c>
      <c r="AU69" s="219">
        <v>4</v>
      </c>
      <c r="AV69" s="218">
        <v>4</v>
      </c>
      <c r="AW69" s="215">
        <v>1</v>
      </c>
      <c r="AX69" s="219">
        <v>26</v>
      </c>
      <c r="AY69" s="218">
        <v>50</v>
      </c>
      <c r="AZ69" s="215">
        <v>1.92307692307692</v>
      </c>
      <c r="BA69" s="219">
        <v>53</v>
      </c>
      <c r="BB69" s="218">
        <v>133</v>
      </c>
      <c r="BC69" s="215">
        <v>2.5094339622641502</v>
      </c>
      <c r="BD69" s="219">
        <v>228</v>
      </c>
      <c r="BE69" s="218">
        <v>826</v>
      </c>
      <c r="BF69" s="215">
        <v>3.62280701754386</v>
      </c>
      <c r="BG69" s="219">
        <v>135</v>
      </c>
      <c r="BH69" s="218">
        <v>822</v>
      </c>
      <c r="BI69" s="215">
        <v>6.0888888888888903</v>
      </c>
      <c r="BJ69" s="219">
        <v>185</v>
      </c>
      <c r="BK69" s="218">
        <v>368</v>
      </c>
      <c r="BL69" s="215">
        <v>1.98918918918919</v>
      </c>
      <c r="BM69" s="219">
        <v>11</v>
      </c>
      <c r="BN69" s="218">
        <v>18</v>
      </c>
      <c r="BO69" s="215">
        <v>1.63636363636364</v>
      </c>
      <c r="BP69" s="219">
        <v>293</v>
      </c>
      <c r="BQ69" s="218">
        <v>946</v>
      </c>
      <c r="BR69" s="215">
        <v>3.22866894197952</v>
      </c>
      <c r="BS69" s="219">
        <v>294</v>
      </c>
      <c r="BT69" s="218">
        <v>506</v>
      </c>
      <c r="BU69" s="215">
        <v>1.72108843537415</v>
      </c>
      <c r="BV69" s="219">
        <v>35</v>
      </c>
      <c r="BW69" s="218">
        <v>206</v>
      </c>
      <c r="BX69" s="215">
        <v>5.8857142857142897</v>
      </c>
      <c r="BY69" s="219">
        <v>917</v>
      </c>
      <c r="BZ69" s="218">
        <v>1595</v>
      </c>
      <c r="CA69" s="215">
        <v>1.73936750272628</v>
      </c>
      <c r="CB69" s="193">
        <f t="shared" si="0"/>
        <v>4125</v>
      </c>
      <c r="CC69" s="193">
        <f t="shared" si="0"/>
        <v>10356</v>
      </c>
      <c r="CD69" s="187">
        <f t="shared" si="1"/>
        <v>2.5105454545454546</v>
      </c>
    </row>
    <row r="70" spans="1:82" s="152" customFormat="1" ht="11.25" customHeight="1" x14ac:dyDescent="0.2">
      <c r="A70" s="175" t="s">
        <v>102</v>
      </c>
      <c r="B70" s="202">
        <v>69</v>
      </c>
      <c r="C70" s="203">
        <v>275</v>
      </c>
      <c r="D70" s="204">
        <v>3.9855072463768102</v>
      </c>
      <c r="E70" s="208">
        <v>1</v>
      </c>
      <c r="F70" s="207">
        <v>2</v>
      </c>
      <c r="G70" s="204">
        <v>2</v>
      </c>
      <c r="H70" s="208">
        <v>0</v>
      </c>
      <c r="I70" s="207">
        <v>0</v>
      </c>
      <c r="J70" s="204" t="s">
        <v>121</v>
      </c>
      <c r="K70" s="208">
        <v>16</v>
      </c>
      <c r="L70" s="207">
        <v>25</v>
      </c>
      <c r="M70" s="204">
        <v>1.5625</v>
      </c>
      <c r="N70" s="208">
        <v>115</v>
      </c>
      <c r="O70" s="207">
        <v>257</v>
      </c>
      <c r="P70" s="204">
        <v>2.2347826086956499</v>
      </c>
      <c r="Q70" s="208">
        <v>363</v>
      </c>
      <c r="R70" s="207">
        <v>1049</v>
      </c>
      <c r="S70" s="204">
        <v>2.8898071625344399</v>
      </c>
      <c r="T70" s="208">
        <v>46</v>
      </c>
      <c r="U70" s="207">
        <v>63</v>
      </c>
      <c r="V70" s="204">
        <v>1.3695652173913</v>
      </c>
      <c r="W70" s="208">
        <v>686</v>
      </c>
      <c r="X70" s="207">
        <v>1162</v>
      </c>
      <c r="Y70" s="204">
        <v>1.69387755102041</v>
      </c>
      <c r="Z70" s="208">
        <v>1</v>
      </c>
      <c r="AA70" s="207">
        <v>18</v>
      </c>
      <c r="AB70" s="204">
        <v>18</v>
      </c>
      <c r="AC70" s="208">
        <v>504</v>
      </c>
      <c r="AD70" s="207">
        <v>2129</v>
      </c>
      <c r="AE70" s="204">
        <v>4.2242063492063497</v>
      </c>
      <c r="AF70" s="208">
        <v>3</v>
      </c>
      <c r="AG70" s="207">
        <v>3</v>
      </c>
      <c r="AH70" s="204">
        <v>1</v>
      </c>
      <c r="AI70" s="208">
        <v>153</v>
      </c>
      <c r="AJ70" s="207">
        <v>316</v>
      </c>
      <c r="AK70" s="204">
        <v>2.0653594771241801</v>
      </c>
      <c r="AL70" s="208">
        <v>9</v>
      </c>
      <c r="AM70" s="207">
        <v>19</v>
      </c>
      <c r="AN70" s="204">
        <v>2.1111111111111098</v>
      </c>
      <c r="AO70" s="208">
        <v>33</v>
      </c>
      <c r="AP70" s="207">
        <v>42</v>
      </c>
      <c r="AQ70" s="204">
        <v>1.27272727272727</v>
      </c>
      <c r="AR70" s="208">
        <v>38</v>
      </c>
      <c r="AS70" s="207">
        <v>117</v>
      </c>
      <c r="AT70" s="204">
        <v>3.07894736842105</v>
      </c>
      <c r="AU70" s="208">
        <v>11</v>
      </c>
      <c r="AV70" s="207">
        <v>21</v>
      </c>
      <c r="AW70" s="204">
        <v>1.9090909090909101</v>
      </c>
      <c r="AX70" s="208">
        <v>32</v>
      </c>
      <c r="AY70" s="207">
        <v>59</v>
      </c>
      <c r="AZ70" s="204">
        <v>1.84375</v>
      </c>
      <c r="BA70" s="208">
        <v>33</v>
      </c>
      <c r="BB70" s="207">
        <v>82</v>
      </c>
      <c r="BC70" s="204">
        <v>2.4848484848484902</v>
      </c>
      <c r="BD70" s="208">
        <v>103</v>
      </c>
      <c r="BE70" s="207">
        <v>183</v>
      </c>
      <c r="BF70" s="204">
        <v>1.7766990291262099</v>
      </c>
      <c r="BG70" s="208">
        <v>12</v>
      </c>
      <c r="BH70" s="207">
        <v>20</v>
      </c>
      <c r="BI70" s="204">
        <v>1.6666666666666701</v>
      </c>
      <c r="BJ70" s="208">
        <v>237</v>
      </c>
      <c r="BK70" s="207">
        <v>422</v>
      </c>
      <c r="BL70" s="204">
        <v>1.7805907172995801</v>
      </c>
      <c r="BM70" s="208">
        <v>7</v>
      </c>
      <c r="BN70" s="207">
        <v>17</v>
      </c>
      <c r="BO70" s="204">
        <v>2.4285714285714302</v>
      </c>
      <c r="BP70" s="208">
        <v>385</v>
      </c>
      <c r="BQ70" s="207">
        <v>1433</v>
      </c>
      <c r="BR70" s="204">
        <v>3.7220779220779199</v>
      </c>
      <c r="BS70" s="208">
        <v>230</v>
      </c>
      <c r="BT70" s="207">
        <v>485</v>
      </c>
      <c r="BU70" s="204">
        <v>2.10869565217391</v>
      </c>
      <c r="BV70" s="208">
        <v>33</v>
      </c>
      <c r="BW70" s="207">
        <v>85</v>
      </c>
      <c r="BX70" s="204">
        <v>2.5757575757575801</v>
      </c>
      <c r="BY70" s="208">
        <v>812</v>
      </c>
      <c r="BZ70" s="207">
        <v>1826</v>
      </c>
      <c r="CA70" s="204">
        <v>2.2487684729063999</v>
      </c>
      <c r="CB70" s="193">
        <f t="shared" si="0"/>
        <v>3932</v>
      </c>
      <c r="CC70" s="193">
        <f t="shared" si="0"/>
        <v>10110</v>
      </c>
      <c r="CD70" s="187">
        <f t="shared" si="1"/>
        <v>2.5712105798575791</v>
      </c>
    </row>
    <row r="71" spans="1:82" s="152" customFormat="1" ht="11.25" customHeight="1" x14ac:dyDescent="0.2">
      <c r="A71" s="175" t="s">
        <v>113</v>
      </c>
      <c r="B71" s="202">
        <v>36</v>
      </c>
      <c r="C71" s="203">
        <v>81</v>
      </c>
      <c r="D71" s="204">
        <v>2.25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0</v>
      </c>
      <c r="L71" s="207">
        <v>0</v>
      </c>
      <c r="M71" s="204" t="s">
        <v>121</v>
      </c>
      <c r="N71" s="208">
        <v>21</v>
      </c>
      <c r="O71" s="207">
        <v>165</v>
      </c>
      <c r="P71" s="204">
        <v>7.8571428571428603</v>
      </c>
      <c r="Q71" s="208">
        <v>356</v>
      </c>
      <c r="R71" s="207">
        <v>1027</v>
      </c>
      <c r="S71" s="204">
        <v>2.8848314606741599</v>
      </c>
      <c r="T71" s="208">
        <v>4</v>
      </c>
      <c r="U71" s="207">
        <v>9</v>
      </c>
      <c r="V71" s="204">
        <v>2.25</v>
      </c>
      <c r="W71" s="208">
        <v>1848</v>
      </c>
      <c r="X71" s="207">
        <v>4238</v>
      </c>
      <c r="Y71" s="204">
        <v>2.2932900432900398</v>
      </c>
      <c r="Z71" s="208">
        <v>0</v>
      </c>
      <c r="AA71" s="207">
        <v>0</v>
      </c>
      <c r="AB71" s="204" t="s">
        <v>121</v>
      </c>
      <c r="AC71" s="208">
        <v>295</v>
      </c>
      <c r="AD71" s="207">
        <v>937</v>
      </c>
      <c r="AE71" s="204">
        <v>3.1762711864406801</v>
      </c>
      <c r="AF71" s="208">
        <v>0</v>
      </c>
      <c r="AG71" s="207">
        <v>0</v>
      </c>
      <c r="AH71" s="204" t="s">
        <v>121</v>
      </c>
      <c r="AI71" s="208">
        <v>56</v>
      </c>
      <c r="AJ71" s="207">
        <v>243</v>
      </c>
      <c r="AK71" s="204">
        <v>4.33928571428571</v>
      </c>
      <c r="AL71" s="208">
        <v>0</v>
      </c>
      <c r="AM71" s="207">
        <v>0</v>
      </c>
      <c r="AN71" s="204" t="s">
        <v>121</v>
      </c>
      <c r="AO71" s="208">
        <v>18</v>
      </c>
      <c r="AP71" s="207">
        <v>40</v>
      </c>
      <c r="AQ71" s="204">
        <v>2.2222222222222201</v>
      </c>
      <c r="AR71" s="208">
        <v>4</v>
      </c>
      <c r="AS71" s="207">
        <v>4</v>
      </c>
      <c r="AT71" s="204">
        <v>1</v>
      </c>
      <c r="AU71" s="208">
        <v>1</v>
      </c>
      <c r="AV71" s="207">
        <v>6</v>
      </c>
      <c r="AW71" s="204">
        <v>6</v>
      </c>
      <c r="AX71" s="208">
        <v>2</v>
      </c>
      <c r="AY71" s="207">
        <v>3</v>
      </c>
      <c r="AZ71" s="204">
        <v>1.5</v>
      </c>
      <c r="BA71" s="208">
        <v>0</v>
      </c>
      <c r="BB71" s="207">
        <v>0</v>
      </c>
      <c r="BC71" s="204" t="s">
        <v>121</v>
      </c>
      <c r="BD71" s="208">
        <v>1</v>
      </c>
      <c r="BE71" s="207">
        <v>1</v>
      </c>
      <c r="BF71" s="204">
        <v>1</v>
      </c>
      <c r="BG71" s="208">
        <v>0</v>
      </c>
      <c r="BH71" s="207">
        <v>0</v>
      </c>
      <c r="BI71" s="204" t="s">
        <v>121</v>
      </c>
      <c r="BJ71" s="208">
        <v>113</v>
      </c>
      <c r="BK71" s="207">
        <v>255</v>
      </c>
      <c r="BL71" s="204">
        <v>2.25663716814159</v>
      </c>
      <c r="BM71" s="208">
        <v>16</v>
      </c>
      <c r="BN71" s="207">
        <v>43</v>
      </c>
      <c r="BO71" s="204">
        <v>2.6875</v>
      </c>
      <c r="BP71" s="208">
        <v>310</v>
      </c>
      <c r="BQ71" s="207">
        <v>1164</v>
      </c>
      <c r="BR71" s="204">
        <v>3.7548387096774198</v>
      </c>
      <c r="BS71" s="208">
        <v>168</v>
      </c>
      <c r="BT71" s="207">
        <v>593</v>
      </c>
      <c r="BU71" s="204">
        <v>3.5297619047619002</v>
      </c>
      <c r="BV71" s="208">
        <v>0</v>
      </c>
      <c r="BW71" s="207">
        <v>0</v>
      </c>
      <c r="BX71" s="204" t="s">
        <v>121</v>
      </c>
      <c r="BY71" s="208">
        <v>360</v>
      </c>
      <c r="BZ71" s="207">
        <v>1009</v>
      </c>
      <c r="CA71" s="204">
        <v>2.8027777777777798</v>
      </c>
      <c r="CB71" s="193">
        <f t="shared" si="0"/>
        <v>3609</v>
      </c>
      <c r="CC71" s="193">
        <f t="shared" si="0"/>
        <v>9818</v>
      </c>
      <c r="CD71" s="187">
        <f t="shared" si="1"/>
        <v>2.7204211692989748</v>
      </c>
    </row>
    <row r="72" spans="1:82" s="152" customFormat="1" ht="11.25" customHeight="1" x14ac:dyDescent="0.2">
      <c r="A72" s="175" t="s">
        <v>100</v>
      </c>
      <c r="B72" s="202">
        <v>17</v>
      </c>
      <c r="C72" s="203">
        <v>44</v>
      </c>
      <c r="D72" s="204">
        <v>2.5882352941176499</v>
      </c>
      <c r="E72" s="202">
        <v>0</v>
      </c>
      <c r="F72" s="203">
        <v>0</v>
      </c>
      <c r="G72" s="204" t="s">
        <v>121</v>
      </c>
      <c r="H72" s="205">
        <v>2</v>
      </c>
      <c r="I72" s="206">
        <v>2</v>
      </c>
      <c r="J72" s="204">
        <v>1</v>
      </c>
      <c r="K72" s="205">
        <v>62</v>
      </c>
      <c r="L72" s="207">
        <v>81</v>
      </c>
      <c r="M72" s="204">
        <v>1.30645161290323</v>
      </c>
      <c r="N72" s="208">
        <v>66</v>
      </c>
      <c r="O72" s="207">
        <v>135</v>
      </c>
      <c r="P72" s="204">
        <v>2.0454545454545499</v>
      </c>
      <c r="Q72" s="208">
        <v>522</v>
      </c>
      <c r="R72" s="207">
        <v>1997</v>
      </c>
      <c r="S72" s="204">
        <v>3.8256704980842899</v>
      </c>
      <c r="T72" s="208">
        <v>16</v>
      </c>
      <c r="U72" s="207">
        <v>34</v>
      </c>
      <c r="V72" s="204">
        <v>2.125</v>
      </c>
      <c r="W72" s="208">
        <v>410</v>
      </c>
      <c r="X72" s="207">
        <v>713</v>
      </c>
      <c r="Y72" s="204">
        <v>1.7390243902439</v>
      </c>
      <c r="Z72" s="208">
        <v>0</v>
      </c>
      <c r="AA72" s="207">
        <v>0</v>
      </c>
      <c r="AB72" s="204" t="s">
        <v>121</v>
      </c>
      <c r="AC72" s="208">
        <v>642</v>
      </c>
      <c r="AD72" s="207">
        <v>3043</v>
      </c>
      <c r="AE72" s="204">
        <v>4.7398753894081</v>
      </c>
      <c r="AF72" s="208">
        <v>0</v>
      </c>
      <c r="AG72" s="207">
        <v>0</v>
      </c>
      <c r="AH72" s="204" t="s">
        <v>121</v>
      </c>
      <c r="AI72" s="208">
        <v>99</v>
      </c>
      <c r="AJ72" s="207">
        <v>194</v>
      </c>
      <c r="AK72" s="204">
        <v>1.95959595959596</v>
      </c>
      <c r="AL72" s="208">
        <v>1</v>
      </c>
      <c r="AM72" s="207">
        <v>1</v>
      </c>
      <c r="AN72" s="204">
        <v>1</v>
      </c>
      <c r="AO72" s="208">
        <v>9</v>
      </c>
      <c r="AP72" s="207">
        <v>11</v>
      </c>
      <c r="AQ72" s="204">
        <v>1.2222222222222201</v>
      </c>
      <c r="AR72" s="208">
        <v>23</v>
      </c>
      <c r="AS72" s="207">
        <v>54</v>
      </c>
      <c r="AT72" s="204">
        <v>2.3478260869565202</v>
      </c>
      <c r="AU72" s="208">
        <v>11</v>
      </c>
      <c r="AV72" s="207">
        <v>24</v>
      </c>
      <c r="AW72" s="204">
        <v>2.1818181818181799</v>
      </c>
      <c r="AX72" s="208">
        <v>11</v>
      </c>
      <c r="AY72" s="207">
        <v>28</v>
      </c>
      <c r="AZ72" s="204">
        <v>2.5454545454545499</v>
      </c>
      <c r="BA72" s="208">
        <v>9</v>
      </c>
      <c r="BB72" s="207">
        <v>15</v>
      </c>
      <c r="BC72" s="204">
        <v>1.6666666666666701</v>
      </c>
      <c r="BD72" s="208">
        <v>48</v>
      </c>
      <c r="BE72" s="207">
        <v>81</v>
      </c>
      <c r="BF72" s="204">
        <v>1.6875</v>
      </c>
      <c r="BG72" s="208">
        <v>6</v>
      </c>
      <c r="BH72" s="207">
        <v>9</v>
      </c>
      <c r="BI72" s="204">
        <v>1.5</v>
      </c>
      <c r="BJ72" s="208">
        <v>138</v>
      </c>
      <c r="BK72" s="207">
        <v>272</v>
      </c>
      <c r="BL72" s="204">
        <v>1.97101449275362</v>
      </c>
      <c r="BM72" s="208">
        <v>19</v>
      </c>
      <c r="BN72" s="207">
        <v>72</v>
      </c>
      <c r="BO72" s="204">
        <v>3.7894736842105301</v>
      </c>
      <c r="BP72" s="208">
        <v>280</v>
      </c>
      <c r="BQ72" s="207">
        <v>975</v>
      </c>
      <c r="BR72" s="204">
        <v>3.4821428571428599</v>
      </c>
      <c r="BS72" s="208">
        <v>115</v>
      </c>
      <c r="BT72" s="207">
        <v>223</v>
      </c>
      <c r="BU72" s="204">
        <v>1.9391304347826099</v>
      </c>
      <c r="BV72" s="208">
        <v>10</v>
      </c>
      <c r="BW72" s="207">
        <v>30</v>
      </c>
      <c r="BX72" s="204">
        <v>3</v>
      </c>
      <c r="BY72" s="208">
        <v>844</v>
      </c>
      <c r="BZ72" s="207">
        <v>1492</v>
      </c>
      <c r="CA72" s="204">
        <v>1.7677725118483401</v>
      </c>
      <c r="CB72" s="193">
        <f t="shared" si="0"/>
        <v>3360</v>
      </c>
      <c r="CC72" s="193">
        <f t="shared" si="0"/>
        <v>9530</v>
      </c>
      <c r="CD72" s="187">
        <f t="shared" si="1"/>
        <v>2.8363095238095237</v>
      </c>
    </row>
    <row r="73" spans="1:82" s="152" customFormat="1" ht="11.25" customHeight="1" x14ac:dyDescent="0.2">
      <c r="A73" s="175" t="s">
        <v>106</v>
      </c>
      <c r="B73" s="202">
        <v>10</v>
      </c>
      <c r="C73" s="203">
        <v>36</v>
      </c>
      <c r="D73" s="204">
        <v>3.6</v>
      </c>
      <c r="E73" s="202">
        <v>0</v>
      </c>
      <c r="F73" s="203">
        <v>0</v>
      </c>
      <c r="G73" s="204" t="s">
        <v>121</v>
      </c>
      <c r="H73" s="208">
        <v>1</v>
      </c>
      <c r="I73" s="207">
        <v>2</v>
      </c>
      <c r="J73" s="204">
        <v>2</v>
      </c>
      <c r="K73" s="205">
        <v>11</v>
      </c>
      <c r="L73" s="207">
        <v>16</v>
      </c>
      <c r="M73" s="204">
        <v>1.4545454545454499</v>
      </c>
      <c r="N73" s="208">
        <v>149</v>
      </c>
      <c r="O73" s="207">
        <v>386</v>
      </c>
      <c r="P73" s="204">
        <v>2.5906040268456398</v>
      </c>
      <c r="Q73" s="208">
        <v>234</v>
      </c>
      <c r="R73" s="207">
        <v>578</v>
      </c>
      <c r="S73" s="204">
        <v>2.4700854700854702</v>
      </c>
      <c r="T73" s="208">
        <v>15</v>
      </c>
      <c r="U73" s="207">
        <v>43</v>
      </c>
      <c r="V73" s="204">
        <v>2.8666666666666698</v>
      </c>
      <c r="W73" s="208">
        <v>876</v>
      </c>
      <c r="X73" s="207">
        <v>1622</v>
      </c>
      <c r="Y73" s="204">
        <v>1.8515981735159801</v>
      </c>
      <c r="Z73" s="208">
        <v>6</v>
      </c>
      <c r="AA73" s="207">
        <v>23</v>
      </c>
      <c r="AB73" s="204">
        <v>3.8333333333333299</v>
      </c>
      <c r="AC73" s="208">
        <v>356</v>
      </c>
      <c r="AD73" s="207">
        <v>1312</v>
      </c>
      <c r="AE73" s="204">
        <v>3.68539325842697</v>
      </c>
      <c r="AF73" s="208">
        <v>2</v>
      </c>
      <c r="AG73" s="207">
        <v>2</v>
      </c>
      <c r="AH73" s="204">
        <v>1</v>
      </c>
      <c r="AI73" s="208">
        <v>118</v>
      </c>
      <c r="AJ73" s="207">
        <v>309</v>
      </c>
      <c r="AK73" s="204">
        <v>2.6186440677966099</v>
      </c>
      <c r="AL73" s="208">
        <v>9</v>
      </c>
      <c r="AM73" s="207">
        <v>22</v>
      </c>
      <c r="AN73" s="204">
        <v>2.4444444444444402</v>
      </c>
      <c r="AO73" s="208">
        <v>20</v>
      </c>
      <c r="AP73" s="207">
        <v>46</v>
      </c>
      <c r="AQ73" s="204">
        <v>2.2999999999999998</v>
      </c>
      <c r="AR73" s="208">
        <v>21</v>
      </c>
      <c r="AS73" s="207">
        <v>61</v>
      </c>
      <c r="AT73" s="204">
        <v>2.9047619047619002</v>
      </c>
      <c r="AU73" s="208">
        <v>2</v>
      </c>
      <c r="AV73" s="207">
        <v>4</v>
      </c>
      <c r="AW73" s="204">
        <v>2</v>
      </c>
      <c r="AX73" s="208">
        <v>7</v>
      </c>
      <c r="AY73" s="207">
        <v>17</v>
      </c>
      <c r="AZ73" s="204">
        <v>2.4285714285714302</v>
      </c>
      <c r="BA73" s="208">
        <v>2</v>
      </c>
      <c r="BB73" s="207">
        <v>4</v>
      </c>
      <c r="BC73" s="204">
        <v>2</v>
      </c>
      <c r="BD73" s="208">
        <v>48</v>
      </c>
      <c r="BE73" s="207">
        <v>74</v>
      </c>
      <c r="BF73" s="204">
        <v>1.5416666666666701</v>
      </c>
      <c r="BG73" s="208">
        <v>3</v>
      </c>
      <c r="BH73" s="207">
        <v>5</v>
      </c>
      <c r="BI73" s="204">
        <v>1.6666666666666701</v>
      </c>
      <c r="BJ73" s="208">
        <v>98</v>
      </c>
      <c r="BK73" s="207">
        <v>185</v>
      </c>
      <c r="BL73" s="204">
        <v>1.8877551020408201</v>
      </c>
      <c r="BM73" s="208">
        <v>31</v>
      </c>
      <c r="BN73" s="207">
        <v>134</v>
      </c>
      <c r="BO73" s="204">
        <v>4.32258064516129</v>
      </c>
      <c r="BP73" s="208">
        <v>277</v>
      </c>
      <c r="BQ73" s="207">
        <v>1198</v>
      </c>
      <c r="BR73" s="204">
        <v>4.3249097472924198</v>
      </c>
      <c r="BS73" s="208">
        <v>155</v>
      </c>
      <c r="BT73" s="207">
        <v>409</v>
      </c>
      <c r="BU73" s="204">
        <v>2.6387096774193499</v>
      </c>
      <c r="BV73" s="208">
        <v>22</v>
      </c>
      <c r="BW73" s="207">
        <v>59</v>
      </c>
      <c r="BX73" s="204">
        <v>2.6818181818181799</v>
      </c>
      <c r="BY73" s="208">
        <v>1169</v>
      </c>
      <c r="BZ73" s="207">
        <v>2369</v>
      </c>
      <c r="CA73" s="204">
        <v>2.02651839178785</v>
      </c>
      <c r="CB73" s="193">
        <f t="shared" si="0"/>
        <v>3642</v>
      </c>
      <c r="CC73" s="193">
        <f t="shared" si="0"/>
        <v>8916</v>
      </c>
      <c r="CD73" s="187">
        <f t="shared" si="1"/>
        <v>2.4481054365733113</v>
      </c>
    </row>
    <row r="74" spans="1:82" s="152" customFormat="1" ht="11.25" customHeight="1" x14ac:dyDescent="0.2">
      <c r="A74" s="175" t="s">
        <v>101</v>
      </c>
      <c r="B74" s="202">
        <v>39</v>
      </c>
      <c r="C74" s="203">
        <v>295</v>
      </c>
      <c r="D74" s="204">
        <v>7.5641025641025603</v>
      </c>
      <c r="E74" s="202">
        <v>0</v>
      </c>
      <c r="F74" s="203">
        <v>0</v>
      </c>
      <c r="G74" s="204" t="s">
        <v>121</v>
      </c>
      <c r="H74" s="208">
        <v>2</v>
      </c>
      <c r="I74" s="207">
        <v>3</v>
      </c>
      <c r="J74" s="204">
        <v>1.5</v>
      </c>
      <c r="K74" s="205">
        <v>5</v>
      </c>
      <c r="L74" s="207">
        <v>12</v>
      </c>
      <c r="M74" s="204">
        <v>2.4</v>
      </c>
      <c r="N74" s="208">
        <v>89</v>
      </c>
      <c r="O74" s="207">
        <v>192</v>
      </c>
      <c r="P74" s="204">
        <v>2.1573033707865199</v>
      </c>
      <c r="Q74" s="208">
        <v>243</v>
      </c>
      <c r="R74" s="207">
        <v>699</v>
      </c>
      <c r="S74" s="204">
        <v>2.87654320987654</v>
      </c>
      <c r="T74" s="208">
        <v>15</v>
      </c>
      <c r="U74" s="207">
        <v>58</v>
      </c>
      <c r="V74" s="204">
        <v>3.8666666666666698</v>
      </c>
      <c r="W74" s="208">
        <v>427</v>
      </c>
      <c r="X74" s="207">
        <v>754</v>
      </c>
      <c r="Y74" s="204">
        <v>1.76580796252927</v>
      </c>
      <c r="Z74" s="208">
        <v>4</v>
      </c>
      <c r="AA74" s="207">
        <v>6</v>
      </c>
      <c r="AB74" s="204">
        <v>1.5</v>
      </c>
      <c r="AC74" s="208">
        <v>364</v>
      </c>
      <c r="AD74" s="207">
        <v>1288</v>
      </c>
      <c r="AE74" s="204">
        <v>3.5384615384615401</v>
      </c>
      <c r="AF74" s="208">
        <v>0</v>
      </c>
      <c r="AG74" s="207">
        <v>0</v>
      </c>
      <c r="AH74" s="204" t="s">
        <v>121</v>
      </c>
      <c r="AI74" s="208">
        <v>100</v>
      </c>
      <c r="AJ74" s="207">
        <v>205</v>
      </c>
      <c r="AK74" s="204">
        <v>2.0499999999999998</v>
      </c>
      <c r="AL74" s="208">
        <v>2</v>
      </c>
      <c r="AM74" s="207">
        <v>3</v>
      </c>
      <c r="AN74" s="204">
        <v>1.5</v>
      </c>
      <c r="AO74" s="208">
        <v>28</v>
      </c>
      <c r="AP74" s="207">
        <v>88</v>
      </c>
      <c r="AQ74" s="204">
        <v>3.1428571428571401</v>
      </c>
      <c r="AR74" s="208">
        <v>30</v>
      </c>
      <c r="AS74" s="207">
        <v>109</v>
      </c>
      <c r="AT74" s="204">
        <v>3.6333333333333302</v>
      </c>
      <c r="AU74" s="208">
        <v>5</v>
      </c>
      <c r="AV74" s="207">
        <v>12</v>
      </c>
      <c r="AW74" s="204">
        <v>2.4</v>
      </c>
      <c r="AX74" s="208">
        <v>7</v>
      </c>
      <c r="AY74" s="207">
        <v>20</v>
      </c>
      <c r="AZ74" s="204">
        <v>2.8571428571428599</v>
      </c>
      <c r="BA74" s="208">
        <v>7</v>
      </c>
      <c r="BB74" s="207">
        <v>8</v>
      </c>
      <c r="BC74" s="204">
        <v>1.1428571428571399</v>
      </c>
      <c r="BD74" s="208">
        <v>64</v>
      </c>
      <c r="BE74" s="207">
        <v>159</v>
      </c>
      <c r="BF74" s="204">
        <v>2.484375</v>
      </c>
      <c r="BG74" s="208">
        <v>17</v>
      </c>
      <c r="BH74" s="207">
        <v>28</v>
      </c>
      <c r="BI74" s="204">
        <v>1.6470588235294099</v>
      </c>
      <c r="BJ74" s="208">
        <v>117</v>
      </c>
      <c r="BK74" s="207">
        <v>214</v>
      </c>
      <c r="BL74" s="204">
        <v>1.8290598290598299</v>
      </c>
      <c r="BM74" s="208">
        <v>14</v>
      </c>
      <c r="BN74" s="207">
        <v>27</v>
      </c>
      <c r="BO74" s="204">
        <v>1.9285714285714299</v>
      </c>
      <c r="BP74" s="208">
        <v>272</v>
      </c>
      <c r="BQ74" s="207">
        <v>1053</v>
      </c>
      <c r="BR74" s="204">
        <v>3.8713235294117601</v>
      </c>
      <c r="BS74" s="208">
        <v>149</v>
      </c>
      <c r="BT74" s="207">
        <v>446</v>
      </c>
      <c r="BU74" s="204">
        <v>2.9932885906040299</v>
      </c>
      <c r="BV74" s="208">
        <v>14</v>
      </c>
      <c r="BW74" s="207">
        <v>23</v>
      </c>
      <c r="BX74" s="204">
        <v>1.6428571428571399</v>
      </c>
      <c r="BY74" s="208">
        <v>1028</v>
      </c>
      <c r="BZ74" s="207">
        <v>2007</v>
      </c>
      <c r="CA74" s="204">
        <v>1.9523346303501901</v>
      </c>
      <c r="CB74" s="193">
        <f t="shared" ref="CB74:CC80" si="2">SUM(B74+E74+H74+K74+N74+Q74+T74+W74+Z74+AC74+AF74+AI74+AL74+AO74+AR74+AU74+AX74+BA74+BD74+BG74+BJ74+BM74+BP74+BS74+BV74+BY74)</f>
        <v>3042</v>
      </c>
      <c r="CC74" s="193">
        <f t="shared" si="2"/>
        <v>7709</v>
      </c>
      <c r="CD74" s="187">
        <f t="shared" ref="CD74:CD80" si="3">SUM(CC74/CB74)</f>
        <v>2.5341880341880341</v>
      </c>
    </row>
    <row r="75" spans="1:82" s="152" customFormat="1" ht="11.25" customHeight="1" x14ac:dyDescent="0.2">
      <c r="A75" s="175" t="s">
        <v>65</v>
      </c>
      <c r="B75" s="202">
        <v>10</v>
      </c>
      <c r="C75" s="203">
        <v>58</v>
      </c>
      <c r="D75" s="204">
        <v>5.8</v>
      </c>
      <c r="E75" s="208">
        <v>1</v>
      </c>
      <c r="F75" s="207">
        <v>4</v>
      </c>
      <c r="G75" s="204">
        <v>4</v>
      </c>
      <c r="H75" s="208">
        <v>0</v>
      </c>
      <c r="I75" s="207">
        <v>0</v>
      </c>
      <c r="J75" s="204" t="s">
        <v>121</v>
      </c>
      <c r="K75" s="205">
        <v>15</v>
      </c>
      <c r="L75" s="207">
        <v>23</v>
      </c>
      <c r="M75" s="204">
        <v>1.5333333333333301</v>
      </c>
      <c r="N75" s="208">
        <v>168</v>
      </c>
      <c r="O75" s="207">
        <v>369</v>
      </c>
      <c r="P75" s="204">
        <v>2.1964285714285698</v>
      </c>
      <c r="Q75" s="208">
        <v>612</v>
      </c>
      <c r="R75" s="207">
        <v>1118</v>
      </c>
      <c r="S75" s="204">
        <v>1.8267973856209101</v>
      </c>
      <c r="T75" s="208">
        <v>13</v>
      </c>
      <c r="U75" s="207">
        <v>28</v>
      </c>
      <c r="V75" s="204">
        <v>2.1538461538461502</v>
      </c>
      <c r="W75" s="208">
        <v>482</v>
      </c>
      <c r="X75" s="207">
        <v>1008</v>
      </c>
      <c r="Y75" s="204">
        <v>2.0912863070539398</v>
      </c>
      <c r="Z75" s="208">
        <v>4</v>
      </c>
      <c r="AA75" s="207">
        <v>80</v>
      </c>
      <c r="AB75" s="204">
        <v>20</v>
      </c>
      <c r="AC75" s="208">
        <v>374</v>
      </c>
      <c r="AD75" s="207">
        <v>732</v>
      </c>
      <c r="AE75" s="204">
        <v>1.9572192513369</v>
      </c>
      <c r="AF75" s="208">
        <v>1</v>
      </c>
      <c r="AG75" s="207">
        <v>1</v>
      </c>
      <c r="AH75" s="204">
        <v>1</v>
      </c>
      <c r="AI75" s="208">
        <v>319</v>
      </c>
      <c r="AJ75" s="207">
        <v>608</v>
      </c>
      <c r="AK75" s="204">
        <v>1.9059561128526601</v>
      </c>
      <c r="AL75" s="208">
        <v>11</v>
      </c>
      <c r="AM75" s="207">
        <v>37</v>
      </c>
      <c r="AN75" s="204">
        <v>3.3636363636363602</v>
      </c>
      <c r="AO75" s="208">
        <v>0</v>
      </c>
      <c r="AP75" s="207">
        <v>0</v>
      </c>
      <c r="AQ75" s="204" t="s">
        <v>121</v>
      </c>
      <c r="AR75" s="208">
        <v>12</v>
      </c>
      <c r="AS75" s="207">
        <v>23</v>
      </c>
      <c r="AT75" s="204">
        <v>1.9166666666666701</v>
      </c>
      <c r="AU75" s="208">
        <v>5</v>
      </c>
      <c r="AV75" s="207">
        <v>20</v>
      </c>
      <c r="AW75" s="204">
        <v>4</v>
      </c>
      <c r="AX75" s="208">
        <v>0</v>
      </c>
      <c r="AY75" s="207">
        <v>0</v>
      </c>
      <c r="AZ75" s="204" t="s">
        <v>121</v>
      </c>
      <c r="BA75" s="208">
        <v>2</v>
      </c>
      <c r="BB75" s="207">
        <v>12</v>
      </c>
      <c r="BC75" s="204">
        <v>6</v>
      </c>
      <c r="BD75" s="208">
        <v>17</v>
      </c>
      <c r="BE75" s="207">
        <v>37</v>
      </c>
      <c r="BF75" s="204">
        <v>2.1764705882352899</v>
      </c>
      <c r="BG75" s="208">
        <v>2</v>
      </c>
      <c r="BH75" s="207">
        <v>2</v>
      </c>
      <c r="BI75" s="204">
        <v>1</v>
      </c>
      <c r="BJ75" s="208">
        <v>56</v>
      </c>
      <c r="BK75" s="207">
        <v>122</v>
      </c>
      <c r="BL75" s="204">
        <v>2.1785714285714302</v>
      </c>
      <c r="BM75" s="208">
        <v>4</v>
      </c>
      <c r="BN75" s="207">
        <v>12</v>
      </c>
      <c r="BO75" s="204">
        <v>3</v>
      </c>
      <c r="BP75" s="208">
        <v>363</v>
      </c>
      <c r="BQ75" s="207">
        <v>1148</v>
      </c>
      <c r="BR75" s="204">
        <v>3.1625344352617102</v>
      </c>
      <c r="BS75" s="208">
        <v>136</v>
      </c>
      <c r="BT75" s="207">
        <v>321</v>
      </c>
      <c r="BU75" s="204">
        <v>2.3602941176470602</v>
      </c>
      <c r="BV75" s="208">
        <v>7</v>
      </c>
      <c r="BW75" s="207">
        <v>24</v>
      </c>
      <c r="BX75" s="204">
        <v>3.4285714285714302</v>
      </c>
      <c r="BY75" s="208">
        <v>1006</v>
      </c>
      <c r="BZ75" s="207">
        <v>1913</v>
      </c>
      <c r="CA75" s="204">
        <v>1.9015904572564599</v>
      </c>
      <c r="CB75" s="193">
        <f t="shared" si="2"/>
        <v>3620</v>
      </c>
      <c r="CC75" s="193">
        <f t="shared" si="2"/>
        <v>7700</v>
      </c>
      <c r="CD75" s="187">
        <f t="shared" si="3"/>
        <v>2.1270718232044197</v>
      </c>
    </row>
    <row r="76" spans="1:82" s="152" customFormat="1" ht="11.25" customHeight="1" x14ac:dyDescent="0.2">
      <c r="A76" s="175" t="s">
        <v>103</v>
      </c>
      <c r="B76" s="202">
        <v>17</v>
      </c>
      <c r="C76" s="203">
        <v>42</v>
      </c>
      <c r="D76" s="204">
        <v>2.47058823529412</v>
      </c>
      <c r="E76" s="202">
        <v>0</v>
      </c>
      <c r="F76" s="203">
        <v>0</v>
      </c>
      <c r="G76" s="204" t="s">
        <v>121</v>
      </c>
      <c r="H76" s="208">
        <v>1</v>
      </c>
      <c r="I76" s="207">
        <v>1</v>
      </c>
      <c r="J76" s="204">
        <v>1</v>
      </c>
      <c r="K76" s="205">
        <v>7</v>
      </c>
      <c r="L76" s="207">
        <v>13</v>
      </c>
      <c r="M76" s="204">
        <v>1.8571428571428601</v>
      </c>
      <c r="N76" s="208">
        <v>101</v>
      </c>
      <c r="O76" s="207">
        <v>227</v>
      </c>
      <c r="P76" s="204">
        <v>2.24752475247525</v>
      </c>
      <c r="Q76" s="208">
        <v>298</v>
      </c>
      <c r="R76" s="207">
        <v>913</v>
      </c>
      <c r="S76" s="204">
        <v>3.0637583892617499</v>
      </c>
      <c r="T76" s="208">
        <v>11</v>
      </c>
      <c r="U76" s="207">
        <v>14</v>
      </c>
      <c r="V76" s="204">
        <v>1.27272727272727</v>
      </c>
      <c r="W76" s="208">
        <v>1228</v>
      </c>
      <c r="X76" s="207">
        <v>2076</v>
      </c>
      <c r="Y76" s="204">
        <v>1.69055374592834</v>
      </c>
      <c r="Z76" s="208">
        <v>7</v>
      </c>
      <c r="AA76" s="207">
        <v>70</v>
      </c>
      <c r="AB76" s="204">
        <v>10</v>
      </c>
      <c r="AC76" s="208">
        <v>227</v>
      </c>
      <c r="AD76" s="207">
        <v>597</v>
      </c>
      <c r="AE76" s="204">
        <v>2.6299559471365601</v>
      </c>
      <c r="AF76" s="208">
        <v>0</v>
      </c>
      <c r="AG76" s="207">
        <v>0</v>
      </c>
      <c r="AH76" s="204" t="s">
        <v>121</v>
      </c>
      <c r="AI76" s="208">
        <v>119</v>
      </c>
      <c r="AJ76" s="207">
        <v>266</v>
      </c>
      <c r="AK76" s="204">
        <v>2.2352941176470602</v>
      </c>
      <c r="AL76" s="208">
        <v>0</v>
      </c>
      <c r="AM76" s="207">
        <v>0</v>
      </c>
      <c r="AN76" s="204" t="s">
        <v>121</v>
      </c>
      <c r="AO76" s="208">
        <v>25</v>
      </c>
      <c r="AP76" s="207">
        <v>35</v>
      </c>
      <c r="AQ76" s="204">
        <v>1.4</v>
      </c>
      <c r="AR76" s="208">
        <v>36</v>
      </c>
      <c r="AS76" s="207">
        <v>136</v>
      </c>
      <c r="AT76" s="204">
        <v>3.7777777777777799</v>
      </c>
      <c r="AU76" s="208">
        <v>3</v>
      </c>
      <c r="AV76" s="207">
        <v>6</v>
      </c>
      <c r="AW76" s="204">
        <v>2</v>
      </c>
      <c r="AX76" s="208">
        <v>13</v>
      </c>
      <c r="AY76" s="207">
        <v>24</v>
      </c>
      <c r="AZ76" s="204">
        <v>1.84615384615385</v>
      </c>
      <c r="BA76" s="208">
        <v>5</v>
      </c>
      <c r="BB76" s="207">
        <v>5</v>
      </c>
      <c r="BC76" s="204">
        <v>1</v>
      </c>
      <c r="BD76" s="208">
        <v>36</v>
      </c>
      <c r="BE76" s="207">
        <v>136</v>
      </c>
      <c r="BF76" s="204">
        <v>3.7777777777777799</v>
      </c>
      <c r="BG76" s="208">
        <v>5</v>
      </c>
      <c r="BH76" s="207">
        <v>8</v>
      </c>
      <c r="BI76" s="204">
        <v>1.6</v>
      </c>
      <c r="BJ76" s="208">
        <v>166</v>
      </c>
      <c r="BK76" s="207">
        <v>332</v>
      </c>
      <c r="BL76" s="204">
        <v>2</v>
      </c>
      <c r="BM76" s="208">
        <v>21</v>
      </c>
      <c r="BN76" s="207">
        <v>97</v>
      </c>
      <c r="BO76" s="204">
        <v>4.6190476190476204</v>
      </c>
      <c r="BP76" s="208">
        <v>148</v>
      </c>
      <c r="BQ76" s="207">
        <v>575</v>
      </c>
      <c r="BR76" s="204">
        <v>3.88513513513514</v>
      </c>
      <c r="BS76" s="208">
        <v>113</v>
      </c>
      <c r="BT76" s="207">
        <v>259</v>
      </c>
      <c r="BU76" s="204">
        <v>2.2920353982300901</v>
      </c>
      <c r="BV76" s="208">
        <v>20</v>
      </c>
      <c r="BW76" s="207">
        <v>274</v>
      </c>
      <c r="BX76" s="204">
        <v>13.7</v>
      </c>
      <c r="BY76" s="208">
        <v>875</v>
      </c>
      <c r="BZ76" s="207">
        <v>1544</v>
      </c>
      <c r="CA76" s="204">
        <v>1.76457142857143</v>
      </c>
      <c r="CB76" s="193">
        <f t="shared" si="2"/>
        <v>3482</v>
      </c>
      <c r="CC76" s="193">
        <f t="shared" si="2"/>
        <v>7650</v>
      </c>
      <c r="CD76" s="187">
        <f t="shared" si="3"/>
        <v>2.1970132107983917</v>
      </c>
    </row>
    <row r="77" spans="1:82" s="152" customFormat="1" ht="11.25" customHeight="1" x14ac:dyDescent="0.2">
      <c r="A77" s="175" t="s">
        <v>115</v>
      </c>
      <c r="B77" s="202">
        <v>9</v>
      </c>
      <c r="C77" s="203">
        <v>18</v>
      </c>
      <c r="D77" s="204">
        <v>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0</v>
      </c>
      <c r="L77" s="207">
        <v>0</v>
      </c>
      <c r="M77" s="204" t="s">
        <v>121</v>
      </c>
      <c r="N77" s="208">
        <v>6</v>
      </c>
      <c r="O77" s="207">
        <v>85</v>
      </c>
      <c r="P77" s="204">
        <v>14.1666666666667</v>
      </c>
      <c r="Q77" s="208">
        <v>323</v>
      </c>
      <c r="R77" s="207">
        <v>712</v>
      </c>
      <c r="S77" s="204">
        <v>2.2043343653250802</v>
      </c>
      <c r="T77" s="208">
        <v>4</v>
      </c>
      <c r="U77" s="207">
        <v>6</v>
      </c>
      <c r="V77" s="204">
        <v>1.5</v>
      </c>
      <c r="W77" s="208">
        <v>280</v>
      </c>
      <c r="X77" s="207">
        <v>778</v>
      </c>
      <c r="Y77" s="204">
        <v>2.7785714285714298</v>
      </c>
      <c r="Z77" s="208">
        <v>0</v>
      </c>
      <c r="AA77" s="207">
        <v>0</v>
      </c>
      <c r="AB77" s="204" t="s">
        <v>121</v>
      </c>
      <c r="AC77" s="208">
        <v>64</v>
      </c>
      <c r="AD77" s="207">
        <v>203</v>
      </c>
      <c r="AE77" s="204">
        <v>3.171875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226</v>
      </c>
      <c r="AK77" s="204">
        <v>2.1523809523809501</v>
      </c>
      <c r="AL77" s="208">
        <v>3</v>
      </c>
      <c r="AM77" s="207">
        <v>3</v>
      </c>
      <c r="AN77" s="204">
        <v>1</v>
      </c>
      <c r="AO77" s="208">
        <v>51</v>
      </c>
      <c r="AP77" s="207">
        <v>115</v>
      </c>
      <c r="AQ77" s="204">
        <v>2.2549019607843102</v>
      </c>
      <c r="AR77" s="208">
        <v>6</v>
      </c>
      <c r="AS77" s="207">
        <v>16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31</v>
      </c>
      <c r="AY77" s="207">
        <v>790</v>
      </c>
      <c r="AZ77" s="204">
        <v>25.4838709677419</v>
      </c>
      <c r="BA77" s="208">
        <v>8</v>
      </c>
      <c r="BB77" s="207">
        <v>16</v>
      </c>
      <c r="BC77" s="204">
        <v>2</v>
      </c>
      <c r="BD77" s="208">
        <v>18</v>
      </c>
      <c r="BE77" s="207">
        <v>24</v>
      </c>
      <c r="BF77" s="204">
        <v>1.3333333333333299</v>
      </c>
      <c r="BG77" s="208">
        <v>0</v>
      </c>
      <c r="BH77" s="207">
        <v>0</v>
      </c>
      <c r="BI77" s="204" t="s">
        <v>121</v>
      </c>
      <c r="BJ77" s="208">
        <v>60</v>
      </c>
      <c r="BK77" s="207">
        <v>134</v>
      </c>
      <c r="BL77" s="204">
        <v>2.2333333333333298</v>
      </c>
      <c r="BM77" s="208">
        <v>9</v>
      </c>
      <c r="BN77" s="207">
        <v>28</v>
      </c>
      <c r="BO77" s="204">
        <v>3.1111111111111098</v>
      </c>
      <c r="BP77" s="208">
        <v>64</v>
      </c>
      <c r="BQ77" s="207">
        <v>152</v>
      </c>
      <c r="BR77" s="204">
        <v>2.375</v>
      </c>
      <c r="BS77" s="208">
        <v>52</v>
      </c>
      <c r="BT77" s="207">
        <v>175</v>
      </c>
      <c r="BU77" s="204">
        <v>3.3653846153846199</v>
      </c>
      <c r="BV77" s="208">
        <v>0</v>
      </c>
      <c r="BW77" s="207">
        <v>0</v>
      </c>
      <c r="BX77" s="204" t="s">
        <v>121</v>
      </c>
      <c r="BY77" s="208">
        <v>457</v>
      </c>
      <c r="BZ77" s="207">
        <v>822</v>
      </c>
      <c r="CA77" s="204">
        <v>1.79868708971554</v>
      </c>
      <c r="CB77" s="193">
        <f t="shared" si="2"/>
        <v>1550</v>
      </c>
      <c r="CC77" s="193">
        <f t="shared" si="2"/>
        <v>4303</v>
      </c>
      <c r="CD77" s="187">
        <f t="shared" si="3"/>
        <v>2.7761290322580647</v>
      </c>
    </row>
    <row r="78" spans="1:82" s="152" customFormat="1" ht="11.25" customHeight="1" x14ac:dyDescent="0.2">
      <c r="A78" s="175" t="s">
        <v>64</v>
      </c>
      <c r="B78" s="202">
        <v>7</v>
      </c>
      <c r="C78" s="203">
        <v>8</v>
      </c>
      <c r="D78" s="204">
        <v>1.1428571428571399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10</v>
      </c>
      <c r="L78" s="207">
        <v>21</v>
      </c>
      <c r="M78" s="204">
        <v>2.1</v>
      </c>
      <c r="N78" s="208">
        <v>56</v>
      </c>
      <c r="O78" s="207">
        <v>150</v>
      </c>
      <c r="P78" s="204">
        <v>2.6785714285714302</v>
      </c>
      <c r="Q78" s="208">
        <v>138</v>
      </c>
      <c r="R78" s="207">
        <v>404</v>
      </c>
      <c r="S78" s="204">
        <v>2.9275362318840599</v>
      </c>
      <c r="T78" s="208">
        <v>3</v>
      </c>
      <c r="U78" s="207">
        <v>3</v>
      </c>
      <c r="V78" s="204">
        <v>1</v>
      </c>
      <c r="W78" s="208">
        <v>283</v>
      </c>
      <c r="X78" s="207">
        <v>449</v>
      </c>
      <c r="Y78" s="204">
        <v>1.5865724381625399</v>
      </c>
      <c r="Z78" s="208">
        <v>0</v>
      </c>
      <c r="AA78" s="207">
        <v>0</v>
      </c>
      <c r="AB78" s="204" t="s">
        <v>121</v>
      </c>
      <c r="AC78" s="208">
        <v>137</v>
      </c>
      <c r="AD78" s="207">
        <v>553</v>
      </c>
      <c r="AE78" s="204">
        <v>4.0364963503649598</v>
      </c>
      <c r="AF78" s="208">
        <v>0</v>
      </c>
      <c r="AG78" s="207">
        <v>0</v>
      </c>
      <c r="AH78" s="204" t="s">
        <v>121</v>
      </c>
      <c r="AI78" s="208">
        <v>38</v>
      </c>
      <c r="AJ78" s="207">
        <v>83</v>
      </c>
      <c r="AK78" s="204">
        <v>2.1842105263157898</v>
      </c>
      <c r="AL78" s="208">
        <v>2</v>
      </c>
      <c r="AM78" s="207">
        <v>2</v>
      </c>
      <c r="AN78" s="204">
        <v>1</v>
      </c>
      <c r="AO78" s="208">
        <v>14</v>
      </c>
      <c r="AP78" s="207">
        <v>34</v>
      </c>
      <c r="AQ78" s="204">
        <v>2.4285714285714302</v>
      </c>
      <c r="AR78" s="208">
        <v>71</v>
      </c>
      <c r="AS78" s="207">
        <v>227</v>
      </c>
      <c r="AT78" s="204">
        <v>3.1971830985915499</v>
      </c>
      <c r="AU78" s="208">
        <v>3</v>
      </c>
      <c r="AV78" s="207">
        <v>8</v>
      </c>
      <c r="AW78" s="204">
        <v>2.6666666666666701</v>
      </c>
      <c r="AX78" s="208">
        <v>20</v>
      </c>
      <c r="AY78" s="207">
        <v>27</v>
      </c>
      <c r="AZ78" s="204">
        <v>1.35</v>
      </c>
      <c r="BA78" s="208">
        <v>4</v>
      </c>
      <c r="BB78" s="207">
        <v>7</v>
      </c>
      <c r="BC78" s="204">
        <v>1.75</v>
      </c>
      <c r="BD78" s="208">
        <v>24</v>
      </c>
      <c r="BE78" s="207">
        <v>41</v>
      </c>
      <c r="BF78" s="204">
        <v>1.7083333333333299</v>
      </c>
      <c r="BG78" s="208">
        <v>0</v>
      </c>
      <c r="BH78" s="207">
        <v>0</v>
      </c>
      <c r="BI78" s="204" t="s">
        <v>121</v>
      </c>
      <c r="BJ78" s="208">
        <v>38</v>
      </c>
      <c r="BK78" s="207">
        <v>73</v>
      </c>
      <c r="BL78" s="204">
        <v>1.92105263157895</v>
      </c>
      <c r="BM78" s="208">
        <v>18</v>
      </c>
      <c r="BN78" s="207">
        <v>79</v>
      </c>
      <c r="BO78" s="204">
        <v>4.3888888888888902</v>
      </c>
      <c r="BP78" s="208">
        <v>149</v>
      </c>
      <c r="BQ78" s="207">
        <v>670</v>
      </c>
      <c r="BR78" s="204">
        <v>4.4966442953020103</v>
      </c>
      <c r="BS78" s="208">
        <v>46</v>
      </c>
      <c r="BT78" s="207">
        <v>84</v>
      </c>
      <c r="BU78" s="204">
        <v>1.8260869565217399</v>
      </c>
      <c r="BV78" s="208">
        <v>8</v>
      </c>
      <c r="BW78" s="207">
        <v>12</v>
      </c>
      <c r="BX78" s="204">
        <v>1.5</v>
      </c>
      <c r="BY78" s="208">
        <v>534</v>
      </c>
      <c r="BZ78" s="207">
        <v>887</v>
      </c>
      <c r="CA78" s="204">
        <v>1.6610486891385801</v>
      </c>
      <c r="CB78" s="193">
        <f t="shared" si="2"/>
        <v>1603</v>
      </c>
      <c r="CC78" s="193">
        <f t="shared" si="2"/>
        <v>3822</v>
      </c>
      <c r="CD78" s="187">
        <f t="shared" si="3"/>
        <v>2.3842794759825328</v>
      </c>
    </row>
    <row r="79" spans="1:82" s="152" customFormat="1" ht="11.25" customHeight="1" x14ac:dyDescent="0.2">
      <c r="A79" s="175" t="s">
        <v>143</v>
      </c>
      <c r="B79" s="202">
        <v>8</v>
      </c>
      <c r="C79" s="203">
        <v>20</v>
      </c>
      <c r="D79" s="204">
        <v>2.5</v>
      </c>
      <c r="E79" s="202">
        <v>0</v>
      </c>
      <c r="F79" s="203">
        <v>0</v>
      </c>
      <c r="G79" s="204" t="s">
        <v>121</v>
      </c>
      <c r="H79" s="208">
        <v>1</v>
      </c>
      <c r="I79" s="207">
        <v>3</v>
      </c>
      <c r="J79" s="204">
        <v>3</v>
      </c>
      <c r="K79" s="205">
        <v>0</v>
      </c>
      <c r="L79" s="207">
        <v>0</v>
      </c>
      <c r="M79" s="204" t="s">
        <v>121</v>
      </c>
      <c r="N79" s="208">
        <v>38</v>
      </c>
      <c r="O79" s="207">
        <v>59</v>
      </c>
      <c r="P79" s="204">
        <v>1.5526315789473699</v>
      </c>
      <c r="Q79" s="208">
        <v>83</v>
      </c>
      <c r="R79" s="207">
        <v>141</v>
      </c>
      <c r="S79" s="204">
        <v>1.69879518072289</v>
      </c>
      <c r="T79" s="208">
        <v>7</v>
      </c>
      <c r="U79" s="207">
        <v>8</v>
      </c>
      <c r="V79" s="204">
        <v>1.1428571428571399</v>
      </c>
      <c r="W79" s="208">
        <v>241</v>
      </c>
      <c r="X79" s="207">
        <v>446</v>
      </c>
      <c r="Y79" s="204">
        <v>1.850622406639</v>
      </c>
      <c r="Z79" s="208">
        <v>0</v>
      </c>
      <c r="AA79" s="207">
        <v>0</v>
      </c>
      <c r="AB79" s="204" t="s">
        <v>121</v>
      </c>
      <c r="AC79" s="208">
        <v>105</v>
      </c>
      <c r="AD79" s="207">
        <v>370</v>
      </c>
      <c r="AE79" s="204">
        <v>3.5238095238095202</v>
      </c>
      <c r="AF79" s="208">
        <v>0</v>
      </c>
      <c r="AG79" s="207">
        <v>0</v>
      </c>
      <c r="AH79" s="204" t="s">
        <v>121</v>
      </c>
      <c r="AI79" s="208">
        <v>47</v>
      </c>
      <c r="AJ79" s="207">
        <v>73</v>
      </c>
      <c r="AK79" s="204">
        <v>1.5531914893617</v>
      </c>
      <c r="AL79" s="208">
        <v>0</v>
      </c>
      <c r="AM79" s="207">
        <v>0</v>
      </c>
      <c r="AN79" s="204" t="s">
        <v>121</v>
      </c>
      <c r="AO79" s="208">
        <v>8</v>
      </c>
      <c r="AP79" s="207">
        <v>10</v>
      </c>
      <c r="AQ79" s="204">
        <v>1.25</v>
      </c>
      <c r="AR79" s="208">
        <v>26</v>
      </c>
      <c r="AS79" s="207">
        <v>80</v>
      </c>
      <c r="AT79" s="204">
        <v>3.0769230769230802</v>
      </c>
      <c r="AU79" s="208">
        <v>2</v>
      </c>
      <c r="AV79" s="207">
        <v>2</v>
      </c>
      <c r="AW79" s="204">
        <v>1</v>
      </c>
      <c r="AX79" s="208">
        <v>7</v>
      </c>
      <c r="AY79" s="207">
        <v>8</v>
      </c>
      <c r="AZ79" s="204">
        <v>1.1428571428571399</v>
      </c>
      <c r="BA79" s="208">
        <v>1</v>
      </c>
      <c r="BB79" s="207">
        <v>3</v>
      </c>
      <c r="BC79" s="204">
        <v>3</v>
      </c>
      <c r="BD79" s="208">
        <v>41</v>
      </c>
      <c r="BE79" s="207">
        <v>59</v>
      </c>
      <c r="BF79" s="204">
        <v>1.4390243902438999</v>
      </c>
      <c r="BG79" s="208">
        <v>10</v>
      </c>
      <c r="BH79" s="207">
        <v>35</v>
      </c>
      <c r="BI79" s="204">
        <v>3.5</v>
      </c>
      <c r="BJ79" s="208">
        <v>65</v>
      </c>
      <c r="BK79" s="207">
        <v>107</v>
      </c>
      <c r="BL79" s="204">
        <v>1.6461538461538501</v>
      </c>
      <c r="BM79" s="208">
        <v>0</v>
      </c>
      <c r="BN79" s="207">
        <v>0</v>
      </c>
      <c r="BO79" s="204" t="s">
        <v>121</v>
      </c>
      <c r="BP79" s="208">
        <v>60</v>
      </c>
      <c r="BQ79" s="207">
        <v>215</v>
      </c>
      <c r="BR79" s="204">
        <v>3.5833333333333299</v>
      </c>
      <c r="BS79" s="208">
        <v>65</v>
      </c>
      <c r="BT79" s="207">
        <v>153</v>
      </c>
      <c r="BU79" s="204">
        <v>2.3538461538461499</v>
      </c>
      <c r="BV79" s="208">
        <v>0</v>
      </c>
      <c r="BW79" s="207">
        <v>0</v>
      </c>
      <c r="BX79" s="204" t="s">
        <v>121</v>
      </c>
      <c r="BY79" s="208">
        <v>244</v>
      </c>
      <c r="BZ79" s="207">
        <v>466</v>
      </c>
      <c r="CA79" s="204">
        <v>1.9098360655737701</v>
      </c>
      <c r="CB79" s="193">
        <f t="shared" si="2"/>
        <v>1059</v>
      </c>
      <c r="CC79" s="193">
        <f t="shared" si="2"/>
        <v>2258</v>
      </c>
      <c r="CD79" s="187">
        <f t="shared" si="3"/>
        <v>2.1322001888574125</v>
      </c>
    </row>
    <row r="80" spans="1:82" s="152" customFormat="1" ht="11.25" customHeight="1" x14ac:dyDescent="0.2">
      <c r="A80" s="175" t="s">
        <v>114</v>
      </c>
      <c r="B80" s="202">
        <v>7</v>
      </c>
      <c r="C80" s="203">
        <v>19</v>
      </c>
      <c r="D80" s="204">
        <v>2.71428571428571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0</v>
      </c>
      <c r="L80" s="207">
        <v>0</v>
      </c>
      <c r="M80" s="204" t="s">
        <v>121</v>
      </c>
      <c r="N80" s="208">
        <v>17</v>
      </c>
      <c r="O80" s="207">
        <v>55</v>
      </c>
      <c r="P80" s="204">
        <v>3.2352941176470602</v>
      </c>
      <c r="Q80" s="208">
        <v>70</v>
      </c>
      <c r="R80" s="207">
        <v>211</v>
      </c>
      <c r="S80" s="204">
        <v>3.0142857142857098</v>
      </c>
      <c r="T80" s="208">
        <v>7</v>
      </c>
      <c r="U80" s="207">
        <v>7</v>
      </c>
      <c r="V80" s="204">
        <v>1</v>
      </c>
      <c r="W80" s="208">
        <v>277</v>
      </c>
      <c r="X80" s="207">
        <v>580</v>
      </c>
      <c r="Y80" s="204">
        <v>2.0938628158844801</v>
      </c>
      <c r="Z80" s="208">
        <v>16</v>
      </c>
      <c r="AA80" s="207">
        <v>30</v>
      </c>
      <c r="AB80" s="204">
        <v>1.875</v>
      </c>
      <c r="AC80" s="208">
        <v>73</v>
      </c>
      <c r="AD80" s="207">
        <v>219</v>
      </c>
      <c r="AE80" s="204">
        <v>3</v>
      </c>
      <c r="AF80" s="208">
        <v>0</v>
      </c>
      <c r="AG80" s="207">
        <v>0</v>
      </c>
      <c r="AH80" s="204" t="s">
        <v>121</v>
      </c>
      <c r="AI80" s="208">
        <v>25</v>
      </c>
      <c r="AJ80" s="207">
        <v>59</v>
      </c>
      <c r="AK80" s="204">
        <v>2.36</v>
      </c>
      <c r="AL80" s="208">
        <v>0</v>
      </c>
      <c r="AM80" s="207">
        <v>0</v>
      </c>
      <c r="AN80" s="204" t="s">
        <v>121</v>
      </c>
      <c r="AO80" s="208">
        <v>0</v>
      </c>
      <c r="AP80" s="207">
        <v>0</v>
      </c>
      <c r="AQ80" s="204" t="s">
        <v>121</v>
      </c>
      <c r="AR80" s="208">
        <v>2</v>
      </c>
      <c r="AS80" s="207">
        <v>2</v>
      </c>
      <c r="AT80" s="204">
        <v>1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16</v>
      </c>
      <c r="AZ80" s="204">
        <v>5.3333333333333304</v>
      </c>
      <c r="BA80" s="208">
        <v>0</v>
      </c>
      <c r="BB80" s="207">
        <v>0</v>
      </c>
      <c r="BC80" s="204" t="s">
        <v>121</v>
      </c>
      <c r="BD80" s="208">
        <v>8</v>
      </c>
      <c r="BE80" s="207">
        <v>24</v>
      </c>
      <c r="BF80" s="204">
        <v>3</v>
      </c>
      <c r="BG80" s="208">
        <v>0</v>
      </c>
      <c r="BH80" s="207">
        <v>0</v>
      </c>
      <c r="BI80" s="204" t="s">
        <v>121</v>
      </c>
      <c r="BJ80" s="208">
        <v>22</v>
      </c>
      <c r="BK80" s="207">
        <v>38</v>
      </c>
      <c r="BL80" s="204">
        <v>1.72727272727273</v>
      </c>
      <c r="BM80" s="208">
        <v>1</v>
      </c>
      <c r="BN80" s="207">
        <v>2</v>
      </c>
      <c r="BO80" s="204">
        <v>2</v>
      </c>
      <c r="BP80" s="208">
        <v>47</v>
      </c>
      <c r="BQ80" s="207">
        <v>249</v>
      </c>
      <c r="BR80" s="204">
        <v>5.2978723404255303</v>
      </c>
      <c r="BS80" s="208">
        <v>18</v>
      </c>
      <c r="BT80" s="207">
        <v>45</v>
      </c>
      <c r="BU80" s="204">
        <v>2.5</v>
      </c>
      <c r="BV80" s="208">
        <v>4</v>
      </c>
      <c r="BW80" s="207">
        <v>4</v>
      </c>
      <c r="BX80" s="204">
        <v>1</v>
      </c>
      <c r="BY80" s="208">
        <v>128</v>
      </c>
      <c r="BZ80" s="207">
        <v>364</v>
      </c>
      <c r="CA80" s="204">
        <v>2.84375</v>
      </c>
      <c r="CB80" s="193">
        <f t="shared" si="2"/>
        <v>725</v>
      </c>
      <c r="CC80" s="193">
        <f t="shared" si="2"/>
        <v>1924</v>
      </c>
      <c r="CD80" s="187">
        <f t="shared" si="3"/>
        <v>2.653793103448276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5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5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5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5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5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5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5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5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5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5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4.4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0.199999999999999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0.199999999999999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5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0.199999999999999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0.199999999999999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5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5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0.199999999999999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0.199999999999999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0.199999999999999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0.199999999999999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5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5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0.199999999999999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0.199999999999999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0.199999999999999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0.199999999999999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5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0.199999999999999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0.199999999999999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7.554687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7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0.199999999999999" x14ac:dyDescent="0.25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2026-06-05T07:58:14Z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