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5\2026-0126\Tableaux\"/>
    </mc:Choice>
  </mc:AlternateContent>
  <xr:revisionPtr revIDLastSave="0" documentId="13_ncr:1_{87B99B5F-4282-422F-9278-6873D0AE4457}" xr6:coauthVersionLast="47" xr6:coauthVersionMax="47" xr10:uidLastSave="{00000000-0000-0000-0000-000000000000}"/>
  <bookViews>
    <workbookView xWindow="14295" yWindow="0" windowWidth="14610" windowHeight="15585" tabRatio="698" xr2:uid="{00000000-000D-0000-FFFF-FFFF00000000}"/>
  </bookViews>
  <sheets>
    <sheet name="Index" sheetId="2" r:id="rId1"/>
    <sheet name="T 1.1" sheetId="3" r:id="rId2"/>
    <sheet name="T 1.2" sheetId="4" r:id="rId3"/>
    <sheet name="T 1.3" sheetId="5" r:id="rId4"/>
    <sheet name="T 1.4" sheetId="7" r:id="rId5"/>
    <sheet name="T 1.5" sheetId="8" r:id="rId6"/>
    <sheet name="T 3.1" sheetId="9" r:id="rId7"/>
    <sheet name="T 3.2" sheetId="10" r:id="rId8"/>
    <sheet name="T 4.1" sheetId="11" r:id="rId9"/>
    <sheet name="T 4.2" sheetId="14" r:id="rId10"/>
    <sheet name="T 4.3" sheetId="25" r:id="rId11"/>
    <sheet name="T 4.4" sheetId="16" r:id="rId12"/>
    <sheet name="T 5.1" sheetId="12" r:id="rId13"/>
    <sheet name="T 5.2" sheetId="13" r:id="rId14"/>
    <sheet name="T A1.3" sheetId="26" r:id="rId15"/>
  </sheets>
  <definedNames>
    <definedName name="_xlnm.Print_Area" localSheetId="5">'T 1.5'!$A$1:$J$16</definedName>
    <definedName name="_xlnm.Print_Area" localSheetId="12">'T 5.1'!$A$1:$C$58</definedName>
    <definedName name="_xlnm.Print_Area" localSheetId="13">'T 5.2'!$A$1:$F$55</definedName>
    <definedName name="_xlnm.Print_Area" localSheetId="14">'T A1.3'!$A$1:$K$12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2" l="1"/>
  <c r="A15" i="2"/>
  <c r="A17" i="2" l="1"/>
  <c r="A18" i="2" l="1"/>
  <c r="A16" i="2"/>
  <c r="A14" i="2"/>
  <c r="A13" i="2"/>
  <c r="A12" i="2"/>
  <c r="A11" i="2"/>
  <c r="A10" i="2"/>
  <c r="A9" i="2"/>
  <c r="A8" i="2"/>
  <c r="A7" i="2"/>
</calcChain>
</file>

<file path=xl/sharedStrings.xml><?xml version="1.0" encoding="utf-8"?>
<sst xmlns="http://schemas.openxmlformats.org/spreadsheetml/2006/main" count="461" uniqueCount="220">
  <si>
    <t>Total</t>
  </si>
  <si>
    <t>Francesco Laganà</t>
  </si>
  <si>
    <t>EBA-Ausbildungen</t>
  </si>
  <si>
    <t>3-jährige EFZ-Ausbildungen</t>
  </si>
  <si>
    <t>4-jährige EFZ-Ausbildungen</t>
  </si>
  <si>
    <t>Geschlecht</t>
  </si>
  <si>
    <t>Migrationsstatus (1)</t>
  </si>
  <si>
    <t>Sprachregion</t>
  </si>
  <si>
    <t>Gemeindetyp</t>
  </si>
  <si>
    <t>NEET, Sonstige</t>
  </si>
  <si>
    <t>NEET, als arbeitslos registriert</t>
  </si>
  <si>
    <t>Eintrittsausbildung auf Sekundarstufe II</t>
  </si>
  <si>
    <t>Repetition</t>
  </si>
  <si>
    <t>Umorientierung</t>
  </si>
  <si>
    <t>(1)  Ohne die Lernenden für die, diese Information nicht verfügbar ist.</t>
  </si>
  <si>
    <t xml:space="preserve">(1) Ohne die Lernenden für die, diese Information nicht verfügbar ist. </t>
  </si>
  <si>
    <t xml:space="preserve">(2) Aufgrund der Verknüpfung mit der SE bezieht sich diese Grafik auf Stichprobedaten; daher die niedrigen Fallzahlen (ungewichtete N). </t>
  </si>
  <si>
    <t>Erfolg ohne verlorenes Jahr</t>
  </si>
  <si>
    <t>Erfolg nach Repetition</t>
  </si>
  <si>
    <t>Erfolg nach Umorientierung</t>
  </si>
  <si>
    <t>Erfolg nach Scheitern</t>
  </si>
  <si>
    <t>Erfolg mit nicht nachvollziehbarem Verlauf</t>
  </si>
  <si>
    <t>Erfolg nach Bildungsabbruch und Rückkehr ins Bildungssystem</t>
  </si>
  <si>
    <t>Ausbildungsabbruch im 1. Jahr ohne Rückkehr</t>
  </si>
  <si>
    <t>Zwischen ein und zwei Jahren nach der ersten LVA</t>
  </si>
  <si>
    <t>Zwischen drei und vier Jahren nach der ersten LVA</t>
  </si>
  <si>
    <t>Mehr als vier Jahre nach der ersten LVA</t>
  </si>
  <si>
    <t>Erfolg</t>
  </si>
  <si>
    <t>Ausbildungsabbruch nach 2. Jahren ohne Rückkehr</t>
  </si>
  <si>
    <t>Ausbildungsabbruch im 2. Jahr oder nach 2 Jahren ohne Rückkehr</t>
  </si>
  <si>
    <t>Bildungsabbruch und Rückkehr mit späterem Abschluss</t>
  </si>
  <si>
    <t>Bildungsabbruch mit Rückkehr und späterem Abschluss</t>
  </si>
  <si>
    <t>EBA</t>
  </si>
  <si>
    <t>3-jährige EFZ</t>
  </si>
  <si>
    <t>4-jährige EFZ</t>
  </si>
  <si>
    <t>Quelle: BFS – Längsschnittanalysen im Bildungsbereich (LABB)</t>
  </si>
  <si>
    <t>Datenquellen:</t>
  </si>
  <si>
    <t>Auskunft:</t>
  </si>
  <si>
    <t>Grafiken und Tabellen</t>
  </si>
  <si>
    <t>Kontakt:</t>
  </si>
  <si>
    <t>(2) Aufgrund der Verknüpfung mit der SE bezieht sich diese Grafik auf Stichprobedaten; daher die niedrigen Fallzahlen (ungewichtete N).</t>
  </si>
  <si>
    <t>Abschlüsse</t>
  </si>
  <si>
    <t>In der Regelausbildungsdauer</t>
  </si>
  <si>
    <t>Ein Jahr nach Regelausbildungsdauer</t>
  </si>
  <si>
    <t>Zwei oder mehr Jahre nach Regelausbildungsdauer</t>
  </si>
  <si>
    <t>Eintrittsausbildung</t>
  </si>
  <si>
    <t>LVA-Quote</t>
  </si>
  <si>
    <t>Ein Jahr oder weniger vor der ersten LVA</t>
  </si>
  <si>
    <t>(1) Ohne die Lernenden, für die diese Information nicht verfügbar ist.</t>
  </si>
  <si>
    <t>Die Kategorien mit Fallzahlen &lt; 100 sind in der Grafik nicht separat dargestellt, aber im Total enthalten.</t>
  </si>
  <si>
    <t>Abschlüss einer Schule mit ausländischem Programm</t>
  </si>
  <si>
    <t>Ausbildungsabbruch nach 2. Jahr ohne Rückkehr</t>
  </si>
  <si>
    <t xml:space="preserve">Ausbildungsabbruch mit Rückkehr und späterem Abbruch
</t>
  </si>
  <si>
    <t>erwerbstätig</t>
  </si>
  <si>
    <t xml:space="preserve">(1) Ohne die Lernenden, für die diese Information nicht verfügbar ist. </t>
  </si>
  <si>
    <t xml:space="preserve">Die Kategorien mit Fallzahlen &lt; 100 sind in der Grafik nicht separat dargestellt, aber im Total enthalten. </t>
  </si>
  <si>
    <t>Zwischen zwei und drei Jahren nach der ersten LVA</t>
  </si>
  <si>
    <t>eduperspectives@bfs.admin.ch</t>
  </si>
  <si>
    <t>Bemerkungen:</t>
  </si>
  <si>
    <t>Bermerkung:</t>
  </si>
  <si>
    <t>Bemerkung:</t>
  </si>
  <si>
    <t>BFS – Längsschnittanalysen im Bildungsbereich (LABB)</t>
  </si>
  <si>
    <t>italienischsprachige Schweiz</t>
  </si>
  <si>
    <t xml:space="preserve">Total </t>
  </si>
  <si>
    <t xml:space="preserve">EBA-Ausbildungen </t>
  </si>
  <si>
    <t xml:space="preserve">3-jährige EFZ-Ausbildungen </t>
  </si>
  <si>
    <t xml:space="preserve">4-jährige EFZ-Ausbildungen </t>
  </si>
  <si>
    <t xml:space="preserve">Männer </t>
  </si>
  <si>
    <t xml:space="preserve">Frauen </t>
  </si>
  <si>
    <t xml:space="preserve">in der Schweiz geborene Schweizer/innen </t>
  </si>
  <si>
    <t xml:space="preserve">im Ausland geborene Schweizer/innen </t>
  </si>
  <si>
    <t xml:space="preserve">in der Schweiz geborene Ausländer/innen </t>
  </si>
  <si>
    <t xml:space="preserve">im Ausland geborene Ausländer/innen (mit Ankunft in CH bis zum 6. Altersjahr) </t>
  </si>
  <si>
    <t xml:space="preserve">im Ausland geborene Ausländer/innen (mit Ankunft in CH nach dem 6. Altersjahr) </t>
  </si>
  <si>
    <t xml:space="preserve">obligatorische Schule </t>
  </si>
  <si>
    <t xml:space="preserve">berufliche Grundbildung </t>
  </si>
  <si>
    <t xml:space="preserve">allgemeinbildende Ausbildung der Sekundarstufe II </t>
  </si>
  <si>
    <t xml:space="preserve">höhere Berufsbildung </t>
  </si>
  <si>
    <t xml:space="preserve">hochschule </t>
  </si>
  <si>
    <t xml:space="preserve">deutschsprachige und rätoromanische Schweiz </t>
  </si>
  <si>
    <t xml:space="preserve">französischsprachige Schweiz </t>
  </si>
  <si>
    <t xml:space="preserve">Städtisch </t>
  </si>
  <si>
    <t xml:space="preserve">Intermediär (dichter periurbaner Raum und ländliche Zentren) </t>
  </si>
  <si>
    <t xml:space="preserve">Ländlich </t>
  </si>
  <si>
    <t>N</t>
  </si>
  <si>
    <t xml:space="preserve">Wirtschaft und Verwaltung </t>
  </si>
  <si>
    <t xml:space="preserve">Ingenieurwesen und Technische Berufe </t>
  </si>
  <si>
    <t xml:space="preserve">Verarbeitendes Gewerbe und Bergbau </t>
  </si>
  <si>
    <t xml:space="preserve">Architektur und Baugewerbe </t>
  </si>
  <si>
    <t xml:space="preserve">Landwirtschaft </t>
  </si>
  <si>
    <t xml:space="preserve">Persönliche Dienstleistungen </t>
  </si>
  <si>
    <t xml:space="preserve">Künste </t>
  </si>
  <si>
    <t xml:space="preserve">Forstwirtschaft </t>
  </si>
  <si>
    <t xml:space="preserve">Tiermedizin </t>
  </si>
  <si>
    <t xml:space="preserve">Gesundheit </t>
  </si>
  <si>
    <t xml:space="preserve">Sozialwesen </t>
  </si>
  <si>
    <t xml:space="preserve">Verkehrsdienstleistungen </t>
  </si>
  <si>
    <t xml:space="preserve">Informations- und Kommunikationstechnologie </t>
  </si>
  <si>
    <t>kein Abschluss</t>
  </si>
  <si>
    <t>ausländische Programme Sek. I</t>
  </si>
  <si>
    <t xml:space="preserve">Sek. I mit erweiterten Ansprüchen </t>
  </si>
  <si>
    <t xml:space="preserve">Sek. I mit Grundansprüchen </t>
  </si>
  <si>
    <t xml:space="preserve">Sek. I ohne Niveauunterscheidung </t>
  </si>
  <si>
    <t xml:space="preserve">Besonderer Lehrplan </t>
  </si>
  <si>
    <t xml:space="preserve">Übergangsausbildung Sek. I - Sek. II </t>
  </si>
  <si>
    <t xml:space="preserve">nicht in der Sek. I oder in einer Übergangsausbildung Sek. I - Sek. II erfasst  </t>
  </si>
  <si>
    <t xml:space="preserve">in der Schweiz geborene Schweizer/innen  </t>
  </si>
  <si>
    <t xml:space="preserve">im Ausland geborene Schweizer/innen  </t>
  </si>
  <si>
    <t xml:space="preserve">im Ausland geborene Ausländer/innen  (mit Ankunft in CH bis zum 6. Altersjahr) </t>
  </si>
  <si>
    <t xml:space="preserve">im Ausland geborene Ausländer/innen  (mit Ankunft in CH nach dem 6. Altersjahr) </t>
  </si>
  <si>
    <t xml:space="preserve">Hochschule </t>
  </si>
  <si>
    <t xml:space="preserve">italienischsprachige Schweiz </t>
  </si>
  <si>
    <t xml:space="preserve">in der Schweiz geborene Ausländer/innen  </t>
  </si>
  <si>
    <t>Fachmittelschulen</t>
  </si>
  <si>
    <t>Gymnasiale Maturitätsschulen</t>
  </si>
  <si>
    <t>Fachmittelschulausweis</t>
  </si>
  <si>
    <t>gymnasiale Maturitätszeugnis</t>
  </si>
  <si>
    <t>ISCED-Bildungsfeld</t>
  </si>
  <si>
    <t>Bildungsstand der Eltern (1) (2)</t>
  </si>
  <si>
    <t>Aufgrund der geringen Bestände (N &lt; 100), sind die Lernenden in einer allgemeinen Ausbildung oder einer 4-jährigen EFZ-Ausbildung in der Grafik nicht separat dargestellt, aber sie im Total enthalten.</t>
  </si>
  <si>
    <t xml:space="preserve">Publikation </t>
  </si>
  <si>
    <t>Praktische Ausbildung (PrA INSOS) oder IV-Anlehre</t>
  </si>
  <si>
    <t xml:space="preserve">T 1.3: Eintrittskohorte 2018 auf Sekundarstufe II: Erfolg nach Eintrittsausbildung und Abschluss, in % </t>
  </si>
  <si>
    <t>Informatik und Kommunikationstechnologie</t>
  </si>
  <si>
    <t>Bildungsverläufe auf Sekundarstufe II, Aktualisierung 2026</t>
  </si>
  <si>
    <t>© BFS 2026</t>
  </si>
  <si>
    <t>2024 in Ausbildung, kein Abschluss</t>
  </si>
  <si>
    <t>2024 nicht in Ausbildung, kein Abschluss</t>
  </si>
  <si>
    <t>Bildungsabbruch mit Rückkehr, kein Abschluss, aber 2024 in Ausbildung</t>
  </si>
  <si>
    <t>Bildungsabbruch und Rückkehr in eine andere Ausbildung, 2024 in Ausbildung</t>
  </si>
  <si>
    <t>Bildungsabbruch und Rückkehr in die gleiche Ausbildung, 2024 in Ausbildung</t>
  </si>
  <si>
    <t xml:space="preserve">T 4.4: Status der Jugendlichen, die ihre Ausbildung 2020 abgebrochen haben und bis 2024 nicht ins Bildungssystem zurückgekehrt sind, nach Eintrittsausbildung auf Sekundarstufe II, in % </t>
  </si>
  <si>
    <t xml:space="preserve">T 1.5: Eintrittskohorte 2020 auf Sekundarstufe II: Erfolg nach fünf Jahren nach absolvierter Ausbildung vor dem Einstieg in die Sekundarstufe II, in % </t>
  </si>
  <si>
    <t>Eintrittskohorte 2019, Jugendliche, die beim Eintritt in die Sekundarstufe II ihr 16. Altersjahr vollendet hatten</t>
  </si>
  <si>
    <t>T 5.1: BGB-Eintrittskohorte 2019: Lehrvertragsauflösungsquote nach Kernaspekten</t>
  </si>
  <si>
    <t>Verlauf der Lernenden, die 2019 ihren ersten Lehrvertrag unterschrieben haben, bis 2025, duale Ausbildungen, in %</t>
  </si>
  <si>
    <t>T 5.2: BGB-Eintrittskohorte 2019: BGB-Wiedereinstiegsquote infolge einer ersten Lehrvertragsauflösung nach Kernaspekten</t>
  </si>
  <si>
    <t xml:space="preserve">Verlauf der Lernenden, die 2019 ihren ersten Lehrvertrag unterschrieben haben, bis 2025, duale Ausbildungen, in % </t>
  </si>
  <si>
    <t xml:space="preserve">T 1.1: Eintrittskohorte 2019 auf Sekundarstufe II: Erfolg über sechs Jahre nach Kernaspekten, in % </t>
  </si>
  <si>
    <t xml:space="preserve">T 1.2: Eintrittskohorte 2019 auf Sekundarstufe II: Erfolg in der beruflichen Grundbildung über sechs Jahre nach ISCED-Bildungsfeld, in % </t>
  </si>
  <si>
    <t xml:space="preserve">T 1.3: Eintrittskohorte 2019 auf Sekundarstufe II: Erfolg nach Eintrittsausbildung und Abschluss, in % </t>
  </si>
  <si>
    <t xml:space="preserve">T 1.4: Erfolg der Eintrittskohorte 2019 in der gleichen Ausbildung nach Regelausbildungszeit, in % </t>
  </si>
  <si>
    <t xml:space="preserve">T 3.1: Eintrittskohorte 2019 auf Sekundarstufe II mit Repetition oder Umorientierung im Jahr 2020: Verlauf innerhalb von sechs Jahren nach Ausbildungstyp, in % </t>
  </si>
  <si>
    <t>T 3.2: Eintrittskohorte 2019 auf Sekundarstufe II mit Umorientierung im Jahr 2020: Erfolg infolge einer Umorientierung im ersten Programmjahr nach Ausbildung beim Eintritt und beim Abschluss, in %</t>
  </si>
  <si>
    <t xml:space="preserve">T 4.1: Eintrittskohorte 2019 auf Sekundarstufe II: Verlauf der Lernenden, deren erstes kritisches Ereignis ein Ausstieg aus dem Bildungssystem war, nach ausgewählten Kernaspekten, in % </t>
  </si>
  <si>
    <t xml:space="preserve">T 4.2: Ausbildungsanfängerinnen und -anfänger von 2019 auf Sekundarstufe II, die 2020 nicht im Bildungssystem erfasst waren: Verlauf innerhalb von sechs Jahren nach Ausbildungstyp, in % </t>
  </si>
  <si>
    <t>T 4.3 Ausbildungsanfänger/innen von 2019 auf Sekundarstufe II, die 2020 nicht im Bildungssystem erfasst waren: kumulierte Wiedereinstiegswahrscheinlichkeit bis 2024 nach Eintrittsausbildung, in %</t>
  </si>
  <si>
    <t>(65.60 ,72.03)</t>
  </si>
  <si>
    <t>(10.67 ,15.18)</t>
  </si>
  <si>
    <t>(2.774 ,5.662)</t>
  </si>
  <si>
    <t>(0.863 ,2.576)</t>
  </si>
  <si>
    <t>(0.340 ,1.459)</t>
  </si>
  <si>
    <t>(0.000 , 0.000)</t>
  </si>
  <si>
    <t>(1.827 ,4.001)</t>
  </si>
  <si>
    <t>(6.533 ,10.46)</t>
  </si>
  <si>
    <t>(71.25 ,75.20)</t>
  </si>
  <si>
    <t>(10.73 ,13.60)</t>
  </si>
  <si>
    <t>(3.554 ,5.403)</t>
  </si>
  <si>
    <t>(1.375 ,2.798)</t>
  </si>
  <si>
    <t>(0.764 ,1.767)</t>
  </si>
  <si>
    <t>(2.130 ,3.693)</t>
  </si>
  <si>
    <t>(2.962 ,4.738)</t>
  </si>
  <si>
    <t>(69.27 ,75.87)</t>
  </si>
  <si>
    <t>(9.161 ,13.55)</t>
  </si>
  <si>
    <t>(2.138 ,4.788)</t>
  </si>
  <si>
    <t>(0.775 ,2.491)</t>
  </si>
  <si>
    <t>(0.032 ,0.968)</t>
  </si>
  <si>
    <t>(2.745 ,5.886)</t>
  </si>
  <si>
    <t>(4.116 ,8.022)</t>
  </si>
  <si>
    <t>(78.22 ,81.95)</t>
  </si>
  <si>
    <t>(7.550 ,10.14)</t>
  </si>
  <si>
    <t>(3.124 ,4.945)</t>
  </si>
  <si>
    <t>(0.972 ,2.138)</t>
  </si>
  <si>
    <t>(0.307 ,1.072)</t>
  </si>
  <si>
    <t>(1.669 ,3.104)</t>
  </si>
  <si>
    <t>(1.658 ,3.128)</t>
  </si>
  <si>
    <t>(74.62 ,78.36)</t>
  </si>
  <si>
    <t>(9.884 ,12.58)</t>
  </si>
  <si>
    <t>(2.767 ,4.328)</t>
  </si>
  <si>
    <t>(1.735 ,2.943)</t>
  </si>
  <si>
    <t>(0.261 ,1.003)</t>
  </si>
  <si>
    <t>(0.016 ,0.415)</t>
  </si>
  <si>
    <t>(1.935 ,3.372)</t>
  </si>
  <si>
    <t>(1.937 ,3.821)</t>
  </si>
  <si>
    <t>Total (N=525)</t>
  </si>
  <si>
    <t>EBA-Ausbildungen (N=179)</t>
  </si>
  <si>
    <t>3-jährige EFZ-Ausbildungen (N=269)</t>
  </si>
  <si>
    <t>(21.63 ,28.84)</t>
  </si>
  <si>
    <t>(19.24 ,23.49)</t>
  </si>
  <si>
    <t>(19.45 ,28.07)</t>
  </si>
  <si>
    <t>(14.80 ,19.26)</t>
  </si>
  <si>
    <t>(15.86 ,22.80)</t>
  </si>
  <si>
    <t>(51.53 ,67.97)</t>
  </si>
  <si>
    <t>(4.736 ,13.70)</t>
  </si>
  <si>
    <t>(0.194 ,5.226)</t>
  </si>
  <si>
    <t>(0.000,4.557)</t>
  </si>
  <si>
    <t>(0.000,1.352)</t>
  </si>
  <si>
    <t>(63.91 ,74.62)</t>
  </si>
  <si>
    <t>(8.230 ,16.02)</t>
  </si>
  <si>
    <t>(1.165 ,4.880)</t>
  </si>
  <si>
    <t>(0.150 ,2.791)</t>
  </si>
  <si>
    <t>(0.000,1.258)</t>
  </si>
  <si>
    <t>(53.72 ,74.25)</t>
  </si>
  <si>
    <t>(6.262 ,20.53)</t>
  </si>
  <si>
    <t>(0.000,5.655)</t>
  </si>
  <si>
    <t>(0.000,0.000)</t>
  </si>
  <si>
    <t>(0.000 ,3.577)</t>
  </si>
  <si>
    <t>(66.65 ,79.06)</t>
  </si>
  <si>
    <t>(6.391 ,14.39)</t>
  </si>
  <si>
    <t>(1.413 ,8.140)</t>
  </si>
  <si>
    <t>(0.000 , 3.282)</t>
  </si>
  <si>
    <t>(0.000 , 2.691)</t>
  </si>
  <si>
    <t>(54.62 ,74.43)</t>
  </si>
  <si>
    <t>(5.632 ,19.47)</t>
  </si>
  <si>
    <t>(0.000 , 3.160)</t>
  </si>
  <si>
    <t>(0.000 , 5.404)</t>
  </si>
  <si>
    <t>(0.000 , 3.064)</t>
  </si>
  <si>
    <t>.</t>
  </si>
  <si>
    <t>Interdisziplinäre Programme und Qualifikationen mit Gesundheit und Sozialwesen</t>
  </si>
  <si>
    <t>(0.000,0.244)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</si>
</sst>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8" x14ac:knownFonts="1">
    <font>
      <sz val="11"/>
      <color theme="1"/>
      <name val="Roboto Light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Roboto Light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u/>
      <sz val="9"/>
      <color theme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1" fillId="0" borderId="0"/>
  </cellStyleXfs>
  <cellXfs count="132">
    <xf numFmtId="0" fontId="0" fillId="0" borderId="0" xfId="0"/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vertical="center" wrapText="1"/>
    </xf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 wrapText="1"/>
    </xf>
    <xf numFmtId="0" fontId="12" fillId="3" borderId="0" xfId="0" applyFont="1" applyFill="1" applyAlignment="1">
      <alignment horizontal="left" vertical="center"/>
    </xf>
    <xf numFmtId="0" fontId="10" fillId="3" borderId="2" xfId="1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/>
    </xf>
    <xf numFmtId="0" fontId="15" fillId="4" borderId="0" xfId="0" applyFont="1" applyFill="1" applyAlignment="1">
      <alignment horizontal="left" vertical="center" wrapText="1"/>
    </xf>
    <xf numFmtId="0" fontId="9" fillId="3" borderId="0" xfId="1" applyFont="1" applyFill="1" applyAlignment="1">
      <alignment horizontal="left" vertical="center"/>
    </xf>
    <xf numFmtId="0" fontId="9" fillId="3" borderId="0" xfId="1" applyFont="1" applyFill="1" applyAlignment="1">
      <alignment vertical="center"/>
    </xf>
    <xf numFmtId="0" fontId="10" fillId="3" borderId="7" xfId="1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/>
    </xf>
    <xf numFmtId="9" fontId="9" fillId="3" borderId="0" xfId="1" applyNumberFormat="1" applyFont="1" applyFill="1" applyAlignment="1">
      <alignment horizontal="left" vertical="center"/>
    </xf>
    <xf numFmtId="10" fontId="9" fillId="3" borderId="0" xfId="1" applyNumberFormat="1" applyFont="1" applyFill="1" applyAlignment="1">
      <alignment vertical="center"/>
    </xf>
    <xf numFmtId="0" fontId="9" fillId="3" borderId="0" xfId="6" applyFont="1" applyFill="1" applyAlignment="1">
      <alignment vertical="center"/>
    </xf>
    <xf numFmtId="0" fontId="9" fillId="3" borderId="2" xfId="1" applyFont="1" applyFill="1" applyBorder="1" applyAlignment="1">
      <alignment horizontal="left" vertical="center" wrapText="1"/>
    </xf>
    <xf numFmtId="0" fontId="10" fillId="3" borderId="0" xfId="1" applyFont="1" applyFill="1" applyAlignment="1">
      <alignment vertical="center"/>
    </xf>
    <xf numFmtId="0" fontId="10" fillId="3" borderId="2" xfId="1" applyFont="1" applyFill="1" applyBorder="1" applyAlignment="1">
      <alignment horizontal="right" vertical="center" wrapText="1"/>
    </xf>
    <xf numFmtId="0" fontId="10" fillId="3" borderId="2" xfId="0" applyFont="1" applyFill="1" applyBorder="1" applyAlignment="1">
      <alignment vertical="center"/>
    </xf>
    <xf numFmtId="0" fontId="10" fillId="3" borderId="2" xfId="1" applyFont="1" applyFill="1" applyBorder="1" applyAlignment="1">
      <alignment vertical="center"/>
    </xf>
    <xf numFmtId="165" fontId="15" fillId="4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9" fontId="9" fillId="3" borderId="0" xfId="2" applyFont="1" applyFill="1" applyAlignment="1">
      <alignment horizontal="left" vertical="center"/>
    </xf>
    <xf numFmtId="9" fontId="9" fillId="3" borderId="0" xfId="2" applyFont="1" applyFill="1" applyBorder="1" applyAlignment="1">
      <alignment horizontal="left" vertical="center"/>
    </xf>
    <xf numFmtId="0" fontId="8" fillId="2" borderId="0" xfId="1" applyFont="1" applyFill="1" applyAlignment="1">
      <alignment vertical="center"/>
    </xf>
    <xf numFmtId="0" fontId="15" fillId="4" borderId="0" xfId="0" applyFont="1" applyFill="1" applyAlignment="1">
      <alignment vertical="center" wrapText="1"/>
    </xf>
    <xf numFmtId="1" fontId="15" fillId="4" borderId="0" xfId="0" applyNumberFormat="1" applyFont="1" applyFill="1" applyAlignment="1">
      <alignment horizontal="right" vertical="center"/>
    </xf>
    <xf numFmtId="1" fontId="9" fillId="3" borderId="0" xfId="2" applyNumberFormat="1" applyFont="1" applyFill="1" applyBorder="1" applyAlignment="1">
      <alignment horizontal="right" vertical="center"/>
    </xf>
    <xf numFmtId="0" fontId="15" fillId="4" borderId="1" xfId="0" applyFont="1" applyFill="1" applyBorder="1" applyAlignment="1">
      <alignment vertical="center" wrapText="1"/>
    </xf>
    <xf numFmtId="0" fontId="10" fillId="3" borderId="0" xfId="1" applyFont="1" applyFill="1" applyAlignment="1">
      <alignment horizontal="left" vertical="center"/>
    </xf>
    <xf numFmtId="0" fontId="10" fillId="3" borderId="0" xfId="0" applyFont="1" applyFill="1" applyAlignment="1">
      <alignment vertical="center"/>
    </xf>
    <xf numFmtId="0" fontId="10" fillId="3" borderId="2" xfId="1" applyFont="1" applyFill="1" applyBorder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0" fontId="9" fillId="2" borderId="0" xfId="1" applyFont="1" applyFill="1" applyAlignment="1">
      <alignment vertical="center"/>
    </xf>
    <xf numFmtId="0" fontId="16" fillId="4" borderId="0" xfId="0" applyFont="1" applyFill="1" applyAlignment="1">
      <alignment horizontal="left" vertical="center" wrapText="1"/>
    </xf>
    <xf numFmtId="3" fontId="9" fillId="3" borderId="0" xfId="1" applyNumberFormat="1" applyFont="1" applyFill="1" applyAlignment="1">
      <alignment vertical="center"/>
    </xf>
    <xf numFmtId="0" fontId="15" fillId="4" borderId="1" xfId="0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left" vertical="center"/>
    </xf>
    <xf numFmtId="9" fontId="9" fillId="3" borderId="1" xfId="2" applyFont="1" applyFill="1" applyBorder="1" applyAlignment="1">
      <alignment horizontal="left" vertical="center"/>
    </xf>
    <xf numFmtId="165" fontId="15" fillId="4" borderId="0" xfId="0" applyNumberFormat="1" applyFont="1" applyFill="1" applyAlignment="1">
      <alignment vertical="center"/>
    </xf>
    <xf numFmtId="0" fontId="10" fillId="3" borderId="1" xfId="1" applyFont="1" applyFill="1" applyBorder="1" applyAlignment="1">
      <alignment horizontal="left" vertical="center"/>
    </xf>
    <xf numFmtId="165" fontId="9" fillId="3" borderId="0" xfId="2" applyNumberFormat="1" applyFont="1" applyFill="1" applyBorder="1" applyAlignment="1">
      <alignment horizontal="right" vertical="center"/>
    </xf>
    <xf numFmtId="9" fontId="8" fillId="3" borderId="0" xfId="2" applyFont="1" applyFill="1" applyAlignment="1">
      <alignment vertical="center"/>
    </xf>
    <xf numFmtId="165" fontId="9" fillId="3" borderId="0" xfId="1" applyNumberFormat="1" applyFont="1" applyFill="1" applyAlignment="1">
      <alignment horizontal="right" vertical="center"/>
    </xf>
    <xf numFmtId="165" fontId="9" fillId="2" borderId="0" xfId="1" applyNumberFormat="1" applyFont="1" applyFill="1" applyAlignment="1">
      <alignment horizontal="right" vertical="center"/>
    </xf>
    <xf numFmtId="3" fontId="9" fillId="2" borderId="0" xfId="1" applyNumberFormat="1" applyFont="1" applyFill="1" applyAlignment="1">
      <alignment horizontal="right" vertical="center"/>
    </xf>
    <xf numFmtId="164" fontId="9" fillId="3" borderId="0" xfId="2" applyNumberFormat="1" applyFont="1" applyFill="1" applyAlignment="1">
      <alignment horizontal="left" vertical="center"/>
    </xf>
    <xf numFmtId="0" fontId="10" fillId="3" borderId="0" xfId="1" applyFont="1" applyFill="1" applyAlignment="1" applyProtection="1">
      <alignment horizontal="left" vertical="center"/>
      <protection locked="0"/>
    </xf>
    <xf numFmtId="165" fontId="9" fillId="3" borderId="0" xfId="1" applyNumberFormat="1" applyFont="1" applyFill="1" applyAlignment="1">
      <alignment vertical="center"/>
    </xf>
    <xf numFmtId="0" fontId="13" fillId="3" borderId="0" xfId="1" applyFont="1" applyFill="1" applyAlignment="1">
      <alignment vertical="center"/>
    </xf>
    <xf numFmtId="14" fontId="15" fillId="4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horizontal="left" vertical="center"/>
    </xf>
    <xf numFmtId="14" fontId="15" fillId="4" borderId="1" xfId="0" applyNumberFormat="1" applyFont="1" applyFill="1" applyBorder="1" applyAlignment="1">
      <alignment horizontal="left" vertical="center" wrapText="1"/>
    </xf>
    <xf numFmtId="0" fontId="9" fillId="3" borderId="0" xfId="6" applyFont="1" applyFill="1" applyAlignment="1">
      <alignment horizontal="left" vertical="center"/>
    </xf>
    <xf numFmtId="0" fontId="9" fillId="3" borderId="1" xfId="1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12" fillId="0" borderId="0" xfId="0" applyFont="1" applyAlignment="1">
      <alignment vertical="center"/>
    </xf>
    <xf numFmtId="0" fontId="12" fillId="3" borderId="0" xfId="1" applyFont="1" applyFill="1" applyAlignment="1">
      <alignment vertical="center"/>
    </xf>
    <xf numFmtId="0" fontId="14" fillId="3" borderId="0" xfId="4" applyFont="1" applyFill="1" applyAlignment="1">
      <alignment horizontal="left" vertical="center"/>
    </xf>
    <xf numFmtId="0" fontId="11" fillId="3" borderId="0" xfId="1" applyFont="1" applyFill="1" applyAlignment="1">
      <alignment vertical="center"/>
    </xf>
    <xf numFmtId="0" fontId="14" fillId="3" borderId="0" xfId="4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2" fillId="3" borderId="0" xfId="1" applyFont="1" applyFill="1" applyAlignment="1">
      <alignment horizontal="left" vertical="center"/>
    </xf>
    <xf numFmtId="0" fontId="13" fillId="3" borderId="0" xfId="0" applyFont="1" applyFill="1" applyAlignment="1">
      <alignment vertical="center"/>
    </xf>
    <xf numFmtId="165" fontId="9" fillId="3" borderId="0" xfId="0" applyNumberFormat="1" applyFont="1" applyFill="1" applyAlignment="1">
      <alignment horizontal="right" vertical="center" wrapText="1"/>
    </xf>
    <xf numFmtId="3" fontId="9" fillId="3" borderId="0" xfId="0" applyNumberFormat="1" applyFont="1" applyFill="1" applyAlignment="1">
      <alignment horizontal="right" vertical="center" wrapText="1"/>
    </xf>
    <xf numFmtId="3" fontId="9" fillId="3" borderId="0" xfId="1" applyNumberFormat="1" applyFont="1" applyFill="1" applyAlignment="1">
      <alignment horizontal="right" vertical="center"/>
    </xf>
    <xf numFmtId="165" fontId="15" fillId="3" borderId="0" xfId="0" applyNumberFormat="1" applyFont="1" applyFill="1" applyAlignment="1">
      <alignment horizontal="right" vertical="center"/>
    </xf>
    <xf numFmtId="3" fontId="9" fillId="3" borderId="0" xfId="0" applyNumberFormat="1" applyFont="1" applyFill="1" applyAlignment="1">
      <alignment horizontal="right" vertical="center"/>
    </xf>
    <xf numFmtId="165" fontId="9" fillId="3" borderId="1" xfId="0" applyNumberFormat="1" applyFont="1" applyFill="1" applyBorder="1" applyAlignment="1">
      <alignment horizontal="right" vertical="center" wrapText="1"/>
    </xf>
    <xf numFmtId="3" fontId="9" fillId="3" borderId="1" xfId="0" applyNumberFormat="1" applyFont="1" applyFill="1" applyBorder="1" applyAlignment="1">
      <alignment horizontal="right" vertical="center" wrapText="1"/>
    </xf>
    <xf numFmtId="165" fontId="9" fillId="2" borderId="0" xfId="1" applyNumberFormat="1" applyFont="1" applyFill="1" applyAlignment="1">
      <alignment vertical="center"/>
    </xf>
    <xf numFmtId="164" fontId="9" fillId="2" borderId="0" xfId="1" applyNumberFormat="1" applyFont="1" applyFill="1" applyAlignment="1">
      <alignment horizontal="right" vertical="center"/>
    </xf>
    <xf numFmtId="165" fontId="9" fillId="3" borderId="0" xfId="0" applyNumberFormat="1" applyFont="1" applyFill="1" applyAlignment="1">
      <alignment vertical="center"/>
    </xf>
    <xf numFmtId="165" fontId="9" fillId="3" borderId="1" xfId="0" applyNumberFormat="1" applyFont="1" applyFill="1" applyBorder="1" applyAlignment="1">
      <alignment vertical="center"/>
    </xf>
    <xf numFmtId="165" fontId="9" fillId="2" borderId="0" xfId="1" applyNumberFormat="1" applyFont="1" applyFill="1" applyAlignment="1">
      <alignment horizontal="left" vertical="center"/>
    </xf>
    <xf numFmtId="3" fontId="9" fillId="2" borderId="0" xfId="1" applyNumberFormat="1" applyFont="1" applyFill="1" applyAlignment="1">
      <alignment horizontal="left" vertical="center"/>
    </xf>
    <xf numFmtId="0" fontId="0" fillId="3" borderId="0" xfId="0" applyFill="1" applyAlignment="1">
      <alignment horizontal="right" vertical="center" wrapText="1"/>
    </xf>
    <xf numFmtId="165" fontId="15" fillId="3" borderId="0" xfId="0" applyNumberFormat="1" applyFont="1" applyFill="1" applyAlignment="1">
      <alignment horizontal="right" vertical="center" wrapText="1"/>
    </xf>
    <xf numFmtId="165" fontId="10" fillId="3" borderId="0" xfId="1" applyNumberFormat="1" applyFont="1" applyFill="1" applyAlignment="1">
      <alignment vertical="center"/>
    </xf>
    <xf numFmtId="165" fontId="15" fillId="3" borderId="1" xfId="0" applyNumberFormat="1" applyFont="1" applyFill="1" applyBorder="1" applyAlignment="1">
      <alignment horizontal="right" vertical="center" wrapText="1"/>
    </xf>
    <xf numFmtId="3" fontId="9" fillId="3" borderId="0" xfId="6" applyNumberFormat="1" applyFont="1" applyFill="1" applyAlignment="1">
      <alignment horizontal="left" vertical="center"/>
    </xf>
    <xf numFmtId="165" fontId="9" fillId="3" borderId="0" xfId="6" applyNumberFormat="1" applyFont="1" applyFill="1" applyAlignment="1">
      <alignment vertical="center"/>
    </xf>
    <xf numFmtId="3" fontId="9" fillId="2" borderId="0" xfId="6" applyNumberFormat="1" applyFont="1" applyFill="1" applyAlignment="1">
      <alignment horizontal="left" vertical="center"/>
    </xf>
    <xf numFmtId="165" fontId="9" fillId="2" borderId="0" xfId="6" applyNumberFormat="1" applyFont="1" applyFill="1" applyAlignment="1">
      <alignment horizontal="left" vertical="center"/>
    </xf>
    <xf numFmtId="0" fontId="10" fillId="3" borderId="4" xfId="1" applyFont="1" applyFill="1" applyBorder="1" applyAlignment="1">
      <alignment horizontal="left" vertical="center" wrapText="1"/>
    </xf>
    <xf numFmtId="165" fontId="10" fillId="3" borderId="0" xfId="1" applyNumberFormat="1" applyFont="1" applyFill="1" applyAlignment="1">
      <alignment horizontal="right" vertical="center"/>
    </xf>
    <xf numFmtId="165" fontId="17" fillId="3" borderId="0" xfId="0" applyNumberFormat="1" applyFont="1" applyFill="1" applyAlignment="1">
      <alignment horizontal="right" vertical="center"/>
    </xf>
    <xf numFmtId="3" fontId="9" fillId="2" borderId="0" xfId="1" applyNumberFormat="1" applyFont="1" applyFill="1" applyAlignment="1">
      <alignment vertical="center"/>
    </xf>
    <xf numFmtId="3" fontId="15" fillId="3" borderId="0" xfId="0" applyNumberFormat="1" applyFont="1" applyFill="1" applyAlignment="1">
      <alignment vertical="center"/>
    </xf>
    <xf numFmtId="165" fontId="10" fillId="3" borderId="0" xfId="6" applyNumberFormat="1" applyFont="1" applyFill="1" applyAlignment="1">
      <alignment vertical="center"/>
    </xf>
    <xf numFmtId="165" fontId="10" fillId="3" borderId="0" xfId="6" applyNumberFormat="1" applyFont="1" applyFill="1" applyAlignment="1">
      <alignment horizontal="right" vertical="center"/>
    </xf>
    <xf numFmtId="3" fontId="15" fillId="3" borderId="0" xfId="0" applyNumberFormat="1" applyFont="1" applyFill="1" applyAlignment="1">
      <alignment horizontal="right" vertical="center"/>
    </xf>
    <xf numFmtId="1" fontId="9" fillId="3" borderId="0" xfId="0" applyNumberFormat="1" applyFont="1" applyFill="1" applyAlignment="1">
      <alignment horizontal="right" vertical="center" wrapText="1"/>
    </xf>
    <xf numFmtId="1" fontId="9" fillId="3" borderId="0" xfId="1" applyNumberFormat="1" applyFont="1" applyFill="1" applyAlignment="1">
      <alignment horizontal="right" vertical="center"/>
    </xf>
    <xf numFmtId="1" fontId="9" fillId="3" borderId="0" xfId="0" applyNumberFormat="1" applyFont="1" applyFill="1" applyAlignment="1">
      <alignment vertical="center"/>
    </xf>
    <xf numFmtId="1" fontId="9" fillId="3" borderId="1" xfId="0" applyNumberFormat="1" applyFont="1" applyFill="1" applyBorder="1" applyAlignment="1">
      <alignment vertical="center"/>
    </xf>
    <xf numFmtId="1" fontId="9" fillId="2" borderId="0" xfId="1" applyNumberFormat="1" applyFont="1" applyFill="1" applyAlignment="1">
      <alignment horizontal="left" vertical="center"/>
    </xf>
    <xf numFmtId="1" fontId="10" fillId="3" borderId="0" xfId="1" applyNumberFormat="1" applyFont="1" applyFill="1" applyAlignment="1">
      <alignment vertical="center"/>
    </xf>
    <xf numFmtId="1" fontId="10" fillId="3" borderId="1" xfId="1" applyNumberFormat="1" applyFont="1" applyFill="1" applyBorder="1" applyAlignment="1">
      <alignment vertical="center"/>
    </xf>
    <xf numFmtId="0" fontId="10" fillId="3" borderId="3" xfId="0" applyFont="1" applyFill="1" applyBorder="1" applyAlignment="1">
      <alignment horizontal="left" vertical="center" wrapText="1"/>
    </xf>
    <xf numFmtId="1" fontId="9" fillId="2" borderId="0" xfId="1" applyNumberFormat="1" applyFont="1" applyFill="1" applyAlignment="1">
      <alignment vertical="center"/>
    </xf>
    <xf numFmtId="3" fontId="15" fillId="3" borderId="0" xfId="0" applyNumberFormat="1" applyFont="1" applyFill="1" applyAlignment="1">
      <alignment horizontal="right" vertical="center" wrapText="1"/>
    </xf>
    <xf numFmtId="165" fontId="9" fillId="3" borderId="0" xfId="8" applyNumberFormat="1" applyFont="1" applyFill="1" applyAlignment="1">
      <alignment horizontal="right" vertical="center" wrapText="1"/>
    </xf>
    <xf numFmtId="0" fontId="15" fillId="3" borderId="0" xfId="0" applyFont="1" applyFill="1" applyAlignment="1">
      <alignment vertical="center" wrapText="1"/>
    </xf>
    <xf numFmtId="3" fontId="9" fillId="3" borderId="0" xfId="8" applyNumberFormat="1" applyFont="1" applyFill="1" applyAlignment="1">
      <alignment horizontal="right" vertical="center" wrapText="1"/>
    </xf>
    <xf numFmtId="0" fontId="15" fillId="3" borderId="0" xfId="0" applyFont="1" applyFill="1" applyAlignment="1">
      <alignment horizontal="right" vertical="center" wrapText="1"/>
    </xf>
    <xf numFmtId="0" fontId="15" fillId="3" borderId="1" xfId="0" applyFont="1" applyFill="1" applyBorder="1" applyAlignment="1">
      <alignment vertical="center" wrapText="1"/>
    </xf>
    <xf numFmtId="165" fontId="8" fillId="3" borderId="0" xfId="0" applyNumberFormat="1" applyFont="1" applyFill="1" applyAlignment="1">
      <alignment horizontal="right" vertical="center" wrapText="1"/>
    </xf>
    <xf numFmtId="0" fontId="16" fillId="3" borderId="0" xfId="0" applyFont="1" applyFill="1" applyAlignment="1">
      <alignment vertical="center" wrapText="1"/>
    </xf>
    <xf numFmtId="3" fontId="8" fillId="3" borderId="0" xfId="0" applyNumberFormat="1" applyFont="1" applyFill="1" applyAlignment="1">
      <alignment horizontal="right" vertical="center" wrapText="1"/>
    </xf>
    <xf numFmtId="165" fontId="9" fillId="3" borderId="0" xfId="2" applyNumberFormat="1" applyFont="1" applyFill="1" applyBorder="1" applyAlignment="1">
      <alignment vertical="center"/>
    </xf>
    <xf numFmtId="1" fontId="9" fillId="3" borderId="0" xfId="1" applyNumberFormat="1" applyFont="1" applyFill="1" applyAlignment="1">
      <alignment vertical="center"/>
    </xf>
    <xf numFmtId="165" fontId="15" fillId="3" borderId="0" xfId="0" applyNumberFormat="1" applyFont="1" applyFill="1" applyAlignment="1">
      <alignment vertical="center" wrapText="1"/>
    </xf>
    <xf numFmtId="3" fontId="15" fillId="3" borderId="0" xfId="0" applyNumberFormat="1" applyFont="1" applyFill="1" applyAlignment="1">
      <alignment vertical="center" wrapText="1"/>
    </xf>
    <xf numFmtId="165" fontId="9" fillId="3" borderId="8" xfId="0" applyNumberFormat="1" applyFont="1" applyFill="1" applyBorder="1" applyAlignment="1">
      <alignment horizontal="right" vertical="center" wrapText="1"/>
    </xf>
    <xf numFmtId="0" fontId="15" fillId="3" borderId="8" xfId="0" applyFont="1" applyFill="1" applyBorder="1" applyAlignment="1">
      <alignment vertical="center" wrapText="1"/>
    </xf>
    <xf numFmtId="3" fontId="9" fillId="3" borderId="8" xfId="0" applyNumberFormat="1" applyFont="1" applyFill="1" applyBorder="1" applyAlignment="1">
      <alignment horizontal="right" vertical="center" wrapText="1"/>
    </xf>
    <xf numFmtId="1" fontId="15" fillId="3" borderId="0" xfId="0" applyNumberFormat="1" applyFont="1" applyFill="1" applyAlignment="1">
      <alignment vertical="center" wrapText="1"/>
    </xf>
    <xf numFmtId="1" fontId="15" fillId="3" borderId="1" xfId="0" applyNumberFormat="1" applyFont="1" applyFill="1" applyBorder="1" applyAlignment="1">
      <alignment vertical="center" wrapText="1"/>
    </xf>
    <xf numFmtId="3" fontId="10" fillId="2" borderId="0" xfId="6" applyNumberFormat="1" applyFont="1" applyFill="1" applyAlignment="1">
      <alignment horizontal="left" vertical="center"/>
    </xf>
    <xf numFmtId="165" fontId="10" fillId="2" borderId="0" xfId="6" applyNumberFormat="1" applyFont="1" applyFill="1" applyAlignment="1">
      <alignment horizontal="left" vertical="center"/>
    </xf>
    <xf numFmtId="165" fontId="9" fillId="3" borderId="0" xfId="0" applyNumberFormat="1" applyFont="1" applyFill="1" applyAlignment="1">
      <alignment horizontal="right" vertical="center"/>
    </xf>
    <xf numFmtId="0" fontId="10" fillId="3" borderId="5" xfId="1" applyFon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left" vertical="center" wrapText="1"/>
    </xf>
    <xf numFmtId="0" fontId="9" fillId="3" borderId="5" xfId="1" applyFont="1" applyFill="1" applyBorder="1" applyAlignment="1">
      <alignment horizontal="left" vertical="center"/>
    </xf>
    <xf numFmtId="0" fontId="9" fillId="3" borderId="4" xfId="1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 wrapText="1"/>
    </xf>
    <xf numFmtId="0" fontId="11" fillId="3" borderId="0" xfId="1" applyFont="1" applyFill="1" applyAlignment="1">
      <alignment horizontal="left" vertical="center" wrapText="1"/>
    </xf>
    <xf numFmtId="0" fontId="11" fillId="3" borderId="0" xfId="1" applyFont="1" applyFill="1" applyAlignment="1">
      <alignment vertical="center" wrapText="1"/>
    </xf>
  </cellXfs>
  <cellStyles count="9">
    <cellStyle name="Lien hypertexte" xfId="4" builtinId="8"/>
    <cellStyle name="Normal" xfId="0" builtinId="0"/>
    <cellStyle name="Normal 2" xfId="1" xr:uid="{00000000-0005-0000-0000-000002000000}"/>
    <cellStyle name="Normal 2 2" xfId="6" xr:uid="{00000000-0005-0000-0000-000003000000}"/>
    <cellStyle name="Normal 3" xfId="3" xr:uid="{00000000-0005-0000-0000-000004000000}"/>
    <cellStyle name="Normal 4" xfId="5" xr:uid="{00000000-0005-0000-0000-000005000000}"/>
    <cellStyle name="Normal 6" xfId="8" xr:uid="{DD94473B-79F4-4A16-AE89-04DF7F4ECCE8}"/>
    <cellStyle name="Pourcentage 2" xfId="2" xr:uid="{00000000-0005-0000-0000-000006000000}"/>
    <cellStyle name="Pourcentage 2 2" xfId="7" xr:uid="{00000000-0005-0000-0000-000007000000}"/>
  </cellStyles>
  <dxfs count="0"/>
  <tableStyles count="0" defaultTableStyle="TableStyleMedium2" defaultPivotStyle="PivotStyleLight16"/>
  <colors>
    <mruColors>
      <color rgb="FFFF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4"/>
  <sheetViews>
    <sheetView tabSelected="1" zoomScaleNormal="100" workbookViewId="0"/>
  </sheetViews>
  <sheetFormatPr baseColWidth="10" defaultColWidth="11.5546875" defaultRowHeight="15" customHeight="1" x14ac:dyDescent="0.3"/>
  <cols>
    <col min="1" max="1" width="20.21875" style="58" customWidth="1"/>
    <col min="2" max="16384" width="11.5546875" style="58"/>
  </cols>
  <sheetData>
    <row r="1" spans="1:2" ht="15" customHeight="1" x14ac:dyDescent="0.3">
      <c r="A1" s="3" t="s">
        <v>120</v>
      </c>
      <c r="B1" s="57" t="s">
        <v>124</v>
      </c>
    </row>
    <row r="2" spans="1:2" ht="15" customHeight="1" x14ac:dyDescent="0.3">
      <c r="A2" s="3" t="s">
        <v>39</v>
      </c>
      <c r="B2" s="5" t="s">
        <v>1</v>
      </c>
    </row>
    <row r="3" spans="1:2" ht="15" customHeight="1" x14ac:dyDescent="0.3">
      <c r="A3" s="3" t="s">
        <v>37</v>
      </c>
      <c r="B3" s="59" t="s">
        <v>57</v>
      </c>
    </row>
    <row r="4" spans="1:2" ht="15" customHeight="1" x14ac:dyDescent="0.3">
      <c r="A4" s="3"/>
      <c r="B4" s="59"/>
    </row>
    <row r="5" spans="1:2" ht="15" customHeight="1" x14ac:dyDescent="0.3">
      <c r="A5" s="60" t="s">
        <v>38</v>
      </c>
    </row>
    <row r="6" spans="1:2" ht="15" customHeight="1" x14ac:dyDescent="0.3">
      <c r="A6" s="61" t="str">
        <f>'T 1.1'!A1</f>
        <v xml:space="preserve">T 1.1: Eintrittskohorte 2019 auf Sekundarstufe II: Erfolg über sechs Jahre nach Kernaspekten, in % </v>
      </c>
    </row>
    <row r="7" spans="1:2" ht="15" customHeight="1" x14ac:dyDescent="0.3">
      <c r="A7" s="61" t="str">
        <f>'T 1.2'!A1</f>
        <v xml:space="preserve">T 1.2: Eintrittskohorte 2019 auf Sekundarstufe II: Erfolg in der beruflichen Grundbildung über sechs Jahre nach ISCED-Bildungsfeld, in % </v>
      </c>
    </row>
    <row r="8" spans="1:2" ht="15" customHeight="1" x14ac:dyDescent="0.3">
      <c r="A8" s="61" t="str">
        <f>'T 1.3'!$A$1</f>
        <v xml:space="preserve">T 1.3: Eintrittskohorte 2019 auf Sekundarstufe II: Erfolg nach Eintrittsausbildung und Abschluss, in % </v>
      </c>
    </row>
    <row r="9" spans="1:2" ht="15" customHeight="1" x14ac:dyDescent="0.3">
      <c r="A9" s="61" t="str">
        <f>'T 1.4'!$A$1</f>
        <v xml:space="preserve">T 1.4: Erfolg der Eintrittskohorte 2019 in der gleichen Ausbildung nach Regelausbildungszeit, in % </v>
      </c>
    </row>
    <row r="10" spans="1:2" ht="15" customHeight="1" x14ac:dyDescent="0.3">
      <c r="A10" s="61" t="str">
        <f>'T 1.5'!$A$1</f>
        <v xml:space="preserve">T 1.5: Eintrittskohorte 2020 auf Sekundarstufe II: Erfolg nach fünf Jahren nach absolvierter Ausbildung vor dem Einstieg in die Sekundarstufe II, in % </v>
      </c>
    </row>
    <row r="11" spans="1:2" ht="15" customHeight="1" x14ac:dyDescent="0.3">
      <c r="A11" s="61" t="str">
        <f>'T 3.1'!$A$1</f>
        <v xml:space="preserve">T 3.1: Eintrittskohorte 2019 auf Sekundarstufe II mit Repetition oder Umorientierung im Jahr 2020: Verlauf innerhalb von sechs Jahren nach Ausbildungstyp, in % </v>
      </c>
    </row>
    <row r="12" spans="1:2" ht="15" customHeight="1" x14ac:dyDescent="0.3">
      <c r="A12" s="61" t="str">
        <f>'T 3.2'!$A$1</f>
        <v>T 3.2: Eintrittskohorte 2019 auf Sekundarstufe II mit Umorientierung im Jahr 2020: Erfolg infolge einer Umorientierung im ersten Programmjahr nach Ausbildung beim Eintritt und beim Abschluss, in %</v>
      </c>
    </row>
    <row r="13" spans="1:2" ht="15" customHeight="1" x14ac:dyDescent="0.3">
      <c r="A13" s="61" t="str">
        <f>'T 4.1'!$A$1</f>
        <v xml:space="preserve">T 4.1: Eintrittskohorte 2019 auf Sekundarstufe II: Verlauf der Lernenden, deren erstes kritisches Ereignis ein Ausstieg aus dem Bildungssystem war, nach ausgewählten Kernaspekten, in % </v>
      </c>
    </row>
    <row r="14" spans="1:2" ht="15" customHeight="1" x14ac:dyDescent="0.3">
      <c r="A14" s="61" t="str">
        <f>'T 4.2'!$A$1</f>
        <v xml:space="preserve">T 4.2: Ausbildungsanfängerinnen und -anfänger von 2019 auf Sekundarstufe II, die 2020 nicht im Bildungssystem erfasst waren: Verlauf innerhalb von sechs Jahren nach Ausbildungstyp, in % </v>
      </c>
    </row>
    <row r="15" spans="1:2" ht="15" customHeight="1" x14ac:dyDescent="0.3">
      <c r="A15" s="61" t="str">
        <f>'T 4.3'!A1:H1</f>
        <v>T 4.3 Ausbildungsanfänger/innen von 2019 auf Sekundarstufe II, die 2020 nicht im Bildungssystem erfasst waren: kumulierte Wiedereinstiegswahrscheinlichkeit bis 2024 nach Eintrittsausbildung, in %</v>
      </c>
    </row>
    <row r="16" spans="1:2" ht="15" customHeight="1" x14ac:dyDescent="0.3">
      <c r="A16" s="61" t="str">
        <f>'T 4.4'!$A$1</f>
        <v xml:space="preserve">T 4.4: Status der Jugendlichen, die ihre Ausbildung 2020 abgebrochen haben und bis 2024 nicht ins Bildungssystem zurückgekehrt sind, nach Eintrittsausbildung auf Sekundarstufe II, in % </v>
      </c>
    </row>
    <row r="17" spans="1:1" ht="15" customHeight="1" x14ac:dyDescent="0.3">
      <c r="A17" s="61" t="str">
        <f>'T 5.1'!A1</f>
        <v>T 5.1: BGB-Eintrittskohorte 2019: Lehrvertragsauflösungsquote nach Kernaspekten</v>
      </c>
    </row>
    <row r="18" spans="1:1" ht="15" customHeight="1" x14ac:dyDescent="0.3">
      <c r="A18" s="61" t="str">
        <f>'T 5.2'!$A$1</f>
        <v>T 5.2: BGB-Eintrittskohorte 2019: BGB-Wiedereinstiegsquote infolge einer ersten Lehrvertragsauflösung nach Kernaspekten</v>
      </c>
    </row>
    <row r="19" spans="1:1" ht="15" customHeight="1" x14ac:dyDescent="0.3">
      <c r="A19" s="61" t="s">
        <v>122</v>
      </c>
    </row>
    <row r="20" spans="1:1" ht="15" customHeight="1" x14ac:dyDescent="0.3">
      <c r="A20" s="62"/>
    </row>
    <row r="21" spans="1:1" s="63" customFormat="1" ht="15" customHeight="1" x14ac:dyDescent="0.3">
      <c r="A21" s="1" t="s">
        <v>36</v>
      </c>
    </row>
    <row r="22" spans="1:1" s="63" customFormat="1" ht="15" customHeight="1" x14ac:dyDescent="0.3">
      <c r="A22" s="38" t="s">
        <v>61</v>
      </c>
    </row>
    <row r="24" spans="1:1" ht="15" customHeight="1" x14ac:dyDescent="0.3">
      <c r="A24" s="64"/>
    </row>
  </sheetData>
  <hyperlinks>
    <hyperlink ref="A6" location="'T 1.1'!A1" display="'T 1.1'!A1" xr:uid="{00000000-0004-0000-0000-000000000000}"/>
    <hyperlink ref="A7" location="'T 1.2'!A1" display="'T 1.2'!A1" xr:uid="{00000000-0004-0000-0000-000001000000}"/>
    <hyperlink ref="A8" location="'T 1.3'!A1" display="'T 1.3'!A1" xr:uid="{00000000-0004-0000-0000-000002000000}"/>
    <hyperlink ref="A9" location="'T 1.4'!A1" display="'T 1.4'!A1" xr:uid="{00000000-0004-0000-0000-000003000000}"/>
    <hyperlink ref="A10" location="'T 1.5'!A1" display="'T 1.5'!A1" xr:uid="{00000000-0004-0000-0000-000004000000}"/>
    <hyperlink ref="A11" location="'T 3.1'!A1" display="'T 3.1'!A1" xr:uid="{00000000-0004-0000-0000-000005000000}"/>
    <hyperlink ref="A12" location="'T 3.2'!A1" display="'T 3.2'!A1" xr:uid="{00000000-0004-0000-0000-000006000000}"/>
    <hyperlink ref="A13" location="'T 4.1'!A1" display="'T 4.1'!A1" xr:uid="{00000000-0004-0000-0000-000007000000}"/>
    <hyperlink ref="A14" location="'T 4.2'!A1" display="'T 4.2'!A1" xr:uid="{00000000-0004-0000-0000-000008000000}"/>
    <hyperlink ref="A15" location="'T 4.3'!A1" display="'T 4.3'!A1" xr:uid="{00000000-0004-0000-0000-000009000000}"/>
    <hyperlink ref="A16" location="'T 4.4'!A1" display="'T 4.4'!A1" xr:uid="{00000000-0004-0000-0000-00000A000000}"/>
    <hyperlink ref="A17" location="'T 5.1'!A1" display="'T 5.1'!A1" xr:uid="{00000000-0004-0000-0000-00000B000000}"/>
    <hyperlink ref="A18" location="'T 5.2'!A1" display="'T 5.2'!A1" xr:uid="{00000000-0004-0000-0000-00000C000000}"/>
    <hyperlink ref="B3" r:id="rId1" xr:uid="{00000000-0004-0000-0000-00000D000000}"/>
    <hyperlink ref="A19" location="'T A1.3'!A1" display="T A1.3: Eintrittskohorte 2013 auf Sekundarstufe II: Erfolg nach Eintrittsausbildung und Abschluss, in % " xr:uid="{00000000-0004-0000-0000-00000E000000}"/>
  </hyperlinks>
  <pageMargins left="0.70866141732283472" right="0.70866141732283472" top="0.74803149606299213" bottom="0.74803149606299213" header="0.31496062992125984" footer="0.31496062992125984"/>
  <pageSetup paperSize="9" scale="92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8"/>
  <sheetViews>
    <sheetView zoomScaleNormal="100" workbookViewId="0"/>
  </sheetViews>
  <sheetFormatPr baseColWidth="10" defaultColWidth="9.77734375" defaultRowHeight="15" customHeight="1" x14ac:dyDescent="0.3"/>
  <cols>
    <col min="1" max="1" width="44.33203125" style="10" customWidth="1"/>
    <col min="2" max="2" width="11.44140625" style="10" customWidth="1"/>
    <col min="3" max="16384" width="9.77734375" style="10"/>
  </cols>
  <sheetData>
    <row r="1" spans="1:11" ht="15" customHeight="1" x14ac:dyDescent="0.3">
      <c r="A1" s="7" t="s">
        <v>138</v>
      </c>
    </row>
    <row r="2" spans="1:11" ht="46.5" customHeight="1" x14ac:dyDescent="0.3">
      <c r="A2" s="20"/>
      <c r="B2" s="6" t="s">
        <v>17</v>
      </c>
      <c r="C2" s="6" t="s">
        <v>18</v>
      </c>
      <c r="D2" s="6" t="s">
        <v>19</v>
      </c>
      <c r="E2" s="6" t="s">
        <v>22</v>
      </c>
      <c r="F2" s="6" t="s">
        <v>20</v>
      </c>
      <c r="G2" s="6" t="s">
        <v>21</v>
      </c>
      <c r="H2" s="6" t="s">
        <v>126</v>
      </c>
      <c r="I2" s="6" t="s">
        <v>127</v>
      </c>
      <c r="J2" s="6" t="s">
        <v>0</v>
      </c>
      <c r="K2" s="6" t="s">
        <v>84</v>
      </c>
    </row>
    <row r="3" spans="1:11" ht="15" customHeight="1" x14ac:dyDescent="0.3">
      <c r="A3" s="10" t="s">
        <v>63</v>
      </c>
      <c r="B3" s="104">
        <v>73.955640000000002</v>
      </c>
      <c r="C3" s="104">
        <v>10.984830000000001</v>
      </c>
      <c r="D3" s="104">
        <v>4.0523100000000003</v>
      </c>
      <c r="E3" s="104">
        <v>2.2138200000000001</v>
      </c>
      <c r="F3" s="104">
        <v>0.89817000000000002</v>
      </c>
      <c r="G3" s="104">
        <v>8.9550000000000005E-2</v>
      </c>
      <c r="H3" s="104">
        <v>2.81304</v>
      </c>
      <c r="I3" s="104">
        <v>4.9926199999999996</v>
      </c>
      <c r="J3" s="105">
        <v>100</v>
      </c>
      <c r="K3" s="106">
        <v>75932</v>
      </c>
    </row>
    <row r="4" spans="1:11" ht="15" customHeight="1" x14ac:dyDescent="0.3">
      <c r="B4" s="49"/>
      <c r="C4" s="49"/>
      <c r="D4" s="49"/>
      <c r="E4" s="49"/>
      <c r="F4" s="49"/>
      <c r="G4" s="49"/>
      <c r="H4" s="49"/>
      <c r="I4" s="49"/>
      <c r="J4" s="95"/>
      <c r="K4" s="67"/>
    </row>
    <row r="5" spans="1:11" ht="15" customHeight="1" x14ac:dyDescent="0.3">
      <c r="A5" s="22" t="s">
        <v>11</v>
      </c>
      <c r="B5" s="34"/>
      <c r="C5" s="34"/>
      <c r="D5" s="34"/>
      <c r="E5" s="34"/>
      <c r="F5" s="34"/>
      <c r="G5" s="34"/>
      <c r="H5" s="34"/>
      <c r="I5" s="34"/>
      <c r="J5" s="34"/>
      <c r="K5" s="89"/>
    </row>
    <row r="6" spans="1:11" ht="15" customHeight="1" x14ac:dyDescent="0.3">
      <c r="A6" s="10" t="s">
        <v>64</v>
      </c>
      <c r="B6" s="65">
        <v>70.959980000000002</v>
      </c>
      <c r="C6" s="65">
        <v>5.6636800000000003</v>
      </c>
      <c r="D6" s="65">
        <v>3.82681</v>
      </c>
      <c r="E6" s="65">
        <v>2.6678299999999999</v>
      </c>
      <c r="F6" s="65">
        <v>1.1371100000000001</v>
      </c>
      <c r="G6" s="65">
        <v>6.5600000000000006E-2</v>
      </c>
      <c r="H6" s="65">
        <v>2.23048</v>
      </c>
      <c r="I6" s="65">
        <v>13.448499999999999</v>
      </c>
      <c r="J6" s="105">
        <v>100</v>
      </c>
      <c r="K6" s="66">
        <v>4573</v>
      </c>
    </row>
    <row r="7" spans="1:11" ht="15" customHeight="1" x14ac:dyDescent="0.3">
      <c r="A7" s="10" t="s">
        <v>65</v>
      </c>
      <c r="B7" s="65">
        <v>74.052589999999995</v>
      </c>
      <c r="C7" s="65">
        <v>11.37799</v>
      </c>
      <c r="D7" s="65">
        <v>2.7268300000000001</v>
      </c>
      <c r="E7" s="65">
        <v>2.2075800000000001</v>
      </c>
      <c r="F7" s="65">
        <v>1.2814300000000001</v>
      </c>
      <c r="G7" s="65">
        <v>3.3399999999999999E-2</v>
      </c>
      <c r="H7" s="65">
        <v>2.44747</v>
      </c>
      <c r="I7" s="65">
        <v>5.8727099999999997</v>
      </c>
      <c r="J7" s="105">
        <v>100</v>
      </c>
      <c r="K7" s="66">
        <v>32932</v>
      </c>
    </row>
    <row r="8" spans="1:11" ht="15" customHeight="1" x14ac:dyDescent="0.3">
      <c r="A8" s="10" t="s">
        <v>66</v>
      </c>
      <c r="B8" s="65">
        <v>76.473309999999998</v>
      </c>
      <c r="C8" s="65">
        <v>8.0095799999999997</v>
      </c>
      <c r="D8" s="65">
        <v>5.2985199999999999</v>
      </c>
      <c r="E8" s="65">
        <v>1.5602100000000001</v>
      </c>
      <c r="F8" s="65">
        <v>1.2666999999999999</v>
      </c>
      <c r="G8" s="65">
        <v>3.09E-2</v>
      </c>
      <c r="H8" s="65">
        <v>3.1513100000000001</v>
      </c>
      <c r="I8" s="65">
        <v>4.2094699999999996</v>
      </c>
      <c r="J8" s="105">
        <v>100</v>
      </c>
      <c r="K8" s="66">
        <v>12947</v>
      </c>
    </row>
    <row r="9" spans="1:11" ht="15" customHeight="1" x14ac:dyDescent="0.3">
      <c r="A9" s="23" t="s">
        <v>113</v>
      </c>
      <c r="B9" s="65">
        <v>61.519460000000002</v>
      </c>
      <c r="C9" s="65">
        <v>14.021000000000001</v>
      </c>
      <c r="D9" s="65">
        <v>9.18262</v>
      </c>
      <c r="E9" s="65">
        <v>2.3677199999999998</v>
      </c>
      <c r="F9" s="65">
        <v>2.0590000000000001E-2</v>
      </c>
      <c r="G9" s="65">
        <v>4.1180000000000001E-2</v>
      </c>
      <c r="H9" s="65">
        <v>7.00021</v>
      </c>
      <c r="I9" s="65">
        <v>5.8472299999999997</v>
      </c>
      <c r="J9" s="105">
        <v>100</v>
      </c>
      <c r="K9" s="66">
        <v>4857</v>
      </c>
    </row>
    <row r="10" spans="1:11" ht="15" customHeight="1" x14ac:dyDescent="0.3">
      <c r="A10" s="24" t="s">
        <v>114</v>
      </c>
      <c r="B10" s="65">
        <v>75.813410000000005</v>
      </c>
      <c r="C10" s="65">
        <v>12.689719999999999</v>
      </c>
      <c r="D10" s="65">
        <v>4.2282900000000003</v>
      </c>
      <c r="E10" s="65">
        <v>2.4972099999999999</v>
      </c>
      <c r="F10" s="65">
        <v>0.20851</v>
      </c>
      <c r="G10" s="65">
        <v>0.23275000000000001</v>
      </c>
      <c r="H10" s="65">
        <v>2.3275000000000001</v>
      </c>
      <c r="I10" s="65">
        <v>2.0026199999999998</v>
      </c>
      <c r="J10" s="105">
        <v>100</v>
      </c>
      <c r="K10" s="66">
        <v>20623</v>
      </c>
    </row>
    <row r="11" spans="1:11" ht="15" customHeight="1" x14ac:dyDescent="0.3">
      <c r="B11" s="44"/>
      <c r="C11" s="44"/>
      <c r="D11" s="44"/>
      <c r="E11" s="44"/>
      <c r="F11" s="44"/>
      <c r="G11" s="44"/>
      <c r="H11" s="44"/>
      <c r="I11" s="44"/>
      <c r="J11" s="95"/>
      <c r="K11" s="67"/>
    </row>
    <row r="12" spans="1:11" ht="15" customHeight="1" x14ac:dyDescent="0.3">
      <c r="A12" s="25" t="s">
        <v>5</v>
      </c>
      <c r="B12" s="34"/>
      <c r="C12" s="34"/>
      <c r="D12" s="34"/>
      <c r="E12" s="34"/>
      <c r="F12" s="34"/>
      <c r="G12" s="34"/>
      <c r="H12" s="34"/>
      <c r="I12" s="34"/>
      <c r="J12" s="34"/>
      <c r="K12" s="89"/>
    </row>
    <row r="13" spans="1:11" ht="15" customHeight="1" x14ac:dyDescent="0.3">
      <c r="A13" s="10" t="s">
        <v>67</v>
      </c>
      <c r="B13" s="104">
        <v>71.050939999999997</v>
      </c>
      <c r="C13" s="104">
        <v>11.593500000000001</v>
      </c>
      <c r="D13" s="104">
        <v>4.7088099999999997</v>
      </c>
      <c r="E13" s="104">
        <v>1.9575100000000001</v>
      </c>
      <c r="F13" s="104">
        <v>1.1585799999999999</v>
      </c>
      <c r="G13" s="104">
        <v>9.7619999999999998E-2</v>
      </c>
      <c r="H13" s="104">
        <v>3.3370199999999999</v>
      </c>
      <c r="I13" s="104">
        <v>6.0960299999999998</v>
      </c>
      <c r="J13" s="105">
        <v>100</v>
      </c>
      <c r="K13" s="106">
        <v>38927</v>
      </c>
    </row>
    <row r="14" spans="1:11" ht="15" customHeight="1" x14ac:dyDescent="0.3">
      <c r="A14" s="10" t="s">
        <v>68</v>
      </c>
      <c r="B14" s="104">
        <v>77.011210000000005</v>
      </c>
      <c r="C14" s="104">
        <v>10.34455</v>
      </c>
      <c r="D14" s="104">
        <v>3.36171</v>
      </c>
      <c r="E14" s="104">
        <v>2.4834499999999999</v>
      </c>
      <c r="F14" s="104">
        <v>0.62424000000000002</v>
      </c>
      <c r="G14" s="104">
        <v>8.1070000000000003E-2</v>
      </c>
      <c r="H14" s="104">
        <v>2.26186</v>
      </c>
      <c r="I14" s="104">
        <v>3.8319100000000001</v>
      </c>
      <c r="J14" s="105">
        <v>100</v>
      </c>
      <c r="K14" s="106">
        <v>37005</v>
      </c>
    </row>
    <row r="15" spans="1:11" ht="15" customHeight="1" x14ac:dyDescent="0.3">
      <c r="B15" s="44"/>
      <c r="C15" s="44"/>
      <c r="D15" s="44"/>
      <c r="E15" s="44"/>
      <c r="F15" s="44"/>
      <c r="G15" s="44"/>
      <c r="H15" s="44"/>
      <c r="I15" s="44"/>
      <c r="J15" s="95"/>
      <c r="K15" s="67"/>
    </row>
    <row r="16" spans="1:11" ht="15" customHeight="1" x14ac:dyDescent="0.3">
      <c r="A16" s="25" t="s">
        <v>6</v>
      </c>
      <c r="B16" s="34"/>
      <c r="C16" s="34"/>
      <c r="D16" s="34"/>
      <c r="E16" s="34"/>
      <c r="F16" s="34"/>
      <c r="G16" s="34"/>
      <c r="H16" s="34"/>
      <c r="I16" s="34"/>
      <c r="J16" s="34"/>
      <c r="K16" s="89"/>
    </row>
    <row r="17" spans="1:11" ht="15" customHeight="1" x14ac:dyDescent="0.3">
      <c r="A17" s="26" t="s">
        <v>69</v>
      </c>
      <c r="B17" s="65">
        <v>76.239009999999993</v>
      </c>
      <c r="C17" s="65">
        <v>10.35582</v>
      </c>
      <c r="D17" s="65">
        <v>3.9487399999999999</v>
      </c>
      <c r="E17" s="65">
        <v>2.1002900000000002</v>
      </c>
      <c r="F17" s="65">
        <v>0.81030999999999997</v>
      </c>
      <c r="G17" s="65">
        <v>7.5380000000000003E-2</v>
      </c>
      <c r="H17" s="65">
        <v>2.5594000000000001</v>
      </c>
      <c r="I17" s="65">
        <v>3.9110499999999999</v>
      </c>
      <c r="J17" s="105">
        <v>100</v>
      </c>
      <c r="K17" s="66">
        <v>58373</v>
      </c>
    </row>
    <row r="18" spans="1:11" ht="15" customHeight="1" x14ac:dyDescent="0.3">
      <c r="A18" s="26" t="s">
        <v>70</v>
      </c>
      <c r="B18" s="65">
        <v>66.332260000000005</v>
      </c>
      <c r="C18" s="65">
        <v>13.603529999999999</v>
      </c>
      <c r="D18" s="65">
        <v>4.61477</v>
      </c>
      <c r="E18" s="65">
        <v>3.17014</v>
      </c>
      <c r="F18" s="65">
        <v>1.1235999999999999</v>
      </c>
      <c r="G18" s="65">
        <v>0.24077000000000001</v>
      </c>
      <c r="H18" s="65">
        <v>4.0128399999999997</v>
      </c>
      <c r="I18" s="65">
        <v>6.9020900000000003</v>
      </c>
      <c r="J18" s="105">
        <v>100</v>
      </c>
      <c r="K18" s="66">
        <v>2492</v>
      </c>
    </row>
    <row r="19" spans="1:11" ht="15" customHeight="1" x14ac:dyDescent="0.3">
      <c r="A19" s="26" t="s">
        <v>71</v>
      </c>
      <c r="B19" s="65">
        <v>67.432950000000005</v>
      </c>
      <c r="C19" s="65">
        <v>12.9133</v>
      </c>
      <c r="D19" s="65">
        <v>4.1719900000000001</v>
      </c>
      <c r="E19" s="65">
        <v>2.5542799999999999</v>
      </c>
      <c r="F19" s="65">
        <v>1.2061900000000001</v>
      </c>
      <c r="G19" s="65">
        <v>0.12770999999999999</v>
      </c>
      <c r="H19" s="65">
        <v>3.6043699999999999</v>
      </c>
      <c r="I19" s="65">
        <v>7.9892200000000004</v>
      </c>
      <c r="J19" s="105">
        <v>100</v>
      </c>
      <c r="K19" s="66">
        <v>7047</v>
      </c>
    </row>
    <row r="20" spans="1:11" ht="15" customHeight="1" x14ac:dyDescent="0.3">
      <c r="A20" s="26" t="s">
        <v>72</v>
      </c>
      <c r="B20" s="65">
        <v>66.162999999999997</v>
      </c>
      <c r="C20" s="65">
        <v>13.73626</v>
      </c>
      <c r="D20" s="65">
        <v>4.6703299999999999</v>
      </c>
      <c r="E20" s="65">
        <v>2.4725299999999999</v>
      </c>
      <c r="F20" s="65">
        <v>1.14469</v>
      </c>
      <c r="G20" s="65">
        <v>0.22894</v>
      </c>
      <c r="H20" s="65">
        <v>3.38828</v>
      </c>
      <c r="I20" s="65">
        <v>8.1959700000000009</v>
      </c>
      <c r="J20" s="105">
        <v>100</v>
      </c>
      <c r="K20" s="66">
        <v>2184</v>
      </c>
    </row>
    <row r="21" spans="1:11" ht="15" customHeight="1" x14ac:dyDescent="0.3">
      <c r="A21" s="26" t="s">
        <v>73</v>
      </c>
      <c r="B21" s="65">
        <v>65.237759999999994</v>
      </c>
      <c r="C21" s="65">
        <v>12.773339999999999</v>
      </c>
      <c r="D21" s="65">
        <v>4.4602599999999999</v>
      </c>
      <c r="E21" s="65">
        <v>2.42971</v>
      </c>
      <c r="F21" s="65">
        <v>1.23221</v>
      </c>
      <c r="G21" s="65">
        <v>6.9419999999999996E-2</v>
      </c>
      <c r="H21" s="65">
        <v>3.6619199999999998</v>
      </c>
      <c r="I21" s="65">
        <v>10.13537</v>
      </c>
      <c r="J21" s="105">
        <v>100</v>
      </c>
      <c r="K21" s="66">
        <v>5762</v>
      </c>
    </row>
    <row r="22" spans="1:11" ht="15" customHeight="1" x14ac:dyDescent="0.3">
      <c r="B22" s="44"/>
      <c r="C22" s="44"/>
      <c r="D22" s="44"/>
      <c r="E22" s="44"/>
      <c r="F22" s="44"/>
      <c r="G22" s="44"/>
      <c r="H22" s="44"/>
      <c r="I22" s="44"/>
      <c r="J22" s="95"/>
      <c r="K22" s="67"/>
    </row>
    <row r="23" spans="1:11" ht="15" customHeight="1" x14ac:dyDescent="0.3">
      <c r="A23" s="25" t="s">
        <v>118</v>
      </c>
      <c r="B23" s="34"/>
      <c r="C23" s="34"/>
      <c r="D23" s="34"/>
      <c r="E23" s="34"/>
      <c r="F23" s="34"/>
      <c r="G23" s="34"/>
      <c r="H23" s="34"/>
      <c r="I23" s="34"/>
      <c r="J23" s="34"/>
      <c r="K23" s="89"/>
    </row>
    <row r="24" spans="1:11" ht="15" customHeight="1" x14ac:dyDescent="0.3">
      <c r="A24" s="10" t="s">
        <v>74</v>
      </c>
      <c r="B24" s="65">
        <v>68.81</v>
      </c>
      <c r="C24" s="65">
        <v>12.92</v>
      </c>
      <c r="D24" s="65">
        <v>4.218</v>
      </c>
      <c r="E24" s="65">
        <v>1.7190000000000001</v>
      </c>
      <c r="F24" s="65">
        <v>0.9</v>
      </c>
      <c r="G24" s="65">
        <v>0</v>
      </c>
      <c r="H24" s="65">
        <v>2.9140000000000001</v>
      </c>
      <c r="I24" s="65">
        <v>8.5009999999999994</v>
      </c>
      <c r="J24" s="107">
        <v>100</v>
      </c>
      <c r="K24" s="66">
        <v>998</v>
      </c>
    </row>
    <row r="25" spans="1:11" ht="15" customHeight="1" x14ac:dyDescent="0.3">
      <c r="B25" s="65" t="s">
        <v>147</v>
      </c>
      <c r="C25" s="65" t="s">
        <v>148</v>
      </c>
      <c r="D25" s="65" t="s">
        <v>149</v>
      </c>
      <c r="E25" s="65" t="s">
        <v>150</v>
      </c>
      <c r="F25" s="65" t="s">
        <v>151</v>
      </c>
      <c r="G25" s="65" t="s">
        <v>152</v>
      </c>
      <c r="H25" s="65" t="s">
        <v>153</v>
      </c>
      <c r="I25" s="65" t="s">
        <v>154</v>
      </c>
      <c r="J25" s="107"/>
      <c r="K25" s="36"/>
    </row>
    <row r="26" spans="1:11" ht="15" customHeight="1" x14ac:dyDescent="0.3">
      <c r="A26" s="10" t="s">
        <v>75</v>
      </c>
      <c r="B26" s="65">
        <v>73.23</v>
      </c>
      <c r="C26" s="65">
        <v>12.17</v>
      </c>
      <c r="D26" s="65">
        <v>4.4779999999999998</v>
      </c>
      <c r="E26" s="65">
        <v>2.0859999999999999</v>
      </c>
      <c r="F26" s="65">
        <v>1.2649999999999999</v>
      </c>
      <c r="G26" s="65">
        <v>0</v>
      </c>
      <c r="H26" s="65">
        <v>2.9119999999999999</v>
      </c>
      <c r="I26" s="65">
        <v>3.85</v>
      </c>
      <c r="J26" s="107">
        <v>100</v>
      </c>
      <c r="K26" s="66">
        <v>2351</v>
      </c>
    </row>
    <row r="27" spans="1:11" ht="15" customHeight="1" x14ac:dyDescent="0.3">
      <c r="B27" s="65" t="s">
        <v>155</v>
      </c>
      <c r="C27" s="65" t="s">
        <v>156</v>
      </c>
      <c r="D27" s="65" t="s">
        <v>157</v>
      </c>
      <c r="E27" s="65" t="s">
        <v>158</v>
      </c>
      <c r="F27" s="65" t="s">
        <v>159</v>
      </c>
      <c r="G27" s="65" t="s">
        <v>152</v>
      </c>
      <c r="H27" s="65" t="s">
        <v>160</v>
      </c>
      <c r="I27" s="65" t="s">
        <v>161</v>
      </c>
      <c r="J27" s="107"/>
      <c r="K27" s="36"/>
    </row>
    <row r="28" spans="1:11" ht="15" customHeight="1" x14ac:dyDescent="0.3">
      <c r="A28" s="10" t="s">
        <v>76</v>
      </c>
      <c r="B28" s="65">
        <v>72.569999999999993</v>
      </c>
      <c r="C28" s="65">
        <v>11.36</v>
      </c>
      <c r="D28" s="65">
        <v>3.4630000000000001</v>
      </c>
      <c r="E28" s="65">
        <v>1.633</v>
      </c>
      <c r="F28" s="65">
        <v>0.5</v>
      </c>
      <c r="G28" s="65">
        <v>8.2000000000000003E-2</v>
      </c>
      <c r="H28" s="65">
        <v>4.3159999999999998</v>
      </c>
      <c r="I28" s="65">
        <v>6.069</v>
      </c>
      <c r="J28" s="107">
        <v>100</v>
      </c>
      <c r="K28" s="66">
        <v>847</v>
      </c>
    </row>
    <row r="29" spans="1:11" ht="15" customHeight="1" x14ac:dyDescent="0.3">
      <c r="B29" s="65" t="s">
        <v>162</v>
      </c>
      <c r="C29" s="65" t="s">
        <v>163</v>
      </c>
      <c r="D29" s="65" t="s">
        <v>164</v>
      </c>
      <c r="E29" s="65" t="s">
        <v>165</v>
      </c>
      <c r="F29" s="65" t="s">
        <v>166</v>
      </c>
      <c r="G29" s="65" t="s">
        <v>219</v>
      </c>
      <c r="H29" s="65" t="s">
        <v>167</v>
      </c>
      <c r="I29" s="65" t="s">
        <v>168</v>
      </c>
      <c r="J29" s="107"/>
      <c r="K29" s="36"/>
    </row>
    <row r="30" spans="1:11" ht="15" customHeight="1" x14ac:dyDescent="0.3">
      <c r="A30" s="10" t="s">
        <v>77</v>
      </c>
      <c r="B30" s="65">
        <v>80.09</v>
      </c>
      <c r="C30" s="65">
        <v>8.8480000000000008</v>
      </c>
      <c r="D30" s="65">
        <v>4.0339999999999998</v>
      </c>
      <c r="E30" s="65">
        <v>1.5549999999999999</v>
      </c>
      <c r="F30" s="65">
        <v>0.68899999999999995</v>
      </c>
      <c r="G30" s="65">
        <v>0</v>
      </c>
      <c r="H30" s="65">
        <v>2.387</v>
      </c>
      <c r="I30" s="65">
        <v>2.3929999999999998</v>
      </c>
      <c r="J30" s="107">
        <v>100</v>
      </c>
      <c r="K30" s="66">
        <v>2032</v>
      </c>
    </row>
    <row r="31" spans="1:11" ht="15" customHeight="1" x14ac:dyDescent="0.3">
      <c r="B31" s="65" t="s">
        <v>169</v>
      </c>
      <c r="C31" s="65" t="s">
        <v>170</v>
      </c>
      <c r="D31" s="65" t="s">
        <v>171</v>
      </c>
      <c r="E31" s="65" t="s">
        <v>172</v>
      </c>
      <c r="F31" s="65" t="s">
        <v>173</v>
      </c>
      <c r="G31" s="65" t="s">
        <v>152</v>
      </c>
      <c r="H31" s="65" t="s">
        <v>174</v>
      </c>
      <c r="I31" s="65" t="s">
        <v>175</v>
      </c>
      <c r="J31" s="107"/>
      <c r="K31" s="36"/>
    </row>
    <row r="32" spans="1:11" ht="15" customHeight="1" x14ac:dyDescent="0.3">
      <c r="A32" s="10" t="s">
        <v>78</v>
      </c>
      <c r="B32" s="65">
        <v>76.489999999999995</v>
      </c>
      <c r="C32" s="65">
        <v>11.23</v>
      </c>
      <c r="D32" s="65">
        <v>3.548</v>
      </c>
      <c r="E32" s="65">
        <v>2.339</v>
      </c>
      <c r="F32" s="65">
        <v>0.63200000000000001</v>
      </c>
      <c r="G32" s="65">
        <v>0.215</v>
      </c>
      <c r="H32" s="65">
        <v>2.6539999999999999</v>
      </c>
      <c r="I32" s="65">
        <v>2.879</v>
      </c>
      <c r="J32" s="107">
        <v>100</v>
      </c>
      <c r="K32" s="66">
        <v>2516</v>
      </c>
    </row>
    <row r="33" spans="1:11" ht="15" customHeight="1" x14ac:dyDescent="0.3">
      <c r="B33" s="65" t="s">
        <v>176</v>
      </c>
      <c r="C33" s="65" t="s">
        <v>177</v>
      </c>
      <c r="D33" s="65" t="s">
        <v>178</v>
      </c>
      <c r="E33" s="65" t="s">
        <v>179</v>
      </c>
      <c r="F33" s="65" t="s">
        <v>180</v>
      </c>
      <c r="G33" s="65" t="s">
        <v>181</v>
      </c>
      <c r="H33" s="65" t="s">
        <v>182</v>
      </c>
      <c r="I33" s="65" t="s">
        <v>183</v>
      </c>
      <c r="J33" s="107"/>
      <c r="K33" s="103"/>
    </row>
    <row r="34" spans="1:11" ht="15" customHeight="1" x14ac:dyDescent="0.3">
      <c r="B34" s="68"/>
      <c r="C34" s="68"/>
      <c r="D34" s="68"/>
      <c r="E34" s="68"/>
      <c r="F34" s="68"/>
      <c r="G34" s="68"/>
      <c r="H34" s="68"/>
      <c r="I34" s="68"/>
      <c r="J34" s="95"/>
      <c r="K34" s="67"/>
    </row>
    <row r="35" spans="1:11" ht="15" customHeight="1" x14ac:dyDescent="0.3">
      <c r="A35" s="25" t="s">
        <v>7</v>
      </c>
      <c r="B35" s="34"/>
      <c r="C35" s="34"/>
      <c r="D35" s="34"/>
      <c r="E35" s="34"/>
      <c r="F35" s="34"/>
      <c r="G35" s="34"/>
      <c r="H35" s="34"/>
      <c r="I35" s="34"/>
      <c r="J35" s="34"/>
      <c r="K35" s="89"/>
    </row>
    <row r="36" spans="1:11" ht="15" customHeight="1" x14ac:dyDescent="0.3">
      <c r="A36" s="10" t="s">
        <v>79</v>
      </c>
      <c r="B36" s="65">
        <v>79.71799</v>
      </c>
      <c r="C36" s="65">
        <v>7.7562199999999999</v>
      </c>
      <c r="D36" s="65">
        <v>3.37087</v>
      </c>
      <c r="E36" s="65">
        <v>2.0876299999999999</v>
      </c>
      <c r="F36" s="65">
        <v>0.91605999999999999</v>
      </c>
      <c r="G36" s="65">
        <v>4.5420000000000002E-2</v>
      </c>
      <c r="H36" s="65">
        <v>1.8245499999999999</v>
      </c>
      <c r="I36" s="65">
        <v>4.28125</v>
      </c>
      <c r="J36" s="105">
        <v>100</v>
      </c>
      <c r="K36" s="66">
        <v>52835</v>
      </c>
    </row>
    <row r="37" spans="1:11" ht="15" customHeight="1" x14ac:dyDescent="0.3">
      <c r="A37" s="10" t="s">
        <v>80</v>
      </c>
      <c r="B37" s="65">
        <v>61.079940000000001</v>
      </c>
      <c r="C37" s="65">
        <v>17.872170000000001</v>
      </c>
      <c r="D37" s="65">
        <v>5.4147499999999997</v>
      </c>
      <c r="E37" s="65">
        <v>2.6998600000000001</v>
      </c>
      <c r="F37" s="65">
        <v>0.84150999999999998</v>
      </c>
      <c r="G37" s="65">
        <v>0.15528</v>
      </c>
      <c r="H37" s="65">
        <v>5.0741300000000003</v>
      </c>
      <c r="I37" s="65">
        <v>6.8623500000000002</v>
      </c>
      <c r="J37" s="105">
        <v>100</v>
      </c>
      <c r="K37" s="66">
        <v>19964</v>
      </c>
    </row>
    <row r="38" spans="1:11" ht="15" customHeight="1" x14ac:dyDescent="0.3">
      <c r="A38" s="10" t="s">
        <v>62</v>
      </c>
      <c r="B38" s="65">
        <v>58.825409999999998</v>
      </c>
      <c r="C38" s="65">
        <v>21.54485</v>
      </c>
      <c r="D38" s="65">
        <v>6.8624299999999998</v>
      </c>
      <c r="E38" s="65">
        <v>1.24481</v>
      </c>
      <c r="F38" s="65">
        <v>0.95755000000000001</v>
      </c>
      <c r="G38" s="65">
        <v>0.41493999999999998</v>
      </c>
      <c r="H38" s="65">
        <v>5.0750099999999998</v>
      </c>
      <c r="I38" s="65">
        <v>5.0750099999999998</v>
      </c>
      <c r="J38" s="105">
        <v>100</v>
      </c>
      <c r="K38" s="66">
        <v>3133</v>
      </c>
    </row>
    <row r="39" spans="1:11" ht="15" customHeight="1" x14ac:dyDescent="0.3">
      <c r="B39" s="79"/>
      <c r="C39" s="79"/>
      <c r="D39" s="79"/>
      <c r="E39" s="79"/>
      <c r="F39" s="79"/>
      <c r="G39" s="79"/>
      <c r="H39" s="79"/>
      <c r="I39" s="79"/>
      <c r="J39" s="95"/>
      <c r="K39" s="67"/>
    </row>
    <row r="40" spans="1:11" ht="15" customHeight="1" x14ac:dyDescent="0.3">
      <c r="A40" s="25" t="s">
        <v>8</v>
      </c>
      <c r="B40" s="34"/>
      <c r="C40" s="34"/>
      <c r="D40" s="34"/>
      <c r="E40" s="34"/>
      <c r="F40" s="34"/>
      <c r="G40" s="34"/>
      <c r="H40" s="34"/>
      <c r="I40" s="34"/>
      <c r="J40" s="34"/>
      <c r="K40" s="89"/>
    </row>
    <row r="41" spans="1:11" ht="15" customHeight="1" x14ac:dyDescent="0.3">
      <c r="A41" s="26" t="s">
        <v>81</v>
      </c>
      <c r="B41" s="65">
        <v>71.526470000000003</v>
      </c>
      <c r="C41" s="65">
        <v>12.143470000000001</v>
      </c>
      <c r="D41" s="65">
        <v>4.1118699999999997</v>
      </c>
      <c r="E41" s="65">
        <v>2.33988</v>
      </c>
      <c r="F41" s="65">
        <v>0.89239999999999997</v>
      </c>
      <c r="G41" s="65">
        <v>0.11742</v>
      </c>
      <c r="H41" s="65">
        <v>3.1938499999999999</v>
      </c>
      <c r="I41" s="65">
        <v>5.6746400000000001</v>
      </c>
      <c r="J41" s="105">
        <v>100</v>
      </c>
      <c r="K41" s="66">
        <v>46840</v>
      </c>
    </row>
    <row r="42" spans="1:11" ht="15" customHeight="1" x14ac:dyDescent="0.3">
      <c r="A42" s="26" t="s">
        <v>82</v>
      </c>
      <c r="B42" s="65">
        <v>76.868409999999997</v>
      </c>
      <c r="C42" s="65">
        <v>9.5888100000000005</v>
      </c>
      <c r="D42" s="65">
        <v>4.0724200000000002</v>
      </c>
      <c r="E42" s="65">
        <v>2.1490200000000002</v>
      </c>
      <c r="F42" s="65">
        <v>0.90812000000000004</v>
      </c>
      <c r="G42" s="65">
        <v>5.6399999999999999E-2</v>
      </c>
      <c r="H42" s="65">
        <v>2.32952</v>
      </c>
      <c r="I42" s="65">
        <v>4.0273000000000003</v>
      </c>
      <c r="J42" s="105">
        <v>100</v>
      </c>
      <c r="K42" s="66">
        <v>17729</v>
      </c>
    </row>
    <row r="43" spans="1:11" s="9" customFormat="1" ht="15" customHeight="1" x14ac:dyDescent="0.3">
      <c r="A43" s="29" t="s">
        <v>83</v>
      </c>
      <c r="B43" s="70">
        <v>79.424449999999993</v>
      </c>
      <c r="C43" s="70">
        <v>8.38687</v>
      </c>
      <c r="D43" s="70">
        <v>3.7754099999999999</v>
      </c>
      <c r="E43" s="70">
        <v>1.7952999999999999</v>
      </c>
      <c r="F43" s="70">
        <v>0.90644999999999998</v>
      </c>
      <c r="G43" s="70">
        <v>2.64E-2</v>
      </c>
      <c r="H43" s="70">
        <v>1.9977100000000001</v>
      </c>
      <c r="I43" s="70">
        <v>3.6874099999999999</v>
      </c>
      <c r="J43" s="108">
        <v>100</v>
      </c>
      <c r="K43" s="71">
        <v>11363</v>
      </c>
    </row>
    <row r="44" spans="1:11" s="9" customFormat="1" ht="15" customHeight="1" x14ac:dyDescent="0.3">
      <c r="A44" s="10" t="s">
        <v>58</v>
      </c>
      <c r="C44" s="30"/>
      <c r="D44" s="30"/>
      <c r="E44" s="30"/>
      <c r="F44" s="30"/>
    </row>
    <row r="45" spans="1:11" s="9" customFormat="1" ht="15" customHeight="1" x14ac:dyDescent="0.3">
      <c r="A45" s="17" t="s">
        <v>48</v>
      </c>
    </row>
    <row r="46" spans="1:11" s="9" customFormat="1" ht="15" customHeight="1" x14ac:dyDescent="0.3">
      <c r="A46" s="10" t="s">
        <v>40</v>
      </c>
    </row>
    <row r="47" spans="1:11" s="9" customFormat="1" ht="15" customHeight="1" x14ac:dyDescent="0.3">
      <c r="A47" s="10" t="s">
        <v>35</v>
      </c>
    </row>
    <row r="48" spans="1:11" ht="15" customHeight="1" x14ac:dyDescent="0.3">
      <c r="A48" s="31" t="s">
        <v>125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2"/>
  <sheetViews>
    <sheetView zoomScaleNormal="100" workbookViewId="0"/>
  </sheetViews>
  <sheetFormatPr baseColWidth="10" defaultColWidth="11.5546875" defaultRowHeight="15" customHeight="1" x14ac:dyDescent="0.3"/>
  <cols>
    <col min="1" max="1" width="30.77734375" style="9" customWidth="1"/>
    <col min="2" max="3" width="11.5546875" style="9"/>
    <col min="4" max="6" width="12.77734375" style="9" customWidth="1"/>
    <col min="7" max="16384" width="11.5546875" style="9"/>
  </cols>
  <sheetData>
    <row r="1" spans="1:11" ht="15" customHeight="1" x14ac:dyDescent="0.3">
      <c r="A1" s="3" t="s">
        <v>139</v>
      </c>
    </row>
    <row r="2" spans="1:11" ht="49.5" customHeight="1" x14ac:dyDescent="0.3">
      <c r="A2" s="32"/>
      <c r="B2" s="6" t="s">
        <v>17</v>
      </c>
      <c r="C2" s="6" t="s">
        <v>18</v>
      </c>
      <c r="D2" s="6" t="s">
        <v>19</v>
      </c>
      <c r="E2" s="6" t="s">
        <v>22</v>
      </c>
      <c r="F2" s="6" t="s">
        <v>20</v>
      </c>
      <c r="G2" s="6" t="s">
        <v>21</v>
      </c>
      <c r="H2" s="6" t="s">
        <v>126</v>
      </c>
      <c r="I2" s="6" t="s">
        <v>127</v>
      </c>
      <c r="J2" s="6" t="s">
        <v>0</v>
      </c>
      <c r="K2" s="6" t="s">
        <v>84</v>
      </c>
    </row>
    <row r="3" spans="1:11" ht="15" customHeight="1" x14ac:dyDescent="0.3">
      <c r="A3" s="33" t="s">
        <v>2</v>
      </c>
      <c r="B3" s="72"/>
      <c r="C3" s="72"/>
      <c r="D3" s="72"/>
      <c r="E3" s="72"/>
      <c r="F3" s="72"/>
      <c r="G3" s="72"/>
      <c r="H3" s="72"/>
      <c r="I3" s="72"/>
      <c r="J3" s="72"/>
      <c r="K3" s="73"/>
    </row>
    <row r="4" spans="1:11" ht="15" customHeight="1" x14ac:dyDescent="0.3">
      <c r="A4" s="35" t="s">
        <v>63</v>
      </c>
      <c r="B4" s="109">
        <v>70.959980000000002</v>
      </c>
      <c r="C4" s="109">
        <v>5.6636800000000003</v>
      </c>
      <c r="D4" s="109">
        <v>3.82681</v>
      </c>
      <c r="E4" s="109">
        <v>2.6678299999999999</v>
      </c>
      <c r="F4" s="109">
        <v>1.1371100000000001</v>
      </c>
      <c r="G4" s="109">
        <v>6.5600000000000006E-2</v>
      </c>
      <c r="H4" s="109">
        <v>2.23048</v>
      </c>
      <c r="I4" s="109">
        <v>13.448499999999999</v>
      </c>
      <c r="J4" s="110">
        <v>100</v>
      </c>
      <c r="K4" s="111">
        <v>4573</v>
      </c>
    </row>
    <row r="5" spans="1:11" ht="15" customHeight="1" x14ac:dyDescent="0.3">
      <c r="A5" s="8" t="s">
        <v>85</v>
      </c>
      <c r="B5" s="65">
        <v>74.064840000000004</v>
      </c>
      <c r="C5" s="65">
        <v>4.9044100000000004</v>
      </c>
      <c r="D5" s="65">
        <v>3.74065</v>
      </c>
      <c r="E5" s="65">
        <v>2.3275100000000002</v>
      </c>
      <c r="F5" s="65">
        <v>0.33250000000000002</v>
      </c>
      <c r="G5" s="65">
        <v>8.3129999999999996E-2</v>
      </c>
      <c r="H5" s="65">
        <v>1.6625099999999999</v>
      </c>
      <c r="I5" s="65">
        <v>12.884460000000001</v>
      </c>
      <c r="J5" s="105">
        <v>100</v>
      </c>
      <c r="K5" s="66">
        <v>1203</v>
      </c>
    </row>
    <row r="6" spans="1:11" ht="15" customHeight="1" x14ac:dyDescent="0.3">
      <c r="A6" s="8" t="s">
        <v>86</v>
      </c>
      <c r="B6" s="65">
        <v>71.334429999999998</v>
      </c>
      <c r="C6" s="65">
        <v>6.4250400000000001</v>
      </c>
      <c r="D6" s="65">
        <v>2.14168</v>
      </c>
      <c r="E6" s="65">
        <v>2.63591</v>
      </c>
      <c r="F6" s="65">
        <v>1.4826999999999999</v>
      </c>
      <c r="G6" s="65">
        <v>0.16474</v>
      </c>
      <c r="H6" s="65">
        <v>1.9769399999999999</v>
      </c>
      <c r="I6" s="65">
        <v>13.83855</v>
      </c>
      <c r="J6" s="105">
        <v>100</v>
      </c>
      <c r="K6" s="66">
        <v>607</v>
      </c>
    </row>
    <row r="7" spans="1:11" ht="15" customHeight="1" x14ac:dyDescent="0.3">
      <c r="A7" s="8" t="s">
        <v>87</v>
      </c>
      <c r="B7" s="65">
        <v>72.159090000000006</v>
      </c>
      <c r="C7" s="65">
        <v>5.1136400000000002</v>
      </c>
      <c r="D7" s="65">
        <v>4.5454499999999998</v>
      </c>
      <c r="E7" s="65">
        <v>2.84091</v>
      </c>
      <c r="F7" s="65">
        <v>0</v>
      </c>
      <c r="G7" s="65">
        <v>0</v>
      </c>
      <c r="H7" s="65">
        <v>2.84091</v>
      </c>
      <c r="I7" s="65">
        <v>12.5</v>
      </c>
      <c r="J7" s="105">
        <v>100</v>
      </c>
      <c r="K7" s="66">
        <v>352</v>
      </c>
    </row>
    <row r="8" spans="1:11" ht="15" customHeight="1" x14ac:dyDescent="0.3">
      <c r="A8" s="8" t="s">
        <v>88</v>
      </c>
      <c r="B8" s="65">
        <v>57.254899999999999</v>
      </c>
      <c r="C8" s="65">
        <v>7.6470599999999997</v>
      </c>
      <c r="D8" s="65">
        <v>5.0980400000000001</v>
      </c>
      <c r="E8" s="65">
        <v>3.5294099999999999</v>
      </c>
      <c r="F8" s="65">
        <v>2.15686</v>
      </c>
      <c r="G8" s="65">
        <v>0</v>
      </c>
      <c r="H8" s="65">
        <v>2.9411800000000001</v>
      </c>
      <c r="I8" s="65">
        <v>21.37255</v>
      </c>
      <c r="J8" s="105">
        <v>100</v>
      </c>
      <c r="K8" s="66">
        <v>510</v>
      </c>
    </row>
    <row r="9" spans="1:11" ht="15" customHeight="1" x14ac:dyDescent="0.3">
      <c r="A9" s="8" t="s">
        <v>89</v>
      </c>
      <c r="B9" s="65">
        <v>67.579909999999998</v>
      </c>
      <c r="C9" s="65">
        <v>7.3059399999999997</v>
      </c>
      <c r="D9" s="65">
        <v>3.6529699999999998</v>
      </c>
      <c r="E9" s="65">
        <v>2.2831100000000002</v>
      </c>
      <c r="F9" s="65">
        <v>2.2831100000000002</v>
      </c>
      <c r="G9" s="65">
        <v>0</v>
      </c>
      <c r="H9" s="65">
        <v>3.6529699999999998</v>
      </c>
      <c r="I9" s="65">
        <v>13.242010000000001</v>
      </c>
      <c r="J9" s="105">
        <v>100</v>
      </c>
      <c r="K9" s="66">
        <v>219</v>
      </c>
    </row>
    <row r="10" spans="1:11" ht="15" customHeight="1" x14ac:dyDescent="0.3">
      <c r="A10" s="8" t="s">
        <v>95</v>
      </c>
      <c r="B10" s="65">
        <v>78.592380000000006</v>
      </c>
      <c r="C10" s="65">
        <v>3.07918</v>
      </c>
      <c r="D10" s="65">
        <v>6.01173</v>
      </c>
      <c r="E10" s="65">
        <v>2.93255</v>
      </c>
      <c r="F10" s="65">
        <v>0.14663000000000001</v>
      </c>
      <c r="G10" s="65">
        <v>0.14663000000000001</v>
      </c>
      <c r="H10" s="65">
        <v>1.6129</v>
      </c>
      <c r="I10" s="65">
        <v>7.4780100000000003</v>
      </c>
      <c r="J10" s="105">
        <v>100</v>
      </c>
      <c r="K10" s="66">
        <v>682</v>
      </c>
    </row>
    <row r="11" spans="1:11" ht="15" customHeight="1" x14ac:dyDescent="0.3">
      <c r="A11" s="8" t="s">
        <v>90</v>
      </c>
      <c r="B11" s="65">
        <v>65.667569999999998</v>
      </c>
      <c r="C11" s="65">
        <v>7.3569500000000003</v>
      </c>
      <c r="D11" s="65">
        <v>2.7248000000000001</v>
      </c>
      <c r="E11" s="65">
        <v>2.9972799999999999</v>
      </c>
      <c r="F11" s="65">
        <v>2.9972799999999999</v>
      </c>
      <c r="G11" s="65">
        <v>0</v>
      </c>
      <c r="H11" s="65">
        <v>2.3160799999999999</v>
      </c>
      <c r="I11" s="65">
        <v>15.940049999999999</v>
      </c>
      <c r="J11" s="105">
        <v>100</v>
      </c>
      <c r="K11" s="66">
        <v>734</v>
      </c>
    </row>
    <row r="12" spans="1:11" ht="15" customHeight="1" x14ac:dyDescent="0.3">
      <c r="A12" s="8" t="s">
        <v>96</v>
      </c>
      <c r="B12" s="65">
        <v>77.826089999999994</v>
      </c>
      <c r="C12" s="65">
        <v>5.21739</v>
      </c>
      <c r="D12" s="65">
        <v>2.6086999999999998</v>
      </c>
      <c r="E12" s="65">
        <v>1.3043499999999999</v>
      </c>
      <c r="F12" s="65">
        <v>0</v>
      </c>
      <c r="G12" s="65">
        <v>0</v>
      </c>
      <c r="H12" s="65">
        <v>3.0434800000000002</v>
      </c>
      <c r="I12" s="65">
        <v>10</v>
      </c>
      <c r="J12" s="105">
        <v>100</v>
      </c>
      <c r="K12" s="66">
        <v>230</v>
      </c>
    </row>
    <row r="13" spans="1:11" ht="15" customHeight="1" x14ac:dyDescent="0.3">
      <c r="A13" s="26"/>
      <c r="B13" s="112"/>
      <c r="C13" s="112"/>
      <c r="D13" s="112"/>
      <c r="E13" s="112"/>
      <c r="F13" s="112"/>
      <c r="G13" s="112"/>
      <c r="H13" s="112"/>
      <c r="I13" s="112"/>
      <c r="J13" s="113"/>
      <c r="K13" s="36"/>
    </row>
    <row r="14" spans="1:11" ht="15" customHeight="1" x14ac:dyDescent="0.3">
      <c r="A14" s="33" t="s">
        <v>3</v>
      </c>
      <c r="B14" s="72"/>
      <c r="C14" s="72"/>
      <c r="D14" s="72"/>
      <c r="E14" s="72"/>
      <c r="F14" s="72"/>
      <c r="G14" s="72"/>
      <c r="H14" s="72"/>
      <c r="I14" s="72"/>
      <c r="J14" s="102"/>
      <c r="K14" s="46"/>
    </row>
    <row r="15" spans="1:11" ht="15" customHeight="1" x14ac:dyDescent="0.3">
      <c r="A15" s="35" t="s">
        <v>63</v>
      </c>
      <c r="B15" s="109">
        <v>74.052589999999995</v>
      </c>
      <c r="C15" s="109">
        <v>11.37799</v>
      </c>
      <c r="D15" s="109">
        <v>2.7268300000000001</v>
      </c>
      <c r="E15" s="109">
        <v>2.2075800000000001</v>
      </c>
      <c r="F15" s="109">
        <v>1.2814300000000001</v>
      </c>
      <c r="G15" s="109">
        <v>3.3399999999999999E-2</v>
      </c>
      <c r="H15" s="109">
        <v>2.44747</v>
      </c>
      <c r="I15" s="109">
        <v>5.8727099999999997</v>
      </c>
      <c r="J15" s="110">
        <v>100</v>
      </c>
      <c r="K15" s="111">
        <v>32932</v>
      </c>
    </row>
    <row r="16" spans="1:11" ht="15" customHeight="1" x14ac:dyDescent="0.3">
      <c r="A16" s="8" t="s">
        <v>91</v>
      </c>
      <c r="B16" s="65">
        <v>76.628349999999998</v>
      </c>
      <c r="C16" s="65">
        <v>6.1302700000000003</v>
      </c>
      <c r="D16" s="65">
        <v>2.2988499999999998</v>
      </c>
      <c r="E16" s="65">
        <v>3.83142</v>
      </c>
      <c r="F16" s="65">
        <v>0.76627999999999996</v>
      </c>
      <c r="G16" s="65">
        <v>0</v>
      </c>
      <c r="H16" s="65">
        <v>1.91571</v>
      </c>
      <c r="I16" s="65">
        <v>8.4291199999999993</v>
      </c>
      <c r="J16" s="105">
        <v>100</v>
      </c>
      <c r="K16" s="66">
        <v>261</v>
      </c>
    </row>
    <row r="17" spans="1:11" ht="15" customHeight="1" x14ac:dyDescent="0.3">
      <c r="A17" s="8" t="s">
        <v>85</v>
      </c>
      <c r="B17" s="65">
        <v>72.757000000000005</v>
      </c>
      <c r="C17" s="65">
        <v>14.682180000000001</v>
      </c>
      <c r="D17" s="65">
        <v>2.61557</v>
      </c>
      <c r="E17" s="65">
        <v>2.0301100000000001</v>
      </c>
      <c r="F17" s="65">
        <v>0.78315000000000001</v>
      </c>
      <c r="G17" s="65">
        <v>7.6E-3</v>
      </c>
      <c r="H17" s="65">
        <v>2.48631</v>
      </c>
      <c r="I17" s="65">
        <v>4.6380800000000004</v>
      </c>
      <c r="J17" s="105">
        <v>100</v>
      </c>
      <c r="K17" s="66">
        <v>13152</v>
      </c>
    </row>
    <row r="18" spans="1:11" ht="15" customHeight="1" x14ac:dyDescent="0.3">
      <c r="A18" s="8" t="s">
        <v>123</v>
      </c>
      <c r="B18" s="65">
        <v>87.786259999999999</v>
      </c>
      <c r="C18" s="65">
        <v>4.5801499999999997</v>
      </c>
      <c r="D18" s="65">
        <v>1.5267200000000001</v>
      </c>
      <c r="E18" s="65">
        <v>0.76336000000000004</v>
      </c>
      <c r="F18" s="65">
        <v>0</v>
      </c>
      <c r="G18" s="65">
        <v>0</v>
      </c>
      <c r="H18" s="65">
        <v>0.76336000000000004</v>
      </c>
      <c r="I18" s="65">
        <v>4.5801499999999997</v>
      </c>
      <c r="J18" s="105">
        <v>100</v>
      </c>
      <c r="K18" s="66">
        <v>131</v>
      </c>
    </row>
    <row r="19" spans="1:11" ht="15" customHeight="1" x14ac:dyDescent="0.3">
      <c r="A19" s="8" t="s">
        <v>86</v>
      </c>
      <c r="B19" s="65">
        <v>67.861099999999993</v>
      </c>
      <c r="C19" s="65">
        <v>13.077209999999999</v>
      </c>
      <c r="D19" s="65">
        <v>3.36165</v>
      </c>
      <c r="E19" s="65">
        <v>2.7705899999999999</v>
      </c>
      <c r="F19" s="65">
        <v>1.77318</v>
      </c>
      <c r="G19" s="65">
        <v>0</v>
      </c>
      <c r="H19" s="65">
        <v>3.6571899999999999</v>
      </c>
      <c r="I19" s="65">
        <v>7.4990800000000002</v>
      </c>
      <c r="J19" s="105">
        <v>100</v>
      </c>
      <c r="K19" s="66">
        <v>2707</v>
      </c>
    </row>
    <row r="20" spans="1:11" ht="15" customHeight="1" x14ac:dyDescent="0.3">
      <c r="A20" s="8" t="s">
        <v>87</v>
      </c>
      <c r="B20" s="65">
        <v>70.464600000000004</v>
      </c>
      <c r="C20" s="65">
        <v>11.17257</v>
      </c>
      <c r="D20" s="65">
        <v>3.87168</v>
      </c>
      <c r="E20" s="65">
        <v>2.7654899999999998</v>
      </c>
      <c r="F20" s="65">
        <v>0.99558000000000002</v>
      </c>
      <c r="G20" s="65">
        <v>0</v>
      </c>
      <c r="H20" s="65">
        <v>3.7610600000000001</v>
      </c>
      <c r="I20" s="65">
        <v>6.9690300000000001</v>
      </c>
      <c r="J20" s="105">
        <v>100</v>
      </c>
      <c r="K20" s="66">
        <v>904</v>
      </c>
    </row>
    <row r="21" spans="1:11" ht="15" customHeight="1" x14ac:dyDescent="0.3">
      <c r="A21" s="8" t="s">
        <v>88</v>
      </c>
      <c r="B21" s="65">
        <v>60.187950000000001</v>
      </c>
      <c r="C21" s="65">
        <v>12.25972</v>
      </c>
      <c r="D21" s="65">
        <v>5.38232</v>
      </c>
      <c r="E21" s="65">
        <v>2.6057199999999998</v>
      </c>
      <c r="F21" s="65">
        <v>3.1610399999999998</v>
      </c>
      <c r="G21" s="65">
        <v>8.5430000000000006E-2</v>
      </c>
      <c r="H21" s="65">
        <v>4.2289599999999998</v>
      </c>
      <c r="I21" s="65">
        <v>12.088850000000001</v>
      </c>
      <c r="J21" s="105">
        <v>100</v>
      </c>
      <c r="K21" s="66">
        <v>2341</v>
      </c>
    </row>
    <row r="22" spans="1:11" ht="15" customHeight="1" x14ac:dyDescent="0.3">
      <c r="A22" s="8" t="s">
        <v>89</v>
      </c>
      <c r="B22" s="65">
        <v>72.532889999999995</v>
      </c>
      <c r="C22" s="65">
        <v>12.582240000000001</v>
      </c>
      <c r="D22" s="65">
        <v>2.9605299999999999</v>
      </c>
      <c r="E22" s="65">
        <v>1.3980300000000001</v>
      </c>
      <c r="F22" s="65">
        <v>2.2203900000000001</v>
      </c>
      <c r="G22" s="65">
        <v>0</v>
      </c>
      <c r="H22" s="65">
        <v>2.4671099999999999</v>
      </c>
      <c r="I22" s="65">
        <v>5.8388200000000001</v>
      </c>
      <c r="J22" s="105">
        <v>100</v>
      </c>
      <c r="K22" s="66">
        <v>1216</v>
      </c>
    </row>
    <row r="23" spans="1:11" ht="15" customHeight="1" x14ac:dyDescent="0.3">
      <c r="A23" s="8" t="s">
        <v>92</v>
      </c>
      <c r="B23" s="65">
        <v>78.481009999999998</v>
      </c>
      <c r="C23" s="65">
        <v>11.814349999999999</v>
      </c>
      <c r="D23" s="65">
        <v>1.2658199999999999</v>
      </c>
      <c r="E23" s="65">
        <v>0</v>
      </c>
      <c r="F23" s="65">
        <v>5.0632900000000003</v>
      </c>
      <c r="G23" s="65">
        <v>0.42193999999999998</v>
      </c>
      <c r="H23" s="65">
        <v>1.6877599999999999</v>
      </c>
      <c r="I23" s="65">
        <v>1.2658199999999999</v>
      </c>
      <c r="J23" s="105">
        <v>100</v>
      </c>
      <c r="K23" s="66">
        <v>237</v>
      </c>
    </row>
    <row r="24" spans="1:11" ht="15" customHeight="1" x14ac:dyDescent="0.3">
      <c r="A24" s="8" t="s">
        <v>93</v>
      </c>
      <c r="B24" s="65">
        <v>89.349109999999996</v>
      </c>
      <c r="C24" s="65">
        <v>6.5088800000000004</v>
      </c>
      <c r="D24" s="65">
        <v>0.59172000000000002</v>
      </c>
      <c r="E24" s="65">
        <v>1.18343</v>
      </c>
      <c r="F24" s="65">
        <v>0.59172000000000002</v>
      </c>
      <c r="G24" s="65">
        <v>0</v>
      </c>
      <c r="H24" s="65">
        <v>0</v>
      </c>
      <c r="I24" s="65">
        <v>1.77515</v>
      </c>
      <c r="J24" s="105">
        <v>100</v>
      </c>
      <c r="K24" s="66">
        <v>169</v>
      </c>
    </row>
    <row r="25" spans="1:11" ht="15" customHeight="1" x14ac:dyDescent="0.3">
      <c r="A25" s="8" t="s">
        <v>94</v>
      </c>
      <c r="B25" s="65">
        <v>83.850179999999995</v>
      </c>
      <c r="C25" s="65">
        <v>6.4438199999999997</v>
      </c>
      <c r="D25" s="65">
        <v>2.01369</v>
      </c>
      <c r="E25" s="65">
        <v>2.2956099999999999</v>
      </c>
      <c r="F25" s="65">
        <v>0.86589000000000005</v>
      </c>
      <c r="G25" s="65">
        <v>6.0409999999999998E-2</v>
      </c>
      <c r="H25" s="65">
        <v>1.34917</v>
      </c>
      <c r="I25" s="65">
        <v>3.1212200000000001</v>
      </c>
      <c r="J25" s="105">
        <v>100</v>
      </c>
      <c r="K25" s="66">
        <v>4966</v>
      </c>
    </row>
    <row r="26" spans="1:11" ht="15" customHeight="1" x14ac:dyDescent="0.3">
      <c r="A26" s="8" t="s">
        <v>95</v>
      </c>
      <c r="B26" s="65">
        <v>83.855099999999993</v>
      </c>
      <c r="C26" s="65">
        <v>7.0214699999999999</v>
      </c>
      <c r="D26" s="65">
        <v>0.80501</v>
      </c>
      <c r="E26" s="65">
        <v>1.9678</v>
      </c>
      <c r="F26" s="65">
        <v>0.9839</v>
      </c>
      <c r="G26" s="65">
        <v>0</v>
      </c>
      <c r="H26" s="65">
        <v>0.76029000000000002</v>
      </c>
      <c r="I26" s="65">
        <v>4.6064400000000001</v>
      </c>
      <c r="J26" s="105">
        <v>100</v>
      </c>
      <c r="K26" s="66">
        <v>2236</v>
      </c>
    </row>
    <row r="27" spans="1:11" ht="15" customHeight="1" x14ac:dyDescent="0.3">
      <c r="A27" s="8" t="s">
        <v>90</v>
      </c>
      <c r="B27" s="65">
        <v>70.734819999999999</v>
      </c>
      <c r="C27" s="65">
        <v>8.3386600000000008</v>
      </c>
      <c r="D27" s="65">
        <v>3.4504800000000002</v>
      </c>
      <c r="E27" s="65">
        <v>2.68371</v>
      </c>
      <c r="F27" s="65">
        <v>2.2044700000000002</v>
      </c>
      <c r="G27" s="65">
        <v>9.5850000000000005E-2</v>
      </c>
      <c r="H27" s="65">
        <v>2.8115000000000001</v>
      </c>
      <c r="I27" s="65">
        <v>9.6805099999999999</v>
      </c>
      <c r="J27" s="105">
        <v>100</v>
      </c>
      <c r="K27" s="66">
        <v>3130</v>
      </c>
    </row>
    <row r="28" spans="1:11" ht="15" customHeight="1" x14ac:dyDescent="0.3">
      <c r="A28" s="8" t="s">
        <v>96</v>
      </c>
      <c r="B28" s="65">
        <v>77.100369999999998</v>
      </c>
      <c r="C28" s="65">
        <v>8.2527899999999992</v>
      </c>
      <c r="D28" s="65">
        <v>2.0074299999999998</v>
      </c>
      <c r="E28" s="65">
        <v>1.8587400000000001</v>
      </c>
      <c r="F28" s="65">
        <v>0.81784000000000001</v>
      </c>
      <c r="G28" s="65">
        <v>7.4349999999999999E-2</v>
      </c>
      <c r="H28" s="65">
        <v>2.3791799999999999</v>
      </c>
      <c r="I28" s="65">
        <v>7.50929</v>
      </c>
      <c r="J28" s="105">
        <v>100</v>
      </c>
      <c r="K28" s="66">
        <v>1345</v>
      </c>
    </row>
    <row r="29" spans="1:11" ht="15" customHeight="1" x14ac:dyDescent="0.3">
      <c r="B29" s="112"/>
      <c r="C29" s="112"/>
      <c r="D29" s="112"/>
      <c r="E29" s="112"/>
      <c r="F29" s="112"/>
      <c r="G29" s="112"/>
      <c r="H29" s="112"/>
      <c r="I29" s="112"/>
      <c r="J29" s="113"/>
      <c r="K29" s="36"/>
    </row>
    <row r="30" spans="1:11" ht="15" customHeight="1" x14ac:dyDescent="0.3">
      <c r="A30" s="33" t="s">
        <v>4</v>
      </c>
      <c r="B30" s="72"/>
      <c r="C30" s="72"/>
      <c r="D30" s="72"/>
      <c r="E30" s="72"/>
      <c r="F30" s="72"/>
      <c r="G30" s="72"/>
      <c r="H30" s="72"/>
      <c r="I30" s="72"/>
      <c r="J30" s="102"/>
      <c r="K30" s="46"/>
    </row>
    <row r="31" spans="1:11" ht="15" customHeight="1" x14ac:dyDescent="0.3">
      <c r="A31" s="35" t="s">
        <v>63</v>
      </c>
      <c r="B31" s="109">
        <v>76.473309999999998</v>
      </c>
      <c r="C31" s="109">
        <v>8.0095799999999997</v>
      </c>
      <c r="D31" s="109">
        <v>5.2985199999999999</v>
      </c>
      <c r="E31" s="109">
        <v>1.5602100000000001</v>
      </c>
      <c r="F31" s="109">
        <v>1.2666999999999999</v>
      </c>
      <c r="G31" s="109">
        <v>3.09E-2</v>
      </c>
      <c r="H31" s="109">
        <v>3.1513100000000001</v>
      </c>
      <c r="I31" s="109">
        <v>4.2094699999999996</v>
      </c>
      <c r="J31" s="110">
        <v>100</v>
      </c>
      <c r="K31" s="111">
        <v>12947</v>
      </c>
    </row>
    <row r="32" spans="1:11" ht="15" customHeight="1" x14ac:dyDescent="0.3">
      <c r="A32" s="8" t="s">
        <v>91</v>
      </c>
      <c r="B32" s="65">
        <v>83.468100000000007</v>
      </c>
      <c r="C32" s="65">
        <v>3.4142000000000001</v>
      </c>
      <c r="D32" s="65">
        <v>2.96496</v>
      </c>
      <c r="E32" s="65">
        <v>1.4375599999999999</v>
      </c>
      <c r="F32" s="65">
        <v>1.34771</v>
      </c>
      <c r="G32" s="65">
        <v>0</v>
      </c>
      <c r="H32" s="65">
        <v>2.3360300000000001</v>
      </c>
      <c r="I32" s="65">
        <v>5.0314500000000004</v>
      </c>
      <c r="J32" s="105">
        <v>100</v>
      </c>
      <c r="K32" s="66">
        <v>1113</v>
      </c>
    </row>
    <row r="33" spans="1:11" ht="15" customHeight="1" x14ac:dyDescent="0.3">
      <c r="A33" s="8" t="s">
        <v>85</v>
      </c>
      <c r="B33" s="65">
        <v>85.024150000000006</v>
      </c>
      <c r="C33" s="65">
        <v>4.8309199999999999</v>
      </c>
      <c r="D33" s="65">
        <v>3.8647300000000002</v>
      </c>
      <c r="E33" s="65">
        <v>1.9323699999999999</v>
      </c>
      <c r="F33" s="65">
        <v>0.48309000000000002</v>
      </c>
      <c r="G33" s="65">
        <v>0</v>
      </c>
      <c r="H33" s="65">
        <v>1.9323699999999999</v>
      </c>
      <c r="I33" s="65">
        <v>1.9323699999999999</v>
      </c>
      <c r="J33" s="105">
        <v>100</v>
      </c>
      <c r="K33" s="66">
        <v>207</v>
      </c>
    </row>
    <row r="34" spans="1:11" ht="15" customHeight="1" x14ac:dyDescent="0.3">
      <c r="A34" s="8" t="s">
        <v>97</v>
      </c>
      <c r="B34" s="65">
        <v>72.361260000000001</v>
      </c>
      <c r="C34" s="65">
        <v>9.1947799999999997</v>
      </c>
      <c r="D34" s="65">
        <v>6.6920599999999997</v>
      </c>
      <c r="E34" s="65">
        <v>2.2850899999999998</v>
      </c>
      <c r="F34" s="65">
        <v>1.46899</v>
      </c>
      <c r="G34" s="65">
        <v>0.10881</v>
      </c>
      <c r="H34" s="65">
        <v>3.0467900000000001</v>
      </c>
      <c r="I34" s="65">
        <v>4.8422200000000002</v>
      </c>
      <c r="J34" s="105">
        <v>100</v>
      </c>
      <c r="K34" s="66">
        <v>1838</v>
      </c>
    </row>
    <row r="35" spans="1:11" ht="15" customHeight="1" x14ac:dyDescent="0.3">
      <c r="A35" s="8" t="s">
        <v>86</v>
      </c>
      <c r="B35" s="65">
        <v>74.221869999999996</v>
      </c>
      <c r="C35" s="65">
        <v>9.3056699999999992</v>
      </c>
      <c r="D35" s="65">
        <v>5.3312099999999996</v>
      </c>
      <c r="E35" s="65">
        <v>1.5163599999999999</v>
      </c>
      <c r="F35" s="65">
        <v>1.5482800000000001</v>
      </c>
      <c r="G35" s="65">
        <v>3.1919999999999997E-2</v>
      </c>
      <c r="H35" s="65">
        <v>3.5275300000000001</v>
      </c>
      <c r="I35" s="65">
        <v>4.5171599999999996</v>
      </c>
      <c r="J35" s="105">
        <v>100</v>
      </c>
      <c r="K35" s="66">
        <v>6265</v>
      </c>
    </row>
    <row r="36" spans="1:11" ht="15" customHeight="1" x14ac:dyDescent="0.3">
      <c r="A36" s="8" t="s">
        <v>87</v>
      </c>
      <c r="B36" s="65">
        <v>79.343630000000005</v>
      </c>
      <c r="C36" s="65">
        <v>6.9498100000000003</v>
      </c>
      <c r="D36" s="65">
        <v>5.8880299999999997</v>
      </c>
      <c r="E36" s="65">
        <v>0.86873</v>
      </c>
      <c r="F36" s="65">
        <v>9.6530000000000005E-2</v>
      </c>
      <c r="G36" s="65">
        <v>0</v>
      </c>
      <c r="H36" s="65">
        <v>2.89575</v>
      </c>
      <c r="I36" s="65">
        <v>3.9575300000000002</v>
      </c>
      <c r="J36" s="105">
        <v>100</v>
      </c>
      <c r="K36" s="66">
        <v>1036</v>
      </c>
    </row>
    <row r="37" spans="1:11" ht="15" customHeight="1" x14ac:dyDescent="0.3">
      <c r="A37" s="8" t="s">
        <v>88</v>
      </c>
      <c r="B37" s="65">
        <v>80.322730000000007</v>
      </c>
      <c r="C37" s="65">
        <v>6.5889699999999998</v>
      </c>
      <c r="D37" s="65">
        <v>4.9305199999999996</v>
      </c>
      <c r="E37" s="65">
        <v>1.2998700000000001</v>
      </c>
      <c r="F37" s="65">
        <v>0.80681000000000003</v>
      </c>
      <c r="G37" s="65">
        <v>0</v>
      </c>
      <c r="H37" s="65">
        <v>3.0479599999999998</v>
      </c>
      <c r="I37" s="65">
        <v>3.0031400000000001</v>
      </c>
      <c r="J37" s="105">
        <v>100</v>
      </c>
      <c r="K37" s="66">
        <v>2231</v>
      </c>
    </row>
    <row r="38" spans="1:11" ht="15" customHeight="1" x14ac:dyDescent="0.3">
      <c r="A38" s="37" t="s">
        <v>94</v>
      </c>
      <c r="B38" s="70">
        <v>76.724140000000006</v>
      </c>
      <c r="C38" s="70">
        <v>7.3275899999999998</v>
      </c>
      <c r="D38" s="70">
        <v>7.3275899999999998</v>
      </c>
      <c r="E38" s="70">
        <v>3.0172400000000001</v>
      </c>
      <c r="F38" s="70">
        <v>2.15517</v>
      </c>
      <c r="G38" s="70">
        <v>0</v>
      </c>
      <c r="H38" s="70">
        <v>1.2930999999999999</v>
      </c>
      <c r="I38" s="70">
        <v>2.15517</v>
      </c>
      <c r="J38" s="108">
        <v>100</v>
      </c>
      <c r="K38" s="71">
        <v>232</v>
      </c>
    </row>
    <row r="39" spans="1:11" ht="15" customHeight="1" x14ac:dyDescent="0.3">
      <c r="A39" s="9" t="s">
        <v>60</v>
      </c>
    </row>
    <row r="40" spans="1:11" ht="15" customHeight="1" x14ac:dyDescent="0.3">
      <c r="A40" s="9" t="s">
        <v>49</v>
      </c>
    </row>
    <row r="41" spans="1:11" ht="15" customHeight="1" x14ac:dyDescent="0.3">
      <c r="A41" s="9" t="s">
        <v>35</v>
      </c>
    </row>
    <row r="42" spans="1:11" ht="15" customHeight="1" x14ac:dyDescent="0.3">
      <c r="A42" s="38" t="s">
        <v>125</v>
      </c>
    </row>
  </sheetData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2"/>
  <sheetViews>
    <sheetView zoomScaleNormal="100" workbookViewId="0"/>
  </sheetViews>
  <sheetFormatPr baseColWidth="10" defaultColWidth="11.5546875" defaultRowHeight="15" customHeight="1" x14ac:dyDescent="0.3"/>
  <cols>
    <col min="1" max="1" width="29.77734375" style="9" customWidth="1"/>
    <col min="2" max="16384" width="11.5546875" style="9"/>
  </cols>
  <sheetData>
    <row r="1" spans="1:11" ht="15" customHeight="1" x14ac:dyDescent="0.3">
      <c r="A1" s="3" t="s">
        <v>140</v>
      </c>
    </row>
    <row r="2" spans="1:11" ht="15" customHeight="1" x14ac:dyDescent="0.3">
      <c r="A2" s="11"/>
      <c r="B2" s="124" t="s">
        <v>41</v>
      </c>
      <c r="C2" s="125"/>
      <c r="D2" s="125"/>
      <c r="E2" s="125"/>
      <c r="F2" s="125"/>
      <c r="G2" s="126"/>
      <c r="H2" s="127" t="s">
        <v>98</v>
      </c>
      <c r="I2" s="128"/>
    </row>
    <row r="3" spans="1:11" ht="47.25" customHeight="1" x14ac:dyDescent="0.3">
      <c r="A3" s="12" t="s">
        <v>45</v>
      </c>
      <c r="B3" s="86" t="s">
        <v>32</v>
      </c>
      <c r="C3" s="6" t="s">
        <v>33</v>
      </c>
      <c r="D3" s="6" t="s">
        <v>34</v>
      </c>
      <c r="E3" s="6" t="s">
        <v>115</v>
      </c>
      <c r="F3" s="6" t="s">
        <v>116</v>
      </c>
      <c r="G3" s="6" t="s">
        <v>50</v>
      </c>
      <c r="H3" s="6" t="s">
        <v>126</v>
      </c>
      <c r="I3" s="6" t="s">
        <v>127</v>
      </c>
      <c r="J3" s="6" t="s">
        <v>0</v>
      </c>
      <c r="K3" s="6" t="s">
        <v>84</v>
      </c>
    </row>
    <row r="4" spans="1:11" ht="15" customHeight="1" x14ac:dyDescent="0.3">
      <c r="A4" s="38" t="s">
        <v>0</v>
      </c>
      <c r="B4" s="65">
        <v>6.5703500000000004</v>
      </c>
      <c r="C4" s="65">
        <v>40.876049999999999</v>
      </c>
      <c r="D4" s="65">
        <v>14.877789999999999</v>
      </c>
      <c r="E4" s="65">
        <v>5.8697299999999997</v>
      </c>
      <c r="F4" s="65">
        <v>23.852920000000001</v>
      </c>
      <c r="G4" s="65">
        <v>0.14749999999999999</v>
      </c>
      <c r="H4" s="65">
        <v>2.81304</v>
      </c>
      <c r="I4" s="65">
        <v>4.9926199999999996</v>
      </c>
      <c r="J4" s="105">
        <v>100</v>
      </c>
      <c r="K4" s="106">
        <v>75932</v>
      </c>
    </row>
    <row r="5" spans="1:11" ht="15" customHeight="1" x14ac:dyDescent="0.3">
      <c r="A5" s="38"/>
      <c r="B5" s="114"/>
      <c r="C5" s="114"/>
      <c r="D5" s="114"/>
      <c r="E5" s="114"/>
      <c r="F5" s="114"/>
      <c r="G5" s="114"/>
      <c r="H5" s="114"/>
      <c r="I5" s="114"/>
      <c r="J5" s="105"/>
      <c r="K5" s="66"/>
    </row>
    <row r="6" spans="1:11" ht="15" customHeight="1" x14ac:dyDescent="0.3">
      <c r="A6" s="23" t="s">
        <v>64</v>
      </c>
      <c r="B6" s="65">
        <v>79.641369999999995</v>
      </c>
      <c r="C6" s="65">
        <v>4.3516300000000001</v>
      </c>
      <c r="D6" s="65">
        <v>0.28427999999999998</v>
      </c>
      <c r="E6" s="65">
        <v>0</v>
      </c>
      <c r="F6" s="65">
        <v>2.1870000000000001E-2</v>
      </c>
      <c r="G6" s="65">
        <v>2.1870000000000001E-2</v>
      </c>
      <c r="H6" s="65">
        <v>2.23048</v>
      </c>
      <c r="I6" s="65">
        <v>13.448499999999999</v>
      </c>
      <c r="J6" s="105">
        <v>100</v>
      </c>
      <c r="K6" s="66">
        <v>4573</v>
      </c>
    </row>
    <row r="7" spans="1:11" ht="15" customHeight="1" x14ac:dyDescent="0.3">
      <c r="A7" s="23" t="s">
        <v>65</v>
      </c>
      <c r="B7" s="65">
        <v>3.5800999999999998</v>
      </c>
      <c r="C7" s="65">
        <v>87.085509999999999</v>
      </c>
      <c r="D7" s="65">
        <v>0.61641999999999997</v>
      </c>
      <c r="E7" s="65">
        <v>0.23988999999999999</v>
      </c>
      <c r="F7" s="65">
        <v>0.14574999999999999</v>
      </c>
      <c r="G7" s="65">
        <v>1.2149999999999999E-2</v>
      </c>
      <c r="H7" s="65">
        <v>2.44747</v>
      </c>
      <c r="I7" s="65">
        <v>5.8727099999999997</v>
      </c>
      <c r="J7" s="105">
        <v>100</v>
      </c>
      <c r="K7" s="66">
        <v>32932</v>
      </c>
    </row>
    <row r="8" spans="1:11" ht="15" customHeight="1" x14ac:dyDescent="0.3">
      <c r="A8" s="23" t="s">
        <v>66</v>
      </c>
      <c r="B8" s="65">
        <v>1.2126399999999999</v>
      </c>
      <c r="C8" s="65">
        <v>7.4302900000000003</v>
      </c>
      <c r="D8" s="65">
        <v>83.494249999999994</v>
      </c>
      <c r="E8" s="65">
        <v>0.28577999999999998</v>
      </c>
      <c r="F8" s="65">
        <v>0.18537000000000001</v>
      </c>
      <c r="G8" s="65">
        <v>3.09E-2</v>
      </c>
      <c r="H8" s="65">
        <v>3.1513100000000001</v>
      </c>
      <c r="I8" s="65">
        <v>4.2094699999999996</v>
      </c>
      <c r="J8" s="105">
        <v>100</v>
      </c>
      <c r="K8" s="66">
        <v>12947</v>
      </c>
    </row>
    <row r="9" spans="1:11" ht="15" customHeight="1" x14ac:dyDescent="0.3">
      <c r="A9" s="23" t="s">
        <v>113</v>
      </c>
      <c r="B9" s="65">
        <v>0.20588999999999999</v>
      </c>
      <c r="C9" s="65">
        <v>9.86205</v>
      </c>
      <c r="D9" s="65">
        <v>1.27651</v>
      </c>
      <c r="E9" s="65">
        <v>74.058059999999998</v>
      </c>
      <c r="F9" s="65">
        <v>1.6471100000000001</v>
      </c>
      <c r="G9" s="65">
        <v>0.10294</v>
      </c>
      <c r="H9" s="65">
        <v>7.00021</v>
      </c>
      <c r="I9" s="65">
        <v>5.8472299999999997</v>
      </c>
      <c r="J9" s="105">
        <v>100</v>
      </c>
      <c r="K9" s="66">
        <v>4857</v>
      </c>
    </row>
    <row r="10" spans="1:11" ht="15" customHeight="1" x14ac:dyDescent="0.3">
      <c r="A10" s="39" t="s">
        <v>114</v>
      </c>
      <c r="B10" s="70">
        <v>4.8500000000000001E-3</v>
      </c>
      <c r="C10" s="70">
        <v>3.4864000000000002</v>
      </c>
      <c r="D10" s="70">
        <v>1.0134300000000001</v>
      </c>
      <c r="E10" s="70">
        <v>3.6076199999999998</v>
      </c>
      <c r="F10" s="70">
        <v>87.082380000000001</v>
      </c>
      <c r="G10" s="70">
        <v>0.47520000000000001</v>
      </c>
      <c r="H10" s="70">
        <v>2.3275000000000001</v>
      </c>
      <c r="I10" s="70">
        <v>2.0026199999999998</v>
      </c>
      <c r="J10" s="108">
        <v>100</v>
      </c>
      <c r="K10" s="71">
        <v>20623</v>
      </c>
    </row>
    <row r="11" spans="1:11" ht="15" customHeight="1" x14ac:dyDescent="0.3">
      <c r="A11" s="9" t="s">
        <v>35</v>
      </c>
    </row>
    <row r="12" spans="1:11" ht="15" customHeight="1" x14ac:dyDescent="0.3">
      <c r="A12" s="38" t="s">
        <v>125</v>
      </c>
    </row>
  </sheetData>
  <mergeCells count="2">
    <mergeCell ref="B2:G2"/>
    <mergeCell ref="H2:I2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20"/>
  <sheetViews>
    <sheetView zoomScaleNormal="100" workbookViewId="0"/>
  </sheetViews>
  <sheetFormatPr baseColWidth="10" defaultColWidth="11.5546875" defaultRowHeight="15" customHeight="1" x14ac:dyDescent="0.3"/>
  <cols>
    <col min="1" max="1" width="24.109375" style="9" customWidth="1"/>
    <col min="2" max="2" width="18.6640625" style="9" customWidth="1"/>
    <col min="3" max="3" width="20.88671875" style="9" customWidth="1"/>
    <col min="4" max="4" width="21.88671875" style="9" customWidth="1"/>
    <col min="5" max="16384" width="11.5546875" style="9"/>
  </cols>
  <sheetData>
    <row r="1" spans="1:5" ht="15" customHeight="1" x14ac:dyDescent="0.3">
      <c r="A1" s="3" t="s">
        <v>141</v>
      </c>
    </row>
    <row r="2" spans="1:5" ht="27.75" customHeight="1" x14ac:dyDescent="0.3">
      <c r="A2" s="6"/>
      <c r="B2" s="6" t="s">
        <v>42</v>
      </c>
      <c r="C2" s="6" t="s">
        <v>43</v>
      </c>
      <c r="D2" s="6" t="s">
        <v>44</v>
      </c>
      <c r="E2" s="6" t="s">
        <v>84</v>
      </c>
    </row>
    <row r="3" spans="1:5" ht="15" customHeight="1" x14ac:dyDescent="0.3">
      <c r="A3" s="9" t="s">
        <v>63</v>
      </c>
      <c r="B3" s="65">
        <v>71.139970000000005</v>
      </c>
      <c r="C3" s="65">
        <v>10.59896</v>
      </c>
      <c r="D3" s="65">
        <v>3.4517699999999998</v>
      </c>
      <c r="E3" s="66">
        <v>75932</v>
      </c>
    </row>
    <row r="4" spans="1:5" ht="15" customHeight="1" x14ac:dyDescent="0.3">
      <c r="B4" s="114"/>
      <c r="C4" s="114"/>
      <c r="D4" s="114"/>
      <c r="E4" s="115"/>
    </row>
    <row r="5" spans="1:5" ht="15" customHeight="1" x14ac:dyDescent="0.3">
      <c r="A5" s="9" t="s">
        <v>64</v>
      </c>
      <c r="B5" s="65">
        <v>70.369560000000007</v>
      </c>
      <c r="C5" s="65">
        <v>5.8604900000000004</v>
      </c>
      <c r="D5" s="65">
        <v>3.41133</v>
      </c>
      <c r="E5" s="66">
        <v>4573</v>
      </c>
    </row>
    <row r="6" spans="1:5" ht="15" customHeight="1" x14ac:dyDescent="0.3">
      <c r="A6" s="9" t="s">
        <v>65</v>
      </c>
      <c r="B6" s="65">
        <v>69.497749999999996</v>
      </c>
      <c r="C6" s="65">
        <v>12.02478</v>
      </c>
      <c r="D6" s="65">
        <v>5.5629799999999996</v>
      </c>
      <c r="E6" s="66">
        <v>32932</v>
      </c>
    </row>
    <row r="7" spans="1:5" ht="15" customHeight="1" x14ac:dyDescent="0.3">
      <c r="A7" s="9" t="s">
        <v>66</v>
      </c>
      <c r="B7" s="65">
        <v>74.843590000000006</v>
      </c>
      <c r="C7" s="65">
        <v>6.9977600000000004</v>
      </c>
      <c r="D7" s="65">
        <v>1.65289</v>
      </c>
      <c r="E7" s="66">
        <v>12947</v>
      </c>
    </row>
    <row r="8" spans="1:5" ht="15" customHeight="1" x14ac:dyDescent="0.3">
      <c r="A8" s="23" t="s">
        <v>113</v>
      </c>
      <c r="B8" s="65">
        <v>61.437100000000001</v>
      </c>
      <c r="C8" s="65">
        <v>10.35619</v>
      </c>
      <c r="D8" s="65">
        <v>2.2647699999999999</v>
      </c>
      <c r="E8" s="66">
        <v>4857</v>
      </c>
    </row>
    <row r="9" spans="1:5" ht="15" customHeight="1" x14ac:dyDescent="0.3">
      <c r="A9" s="39" t="s">
        <v>114</v>
      </c>
      <c r="B9" s="70">
        <v>73.893230000000003</v>
      </c>
      <c r="C9" s="70">
        <v>11.69083</v>
      </c>
      <c r="D9" s="70">
        <v>1.4983299999999999</v>
      </c>
      <c r="E9" s="71">
        <v>20623</v>
      </c>
    </row>
    <row r="10" spans="1:5" ht="15" customHeight="1" x14ac:dyDescent="0.3">
      <c r="A10" s="24"/>
      <c r="B10" s="40"/>
      <c r="C10" s="40"/>
      <c r="D10" s="40"/>
      <c r="E10" s="36"/>
    </row>
    <row r="11" spans="1:5" ht="15" customHeight="1" x14ac:dyDescent="0.3">
      <c r="A11" s="9" t="s">
        <v>35</v>
      </c>
    </row>
    <row r="12" spans="1:5" ht="15" customHeight="1" x14ac:dyDescent="0.3">
      <c r="A12" s="38" t="s">
        <v>125</v>
      </c>
    </row>
    <row r="16" spans="1:5" ht="15" customHeight="1" x14ac:dyDescent="0.3">
      <c r="A16" s="8"/>
    </row>
    <row r="17" spans="1:1" ht="15" customHeight="1" x14ac:dyDescent="0.3">
      <c r="A17" s="8"/>
    </row>
    <row r="18" spans="1:1" ht="15" customHeight="1" x14ac:dyDescent="0.3">
      <c r="A18" s="8"/>
    </row>
    <row r="19" spans="1:1" ht="15" customHeight="1" x14ac:dyDescent="0.3">
      <c r="A19" s="8"/>
    </row>
    <row r="20" spans="1:1" ht="15" customHeight="1" x14ac:dyDescent="0.3">
      <c r="A20" s="8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15"/>
  <sheetViews>
    <sheetView zoomScaleNormal="100" workbookViewId="0"/>
  </sheetViews>
  <sheetFormatPr baseColWidth="10" defaultColWidth="11.5546875" defaultRowHeight="15" customHeight="1" x14ac:dyDescent="0.3"/>
  <cols>
    <col min="1" max="1" width="42.5546875" style="9" customWidth="1"/>
    <col min="2" max="16384" width="11.5546875" style="9"/>
  </cols>
  <sheetData>
    <row r="1" spans="1:17" ht="15" customHeight="1" x14ac:dyDescent="0.3">
      <c r="A1" s="3" t="s">
        <v>132</v>
      </c>
    </row>
    <row r="2" spans="1:17" ht="41.25" customHeight="1" x14ac:dyDescent="0.3">
      <c r="A2" s="6"/>
      <c r="B2" s="6" t="s">
        <v>17</v>
      </c>
      <c r="C2" s="6" t="s">
        <v>18</v>
      </c>
      <c r="D2" s="6" t="s">
        <v>19</v>
      </c>
      <c r="E2" s="6" t="s">
        <v>22</v>
      </c>
      <c r="F2" s="6" t="s">
        <v>20</v>
      </c>
      <c r="G2" s="6" t="s">
        <v>21</v>
      </c>
      <c r="H2" s="6" t="s">
        <v>126</v>
      </c>
      <c r="I2" s="6" t="s">
        <v>127</v>
      </c>
      <c r="J2" s="6" t="s">
        <v>0</v>
      </c>
      <c r="K2" s="6" t="s">
        <v>84</v>
      </c>
    </row>
    <row r="3" spans="1:17" ht="15" customHeight="1" x14ac:dyDescent="0.3">
      <c r="A3" s="9" t="s">
        <v>63</v>
      </c>
      <c r="B3" s="116">
        <v>73.786180000000002</v>
      </c>
      <c r="C3" s="116">
        <v>9.6627500000000008</v>
      </c>
      <c r="D3" s="116">
        <v>3.5649199999999999</v>
      </c>
      <c r="E3" s="116">
        <v>1.86771</v>
      </c>
      <c r="F3" s="116">
        <v>0.74397999999999997</v>
      </c>
      <c r="G3" s="116">
        <v>8.9120000000000005E-2</v>
      </c>
      <c r="H3" s="116">
        <v>5.2156399999999996</v>
      </c>
      <c r="I3" s="116">
        <v>5.06968</v>
      </c>
      <c r="J3" s="117">
        <v>100</v>
      </c>
      <c r="K3" s="118">
        <v>77421</v>
      </c>
      <c r="L3" s="13"/>
      <c r="M3" s="13"/>
      <c r="N3" s="13"/>
      <c r="O3" s="13"/>
      <c r="P3" s="13"/>
      <c r="Q3" s="13"/>
    </row>
    <row r="4" spans="1:17" ht="15" customHeight="1" x14ac:dyDescent="0.3">
      <c r="A4" s="30"/>
      <c r="B4" s="49"/>
      <c r="C4" s="49"/>
      <c r="D4" s="49"/>
      <c r="E4" s="49"/>
      <c r="F4" s="49"/>
      <c r="G4" s="49"/>
      <c r="H4" s="49"/>
      <c r="I4" s="49"/>
      <c r="J4" s="105"/>
      <c r="K4" s="115"/>
      <c r="L4" s="13"/>
      <c r="M4" s="13"/>
      <c r="N4" s="13"/>
      <c r="O4" s="13"/>
      <c r="P4" s="13"/>
      <c r="Q4" s="13"/>
    </row>
    <row r="5" spans="1:17" ht="15" customHeight="1" x14ac:dyDescent="0.3">
      <c r="A5" s="30" t="s">
        <v>100</v>
      </c>
      <c r="B5" s="65">
        <v>77.903840000000002</v>
      </c>
      <c r="C5" s="65">
        <v>9.4744399999999995</v>
      </c>
      <c r="D5" s="65">
        <v>3.4341900000000001</v>
      </c>
      <c r="E5" s="65">
        <v>1.9474899999999999</v>
      </c>
      <c r="F5" s="65">
        <v>0.42819000000000002</v>
      </c>
      <c r="G5" s="65">
        <v>0.10216</v>
      </c>
      <c r="H5" s="65">
        <v>4.3427199999999999</v>
      </c>
      <c r="I5" s="65">
        <v>2.3669799999999999</v>
      </c>
      <c r="J5" s="105">
        <v>100</v>
      </c>
      <c r="K5" s="66">
        <v>46008</v>
      </c>
      <c r="L5" s="13"/>
      <c r="M5" s="13"/>
      <c r="N5" s="13"/>
      <c r="O5" s="13"/>
      <c r="P5" s="13"/>
      <c r="Q5" s="13"/>
    </row>
    <row r="6" spans="1:17" ht="15" customHeight="1" x14ac:dyDescent="0.3">
      <c r="A6" s="30" t="s">
        <v>101</v>
      </c>
      <c r="B6" s="65">
        <v>67.22381</v>
      </c>
      <c r="C6" s="65">
        <v>11.61938</v>
      </c>
      <c r="D6" s="65">
        <v>4.41317</v>
      </c>
      <c r="E6" s="65">
        <v>1.64944</v>
      </c>
      <c r="F6" s="65">
        <v>1.2242500000000001</v>
      </c>
      <c r="G6" s="65">
        <v>2.9319999999999999E-2</v>
      </c>
      <c r="H6" s="65">
        <v>6.9642999999999997</v>
      </c>
      <c r="I6" s="65">
        <v>6.8763300000000003</v>
      </c>
      <c r="J6" s="105">
        <v>100</v>
      </c>
      <c r="K6" s="66">
        <v>13641</v>
      </c>
      <c r="L6" s="13"/>
      <c r="M6" s="13"/>
      <c r="N6" s="13"/>
      <c r="O6" s="13"/>
      <c r="P6" s="13"/>
      <c r="Q6" s="13"/>
    </row>
    <row r="7" spans="1:17" ht="15" customHeight="1" x14ac:dyDescent="0.3">
      <c r="A7" s="30" t="s">
        <v>102</v>
      </c>
      <c r="B7" s="65">
        <v>78.072630000000004</v>
      </c>
      <c r="C7" s="65">
        <v>8.0307300000000001</v>
      </c>
      <c r="D7" s="65">
        <v>4.2597800000000001</v>
      </c>
      <c r="E7" s="65">
        <v>0.97765000000000002</v>
      </c>
      <c r="F7" s="65">
        <v>0.90781999999999996</v>
      </c>
      <c r="G7" s="65">
        <v>0.13966000000000001</v>
      </c>
      <c r="H7" s="65">
        <v>3.70112</v>
      </c>
      <c r="I7" s="65">
        <v>3.9106100000000001</v>
      </c>
      <c r="J7" s="105">
        <v>100</v>
      </c>
      <c r="K7" s="66">
        <v>1432</v>
      </c>
      <c r="L7" s="13"/>
      <c r="M7" s="13"/>
      <c r="N7" s="13"/>
      <c r="O7" s="13"/>
      <c r="P7" s="13"/>
      <c r="Q7" s="13"/>
    </row>
    <row r="8" spans="1:17" ht="15" customHeight="1" x14ac:dyDescent="0.3">
      <c r="A8" s="30" t="s">
        <v>99</v>
      </c>
      <c r="B8" s="65">
        <v>67.682929999999999</v>
      </c>
      <c r="C8" s="65">
        <v>14.63415</v>
      </c>
      <c r="D8" s="65">
        <v>4.87805</v>
      </c>
      <c r="E8" s="65">
        <v>1.2195100000000001</v>
      </c>
      <c r="F8" s="65">
        <v>0.60975999999999997</v>
      </c>
      <c r="G8" s="65">
        <v>6.7073200000000002</v>
      </c>
      <c r="H8" s="65">
        <v>3.0487799999999998</v>
      </c>
      <c r="I8" s="65">
        <v>1.2195100000000001</v>
      </c>
      <c r="J8" s="105">
        <v>100</v>
      </c>
      <c r="K8" s="66">
        <v>164</v>
      </c>
      <c r="L8" s="13"/>
      <c r="M8" s="13"/>
      <c r="N8" s="13"/>
      <c r="O8" s="13"/>
      <c r="P8" s="13"/>
      <c r="Q8" s="13"/>
    </row>
    <row r="9" spans="1:17" ht="15" customHeight="1" x14ac:dyDescent="0.3">
      <c r="A9" s="30" t="s">
        <v>103</v>
      </c>
      <c r="B9" s="65">
        <v>56.265659999999997</v>
      </c>
      <c r="C9" s="65">
        <v>9.1478699999999993</v>
      </c>
      <c r="D9" s="65">
        <v>4.1353400000000002</v>
      </c>
      <c r="E9" s="65">
        <v>2.1303299999999998</v>
      </c>
      <c r="F9" s="65">
        <v>1.7543899999999999</v>
      </c>
      <c r="G9" s="65">
        <v>0.12531</v>
      </c>
      <c r="H9" s="65">
        <v>7.6441100000000004</v>
      </c>
      <c r="I9" s="65">
        <v>18.796990000000001</v>
      </c>
      <c r="J9" s="105">
        <v>100</v>
      </c>
      <c r="K9" s="66">
        <v>798</v>
      </c>
      <c r="L9" s="13"/>
      <c r="M9" s="13"/>
      <c r="N9" s="13"/>
      <c r="O9" s="13"/>
      <c r="P9" s="13"/>
      <c r="Q9" s="13"/>
    </row>
    <row r="10" spans="1:17" ht="15" customHeight="1" x14ac:dyDescent="0.3">
      <c r="A10" s="30" t="s">
        <v>104</v>
      </c>
      <c r="B10" s="65">
        <v>65.944950000000006</v>
      </c>
      <c r="C10" s="65">
        <v>9.7486700000000006</v>
      </c>
      <c r="D10" s="65">
        <v>3.55783</v>
      </c>
      <c r="E10" s="65">
        <v>1.8278799999999999</v>
      </c>
      <c r="F10" s="65">
        <v>1.17506</v>
      </c>
      <c r="G10" s="65">
        <v>2.1760000000000002E-2</v>
      </c>
      <c r="H10" s="65">
        <v>7.3441400000000003</v>
      </c>
      <c r="I10" s="65">
        <v>10.379720000000001</v>
      </c>
      <c r="J10" s="105">
        <v>100</v>
      </c>
      <c r="K10" s="66">
        <v>9191</v>
      </c>
    </row>
    <row r="11" spans="1:17" ht="15" customHeight="1" x14ac:dyDescent="0.3">
      <c r="A11" s="9" t="s">
        <v>121</v>
      </c>
      <c r="B11" s="65">
        <v>80</v>
      </c>
      <c r="C11" s="65">
        <v>3.1578900000000001</v>
      </c>
      <c r="D11" s="65">
        <v>1.5789500000000001</v>
      </c>
      <c r="E11" s="65">
        <v>1.05263</v>
      </c>
      <c r="F11" s="65">
        <v>1.05263</v>
      </c>
      <c r="G11" s="65">
        <v>0</v>
      </c>
      <c r="H11" s="65">
        <v>3.6842100000000002</v>
      </c>
      <c r="I11" s="65">
        <v>9.4736799999999999</v>
      </c>
      <c r="J11" s="105">
        <v>100</v>
      </c>
      <c r="K11" s="66">
        <v>190</v>
      </c>
    </row>
    <row r="12" spans="1:17" ht="15" customHeight="1" x14ac:dyDescent="0.3">
      <c r="A12" s="41" t="s">
        <v>105</v>
      </c>
      <c r="B12" s="70">
        <v>70.418539999999993</v>
      </c>
      <c r="C12" s="70">
        <v>7.0535300000000003</v>
      </c>
      <c r="D12" s="70">
        <v>2.4345500000000002</v>
      </c>
      <c r="E12" s="70">
        <v>2.0343499999999999</v>
      </c>
      <c r="F12" s="70">
        <v>1.2339500000000001</v>
      </c>
      <c r="G12" s="70">
        <v>3.3349999999999998E-2</v>
      </c>
      <c r="H12" s="70">
        <v>4.8190799999999996</v>
      </c>
      <c r="I12" s="70">
        <v>11.97265</v>
      </c>
      <c r="J12" s="108">
        <v>100</v>
      </c>
      <c r="K12" s="71">
        <v>5997</v>
      </c>
    </row>
    <row r="13" spans="1:17" ht="15" customHeight="1" x14ac:dyDescent="0.3">
      <c r="A13" s="30"/>
      <c r="B13" s="21"/>
      <c r="C13" s="21"/>
      <c r="D13" s="21"/>
      <c r="E13" s="21"/>
      <c r="F13" s="21"/>
      <c r="G13" s="21"/>
      <c r="H13" s="21"/>
      <c r="I13" s="21"/>
      <c r="J13" s="27"/>
    </row>
    <row r="14" spans="1:17" ht="15" customHeight="1" x14ac:dyDescent="0.3">
      <c r="A14" s="9" t="s">
        <v>35</v>
      </c>
    </row>
    <row r="15" spans="1:17" ht="15" customHeight="1" x14ac:dyDescent="0.3">
      <c r="A15" s="38" t="s">
        <v>125</v>
      </c>
    </row>
  </sheetData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1"/>
  <sheetViews>
    <sheetView zoomScaleNormal="100" workbookViewId="0">
      <selection sqref="A1:E1"/>
    </sheetView>
  </sheetViews>
  <sheetFormatPr baseColWidth="10" defaultColWidth="11.5546875" defaultRowHeight="15" customHeight="1" x14ac:dyDescent="0.3"/>
  <cols>
    <col min="1" max="1" width="31.5546875" style="10" customWidth="1"/>
    <col min="2" max="16384" width="11.5546875" style="10"/>
  </cols>
  <sheetData>
    <row r="1" spans="1:7" ht="27" customHeight="1" x14ac:dyDescent="0.3">
      <c r="A1" s="129" t="s">
        <v>142</v>
      </c>
      <c r="B1" s="129"/>
      <c r="C1" s="129"/>
      <c r="D1" s="129"/>
      <c r="E1" s="129"/>
      <c r="F1" s="2"/>
    </row>
    <row r="2" spans="1:7" ht="45" customHeight="1" x14ac:dyDescent="0.3">
      <c r="A2" s="6"/>
      <c r="B2" s="6" t="s">
        <v>28</v>
      </c>
      <c r="C2" s="6" t="s">
        <v>126</v>
      </c>
      <c r="D2" s="6" t="s">
        <v>27</v>
      </c>
      <c r="E2" s="6" t="s">
        <v>0</v>
      </c>
      <c r="F2" s="6" t="s">
        <v>84</v>
      </c>
    </row>
    <row r="3" spans="1:7" ht="15" customHeight="1" x14ac:dyDescent="0.3">
      <c r="A3" s="34" t="s">
        <v>12</v>
      </c>
      <c r="B3" s="45"/>
      <c r="C3" s="45"/>
      <c r="D3" s="45"/>
      <c r="E3" s="45"/>
      <c r="F3" s="45"/>
    </row>
    <row r="4" spans="1:7" ht="15" customHeight="1" x14ac:dyDescent="0.3">
      <c r="A4" s="8" t="s">
        <v>63</v>
      </c>
      <c r="B4" s="65">
        <v>13.15789</v>
      </c>
      <c r="C4" s="65">
        <v>10.72439</v>
      </c>
      <c r="D4" s="65">
        <v>76.117710000000002</v>
      </c>
      <c r="E4" s="105">
        <v>100</v>
      </c>
      <c r="F4" s="66">
        <v>3534</v>
      </c>
      <c r="G4" s="14"/>
    </row>
    <row r="5" spans="1:7" ht="15" customHeight="1" x14ac:dyDescent="0.3">
      <c r="B5" s="114"/>
      <c r="C5" s="114"/>
      <c r="D5" s="114"/>
      <c r="E5" s="105"/>
      <c r="F5" s="115"/>
      <c r="G5" s="14"/>
    </row>
    <row r="6" spans="1:7" ht="15" customHeight="1" x14ac:dyDescent="0.3">
      <c r="A6" s="8" t="s">
        <v>64</v>
      </c>
      <c r="B6" s="65">
        <v>27.683620000000001</v>
      </c>
      <c r="C6" s="65">
        <v>4.5197700000000003</v>
      </c>
      <c r="D6" s="65">
        <v>67.796610000000001</v>
      </c>
      <c r="E6" s="105">
        <v>100</v>
      </c>
      <c r="F6" s="66">
        <v>177</v>
      </c>
    </row>
    <row r="7" spans="1:7" ht="15" customHeight="1" x14ac:dyDescent="0.3">
      <c r="A7" s="8" t="s">
        <v>65</v>
      </c>
      <c r="B7" s="65">
        <v>14.681789999999999</v>
      </c>
      <c r="C7" s="65">
        <v>6.8682999999999996</v>
      </c>
      <c r="D7" s="65">
        <v>78.449910000000003</v>
      </c>
      <c r="E7" s="105">
        <v>100</v>
      </c>
      <c r="F7" s="66">
        <v>1587</v>
      </c>
    </row>
    <row r="8" spans="1:7" ht="15" customHeight="1" x14ac:dyDescent="0.3">
      <c r="A8" s="8" t="s">
        <v>66</v>
      </c>
      <c r="B8" s="65">
        <v>14.12429</v>
      </c>
      <c r="C8" s="65">
        <v>12.42938</v>
      </c>
      <c r="D8" s="65">
        <v>73.446330000000003</v>
      </c>
      <c r="E8" s="105">
        <v>100</v>
      </c>
      <c r="F8" s="66">
        <v>354</v>
      </c>
    </row>
    <row r="9" spans="1:7" ht="15" customHeight="1" x14ac:dyDescent="0.3">
      <c r="A9" s="23" t="s">
        <v>113</v>
      </c>
      <c r="B9" s="65">
        <v>17.261900000000001</v>
      </c>
      <c r="C9" s="65">
        <v>26.488099999999999</v>
      </c>
      <c r="D9" s="65">
        <v>56.25</v>
      </c>
      <c r="E9" s="105">
        <v>100</v>
      </c>
      <c r="F9" s="66">
        <v>336</v>
      </c>
    </row>
    <row r="10" spans="1:7" ht="15" customHeight="1" x14ac:dyDescent="0.3">
      <c r="A10" s="24" t="s">
        <v>114</v>
      </c>
      <c r="B10" s="65">
        <v>6.9444400000000002</v>
      </c>
      <c r="C10" s="65">
        <v>11.94444</v>
      </c>
      <c r="D10" s="65">
        <v>81.111109999999996</v>
      </c>
      <c r="E10" s="105">
        <v>100</v>
      </c>
      <c r="F10" s="66">
        <v>1080</v>
      </c>
    </row>
    <row r="11" spans="1:7" ht="15" customHeight="1" x14ac:dyDescent="0.3">
      <c r="B11" s="42"/>
      <c r="C11" s="42"/>
      <c r="D11" s="42"/>
      <c r="E11" s="28"/>
      <c r="F11" s="36"/>
    </row>
    <row r="12" spans="1:7" ht="15" customHeight="1" x14ac:dyDescent="0.3">
      <c r="A12" s="34" t="s">
        <v>13</v>
      </c>
      <c r="B12" s="76"/>
      <c r="C12" s="76"/>
      <c r="D12" s="76"/>
      <c r="E12" s="98"/>
      <c r="F12" s="77"/>
    </row>
    <row r="13" spans="1:7" ht="15" customHeight="1" x14ac:dyDescent="0.3">
      <c r="A13" s="10" t="s">
        <v>63</v>
      </c>
      <c r="B13" s="65">
        <v>14.121700000000001</v>
      </c>
      <c r="C13" s="65">
        <v>8.4959799999999994</v>
      </c>
      <c r="D13" s="65">
        <v>77.382320000000007</v>
      </c>
      <c r="E13" s="105">
        <v>100</v>
      </c>
      <c r="F13" s="66">
        <v>2613</v>
      </c>
    </row>
    <row r="14" spans="1:7" ht="15" customHeight="1" x14ac:dyDescent="0.3">
      <c r="B14" s="65"/>
      <c r="C14" s="65"/>
      <c r="D14" s="65"/>
      <c r="E14" s="105"/>
      <c r="F14" s="66"/>
    </row>
    <row r="15" spans="1:7" ht="15" customHeight="1" x14ac:dyDescent="0.3">
      <c r="A15" s="8" t="s">
        <v>64</v>
      </c>
      <c r="B15" s="65">
        <v>31.330469999999998</v>
      </c>
      <c r="C15" s="65">
        <v>6.8669500000000001</v>
      </c>
      <c r="D15" s="65">
        <v>61.802579999999999</v>
      </c>
      <c r="E15" s="105">
        <v>100</v>
      </c>
      <c r="F15" s="66">
        <v>233</v>
      </c>
    </row>
    <row r="16" spans="1:7" ht="15" customHeight="1" x14ac:dyDescent="0.3">
      <c r="A16" s="8" t="s">
        <v>65</v>
      </c>
      <c r="B16" s="65">
        <v>18.954249999999998</v>
      </c>
      <c r="C16" s="65">
        <v>11.11111</v>
      </c>
      <c r="D16" s="65">
        <v>69.934640000000002</v>
      </c>
      <c r="E16" s="105">
        <v>100</v>
      </c>
      <c r="F16" s="66">
        <v>765</v>
      </c>
    </row>
    <row r="17" spans="1:6" ht="15" customHeight="1" x14ac:dyDescent="0.3">
      <c r="A17" s="8" t="s">
        <v>66</v>
      </c>
      <c r="B17" s="65">
        <v>13.661199999999999</v>
      </c>
      <c r="C17" s="65">
        <v>7.8324199999999999</v>
      </c>
      <c r="D17" s="65">
        <v>78.506379999999993</v>
      </c>
      <c r="E17" s="105">
        <v>100</v>
      </c>
      <c r="F17" s="66">
        <v>549</v>
      </c>
    </row>
    <row r="18" spans="1:6" ht="15" customHeight="1" x14ac:dyDescent="0.3">
      <c r="A18" s="23" t="s">
        <v>113</v>
      </c>
      <c r="B18" s="65">
        <v>8.3544300000000007</v>
      </c>
      <c r="C18" s="65">
        <v>9.8734199999999994</v>
      </c>
      <c r="D18" s="65">
        <v>81.772149999999996</v>
      </c>
      <c r="E18" s="105">
        <v>100</v>
      </c>
      <c r="F18" s="66">
        <v>395</v>
      </c>
    </row>
    <row r="19" spans="1:6" ht="15" customHeight="1" x14ac:dyDescent="0.3">
      <c r="A19" s="39" t="s">
        <v>114</v>
      </c>
      <c r="B19" s="70">
        <v>6.4083500000000004</v>
      </c>
      <c r="C19" s="70">
        <v>5.8122199999999999</v>
      </c>
      <c r="D19" s="70">
        <v>87.779430000000005</v>
      </c>
      <c r="E19" s="108">
        <v>100</v>
      </c>
      <c r="F19" s="71">
        <v>671</v>
      </c>
    </row>
    <row r="20" spans="1:6" ht="15" customHeight="1" x14ac:dyDescent="0.3">
      <c r="A20" s="10" t="s">
        <v>35</v>
      </c>
    </row>
    <row r="21" spans="1:6" ht="15" customHeight="1" x14ac:dyDescent="0.3">
      <c r="A21" s="38" t="s">
        <v>125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2"/>
  <sheetViews>
    <sheetView zoomScaleNormal="100" workbookViewId="0">
      <selection sqref="A1:G1"/>
    </sheetView>
  </sheetViews>
  <sheetFormatPr baseColWidth="10" defaultColWidth="11.5546875" defaultRowHeight="15" customHeight="1" x14ac:dyDescent="0.3"/>
  <cols>
    <col min="1" max="1" width="24.5546875" style="10" customWidth="1"/>
    <col min="2" max="16384" width="11.5546875" style="10"/>
  </cols>
  <sheetData>
    <row r="1" spans="1:10" ht="22.5" customHeight="1" x14ac:dyDescent="0.3">
      <c r="A1" s="129" t="s">
        <v>143</v>
      </c>
      <c r="B1" s="129"/>
      <c r="C1" s="129"/>
      <c r="D1" s="129"/>
      <c r="E1" s="129"/>
      <c r="F1" s="129"/>
      <c r="G1" s="129"/>
      <c r="H1" s="2"/>
      <c r="I1" s="2"/>
      <c r="J1" s="2"/>
    </row>
    <row r="2" spans="1:10" ht="15" customHeight="1" x14ac:dyDescent="0.3">
      <c r="A2" s="6"/>
      <c r="B2" s="124" t="s">
        <v>41</v>
      </c>
      <c r="C2" s="125"/>
      <c r="D2" s="125"/>
      <c r="E2" s="125"/>
      <c r="F2" s="125"/>
      <c r="G2" s="126"/>
    </row>
    <row r="3" spans="1:10" ht="50.25" customHeight="1" x14ac:dyDescent="0.3">
      <c r="A3" s="19" t="s">
        <v>45</v>
      </c>
      <c r="B3" s="6" t="s">
        <v>32</v>
      </c>
      <c r="C3" s="6" t="s">
        <v>33</v>
      </c>
      <c r="D3" s="6" t="s">
        <v>34</v>
      </c>
      <c r="E3" s="6" t="s">
        <v>115</v>
      </c>
      <c r="F3" s="6" t="s">
        <v>116</v>
      </c>
      <c r="G3" s="6" t="s">
        <v>50</v>
      </c>
      <c r="H3" s="6" t="s">
        <v>84</v>
      </c>
    </row>
    <row r="4" spans="1:10" ht="15" customHeight="1" x14ac:dyDescent="0.3">
      <c r="A4" s="8" t="s">
        <v>63</v>
      </c>
      <c r="B4" s="65">
        <v>10.48603</v>
      </c>
      <c r="C4" s="65">
        <v>45.847679999999997</v>
      </c>
      <c r="D4" s="65">
        <v>10.5243</v>
      </c>
      <c r="E4" s="65">
        <v>6.5442</v>
      </c>
      <c r="F4" s="65">
        <v>3.4825900000000001</v>
      </c>
      <c r="G4" s="65">
        <v>0.49751000000000001</v>
      </c>
      <c r="H4" s="66">
        <v>2613</v>
      </c>
    </row>
    <row r="5" spans="1:10" ht="15" customHeight="1" x14ac:dyDescent="0.3">
      <c r="A5" s="43"/>
      <c r="B5" s="65"/>
      <c r="C5" s="65"/>
      <c r="D5" s="65"/>
      <c r="E5" s="65"/>
      <c r="F5" s="65"/>
      <c r="G5" s="65"/>
      <c r="H5" s="66"/>
    </row>
    <row r="6" spans="1:10" ht="15" customHeight="1" x14ac:dyDescent="0.3">
      <c r="A6" s="8" t="s">
        <v>64</v>
      </c>
      <c r="B6" s="65">
        <v>18.454940000000001</v>
      </c>
      <c r="C6" s="65">
        <v>39.055790000000002</v>
      </c>
      <c r="D6" s="65">
        <v>4.2918500000000002</v>
      </c>
      <c r="E6" s="65">
        <v>0</v>
      </c>
      <c r="F6" s="65">
        <v>0</v>
      </c>
      <c r="G6" s="65">
        <v>0</v>
      </c>
      <c r="H6" s="66">
        <v>233</v>
      </c>
    </row>
    <row r="7" spans="1:10" ht="15" customHeight="1" x14ac:dyDescent="0.3">
      <c r="A7" s="8" t="s">
        <v>65</v>
      </c>
      <c r="B7" s="65">
        <v>25.620920000000002</v>
      </c>
      <c r="C7" s="65">
        <v>27.189540000000001</v>
      </c>
      <c r="D7" s="65">
        <v>8.7581699999999998</v>
      </c>
      <c r="E7" s="65">
        <v>6.1437900000000001</v>
      </c>
      <c r="F7" s="65">
        <v>2.2222200000000001</v>
      </c>
      <c r="G7" s="65">
        <v>0</v>
      </c>
      <c r="H7" s="66">
        <v>765</v>
      </c>
    </row>
    <row r="8" spans="1:10" ht="15" customHeight="1" x14ac:dyDescent="0.3">
      <c r="A8" s="8" t="s">
        <v>66</v>
      </c>
      <c r="B8" s="65">
        <v>5.46448</v>
      </c>
      <c r="C8" s="65">
        <v>63.934429999999999</v>
      </c>
      <c r="D8" s="65">
        <v>2.55009</v>
      </c>
      <c r="E8" s="65">
        <v>4.1894400000000003</v>
      </c>
      <c r="F8" s="65">
        <v>2.3679399999999999</v>
      </c>
      <c r="G8" s="65">
        <v>0</v>
      </c>
      <c r="H8" s="66">
        <v>549</v>
      </c>
    </row>
    <row r="9" spans="1:10" ht="15" customHeight="1" x14ac:dyDescent="0.3">
      <c r="A9" s="23" t="s">
        <v>113</v>
      </c>
      <c r="B9" s="65">
        <v>1.0126599999999999</v>
      </c>
      <c r="C9" s="65">
        <v>54.43038</v>
      </c>
      <c r="D9" s="65">
        <v>10.37975</v>
      </c>
      <c r="E9" s="65">
        <v>1.2658199999999999</v>
      </c>
      <c r="F9" s="65">
        <v>14.17722</v>
      </c>
      <c r="G9" s="65">
        <v>0.50632999999999995</v>
      </c>
      <c r="H9" s="66">
        <v>395</v>
      </c>
    </row>
    <row r="10" spans="1:10" ht="15" customHeight="1" x14ac:dyDescent="0.3">
      <c r="A10" s="39" t="s">
        <v>114</v>
      </c>
      <c r="B10" s="70">
        <v>0.14903</v>
      </c>
      <c r="C10" s="70">
        <v>49.627420000000001</v>
      </c>
      <c r="D10" s="70">
        <v>21.31148</v>
      </c>
      <c r="E10" s="70">
        <v>14.307</v>
      </c>
      <c r="F10" s="70">
        <v>0.74516000000000004</v>
      </c>
      <c r="G10" s="70">
        <v>1.63934</v>
      </c>
      <c r="H10" s="71">
        <v>671</v>
      </c>
    </row>
    <row r="11" spans="1:10" ht="15" customHeight="1" x14ac:dyDescent="0.3">
      <c r="A11" s="10" t="s">
        <v>35</v>
      </c>
    </row>
    <row r="12" spans="1:10" ht="15" customHeight="1" x14ac:dyDescent="0.3">
      <c r="A12" s="38" t="s">
        <v>125</v>
      </c>
    </row>
  </sheetData>
  <mergeCells count="2">
    <mergeCell ref="B2:G2"/>
    <mergeCell ref="A1:G1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31"/>
  <sheetViews>
    <sheetView zoomScaleNormal="100" workbookViewId="0">
      <selection sqref="A1:F1"/>
    </sheetView>
  </sheetViews>
  <sheetFormatPr baseColWidth="10" defaultColWidth="11.5546875" defaultRowHeight="15" customHeight="1" x14ac:dyDescent="0.3"/>
  <cols>
    <col min="1" max="1" width="45.5546875" style="10" customWidth="1"/>
    <col min="2" max="2" width="14.44140625" style="10" customWidth="1"/>
    <col min="3" max="3" width="11.5546875" style="10"/>
    <col min="4" max="4" width="14.33203125" style="10" customWidth="1"/>
    <col min="5" max="16384" width="11.5546875" style="10"/>
  </cols>
  <sheetData>
    <row r="1" spans="1:7" ht="25.5" customHeight="1" x14ac:dyDescent="0.3">
      <c r="A1" s="130" t="s">
        <v>144</v>
      </c>
      <c r="B1" s="130"/>
      <c r="C1" s="130"/>
      <c r="D1" s="130"/>
      <c r="E1" s="130"/>
      <c r="F1" s="130"/>
    </row>
    <row r="2" spans="1:7" ht="60" customHeight="1" x14ac:dyDescent="0.3">
      <c r="A2" s="6"/>
      <c r="B2" s="6" t="s">
        <v>23</v>
      </c>
      <c r="C2" s="6" t="s">
        <v>29</v>
      </c>
      <c r="D2" s="6" t="s">
        <v>52</v>
      </c>
      <c r="E2" s="6" t="s">
        <v>128</v>
      </c>
      <c r="F2" s="6" t="s">
        <v>31</v>
      </c>
      <c r="G2" s="6" t="s">
        <v>84</v>
      </c>
    </row>
    <row r="3" spans="1:7" ht="15" customHeight="1" x14ac:dyDescent="0.3">
      <c r="A3" s="10" t="s">
        <v>63</v>
      </c>
      <c r="B3" s="116">
        <v>1.0180199999999999</v>
      </c>
      <c r="C3" s="116">
        <v>1.06806</v>
      </c>
      <c r="D3" s="116">
        <v>0.50702999999999998</v>
      </c>
      <c r="E3" s="116">
        <v>0.84813000000000005</v>
      </c>
      <c r="F3" s="116">
        <v>2.2138200000000001</v>
      </c>
      <c r="G3" s="118">
        <v>75932</v>
      </c>
    </row>
    <row r="4" spans="1:7" ht="15" customHeight="1" x14ac:dyDescent="0.3">
      <c r="B4" s="49"/>
      <c r="C4" s="49"/>
      <c r="D4" s="49"/>
      <c r="E4" s="49"/>
      <c r="F4" s="49"/>
      <c r="G4" s="36"/>
    </row>
    <row r="5" spans="1:7" ht="15" customHeight="1" x14ac:dyDescent="0.3">
      <c r="A5" s="25" t="s">
        <v>11</v>
      </c>
      <c r="B5" s="72"/>
      <c r="C5" s="72"/>
      <c r="D5" s="72"/>
      <c r="E5" s="72"/>
      <c r="F5" s="72"/>
      <c r="G5" s="89"/>
    </row>
    <row r="6" spans="1:7" ht="15" customHeight="1" x14ac:dyDescent="0.3">
      <c r="A6" s="8" t="s">
        <v>2</v>
      </c>
      <c r="B6" s="65">
        <v>4.7233799999999997</v>
      </c>
      <c r="C6" s="65">
        <v>2.18675</v>
      </c>
      <c r="D6" s="65">
        <v>1.1808399999999999</v>
      </c>
      <c r="E6" s="65">
        <v>1.2901800000000001</v>
      </c>
      <c r="F6" s="65">
        <v>2.6678299999999999</v>
      </c>
      <c r="G6" s="66">
        <v>4573</v>
      </c>
    </row>
    <row r="7" spans="1:7" ht="15" customHeight="1" x14ac:dyDescent="0.3">
      <c r="A7" s="8" t="s">
        <v>65</v>
      </c>
      <c r="B7" s="65">
        <v>1.1994400000000001</v>
      </c>
      <c r="C7" s="65">
        <v>1.38771</v>
      </c>
      <c r="D7" s="65">
        <v>0.68625999999999998</v>
      </c>
      <c r="E7" s="65">
        <v>0.99902999999999997</v>
      </c>
      <c r="F7" s="65">
        <v>2.2075800000000001</v>
      </c>
      <c r="G7" s="66">
        <v>32932</v>
      </c>
    </row>
    <row r="8" spans="1:7" ht="15" customHeight="1" x14ac:dyDescent="0.3">
      <c r="A8" s="8" t="s">
        <v>66</v>
      </c>
      <c r="B8" s="65">
        <v>0.68742000000000003</v>
      </c>
      <c r="C8" s="65">
        <v>1.12767</v>
      </c>
      <c r="D8" s="65">
        <v>0.44797999999999999</v>
      </c>
      <c r="E8" s="65">
        <v>1.0040899999999999</v>
      </c>
      <c r="F8" s="65">
        <v>1.5602100000000001</v>
      </c>
      <c r="G8" s="66">
        <v>12947</v>
      </c>
    </row>
    <row r="9" spans="1:7" ht="15" customHeight="1" x14ac:dyDescent="0.3">
      <c r="A9" s="23" t="s">
        <v>113</v>
      </c>
      <c r="B9" s="65">
        <v>0.43236999999999998</v>
      </c>
      <c r="C9" s="65">
        <v>0.78237999999999996</v>
      </c>
      <c r="D9" s="65">
        <v>0.47354000000000002</v>
      </c>
      <c r="E9" s="65">
        <v>1.0706199999999999</v>
      </c>
      <c r="F9" s="65">
        <v>2.3677199999999998</v>
      </c>
      <c r="G9" s="66">
        <v>4857</v>
      </c>
    </row>
    <row r="10" spans="1:7" ht="15" customHeight="1" x14ac:dyDescent="0.3">
      <c r="A10" s="24" t="s">
        <v>114</v>
      </c>
      <c r="B10" s="65">
        <v>0.25214999999999999</v>
      </c>
      <c r="C10" s="65">
        <v>0.33943000000000001</v>
      </c>
      <c r="D10" s="65">
        <v>0.11637</v>
      </c>
      <c r="E10" s="65">
        <v>0.35881999999999997</v>
      </c>
      <c r="F10" s="65">
        <v>2.4972099999999999</v>
      </c>
      <c r="G10" s="66">
        <v>20623</v>
      </c>
    </row>
    <row r="11" spans="1:7" ht="15" customHeight="1" x14ac:dyDescent="0.3">
      <c r="B11" s="42"/>
      <c r="C11" s="42"/>
      <c r="D11" s="42"/>
      <c r="E11" s="42"/>
      <c r="F11" s="44"/>
      <c r="G11" s="36"/>
    </row>
    <row r="12" spans="1:7" ht="15" customHeight="1" x14ac:dyDescent="0.3">
      <c r="A12" s="25" t="s">
        <v>5</v>
      </c>
      <c r="B12" s="72"/>
      <c r="C12" s="72"/>
      <c r="D12" s="72"/>
      <c r="E12" s="72"/>
      <c r="F12" s="72"/>
      <c r="G12" s="89"/>
    </row>
    <row r="13" spans="1:7" ht="15" customHeight="1" x14ac:dyDescent="0.3">
      <c r="A13" s="8" t="s">
        <v>67</v>
      </c>
      <c r="B13" s="65">
        <v>1.2741800000000001</v>
      </c>
      <c r="C13" s="65">
        <v>1.2613399999999999</v>
      </c>
      <c r="D13" s="65">
        <v>0.56001999999999996</v>
      </c>
      <c r="E13" s="65">
        <v>1.01986</v>
      </c>
      <c r="F13" s="65">
        <v>1.9575100000000001</v>
      </c>
      <c r="G13" s="66">
        <v>38927</v>
      </c>
    </row>
    <row r="14" spans="1:7" ht="15" customHeight="1" x14ac:dyDescent="0.3">
      <c r="A14" s="8" t="s">
        <v>68</v>
      </c>
      <c r="B14" s="65">
        <v>0.74855000000000005</v>
      </c>
      <c r="C14" s="65">
        <v>0.86475000000000002</v>
      </c>
      <c r="D14" s="65">
        <v>0.45129000000000002</v>
      </c>
      <c r="E14" s="65">
        <v>0.66747999999999996</v>
      </c>
      <c r="F14" s="65">
        <v>2.4834499999999999</v>
      </c>
      <c r="G14" s="66">
        <v>37005</v>
      </c>
    </row>
    <row r="15" spans="1:7" ht="15" customHeight="1" x14ac:dyDescent="0.3">
      <c r="B15" s="42"/>
      <c r="C15" s="42"/>
      <c r="D15" s="42"/>
      <c r="E15" s="42"/>
      <c r="F15" s="44"/>
      <c r="G15" s="36"/>
    </row>
    <row r="16" spans="1:7" ht="15" customHeight="1" x14ac:dyDescent="0.3">
      <c r="A16" s="25" t="s">
        <v>6</v>
      </c>
      <c r="B16" s="72"/>
      <c r="C16" s="72"/>
      <c r="D16" s="72"/>
      <c r="E16" s="72"/>
      <c r="F16" s="72"/>
      <c r="G16" s="89"/>
    </row>
    <row r="17" spans="1:7" ht="15" customHeight="1" x14ac:dyDescent="0.3">
      <c r="A17" s="8" t="s">
        <v>69</v>
      </c>
      <c r="B17" s="65">
        <v>0.72121999999999997</v>
      </c>
      <c r="C17" s="65">
        <v>0.83772000000000002</v>
      </c>
      <c r="D17" s="65">
        <v>0.36660999999999999</v>
      </c>
      <c r="E17" s="65">
        <v>0.74521000000000004</v>
      </c>
      <c r="F17" s="65">
        <v>2.1002900000000002</v>
      </c>
      <c r="G17" s="66">
        <v>58373</v>
      </c>
    </row>
    <row r="18" spans="1:7" ht="15" customHeight="1" x14ac:dyDescent="0.3">
      <c r="A18" s="8" t="s">
        <v>70</v>
      </c>
      <c r="B18" s="65">
        <v>1.3643700000000001</v>
      </c>
      <c r="C18" s="65">
        <v>1.44462</v>
      </c>
      <c r="D18" s="65">
        <v>0.88283</v>
      </c>
      <c r="E18" s="65">
        <v>1.0834699999999999</v>
      </c>
      <c r="F18" s="65">
        <v>3.17014</v>
      </c>
      <c r="G18" s="66">
        <v>2492</v>
      </c>
    </row>
    <row r="19" spans="1:7" ht="15" customHeight="1" x14ac:dyDescent="0.3">
      <c r="A19" s="8" t="s">
        <v>71</v>
      </c>
      <c r="B19" s="65">
        <v>1.53257</v>
      </c>
      <c r="C19" s="65">
        <v>1.9298999999999999</v>
      </c>
      <c r="D19" s="65">
        <v>0.86561999999999995</v>
      </c>
      <c r="E19" s="65">
        <v>1.0642799999999999</v>
      </c>
      <c r="F19" s="65">
        <v>2.5542799999999999</v>
      </c>
      <c r="G19" s="66">
        <v>7047</v>
      </c>
    </row>
    <row r="20" spans="1:7" ht="15" customHeight="1" x14ac:dyDescent="0.3">
      <c r="A20" s="8" t="s">
        <v>72</v>
      </c>
      <c r="B20" s="65">
        <v>1.8772899999999999</v>
      </c>
      <c r="C20" s="65">
        <v>1.9688600000000001</v>
      </c>
      <c r="D20" s="65">
        <v>0.64102999999999999</v>
      </c>
      <c r="E20" s="65">
        <v>1.0073300000000001</v>
      </c>
      <c r="F20" s="65">
        <v>2.4725299999999999</v>
      </c>
      <c r="G20" s="66">
        <v>2184</v>
      </c>
    </row>
    <row r="21" spans="1:7" ht="15" customHeight="1" x14ac:dyDescent="0.3">
      <c r="A21" s="37" t="s">
        <v>73</v>
      </c>
      <c r="B21" s="70">
        <v>2.8809399999999998</v>
      </c>
      <c r="C21" s="70">
        <v>1.8222799999999999</v>
      </c>
      <c r="D21" s="70">
        <v>1.23221</v>
      </c>
      <c r="E21" s="70">
        <v>1.4231199999999999</v>
      </c>
      <c r="F21" s="70">
        <v>2.42971</v>
      </c>
      <c r="G21" s="71">
        <v>5762</v>
      </c>
    </row>
    <row r="22" spans="1:7" s="9" customFormat="1" ht="15" customHeight="1" x14ac:dyDescent="0.3">
      <c r="A22" s="9" t="s">
        <v>60</v>
      </c>
      <c r="B22" s="47"/>
      <c r="C22" s="47"/>
      <c r="D22" s="47"/>
      <c r="E22" s="47"/>
    </row>
    <row r="23" spans="1:7" s="9" customFormat="1" ht="15" customHeight="1" x14ac:dyDescent="0.3">
      <c r="A23" s="48" t="s">
        <v>14</v>
      </c>
    </row>
    <row r="24" spans="1:7" s="9" customFormat="1" ht="15" customHeight="1" x14ac:dyDescent="0.3">
      <c r="A24" s="9" t="s">
        <v>35</v>
      </c>
    </row>
    <row r="25" spans="1:7" s="9" customFormat="1" ht="15" customHeight="1" x14ac:dyDescent="0.3">
      <c r="A25" s="38" t="s">
        <v>125</v>
      </c>
    </row>
    <row r="31" spans="1:7" ht="15" customHeight="1" x14ac:dyDescent="0.3">
      <c r="A31" s="14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1"/>
  <sheetViews>
    <sheetView zoomScaleNormal="100" workbookViewId="0">
      <selection sqref="A1:G1"/>
    </sheetView>
  </sheetViews>
  <sheetFormatPr baseColWidth="10" defaultColWidth="11.5546875" defaultRowHeight="15" customHeight="1" x14ac:dyDescent="0.3"/>
  <cols>
    <col min="1" max="1" width="34.77734375" style="10" customWidth="1"/>
    <col min="2" max="2" width="11.5546875" style="10"/>
    <col min="3" max="3" width="11.6640625" style="10" customWidth="1"/>
    <col min="4" max="4" width="11.44140625" style="10" customWidth="1"/>
    <col min="5" max="16384" width="11.5546875" style="10"/>
  </cols>
  <sheetData>
    <row r="1" spans="1:8" ht="30" customHeight="1" x14ac:dyDescent="0.3">
      <c r="A1" s="129" t="s">
        <v>145</v>
      </c>
      <c r="B1" s="129"/>
      <c r="C1" s="129"/>
      <c r="D1" s="129"/>
      <c r="E1" s="129"/>
      <c r="F1" s="129"/>
      <c r="G1" s="129"/>
      <c r="H1" s="4"/>
    </row>
    <row r="2" spans="1:8" ht="54" customHeight="1" x14ac:dyDescent="0.3">
      <c r="A2" s="6"/>
      <c r="B2" s="6" t="s">
        <v>23</v>
      </c>
      <c r="C2" s="6" t="s">
        <v>51</v>
      </c>
      <c r="D2" s="6" t="s">
        <v>129</v>
      </c>
      <c r="E2" s="6" t="s">
        <v>130</v>
      </c>
      <c r="F2" s="6" t="s">
        <v>30</v>
      </c>
      <c r="G2" s="6" t="s">
        <v>0</v>
      </c>
      <c r="H2" s="6" t="s">
        <v>84</v>
      </c>
    </row>
    <row r="3" spans="1:8" ht="15" customHeight="1" x14ac:dyDescent="0.3">
      <c r="A3" s="10" t="s">
        <v>63</v>
      </c>
      <c r="B3" s="65">
        <v>31.346309999999999</v>
      </c>
      <c r="C3" s="65">
        <v>11.516629999999999</v>
      </c>
      <c r="D3" s="65">
        <v>5.9205199999999998</v>
      </c>
      <c r="E3" s="65">
        <v>5.5961100000000004</v>
      </c>
      <c r="F3" s="65">
        <v>45.620440000000002</v>
      </c>
      <c r="G3" s="119">
        <v>100</v>
      </c>
      <c r="H3" s="66">
        <v>2466</v>
      </c>
    </row>
    <row r="4" spans="1:8" ht="15" customHeight="1" x14ac:dyDescent="0.3">
      <c r="B4" s="65"/>
      <c r="C4" s="65"/>
      <c r="D4" s="65"/>
      <c r="E4" s="65"/>
      <c r="F4" s="65"/>
      <c r="G4" s="119"/>
      <c r="H4" s="66"/>
    </row>
    <row r="5" spans="1:8" ht="15" customHeight="1" x14ac:dyDescent="0.3">
      <c r="A5" s="8" t="s">
        <v>64</v>
      </c>
      <c r="B5" s="65">
        <v>52.173909999999999</v>
      </c>
      <c r="C5" s="65">
        <v>12.07729</v>
      </c>
      <c r="D5" s="65">
        <v>7.7294700000000001</v>
      </c>
      <c r="E5" s="65">
        <v>2.657</v>
      </c>
      <c r="F5" s="65">
        <v>25.36232</v>
      </c>
      <c r="G5" s="119">
        <v>100</v>
      </c>
      <c r="H5" s="66">
        <v>414</v>
      </c>
    </row>
    <row r="6" spans="1:8" ht="15" customHeight="1" x14ac:dyDescent="0.3">
      <c r="A6" s="8" t="s">
        <v>65</v>
      </c>
      <c r="B6" s="65">
        <v>32.834580000000003</v>
      </c>
      <c r="C6" s="65">
        <v>13.466329999999999</v>
      </c>
      <c r="D6" s="65">
        <v>5.32003</v>
      </c>
      <c r="E6" s="65">
        <v>8.8944299999999998</v>
      </c>
      <c r="F6" s="65">
        <v>39.48462</v>
      </c>
      <c r="G6" s="119">
        <v>100</v>
      </c>
      <c r="H6" s="66">
        <v>1203</v>
      </c>
    </row>
    <row r="7" spans="1:8" ht="15" customHeight="1" x14ac:dyDescent="0.3">
      <c r="A7" s="8" t="s">
        <v>66</v>
      </c>
      <c r="B7" s="65">
        <v>30.06757</v>
      </c>
      <c r="C7" s="65">
        <v>14.52703</v>
      </c>
      <c r="D7" s="65">
        <v>9.45946</v>
      </c>
      <c r="E7" s="65">
        <v>5.4054099999999998</v>
      </c>
      <c r="F7" s="65">
        <v>40.54054</v>
      </c>
      <c r="G7" s="119">
        <v>100</v>
      </c>
      <c r="H7" s="66">
        <v>296</v>
      </c>
    </row>
    <row r="8" spans="1:8" ht="15" customHeight="1" x14ac:dyDescent="0.3">
      <c r="A8" s="23" t="s">
        <v>113</v>
      </c>
      <c r="B8" s="65">
        <v>17.948720000000002</v>
      </c>
      <c r="C8" s="65">
        <v>12.820510000000001</v>
      </c>
      <c r="D8" s="65">
        <v>7.69231</v>
      </c>
      <c r="E8" s="65">
        <v>0</v>
      </c>
      <c r="F8" s="65">
        <v>61.538460000000001</v>
      </c>
      <c r="G8" s="119">
        <v>100</v>
      </c>
      <c r="H8" s="66">
        <v>117</v>
      </c>
    </row>
    <row r="9" spans="1:8" ht="15" customHeight="1" x14ac:dyDescent="0.3">
      <c r="A9" s="39" t="s">
        <v>114</v>
      </c>
      <c r="B9" s="70">
        <v>11.92661</v>
      </c>
      <c r="C9" s="70">
        <v>3.2110099999999999</v>
      </c>
      <c r="D9" s="70">
        <v>2.9816500000000001</v>
      </c>
      <c r="E9" s="70">
        <v>0.91742999999999997</v>
      </c>
      <c r="F9" s="70">
        <v>80.963300000000004</v>
      </c>
      <c r="G9" s="120">
        <v>100</v>
      </c>
      <c r="H9" s="71">
        <v>436</v>
      </c>
    </row>
    <row r="10" spans="1:8" ht="15" customHeight="1" x14ac:dyDescent="0.3">
      <c r="A10" s="10" t="s">
        <v>35</v>
      </c>
    </row>
    <row r="11" spans="1:8" ht="15" customHeight="1" x14ac:dyDescent="0.3">
      <c r="A11" s="38" t="s">
        <v>125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11"/>
  <sheetViews>
    <sheetView zoomScaleNormal="100" workbookViewId="0">
      <selection sqref="A1:H1"/>
    </sheetView>
  </sheetViews>
  <sheetFormatPr baseColWidth="10" defaultColWidth="11.5546875" defaultRowHeight="15" customHeight="1" x14ac:dyDescent="0.3"/>
  <cols>
    <col min="1" max="1" width="28.77734375" style="15" customWidth="1"/>
    <col min="2" max="2" width="11.5546875" style="15"/>
    <col min="3" max="3" width="12.6640625" style="15" customWidth="1"/>
    <col min="4" max="16384" width="11.5546875" style="15"/>
  </cols>
  <sheetData>
    <row r="1" spans="1:10" ht="25.5" customHeight="1" x14ac:dyDescent="0.3">
      <c r="A1" s="131" t="s">
        <v>146</v>
      </c>
      <c r="B1" s="131"/>
      <c r="C1" s="131"/>
      <c r="D1" s="131"/>
      <c r="E1" s="131"/>
      <c r="F1" s="131"/>
      <c r="G1" s="131"/>
      <c r="H1" s="131"/>
      <c r="I1" s="130"/>
      <c r="J1" s="130"/>
    </row>
    <row r="2" spans="1:10" ht="15" customHeight="1" x14ac:dyDescent="0.3">
      <c r="A2" s="16"/>
      <c r="B2" s="16">
        <v>2021</v>
      </c>
      <c r="C2" s="16">
        <v>2022</v>
      </c>
      <c r="D2" s="16">
        <v>2023</v>
      </c>
      <c r="E2" s="16">
        <v>2024</v>
      </c>
      <c r="F2" s="16" t="s">
        <v>84</v>
      </c>
    </row>
    <row r="3" spans="1:10" ht="15" customHeight="1" x14ac:dyDescent="0.3">
      <c r="A3" s="10" t="s">
        <v>63</v>
      </c>
      <c r="B3" s="74">
        <v>50.770479999999999</v>
      </c>
      <c r="C3" s="74">
        <v>61.719389999999997</v>
      </c>
      <c r="D3" s="74">
        <v>66.30171</v>
      </c>
      <c r="E3" s="74">
        <v>68.653700000000001</v>
      </c>
      <c r="F3" s="66">
        <v>2466</v>
      </c>
    </row>
    <row r="4" spans="1:10" ht="15" customHeight="1" x14ac:dyDescent="0.3">
      <c r="A4" s="10"/>
      <c r="B4" s="74"/>
      <c r="C4" s="74"/>
      <c r="D4" s="74"/>
      <c r="E4" s="74"/>
      <c r="F4" s="66"/>
    </row>
    <row r="5" spans="1:10" ht="15" customHeight="1" x14ac:dyDescent="0.3">
      <c r="A5" s="10" t="s">
        <v>64</v>
      </c>
      <c r="B5" s="74">
        <v>30.43478</v>
      </c>
      <c r="C5" s="74">
        <v>40.338160000000002</v>
      </c>
      <c r="D5" s="74">
        <v>45.893720000000002</v>
      </c>
      <c r="E5" s="74">
        <v>47.826090000000001</v>
      </c>
      <c r="F5" s="66">
        <v>414</v>
      </c>
    </row>
    <row r="6" spans="1:10" ht="15" customHeight="1" x14ac:dyDescent="0.3">
      <c r="A6" s="10" t="s">
        <v>65</v>
      </c>
      <c r="B6" s="74">
        <v>46.134659999999997</v>
      </c>
      <c r="C6" s="74">
        <v>58.686609999999995</v>
      </c>
      <c r="D6" s="74">
        <v>63.923519999999996</v>
      </c>
      <c r="E6" s="74">
        <v>67.165419999999997</v>
      </c>
      <c r="F6" s="66">
        <v>1203</v>
      </c>
    </row>
    <row r="7" spans="1:10" ht="15" customHeight="1" x14ac:dyDescent="0.3">
      <c r="A7" s="10" t="s">
        <v>66</v>
      </c>
      <c r="B7" s="74">
        <v>51.689190000000004</v>
      </c>
      <c r="C7" s="74">
        <v>61.824330000000003</v>
      </c>
      <c r="D7" s="74">
        <v>68.581090000000003</v>
      </c>
      <c r="E7" s="74">
        <v>69.93244</v>
      </c>
      <c r="F7" s="66">
        <v>296</v>
      </c>
    </row>
    <row r="8" spans="1:10" ht="15" customHeight="1" x14ac:dyDescent="0.3">
      <c r="A8" s="23" t="s">
        <v>113</v>
      </c>
      <c r="B8" s="74">
        <v>60.683759999999999</v>
      </c>
      <c r="C8" s="74">
        <v>78.632480000000001</v>
      </c>
      <c r="D8" s="74">
        <v>79.487179999999995</v>
      </c>
      <c r="E8" s="74">
        <v>82.051279999999991</v>
      </c>
      <c r="F8" s="66">
        <v>117</v>
      </c>
    </row>
    <row r="9" spans="1:10" ht="15" customHeight="1" x14ac:dyDescent="0.3">
      <c r="A9" s="39" t="s">
        <v>114</v>
      </c>
      <c r="B9" s="75">
        <v>79.587159999999997</v>
      </c>
      <c r="C9" s="75">
        <v>85.779820000000001</v>
      </c>
      <c r="D9" s="75">
        <v>87.155969999999996</v>
      </c>
      <c r="E9" s="75">
        <v>88.073399999999992</v>
      </c>
      <c r="F9" s="71">
        <v>436</v>
      </c>
    </row>
    <row r="10" spans="1:10" ht="15" customHeight="1" x14ac:dyDescent="0.3">
      <c r="A10" s="10" t="s">
        <v>35</v>
      </c>
    </row>
    <row r="11" spans="1:10" ht="15" customHeight="1" x14ac:dyDescent="0.3">
      <c r="A11" s="38" t="s">
        <v>125</v>
      </c>
    </row>
  </sheetData>
  <mergeCells count="2">
    <mergeCell ref="A1:H1"/>
    <mergeCell ref="I1:J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24"/>
  <sheetViews>
    <sheetView zoomScaleNormal="100" workbookViewId="0"/>
  </sheetViews>
  <sheetFormatPr baseColWidth="10" defaultColWidth="11.5546875" defaultRowHeight="15" customHeight="1" x14ac:dyDescent="0.3"/>
  <cols>
    <col min="1" max="1" width="28.77734375" style="17" customWidth="1"/>
    <col min="2" max="16384" width="11.5546875" style="17"/>
  </cols>
  <sheetData>
    <row r="1" spans="1:8" ht="15" customHeight="1" x14ac:dyDescent="0.3">
      <c r="A1" s="7" t="s">
        <v>131</v>
      </c>
      <c r="B1" s="7"/>
      <c r="C1" s="7"/>
      <c r="D1" s="7"/>
      <c r="E1" s="7"/>
      <c r="F1" s="7"/>
      <c r="G1" s="7"/>
      <c r="H1" s="7"/>
    </row>
    <row r="2" spans="1:8" ht="15" customHeight="1" x14ac:dyDescent="0.3">
      <c r="A2" s="50" t="s">
        <v>133</v>
      </c>
    </row>
    <row r="3" spans="1:8" ht="30" customHeight="1" x14ac:dyDescent="0.3">
      <c r="A3" s="18"/>
      <c r="B3" s="6" t="s">
        <v>53</v>
      </c>
      <c r="C3" s="6" t="s">
        <v>10</v>
      </c>
      <c r="D3" s="6" t="s">
        <v>9</v>
      </c>
      <c r="E3" s="6" t="s">
        <v>0</v>
      </c>
    </row>
    <row r="4" spans="1:8" ht="15" customHeight="1" x14ac:dyDescent="0.3">
      <c r="A4" s="8" t="s">
        <v>184</v>
      </c>
      <c r="B4" s="78"/>
      <c r="C4" s="78"/>
    </row>
    <row r="5" spans="1:8" ht="15" customHeight="1" x14ac:dyDescent="0.3">
      <c r="A5" s="51">
        <v>44561</v>
      </c>
      <c r="B5" s="79">
        <v>47.809519999999999</v>
      </c>
      <c r="C5" s="79">
        <v>2.8571399999999998</v>
      </c>
      <c r="D5" s="79">
        <v>49.333330000000004</v>
      </c>
      <c r="E5" s="99">
        <v>100</v>
      </c>
    </row>
    <row r="6" spans="1:8" ht="15" customHeight="1" x14ac:dyDescent="0.3">
      <c r="A6" s="51">
        <v>44926</v>
      </c>
      <c r="B6" s="79">
        <v>49.714289999999998</v>
      </c>
      <c r="C6" s="79">
        <v>2.4761899999999999</v>
      </c>
      <c r="D6" s="79">
        <v>47.809520000000006</v>
      </c>
      <c r="E6" s="99">
        <v>99.999989999999997</v>
      </c>
    </row>
    <row r="7" spans="1:8" ht="15" customHeight="1" x14ac:dyDescent="0.3">
      <c r="A7" s="51">
        <v>45291</v>
      </c>
      <c r="B7" s="79">
        <v>51.428570000000001</v>
      </c>
      <c r="C7" s="79">
        <v>4</v>
      </c>
      <c r="D7" s="79">
        <v>44.571429999999999</v>
      </c>
      <c r="E7" s="99">
        <v>100</v>
      </c>
    </row>
    <row r="8" spans="1:8" ht="15" customHeight="1" x14ac:dyDescent="0.3">
      <c r="A8" s="51">
        <v>45657</v>
      </c>
      <c r="B8" s="79">
        <v>55.238100000000003</v>
      </c>
      <c r="C8" s="79">
        <v>4.19048</v>
      </c>
      <c r="D8" s="79">
        <v>40.571429999999999</v>
      </c>
      <c r="E8" s="99">
        <v>100</v>
      </c>
    </row>
    <row r="9" spans="1:8" ht="15" customHeight="1" x14ac:dyDescent="0.3">
      <c r="A9" s="30"/>
      <c r="B9" s="80"/>
      <c r="C9" s="80"/>
      <c r="D9" s="87"/>
      <c r="E9" s="99"/>
    </row>
    <row r="10" spans="1:8" ht="15" customHeight="1" x14ac:dyDescent="0.3">
      <c r="A10" s="8" t="s">
        <v>185</v>
      </c>
      <c r="B10" s="80"/>
      <c r="C10" s="80"/>
      <c r="D10" s="87"/>
      <c r="E10" s="99"/>
    </row>
    <row r="11" spans="1:8" ht="15" customHeight="1" x14ac:dyDescent="0.3">
      <c r="A11" s="51">
        <v>44561</v>
      </c>
      <c r="B11" s="79">
        <v>40.782119999999999</v>
      </c>
      <c r="C11" s="79">
        <v>5.5865900000000002</v>
      </c>
      <c r="D11" s="79">
        <v>53.63129</v>
      </c>
      <c r="E11" s="99">
        <v>100</v>
      </c>
    </row>
    <row r="12" spans="1:8" ht="15" customHeight="1" x14ac:dyDescent="0.3">
      <c r="A12" s="51">
        <v>44926</v>
      </c>
      <c r="B12" s="79">
        <v>47.48603</v>
      </c>
      <c r="C12" s="79">
        <v>3.3519600000000001</v>
      </c>
      <c r="D12" s="79">
        <v>49.162010000000002</v>
      </c>
      <c r="E12" s="99">
        <v>100</v>
      </c>
    </row>
    <row r="13" spans="1:8" ht="15" customHeight="1" x14ac:dyDescent="0.3">
      <c r="A13" s="51">
        <v>45291</v>
      </c>
      <c r="B13" s="79">
        <v>44.692740000000001</v>
      </c>
      <c r="C13" s="79">
        <v>5.0279299999999996</v>
      </c>
      <c r="D13" s="79">
        <v>50.279330000000002</v>
      </c>
      <c r="E13" s="99">
        <v>100</v>
      </c>
    </row>
    <row r="14" spans="1:8" ht="15" customHeight="1" x14ac:dyDescent="0.3">
      <c r="A14" s="51">
        <v>45657</v>
      </c>
      <c r="B14" s="79">
        <v>46.368720000000003</v>
      </c>
      <c r="C14" s="79">
        <v>3.9106100000000001</v>
      </c>
      <c r="D14" s="79">
        <v>49.720669999999998</v>
      </c>
      <c r="E14" s="99">
        <v>99.999989999999997</v>
      </c>
    </row>
    <row r="15" spans="1:8" ht="15" customHeight="1" x14ac:dyDescent="0.3">
      <c r="A15" s="52"/>
      <c r="B15" s="79"/>
      <c r="C15" s="79"/>
      <c r="D15" s="79"/>
      <c r="E15" s="99"/>
    </row>
    <row r="16" spans="1:8" ht="15" customHeight="1" x14ac:dyDescent="0.3">
      <c r="A16" s="8" t="s">
        <v>186</v>
      </c>
      <c r="B16" s="79"/>
      <c r="C16" s="79"/>
      <c r="D16" s="79"/>
      <c r="E16" s="99"/>
    </row>
    <row r="17" spans="1:5" ht="15" customHeight="1" x14ac:dyDescent="0.3">
      <c r="A17" s="51">
        <v>44561</v>
      </c>
      <c r="B17" s="79">
        <v>41.176470000000002</v>
      </c>
      <c r="C17" s="79">
        <v>3.92157</v>
      </c>
      <c r="D17" s="79">
        <v>54.901960000000003</v>
      </c>
      <c r="E17" s="99">
        <v>100</v>
      </c>
    </row>
    <row r="18" spans="1:5" ht="15" customHeight="1" x14ac:dyDescent="0.3">
      <c r="A18" s="51">
        <v>44926</v>
      </c>
      <c r="B18" s="79">
        <v>37.254899999999999</v>
      </c>
      <c r="C18" s="79">
        <v>1.96078</v>
      </c>
      <c r="D18" s="79">
        <v>60.784320000000001</v>
      </c>
      <c r="E18" s="99">
        <v>100</v>
      </c>
    </row>
    <row r="19" spans="1:5" ht="15" customHeight="1" x14ac:dyDescent="0.3">
      <c r="A19" s="51">
        <v>45291</v>
      </c>
      <c r="B19" s="79">
        <v>47.058819999999997</v>
      </c>
      <c r="C19" s="79">
        <v>1.96078</v>
      </c>
      <c r="D19" s="79">
        <v>50.98039</v>
      </c>
      <c r="E19" s="99">
        <v>100</v>
      </c>
    </row>
    <row r="20" spans="1:5" ht="15" customHeight="1" x14ac:dyDescent="0.3">
      <c r="A20" s="53">
        <v>45657</v>
      </c>
      <c r="B20" s="81">
        <v>58.823529999999998</v>
      </c>
      <c r="C20" s="81">
        <v>1.96078</v>
      </c>
      <c r="D20" s="81">
        <v>39.215690000000002</v>
      </c>
      <c r="E20" s="100">
        <v>100.00001</v>
      </c>
    </row>
    <row r="21" spans="1:5" ht="15" customHeight="1" x14ac:dyDescent="0.3">
      <c r="A21" s="30" t="s">
        <v>59</v>
      </c>
      <c r="B21" s="30"/>
      <c r="C21" s="30"/>
      <c r="D21" s="30"/>
      <c r="E21" s="30"/>
    </row>
    <row r="22" spans="1:5" ht="15" customHeight="1" x14ac:dyDescent="0.3">
      <c r="A22" s="30" t="s">
        <v>119</v>
      </c>
      <c r="B22" s="30"/>
      <c r="C22" s="30"/>
      <c r="D22" s="30"/>
      <c r="E22" s="30"/>
    </row>
    <row r="23" spans="1:5" ht="15" customHeight="1" x14ac:dyDescent="0.3">
      <c r="A23" s="9" t="s">
        <v>35</v>
      </c>
      <c r="B23" s="9"/>
      <c r="C23" s="9"/>
      <c r="D23" s="9"/>
      <c r="E23" s="54"/>
    </row>
    <row r="24" spans="1:5" ht="15" customHeight="1" x14ac:dyDescent="0.3">
      <c r="A24" s="38" t="s">
        <v>125</v>
      </c>
      <c r="B24" s="30"/>
      <c r="C24" s="30"/>
      <c r="D24" s="30"/>
      <c r="E24" s="30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59"/>
  <sheetViews>
    <sheetView zoomScaleNormal="100" workbookViewId="0"/>
  </sheetViews>
  <sheetFormatPr baseColWidth="10" defaultColWidth="11.5546875" defaultRowHeight="15" customHeight="1" x14ac:dyDescent="0.3"/>
  <cols>
    <col min="1" max="1" width="51.21875" style="10" customWidth="1"/>
    <col min="2" max="16384" width="11.5546875" style="10"/>
  </cols>
  <sheetData>
    <row r="1" spans="1:3" ht="15" customHeight="1" x14ac:dyDescent="0.3">
      <c r="A1" s="3" t="s">
        <v>134</v>
      </c>
      <c r="B1" s="1"/>
      <c r="C1" s="1"/>
    </row>
    <row r="2" spans="1:3" ht="15" customHeight="1" x14ac:dyDescent="0.3">
      <c r="A2" s="5" t="s">
        <v>135</v>
      </c>
    </row>
    <row r="3" spans="1:3" ht="15" customHeight="1" x14ac:dyDescent="0.3">
      <c r="A3" s="18"/>
      <c r="B3" s="6" t="s">
        <v>84</v>
      </c>
      <c r="C3" s="6" t="s">
        <v>46</v>
      </c>
    </row>
    <row r="4" spans="1:3" ht="15" customHeight="1" x14ac:dyDescent="0.3">
      <c r="A4" s="10" t="s">
        <v>0</v>
      </c>
      <c r="B4" s="66">
        <v>46684</v>
      </c>
      <c r="C4" s="65">
        <v>23.063580000000002</v>
      </c>
    </row>
    <row r="5" spans="1:3" ht="15" customHeight="1" x14ac:dyDescent="0.3">
      <c r="B5" s="82"/>
      <c r="C5" s="83"/>
    </row>
    <row r="6" spans="1:3" ht="15" customHeight="1" x14ac:dyDescent="0.3">
      <c r="A6" s="25" t="s">
        <v>5</v>
      </c>
      <c r="B6" s="84"/>
      <c r="C6" s="85"/>
    </row>
    <row r="7" spans="1:3" ht="15" customHeight="1" x14ac:dyDescent="0.3">
      <c r="A7" s="10" t="s">
        <v>67</v>
      </c>
      <c r="B7" s="66">
        <v>26297</v>
      </c>
      <c r="C7" s="65">
        <v>24.60737</v>
      </c>
    </row>
    <row r="8" spans="1:3" ht="15" customHeight="1" x14ac:dyDescent="0.3">
      <c r="A8" s="10" t="s">
        <v>68</v>
      </c>
      <c r="B8" s="66">
        <v>20387</v>
      </c>
      <c r="C8" s="65">
        <v>21.07225</v>
      </c>
    </row>
    <row r="9" spans="1:3" ht="15" customHeight="1" x14ac:dyDescent="0.3">
      <c r="B9" s="82"/>
      <c r="C9" s="83"/>
    </row>
    <row r="10" spans="1:3" ht="15" customHeight="1" x14ac:dyDescent="0.3">
      <c r="A10" s="25" t="s">
        <v>6</v>
      </c>
      <c r="B10" s="84"/>
      <c r="C10" s="85"/>
    </row>
    <row r="11" spans="1:3" ht="15" customHeight="1" x14ac:dyDescent="0.3">
      <c r="A11" s="10" t="s">
        <v>106</v>
      </c>
      <c r="B11" s="66">
        <v>35387</v>
      </c>
      <c r="C11" s="65">
        <v>20.90316</v>
      </c>
    </row>
    <row r="12" spans="1:3" ht="15" customHeight="1" x14ac:dyDescent="0.3">
      <c r="A12" s="10" t="s">
        <v>107</v>
      </c>
      <c r="B12" s="66">
        <v>1197</v>
      </c>
      <c r="C12" s="65">
        <v>31.49541</v>
      </c>
    </row>
    <row r="13" spans="1:3" ht="15" customHeight="1" x14ac:dyDescent="0.3">
      <c r="A13" s="10" t="s">
        <v>71</v>
      </c>
      <c r="B13" s="66">
        <v>5119</v>
      </c>
      <c r="C13" s="65">
        <v>27.095140000000001</v>
      </c>
    </row>
    <row r="14" spans="1:3" ht="15" customHeight="1" x14ac:dyDescent="0.3">
      <c r="A14" s="10" t="s">
        <v>108</v>
      </c>
      <c r="B14" s="66">
        <v>1170</v>
      </c>
      <c r="C14" s="65">
        <v>32.307690000000001</v>
      </c>
    </row>
    <row r="15" spans="1:3" ht="15" customHeight="1" x14ac:dyDescent="0.3">
      <c r="A15" s="10" t="s">
        <v>109</v>
      </c>
      <c r="B15" s="66">
        <v>3768</v>
      </c>
      <c r="C15" s="65">
        <v>32.059449999999998</v>
      </c>
    </row>
    <row r="16" spans="1:3" ht="15" customHeight="1" x14ac:dyDescent="0.3">
      <c r="B16" s="82"/>
      <c r="C16" s="83"/>
    </row>
    <row r="17" spans="1:3" ht="15" customHeight="1" x14ac:dyDescent="0.3">
      <c r="A17" s="25" t="s">
        <v>118</v>
      </c>
      <c r="B17" s="84"/>
      <c r="C17" s="85"/>
    </row>
    <row r="18" spans="1:3" ht="15" customHeight="1" x14ac:dyDescent="0.3">
      <c r="A18" s="10" t="s">
        <v>74</v>
      </c>
      <c r="B18" s="66">
        <v>685</v>
      </c>
      <c r="C18" s="65">
        <v>25.24</v>
      </c>
    </row>
    <row r="19" spans="1:3" ht="15" customHeight="1" x14ac:dyDescent="0.3">
      <c r="B19" s="69"/>
      <c r="C19" s="65" t="s">
        <v>187</v>
      </c>
    </row>
    <row r="20" spans="1:3" ht="15" customHeight="1" x14ac:dyDescent="0.3">
      <c r="A20" s="10" t="s">
        <v>75</v>
      </c>
      <c r="B20" s="66">
        <v>1761</v>
      </c>
      <c r="C20" s="65">
        <v>21.36</v>
      </c>
    </row>
    <row r="21" spans="1:3" ht="15" customHeight="1" x14ac:dyDescent="0.3">
      <c r="B21" s="69"/>
      <c r="C21" s="65" t="s">
        <v>188</v>
      </c>
    </row>
    <row r="22" spans="1:3" ht="15" customHeight="1" x14ac:dyDescent="0.3">
      <c r="A22" s="10" t="s">
        <v>76</v>
      </c>
      <c r="B22" s="66">
        <v>479</v>
      </c>
      <c r="C22" s="65">
        <v>23.76</v>
      </c>
    </row>
    <row r="23" spans="1:3" ht="15" customHeight="1" x14ac:dyDescent="0.3">
      <c r="B23" s="69"/>
      <c r="C23" s="65" t="s">
        <v>189</v>
      </c>
    </row>
    <row r="24" spans="1:3" ht="15" customHeight="1" x14ac:dyDescent="0.3">
      <c r="A24" s="10" t="s">
        <v>77</v>
      </c>
      <c r="B24" s="66">
        <v>1211</v>
      </c>
      <c r="C24" s="65">
        <v>17.03</v>
      </c>
    </row>
    <row r="25" spans="1:3" ht="15" customHeight="1" x14ac:dyDescent="0.3">
      <c r="B25" s="69"/>
      <c r="C25" s="65" t="s">
        <v>190</v>
      </c>
    </row>
    <row r="26" spans="1:3" ht="15" customHeight="1" x14ac:dyDescent="0.3">
      <c r="A26" s="10" t="s">
        <v>110</v>
      </c>
      <c r="B26" s="66">
        <v>647</v>
      </c>
      <c r="C26" s="65">
        <v>19.329999999999998</v>
      </c>
    </row>
    <row r="27" spans="1:3" ht="15" customHeight="1" x14ac:dyDescent="0.3">
      <c r="B27" s="69"/>
      <c r="C27" s="65" t="s">
        <v>191</v>
      </c>
    </row>
    <row r="28" spans="1:3" ht="15" customHeight="1" x14ac:dyDescent="0.3">
      <c r="B28" s="82"/>
      <c r="C28" s="83"/>
    </row>
    <row r="29" spans="1:3" ht="15" customHeight="1" x14ac:dyDescent="0.3">
      <c r="A29" s="25" t="s">
        <v>7</v>
      </c>
      <c r="B29" s="84"/>
      <c r="C29" s="85"/>
    </row>
    <row r="30" spans="1:3" ht="15" customHeight="1" x14ac:dyDescent="0.3">
      <c r="A30" s="10" t="s">
        <v>79</v>
      </c>
      <c r="B30" s="66">
        <v>37920</v>
      </c>
      <c r="C30" s="65">
        <v>21.102319999999999</v>
      </c>
    </row>
    <row r="31" spans="1:3" ht="15" customHeight="1" x14ac:dyDescent="0.3">
      <c r="A31" s="10" t="s">
        <v>80</v>
      </c>
      <c r="B31" s="66">
        <v>7685</v>
      </c>
      <c r="C31" s="65">
        <v>31.177620000000001</v>
      </c>
    </row>
    <row r="32" spans="1:3" ht="15" customHeight="1" x14ac:dyDescent="0.3">
      <c r="A32" s="10" t="s">
        <v>111</v>
      </c>
      <c r="B32" s="66">
        <v>1079</v>
      </c>
      <c r="C32" s="65">
        <v>34.198329999999999</v>
      </c>
    </row>
    <row r="33" spans="1:3" ht="15" customHeight="1" x14ac:dyDescent="0.3">
      <c r="B33" s="82"/>
      <c r="C33" s="83"/>
    </row>
    <row r="34" spans="1:3" ht="15" customHeight="1" x14ac:dyDescent="0.3">
      <c r="A34" s="25" t="s">
        <v>11</v>
      </c>
      <c r="B34" s="84"/>
      <c r="C34" s="85"/>
    </row>
    <row r="35" spans="1:3" ht="15" customHeight="1" x14ac:dyDescent="0.3">
      <c r="A35" s="10" t="s">
        <v>64</v>
      </c>
      <c r="B35" s="66">
        <v>4291</v>
      </c>
      <c r="C35" s="65">
        <v>26.310880000000001</v>
      </c>
    </row>
    <row r="36" spans="1:3" ht="15" customHeight="1" x14ac:dyDescent="0.3">
      <c r="A36" s="10" t="s">
        <v>65</v>
      </c>
      <c r="B36" s="66">
        <v>30792</v>
      </c>
      <c r="C36" s="65">
        <v>23.197579999999999</v>
      </c>
    </row>
    <row r="37" spans="1:3" ht="15" customHeight="1" x14ac:dyDescent="0.3">
      <c r="A37" s="10" t="s">
        <v>66</v>
      </c>
      <c r="B37" s="66">
        <v>11601</v>
      </c>
      <c r="C37" s="65">
        <v>21.506769999999999</v>
      </c>
    </row>
    <row r="38" spans="1:3" ht="15" customHeight="1" x14ac:dyDescent="0.3">
      <c r="B38" s="82"/>
      <c r="C38" s="83"/>
    </row>
    <row r="39" spans="1:3" ht="15" customHeight="1" x14ac:dyDescent="0.3">
      <c r="A39" s="25" t="s">
        <v>117</v>
      </c>
      <c r="B39" s="84"/>
      <c r="C39" s="85"/>
    </row>
    <row r="40" spans="1:3" ht="15" customHeight="1" x14ac:dyDescent="0.3">
      <c r="A40" s="10" t="s">
        <v>91</v>
      </c>
      <c r="B40" s="66">
        <v>1081</v>
      </c>
      <c r="C40" s="65">
        <v>18.686399999999999</v>
      </c>
    </row>
    <row r="41" spans="1:3" ht="15" customHeight="1" x14ac:dyDescent="0.3">
      <c r="A41" s="10" t="s">
        <v>85</v>
      </c>
      <c r="B41" s="66">
        <v>12729</v>
      </c>
      <c r="C41" s="65">
        <v>19.538060000000002</v>
      </c>
    </row>
    <row r="42" spans="1:3" ht="15" customHeight="1" x14ac:dyDescent="0.3">
      <c r="A42" s="10" t="s">
        <v>97</v>
      </c>
      <c r="B42" s="66">
        <v>1291</v>
      </c>
      <c r="C42" s="65">
        <v>17.738189999999999</v>
      </c>
    </row>
    <row r="43" spans="1:3" ht="15" customHeight="1" x14ac:dyDescent="0.3">
      <c r="A43" s="10" t="s">
        <v>86</v>
      </c>
      <c r="B43" s="66">
        <v>9063</v>
      </c>
      <c r="C43" s="65">
        <v>24.51727</v>
      </c>
    </row>
    <row r="44" spans="1:3" ht="15" customHeight="1" x14ac:dyDescent="0.3">
      <c r="A44" s="10" t="s">
        <v>87</v>
      </c>
      <c r="B44" s="66">
        <v>2075</v>
      </c>
      <c r="C44" s="65">
        <v>26.072289999999999</v>
      </c>
    </row>
    <row r="45" spans="1:3" ht="15" customHeight="1" x14ac:dyDescent="0.3">
      <c r="A45" s="10" t="s">
        <v>88</v>
      </c>
      <c r="B45" s="66">
        <v>5115</v>
      </c>
      <c r="C45" s="65">
        <v>26.353860000000001</v>
      </c>
    </row>
    <row r="46" spans="1:3" ht="15" customHeight="1" x14ac:dyDescent="0.3">
      <c r="A46" s="10" t="s">
        <v>89</v>
      </c>
      <c r="B46" s="66">
        <v>1427</v>
      </c>
      <c r="C46" s="65">
        <v>27.820599999999999</v>
      </c>
    </row>
    <row r="47" spans="1:3" ht="15" customHeight="1" x14ac:dyDescent="0.3">
      <c r="A47" s="10" t="s">
        <v>92</v>
      </c>
      <c r="B47" s="66">
        <v>242</v>
      </c>
      <c r="C47" s="65">
        <v>11.57025</v>
      </c>
    </row>
    <row r="48" spans="1:3" ht="15" customHeight="1" x14ac:dyDescent="0.3">
      <c r="A48" s="10" t="s">
        <v>93</v>
      </c>
      <c r="B48" s="66">
        <v>181</v>
      </c>
      <c r="C48" s="65">
        <v>19.337019999999999</v>
      </c>
    </row>
    <row r="49" spans="1:3" ht="15" customHeight="1" x14ac:dyDescent="0.3">
      <c r="A49" s="10" t="s">
        <v>94</v>
      </c>
      <c r="B49" s="66">
        <v>5064</v>
      </c>
      <c r="C49" s="65">
        <v>20.300160000000002</v>
      </c>
    </row>
    <row r="50" spans="1:3" ht="15" customHeight="1" x14ac:dyDescent="0.3">
      <c r="A50" s="10" t="s">
        <v>95</v>
      </c>
      <c r="B50" s="66">
        <v>2840</v>
      </c>
      <c r="C50" s="65">
        <v>20.14085</v>
      </c>
    </row>
    <row r="51" spans="1:3" ht="15" customHeight="1" x14ac:dyDescent="0.3">
      <c r="A51" s="17" t="s">
        <v>218</v>
      </c>
      <c r="B51" s="66">
        <v>103</v>
      </c>
      <c r="C51" s="65">
        <v>30.097090000000001</v>
      </c>
    </row>
    <row r="52" spans="1:3" ht="15" customHeight="1" x14ac:dyDescent="0.3">
      <c r="A52" s="10" t="s">
        <v>90</v>
      </c>
      <c r="B52" s="66">
        <v>3821</v>
      </c>
      <c r="C52" s="65">
        <v>34.048679999999997</v>
      </c>
    </row>
    <row r="53" spans="1:3" ht="15" customHeight="1" x14ac:dyDescent="0.3">
      <c r="A53" s="55" t="s">
        <v>96</v>
      </c>
      <c r="B53" s="71">
        <v>1600</v>
      </c>
      <c r="C53" s="70">
        <v>21.25</v>
      </c>
    </row>
    <row r="54" spans="1:3" ht="15" customHeight="1" x14ac:dyDescent="0.3">
      <c r="A54" s="10" t="s">
        <v>58</v>
      </c>
    </row>
    <row r="55" spans="1:3" ht="15" customHeight="1" x14ac:dyDescent="0.3">
      <c r="A55" s="10" t="s">
        <v>55</v>
      </c>
    </row>
    <row r="56" spans="1:3" ht="15" customHeight="1" x14ac:dyDescent="0.3">
      <c r="A56" s="10" t="s">
        <v>15</v>
      </c>
    </row>
    <row r="57" spans="1:3" ht="15" customHeight="1" x14ac:dyDescent="0.3">
      <c r="A57" s="10" t="s">
        <v>16</v>
      </c>
    </row>
    <row r="58" spans="1:3" ht="15" customHeight="1" x14ac:dyDescent="0.3">
      <c r="A58" s="10" t="s">
        <v>35</v>
      </c>
    </row>
    <row r="59" spans="1:3" ht="15" customHeight="1" x14ac:dyDescent="0.3">
      <c r="A59" s="38" t="s">
        <v>125</v>
      </c>
    </row>
  </sheetData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56"/>
  <sheetViews>
    <sheetView zoomScaleNormal="100" workbookViewId="0"/>
  </sheetViews>
  <sheetFormatPr baseColWidth="10" defaultColWidth="11.5546875" defaultRowHeight="15" customHeight="1" x14ac:dyDescent="0.3"/>
  <cols>
    <col min="1" max="1" width="44.109375" style="10" customWidth="1"/>
    <col min="2" max="16384" width="11.5546875" style="10"/>
  </cols>
  <sheetData>
    <row r="1" spans="1:7" ht="15" customHeight="1" x14ac:dyDescent="0.3">
      <c r="A1" s="3" t="s">
        <v>136</v>
      </c>
      <c r="B1" s="1"/>
      <c r="C1" s="1"/>
      <c r="D1" s="1"/>
      <c r="E1" s="1"/>
      <c r="F1" s="1"/>
      <c r="G1" s="1"/>
    </row>
    <row r="2" spans="1:7" ht="15" customHeight="1" x14ac:dyDescent="0.3">
      <c r="A2" s="5" t="s">
        <v>137</v>
      </c>
    </row>
    <row r="3" spans="1:7" ht="41.25" customHeight="1" x14ac:dyDescent="0.3">
      <c r="A3" s="6"/>
      <c r="B3" s="6" t="s">
        <v>84</v>
      </c>
      <c r="C3" s="6" t="s">
        <v>47</v>
      </c>
      <c r="D3" s="6" t="s">
        <v>24</v>
      </c>
      <c r="E3" s="6" t="s">
        <v>56</v>
      </c>
      <c r="F3" s="6" t="s">
        <v>25</v>
      </c>
      <c r="G3" s="6" t="s">
        <v>26</v>
      </c>
    </row>
    <row r="4" spans="1:7" ht="15" customHeight="1" x14ac:dyDescent="0.3">
      <c r="A4" s="17" t="s">
        <v>63</v>
      </c>
      <c r="B4" s="66">
        <v>10767</v>
      </c>
      <c r="C4" s="65">
        <v>65.542860000000005</v>
      </c>
      <c r="D4" s="65">
        <v>12.33398</v>
      </c>
      <c r="E4" s="65">
        <v>3.6593300000000002</v>
      </c>
      <c r="F4" s="65">
        <v>1.4581599999999999</v>
      </c>
      <c r="G4" s="65">
        <v>1.11452</v>
      </c>
    </row>
    <row r="5" spans="1:7" ht="15" customHeight="1" x14ac:dyDescent="0.3">
      <c r="A5" s="17"/>
      <c r="B5" s="90"/>
      <c r="C5" s="91"/>
      <c r="D5" s="91"/>
      <c r="E5" s="91"/>
      <c r="F5" s="91"/>
      <c r="G5" s="91"/>
    </row>
    <row r="6" spans="1:7" ht="15" customHeight="1" x14ac:dyDescent="0.3">
      <c r="A6" s="25" t="s">
        <v>5</v>
      </c>
      <c r="B6" s="121"/>
      <c r="C6" s="122"/>
      <c r="D6" s="122"/>
      <c r="E6" s="122"/>
      <c r="F6" s="122"/>
      <c r="G6" s="122"/>
    </row>
    <row r="7" spans="1:7" ht="15" customHeight="1" x14ac:dyDescent="0.3">
      <c r="A7" s="17" t="s">
        <v>67</v>
      </c>
      <c r="B7" s="66">
        <v>6471</v>
      </c>
      <c r="C7" s="65">
        <v>64.904960000000003</v>
      </c>
      <c r="D7" s="65">
        <v>12.30104</v>
      </c>
      <c r="E7" s="65">
        <v>3.72431</v>
      </c>
      <c r="F7" s="65">
        <v>1.59172</v>
      </c>
      <c r="G7" s="65">
        <v>1.2517400000000001</v>
      </c>
    </row>
    <row r="8" spans="1:7" ht="15" customHeight="1" x14ac:dyDescent="0.3">
      <c r="A8" s="17" t="s">
        <v>68</v>
      </c>
      <c r="B8" s="66">
        <v>4296</v>
      </c>
      <c r="C8" s="65">
        <v>66.503720000000001</v>
      </c>
      <c r="D8" s="65">
        <v>12.383609999999999</v>
      </c>
      <c r="E8" s="65">
        <v>3.5614499999999998</v>
      </c>
      <c r="F8" s="65">
        <v>1.25698</v>
      </c>
      <c r="G8" s="65">
        <v>0.90781999999999996</v>
      </c>
    </row>
    <row r="9" spans="1:7" ht="15" customHeight="1" x14ac:dyDescent="0.3">
      <c r="A9" s="17"/>
      <c r="B9" s="90"/>
      <c r="C9" s="92"/>
      <c r="D9" s="92"/>
      <c r="E9" s="92"/>
      <c r="F9" s="92"/>
      <c r="G9" s="92"/>
    </row>
    <row r="10" spans="1:7" ht="15" customHeight="1" x14ac:dyDescent="0.3">
      <c r="A10" s="25" t="s">
        <v>6</v>
      </c>
      <c r="B10" s="121"/>
      <c r="C10" s="122"/>
      <c r="D10" s="122"/>
      <c r="E10" s="122"/>
      <c r="F10" s="122"/>
      <c r="G10" s="122"/>
    </row>
    <row r="11" spans="1:7" ht="15" customHeight="1" x14ac:dyDescent="0.3">
      <c r="A11" s="17" t="s">
        <v>106</v>
      </c>
      <c r="B11" s="66">
        <v>7397</v>
      </c>
      <c r="C11" s="65">
        <v>68.189809999999994</v>
      </c>
      <c r="D11" s="65">
        <v>11.92375</v>
      </c>
      <c r="E11" s="65">
        <v>3.4203100000000002</v>
      </c>
      <c r="F11" s="65">
        <v>1.3519000000000001</v>
      </c>
      <c r="G11" s="65">
        <v>1.0139199999999999</v>
      </c>
    </row>
    <row r="12" spans="1:7" ht="15" customHeight="1" x14ac:dyDescent="0.3">
      <c r="A12" s="17" t="s">
        <v>107</v>
      </c>
      <c r="B12" s="66">
        <v>377</v>
      </c>
      <c r="C12" s="65">
        <v>58.355440000000002</v>
      </c>
      <c r="D12" s="65">
        <v>16.445620000000002</v>
      </c>
      <c r="E12" s="65">
        <v>5.03979</v>
      </c>
      <c r="F12" s="65">
        <v>1.06101</v>
      </c>
      <c r="G12" s="65">
        <v>0.79576000000000002</v>
      </c>
    </row>
    <row r="13" spans="1:7" ht="15" customHeight="1" x14ac:dyDescent="0.3">
      <c r="A13" s="17" t="s">
        <v>112</v>
      </c>
      <c r="B13" s="66">
        <v>1387</v>
      </c>
      <c r="C13" s="65">
        <v>62.220619999999997</v>
      </c>
      <c r="D13" s="65">
        <v>12.76136</v>
      </c>
      <c r="E13" s="65">
        <v>3.9653900000000002</v>
      </c>
      <c r="F13" s="65">
        <v>1.58616</v>
      </c>
      <c r="G13" s="65">
        <v>1.29776</v>
      </c>
    </row>
    <row r="14" spans="1:7" ht="15" customHeight="1" x14ac:dyDescent="0.3">
      <c r="A14" s="17" t="s">
        <v>72</v>
      </c>
      <c r="B14" s="66">
        <v>378</v>
      </c>
      <c r="C14" s="65">
        <v>59.523809999999997</v>
      </c>
      <c r="D14" s="65">
        <v>11.90476</v>
      </c>
      <c r="E14" s="65">
        <v>4.7618999999999998</v>
      </c>
      <c r="F14" s="65">
        <v>2.1164000000000001</v>
      </c>
      <c r="G14" s="65">
        <v>1.0582</v>
      </c>
    </row>
    <row r="15" spans="1:7" ht="15" customHeight="1" x14ac:dyDescent="0.3">
      <c r="A15" s="17" t="s">
        <v>73</v>
      </c>
      <c r="B15" s="66">
        <v>1208</v>
      </c>
      <c r="C15" s="65">
        <v>57.533110000000001</v>
      </c>
      <c r="D15" s="65">
        <v>13.16225</v>
      </c>
      <c r="E15" s="65">
        <v>3.9735100000000001</v>
      </c>
      <c r="F15" s="65">
        <v>1.9039699999999999</v>
      </c>
      <c r="G15" s="65">
        <v>1.6556299999999999</v>
      </c>
    </row>
    <row r="16" spans="1:7" ht="15" customHeight="1" x14ac:dyDescent="0.3">
      <c r="A16" s="17"/>
      <c r="B16" s="90"/>
      <c r="C16" s="92"/>
      <c r="D16" s="92"/>
      <c r="E16" s="92"/>
      <c r="F16" s="92"/>
      <c r="G16" s="92"/>
    </row>
    <row r="17" spans="1:7" ht="15" customHeight="1" x14ac:dyDescent="0.3">
      <c r="A17" s="25" t="s">
        <v>118</v>
      </c>
      <c r="B17" s="121"/>
      <c r="C17" s="122"/>
      <c r="D17" s="122"/>
      <c r="E17" s="122"/>
      <c r="F17" s="122"/>
      <c r="G17" s="122"/>
    </row>
    <row r="18" spans="1:7" ht="15" customHeight="1" x14ac:dyDescent="0.3">
      <c r="A18" s="17" t="s">
        <v>74</v>
      </c>
      <c r="B18" s="66">
        <v>177</v>
      </c>
      <c r="C18" s="65">
        <v>59.75</v>
      </c>
      <c r="D18" s="65">
        <v>9.2210000000000001</v>
      </c>
      <c r="E18" s="65">
        <v>2.71</v>
      </c>
      <c r="F18" s="65">
        <v>2.1440000000000001</v>
      </c>
      <c r="G18" s="65">
        <v>0.45600000000000002</v>
      </c>
    </row>
    <row r="19" spans="1:7" ht="15" customHeight="1" x14ac:dyDescent="0.3">
      <c r="A19" s="17"/>
      <c r="B19" s="69"/>
      <c r="C19" s="65" t="s">
        <v>192</v>
      </c>
      <c r="D19" s="65" t="s">
        <v>193</v>
      </c>
      <c r="E19" s="65" t="s">
        <v>194</v>
      </c>
      <c r="F19" s="65" t="s">
        <v>195</v>
      </c>
      <c r="G19" s="65" t="s">
        <v>196</v>
      </c>
    </row>
    <row r="20" spans="1:7" ht="15" customHeight="1" x14ac:dyDescent="0.3">
      <c r="A20" s="17" t="s">
        <v>75</v>
      </c>
      <c r="B20" s="66">
        <v>356</v>
      </c>
      <c r="C20" s="65">
        <v>69.260000000000005</v>
      </c>
      <c r="D20" s="65">
        <v>12.12</v>
      </c>
      <c r="E20" s="65">
        <v>3.0230000000000001</v>
      </c>
      <c r="F20" s="65">
        <v>1.4710000000000001</v>
      </c>
      <c r="G20" s="65">
        <v>0.52400000000000002</v>
      </c>
    </row>
    <row r="21" spans="1:7" ht="15" customHeight="1" x14ac:dyDescent="0.3">
      <c r="A21" s="17"/>
      <c r="B21" s="69"/>
      <c r="C21" s="65" t="s">
        <v>197</v>
      </c>
      <c r="D21" s="65" t="s">
        <v>198</v>
      </c>
      <c r="E21" s="65" t="s">
        <v>199</v>
      </c>
      <c r="F21" s="65" t="s">
        <v>200</v>
      </c>
      <c r="G21" s="65" t="s">
        <v>201</v>
      </c>
    </row>
    <row r="22" spans="1:7" ht="15" customHeight="1" x14ac:dyDescent="0.3">
      <c r="A22" s="17" t="s">
        <v>76</v>
      </c>
      <c r="B22" s="66">
        <v>104</v>
      </c>
      <c r="C22" s="65">
        <v>63.99</v>
      </c>
      <c r="D22" s="65">
        <v>13.4</v>
      </c>
      <c r="E22" s="65">
        <v>2.8109999999999999</v>
      </c>
      <c r="F22" s="65">
        <v>0</v>
      </c>
      <c r="G22" s="65">
        <v>1.472</v>
      </c>
    </row>
    <row r="23" spans="1:7" ht="15" customHeight="1" x14ac:dyDescent="0.3">
      <c r="A23" s="17"/>
      <c r="B23" s="69"/>
      <c r="C23" s="65" t="s">
        <v>202</v>
      </c>
      <c r="D23" s="65" t="s">
        <v>203</v>
      </c>
      <c r="E23" s="65" t="s">
        <v>204</v>
      </c>
      <c r="F23" s="65" t="s">
        <v>205</v>
      </c>
      <c r="G23" s="65" t="s">
        <v>206</v>
      </c>
    </row>
    <row r="24" spans="1:7" ht="15" customHeight="1" x14ac:dyDescent="0.3">
      <c r="A24" s="17" t="s">
        <v>77</v>
      </c>
      <c r="B24" s="66">
        <v>218</v>
      </c>
      <c r="C24" s="65">
        <v>72.849999999999994</v>
      </c>
      <c r="D24" s="65">
        <v>10.39</v>
      </c>
      <c r="E24" s="65">
        <v>4.7759999999999998</v>
      </c>
      <c r="F24" s="65">
        <v>1.2470000000000001</v>
      </c>
      <c r="G24" s="65">
        <v>1.145</v>
      </c>
    </row>
    <row r="25" spans="1:7" ht="15" customHeight="1" x14ac:dyDescent="0.3">
      <c r="A25" s="17"/>
      <c r="B25" s="69"/>
      <c r="C25" s="65" t="s">
        <v>207</v>
      </c>
      <c r="D25" s="65" t="s">
        <v>208</v>
      </c>
      <c r="E25" s="65" t="s">
        <v>209</v>
      </c>
      <c r="F25" s="65" t="s">
        <v>210</v>
      </c>
      <c r="G25" s="65" t="s">
        <v>211</v>
      </c>
    </row>
    <row r="26" spans="1:7" ht="15" customHeight="1" x14ac:dyDescent="0.3">
      <c r="A26" s="17" t="s">
        <v>110</v>
      </c>
      <c r="B26" s="66">
        <v>121</v>
      </c>
      <c r="C26" s="65">
        <v>64.53</v>
      </c>
      <c r="D26" s="65">
        <v>12.55</v>
      </c>
      <c r="E26" s="65">
        <v>1.2949999999999999</v>
      </c>
      <c r="F26" s="65">
        <v>2.5459999999999998</v>
      </c>
      <c r="G26" s="65">
        <v>1.0369999999999999</v>
      </c>
    </row>
    <row r="27" spans="1:7" ht="15" customHeight="1" x14ac:dyDescent="0.3">
      <c r="A27" s="17"/>
      <c r="B27" s="93"/>
      <c r="C27" s="65" t="s">
        <v>212</v>
      </c>
      <c r="D27" s="65" t="s">
        <v>213</v>
      </c>
      <c r="E27" s="65" t="s">
        <v>214</v>
      </c>
      <c r="F27" s="65" t="s">
        <v>215</v>
      </c>
      <c r="G27" s="65" t="s">
        <v>216</v>
      </c>
    </row>
    <row r="28" spans="1:7" ht="15" customHeight="1" x14ac:dyDescent="0.3">
      <c r="A28" s="17"/>
      <c r="B28" s="90"/>
      <c r="C28" s="92"/>
      <c r="D28" s="92"/>
      <c r="E28" s="92"/>
      <c r="F28" s="92"/>
      <c r="G28" s="92"/>
    </row>
    <row r="29" spans="1:7" ht="15" customHeight="1" x14ac:dyDescent="0.3">
      <c r="A29" s="25" t="s">
        <v>7</v>
      </c>
      <c r="B29" s="121"/>
      <c r="C29" s="122"/>
      <c r="D29" s="122"/>
      <c r="E29" s="122"/>
      <c r="F29" s="122"/>
      <c r="G29" s="122"/>
    </row>
    <row r="30" spans="1:7" ht="15" customHeight="1" x14ac:dyDescent="0.3">
      <c r="A30" s="17" t="s">
        <v>79</v>
      </c>
      <c r="B30" s="66">
        <v>8002</v>
      </c>
      <c r="C30" s="65">
        <v>67.020740000000004</v>
      </c>
      <c r="D30" s="65">
        <v>11.77206</v>
      </c>
      <c r="E30" s="65">
        <v>3.5241199999999999</v>
      </c>
      <c r="F30" s="65">
        <v>1.33717</v>
      </c>
      <c r="G30" s="65">
        <v>0.99975000000000003</v>
      </c>
    </row>
    <row r="31" spans="1:7" ht="15" customHeight="1" x14ac:dyDescent="0.3">
      <c r="A31" s="17" t="s">
        <v>80</v>
      </c>
      <c r="B31" s="66">
        <v>2396</v>
      </c>
      <c r="C31" s="65">
        <v>59.724539999999998</v>
      </c>
      <c r="D31" s="65">
        <v>14.10684</v>
      </c>
      <c r="E31" s="65">
        <v>4.0066800000000002</v>
      </c>
      <c r="F31" s="65">
        <v>1.75292</v>
      </c>
      <c r="G31" s="65">
        <v>1.5859799999999999</v>
      </c>
    </row>
    <row r="32" spans="1:7" ht="15" customHeight="1" x14ac:dyDescent="0.3">
      <c r="A32" s="17" t="s">
        <v>111</v>
      </c>
      <c r="B32" s="66">
        <v>369</v>
      </c>
      <c r="C32" s="65">
        <v>71.273709999999994</v>
      </c>
      <c r="D32" s="65">
        <v>13.00813</v>
      </c>
      <c r="E32" s="65">
        <v>4.3360399999999997</v>
      </c>
      <c r="F32" s="65">
        <v>2.1680199999999998</v>
      </c>
      <c r="G32" s="65">
        <v>0.54200999999999999</v>
      </c>
    </row>
    <row r="33" spans="1:7" ht="15" customHeight="1" x14ac:dyDescent="0.3">
      <c r="A33" s="17"/>
      <c r="B33" s="90"/>
      <c r="C33" s="92"/>
      <c r="D33" s="92"/>
      <c r="E33" s="92"/>
      <c r="F33" s="92"/>
      <c r="G33" s="92"/>
    </row>
    <row r="34" spans="1:7" ht="15" customHeight="1" x14ac:dyDescent="0.3">
      <c r="A34" s="25" t="s">
        <v>11</v>
      </c>
      <c r="B34" s="121"/>
      <c r="C34" s="122"/>
      <c r="D34" s="122"/>
      <c r="E34" s="122"/>
      <c r="F34" s="122"/>
      <c r="G34" s="122"/>
    </row>
    <row r="35" spans="1:7" ht="15" customHeight="1" x14ac:dyDescent="0.3">
      <c r="A35" s="17" t="s">
        <v>64</v>
      </c>
      <c r="B35" s="66">
        <v>1129</v>
      </c>
      <c r="C35" s="65">
        <v>42.426929999999999</v>
      </c>
      <c r="D35" s="65">
        <v>14.26041</v>
      </c>
      <c r="E35" s="65">
        <v>5.66873</v>
      </c>
      <c r="F35" s="65">
        <v>2.21435</v>
      </c>
      <c r="G35" s="65">
        <v>1.9486300000000001</v>
      </c>
    </row>
    <row r="36" spans="1:7" ht="15" customHeight="1" x14ac:dyDescent="0.3">
      <c r="A36" s="17" t="s">
        <v>65</v>
      </c>
      <c r="B36" s="66">
        <v>7143</v>
      </c>
      <c r="C36" s="65">
        <v>66.83466</v>
      </c>
      <c r="D36" s="65">
        <v>12.501749999999999</v>
      </c>
      <c r="E36" s="65">
        <v>3.6819299999999999</v>
      </c>
      <c r="F36" s="65">
        <v>1.48397</v>
      </c>
      <c r="G36" s="65">
        <v>1.09198</v>
      </c>
    </row>
    <row r="37" spans="1:7" ht="15" customHeight="1" x14ac:dyDescent="0.3">
      <c r="A37" s="17" t="s">
        <v>66</v>
      </c>
      <c r="B37" s="66">
        <v>2495</v>
      </c>
      <c r="C37" s="65">
        <v>72.304609999999997</v>
      </c>
      <c r="D37" s="65">
        <v>10.981960000000001</v>
      </c>
      <c r="E37" s="65">
        <v>2.6853699999999998</v>
      </c>
      <c r="F37" s="65">
        <v>1.0420799999999999</v>
      </c>
      <c r="G37" s="65">
        <v>0.80159999999999998</v>
      </c>
    </row>
    <row r="38" spans="1:7" ht="15" customHeight="1" x14ac:dyDescent="0.3">
      <c r="A38" s="17"/>
      <c r="B38" s="90"/>
      <c r="C38" s="92"/>
      <c r="D38" s="92"/>
      <c r="E38" s="92"/>
      <c r="F38" s="92"/>
      <c r="G38" s="92"/>
    </row>
    <row r="39" spans="1:7" ht="15" customHeight="1" x14ac:dyDescent="0.3">
      <c r="A39" s="25" t="s">
        <v>117</v>
      </c>
      <c r="B39" s="121"/>
      <c r="C39" s="122"/>
      <c r="D39" s="122"/>
      <c r="E39" s="122"/>
      <c r="F39" s="122"/>
      <c r="G39" s="122"/>
    </row>
    <row r="40" spans="1:7" ht="15" customHeight="1" x14ac:dyDescent="0.3">
      <c r="A40" s="17" t="s">
        <v>91</v>
      </c>
      <c r="B40" s="66">
        <v>202</v>
      </c>
      <c r="C40" s="65">
        <v>62.376240000000003</v>
      </c>
      <c r="D40" s="65">
        <v>9.9009900000000002</v>
      </c>
      <c r="E40" s="65">
        <v>5.9405900000000003</v>
      </c>
      <c r="F40" s="65">
        <v>1.9802</v>
      </c>
      <c r="G40" s="65">
        <v>0.49504999999999999</v>
      </c>
    </row>
    <row r="41" spans="1:7" ht="15" customHeight="1" x14ac:dyDescent="0.3">
      <c r="A41" s="17" t="s">
        <v>85</v>
      </c>
      <c r="B41" s="66">
        <v>2487</v>
      </c>
      <c r="C41" s="65">
        <v>61.801369999999999</v>
      </c>
      <c r="D41" s="65">
        <v>13.269</v>
      </c>
      <c r="E41" s="65">
        <v>4.2621599999999997</v>
      </c>
      <c r="F41" s="65">
        <v>1.12585</v>
      </c>
      <c r="G41" s="65">
        <v>1.0454399999999999</v>
      </c>
    </row>
    <row r="42" spans="1:7" ht="15" customHeight="1" x14ac:dyDescent="0.3">
      <c r="A42" s="17" t="s">
        <v>97</v>
      </c>
      <c r="B42" s="66">
        <v>229</v>
      </c>
      <c r="C42" s="65">
        <v>67.248909999999995</v>
      </c>
      <c r="D42" s="65">
        <v>10.48035</v>
      </c>
      <c r="E42" s="65">
        <v>3.0567700000000002</v>
      </c>
      <c r="F42" s="65">
        <v>1.3100400000000001</v>
      </c>
      <c r="G42" s="123" t="s">
        <v>217</v>
      </c>
    </row>
    <row r="43" spans="1:7" ht="15" customHeight="1" x14ac:dyDescent="0.3">
      <c r="A43" s="17" t="s">
        <v>86</v>
      </c>
      <c r="B43" s="66">
        <v>2222</v>
      </c>
      <c r="C43" s="65">
        <v>67.956800000000001</v>
      </c>
      <c r="D43" s="65">
        <v>12.55626</v>
      </c>
      <c r="E43" s="65">
        <v>3.5553599999999999</v>
      </c>
      <c r="F43" s="65">
        <v>1.3051299999999999</v>
      </c>
      <c r="G43" s="65">
        <v>1.39514</v>
      </c>
    </row>
    <row r="44" spans="1:7" ht="15" customHeight="1" x14ac:dyDescent="0.3">
      <c r="A44" s="17" t="s">
        <v>87</v>
      </c>
      <c r="B44" s="66">
        <v>541</v>
      </c>
      <c r="C44" s="65">
        <v>66.913120000000006</v>
      </c>
      <c r="D44" s="65">
        <v>11.27542</v>
      </c>
      <c r="E44" s="65">
        <v>4.4362300000000001</v>
      </c>
      <c r="F44" s="65">
        <v>1.4787399999999999</v>
      </c>
      <c r="G44" s="65">
        <v>1.4787399999999999</v>
      </c>
    </row>
    <row r="45" spans="1:7" ht="15" customHeight="1" x14ac:dyDescent="0.3">
      <c r="A45" s="17" t="s">
        <v>88</v>
      </c>
      <c r="B45" s="66">
        <v>1348</v>
      </c>
      <c r="C45" s="65">
        <v>63.501480000000001</v>
      </c>
      <c r="D45" s="65">
        <v>13.798220000000001</v>
      </c>
      <c r="E45" s="65">
        <v>3.1157300000000001</v>
      </c>
      <c r="F45" s="65">
        <v>1.7062299999999999</v>
      </c>
      <c r="G45" s="65">
        <v>1.1869400000000001</v>
      </c>
    </row>
    <row r="46" spans="1:7" ht="15" customHeight="1" x14ac:dyDescent="0.3">
      <c r="A46" s="17" t="s">
        <v>89</v>
      </c>
      <c r="B46" s="66">
        <v>397</v>
      </c>
      <c r="C46" s="65">
        <v>79.093199999999996</v>
      </c>
      <c r="D46" s="65">
        <v>8.0604499999999994</v>
      </c>
      <c r="E46" s="65">
        <v>1.5113399999999999</v>
      </c>
      <c r="F46" s="65">
        <v>1.76322</v>
      </c>
      <c r="G46" s="123" t="s">
        <v>217</v>
      </c>
    </row>
    <row r="47" spans="1:7" ht="15" customHeight="1" x14ac:dyDescent="0.3">
      <c r="A47" s="17" t="s">
        <v>94</v>
      </c>
      <c r="B47" s="66">
        <v>1028</v>
      </c>
      <c r="C47" s="65">
        <v>73.151750000000007</v>
      </c>
      <c r="D47" s="65">
        <v>11.4786</v>
      </c>
      <c r="E47" s="65">
        <v>2.8210099999999998</v>
      </c>
      <c r="F47" s="65">
        <v>1.4591400000000001</v>
      </c>
      <c r="G47" s="65">
        <v>0.48637999999999998</v>
      </c>
    </row>
    <row r="48" spans="1:7" ht="15" customHeight="1" x14ac:dyDescent="0.3">
      <c r="A48" s="17" t="s">
        <v>95</v>
      </c>
      <c r="B48" s="66">
        <v>572</v>
      </c>
      <c r="C48" s="65">
        <v>64.510490000000004</v>
      </c>
      <c r="D48" s="65">
        <v>11.713290000000001</v>
      </c>
      <c r="E48" s="65">
        <v>4.1958000000000002</v>
      </c>
      <c r="F48" s="65">
        <v>0.87412999999999996</v>
      </c>
      <c r="G48" s="65">
        <v>0.52447999999999995</v>
      </c>
    </row>
    <row r="49" spans="1:7" ht="15" customHeight="1" x14ac:dyDescent="0.3">
      <c r="A49" s="17" t="s">
        <v>90</v>
      </c>
      <c r="B49" s="66">
        <v>1301</v>
      </c>
      <c r="C49" s="65">
        <v>62.182940000000002</v>
      </c>
      <c r="D49" s="65">
        <v>12.22137</v>
      </c>
      <c r="E49" s="65">
        <v>3.9969299999999999</v>
      </c>
      <c r="F49" s="65">
        <v>1.84473</v>
      </c>
      <c r="G49" s="65">
        <v>1.53728</v>
      </c>
    </row>
    <row r="50" spans="1:7" s="9" customFormat="1" ht="15" customHeight="1" x14ac:dyDescent="0.3">
      <c r="A50" s="55" t="s">
        <v>96</v>
      </c>
      <c r="B50" s="71">
        <v>340</v>
      </c>
      <c r="C50" s="70">
        <v>56.176470000000002</v>
      </c>
      <c r="D50" s="70">
        <v>12.35294</v>
      </c>
      <c r="E50" s="70">
        <v>2.9411800000000001</v>
      </c>
      <c r="F50" s="70">
        <v>2.3529399999999998</v>
      </c>
      <c r="G50" s="70">
        <v>2.3529399999999998</v>
      </c>
    </row>
    <row r="51" spans="1:7" s="9" customFormat="1" ht="15" customHeight="1" x14ac:dyDescent="0.3">
      <c r="A51" s="9" t="s">
        <v>58</v>
      </c>
    </row>
    <row r="52" spans="1:7" s="9" customFormat="1" ht="15" customHeight="1" x14ac:dyDescent="0.3">
      <c r="A52" s="9" t="s">
        <v>55</v>
      </c>
    </row>
    <row r="53" spans="1:7" s="9" customFormat="1" ht="15" customHeight="1" x14ac:dyDescent="0.3">
      <c r="A53" s="9" t="s">
        <v>54</v>
      </c>
    </row>
    <row r="54" spans="1:7" s="9" customFormat="1" ht="15" customHeight="1" x14ac:dyDescent="0.3">
      <c r="A54" s="9" t="s">
        <v>16</v>
      </c>
    </row>
    <row r="55" spans="1:7" s="9" customFormat="1" ht="15" customHeight="1" x14ac:dyDescent="0.3">
      <c r="A55" s="9" t="s">
        <v>35</v>
      </c>
    </row>
    <row r="56" spans="1:7" ht="15" customHeight="1" x14ac:dyDescent="0.3">
      <c r="A56" s="38" t="s">
        <v>125</v>
      </c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18"/>
  <sheetViews>
    <sheetView zoomScaleNormal="100" workbookViewId="0"/>
  </sheetViews>
  <sheetFormatPr baseColWidth="10" defaultColWidth="11.5546875" defaultRowHeight="16.5" x14ac:dyDescent="0.3"/>
  <cols>
    <col min="1" max="1" width="18.109375" style="56" customWidth="1"/>
    <col min="2" max="16384" width="11.5546875" style="56"/>
  </cols>
  <sheetData>
    <row r="1" spans="1:11" x14ac:dyDescent="0.3">
      <c r="A1" s="3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3">
      <c r="A2" s="11"/>
      <c r="B2" s="124" t="s">
        <v>41</v>
      </c>
      <c r="C2" s="125"/>
      <c r="D2" s="125"/>
      <c r="E2" s="125"/>
      <c r="F2" s="125"/>
      <c r="G2" s="126"/>
      <c r="H2" s="127" t="s">
        <v>98</v>
      </c>
      <c r="I2" s="128"/>
      <c r="J2" s="9"/>
      <c r="K2" s="9"/>
    </row>
    <row r="3" spans="1:11" ht="45" x14ac:dyDescent="0.3">
      <c r="A3" s="101" t="s">
        <v>45</v>
      </c>
      <c r="B3" s="86" t="s">
        <v>32</v>
      </c>
      <c r="C3" s="6" t="s">
        <v>33</v>
      </c>
      <c r="D3" s="6" t="s">
        <v>34</v>
      </c>
      <c r="E3" s="6" t="s">
        <v>115</v>
      </c>
      <c r="F3" s="6" t="s">
        <v>116</v>
      </c>
      <c r="G3" s="6" t="s">
        <v>50</v>
      </c>
      <c r="H3" s="6" t="s">
        <v>126</v>
      </c>
      <c r="I3" s="6" t="s">
        <v>127</v>
      </c>
      <c r="J3" s="6" t="s">
        <v>0</v>
      </c>
      <c r="K3" s="6" t="s">
        <v>84</v>
      </c>
    </row>
    <row r="4" spans="1:11" x14ac:dyDescent="0.3">
      <c r="A4" s="38" t="s">
        <v>0</v>
      </c>
      <c r="B4" s="65">
        <v>6.7661600000000002</v>
      </c>
      <c r="C4" s="65">
        <v>42.494880000000002</v>
      </c>
      <c r="D4" s="65">
        <v>15.26225</v>
      </c>
      <c r="E4" s="65">
        <v>5.8106299999999997</v>
      </c>
      <c r="F4" s="65">
        <v>23.092880000000001</v>
      </c>
      <c r="G4" s="65">
        <v>0.12994</v>
      </c>
      <c r="H4" s="65">
        <v>1.68137</v>
      </c>
      <c r="I4" s="65">
        <v>4.7618999999999998</v>
      </c>
      <c r="J4" s="94">
        <v>100</v>
      </c>
      <c r="K4" s="66">
        <v>76188</v>
      </c>
    </row>
    <row r="5" spans="1:11" x14ac:dyDescent="0.3">
      <c r="A5" s="38"/>
      <c r="B5" s="88"/>
      <c r="C5" s="88"/>
      <c r="D5" s="88"/>
      <c r="E5" s="88"/>
      <c r="F5" s="88"/>
      <c r="G5" s="88"/>
      <c r="H5" s="88"/>
      <c r="I5" s="88"/>
      <c r="J5" s="96"/>
      <c r="K5" s="66"/>
    </row>
    <row r="6" spans="1:11" x14ac:dyDescent="0.3">
      <c r="A6" s="23" t="s">
        <v>64</v>
      </c>
      <c r="B6" s="65">
        <v>81.541449999999998</v>
      </c>
      <c r="C6" s="65">
        <v>4.4904999999999999</v>
      </c>
      <c r="D6" s="65">
        <v>0.1943</v>
      </c>
      <c r="E6" s="65">
        <v>0</v>
      </c>
      <c r="F6" s="65">
        <v>2.1590000000000002E-2</v>
      </c>
      <c r="G6" s="65">
        <v>0</v>
      </c>
      <c r="H6" s="65">
        <v>1.7918799999999999</v>
      </c>
      <c r="I6" s="65">
        <v>11.960279999999999</v>
      </c>
      <c r="J6" s="96">
        <v>100</v>
      </c>
      <c r="K6" s="66">
        <v>4632</v>
      </c>
    </row>
    <row r="7" spans="1:11" x14ac:dyDescent="0.3">
      <c r="A7" s="23" t="s">
        <v>65</v>
      </c>
      <c r="B7" s="65">
        <v>3.5409799999999998</v>
      </c>
      <c r="C7" s="65">
        <v>88.128169999999997</v>
      </c>
      <c r="D7" s="65">
        <v>0.73024999999999995</v>
      </c>
      <c r="E7" s="65">
        <v>0.25633</v>
      </c>
      <c r="F7" s="65">
        <v>0.14307</v>
      </c>
      <c r="G7" s="65">
        <v>2.086E-2</v>
      </c>
      <c r="H7" s="65">
        <v>1.4724299999999999</v>
      </c>
      <c r="I7" s="65">
        <v>5.7079000000000004</v>
      </c>
      <c r="J7" s="96">
        <v>100</v>
      </c>
      <c r="K7" s="66">
        <v>33550</v>
      </c>
    </row>
    <row r="8" spans="1:11" x14ac:dyDescent="0.3">
      <c r="A8" s="23" t="s">
        <v>66</v>
      </c>
      <c r="B8" s="65">
        <v>1.31968</v>
      </c>
      <c r="C8" s="65">
        <v>8.5627600000000008</v>
      </c>
      <c r="D8" s="65">
        <v>83.610159999999993</v>
      </c>
      <c r="E8" s="65">
        <v>0.27304</v>
      </c>
      <c r="F8" s="65">
        <v>0.18203</v>
      </c>
      <c r="G8" s="65">
        <v>2.2749999999999999E-2</v>
      </c>
      <c r="H8" s="65">
        <v>1.7595799999999999</v>
      </c>
      <c r="I8" s="65">
        <v>4.2699999999999996</v>
      </c>
      <c r="J8" s="96">
        <v>100</v>
      </c>
      <c r="K8" s="66">
        <v>13185</v>
      </c>
    </row>
    <row r="9" spans="1:11" x14ac:dyDescent="0.3">
      <c r="A9" s="23" t="s">
        <v>113</v>
      </c>
      <c r="B9" s="65">
        <v>0.24737000000000001</v>
      </c>
      <c r="C9" s="65">
        <v>12.244899999999999</v>
      </c>
      <c r="D9" s="65">
        <v>2.0820400000000001</v>
      </c>
      <c r="E9" s="65">
        <v>73.88167</v>
      </c>
      <c r="F9" s="65">
        <v>1.5872999999999999</v>
      </c>
      <c r="G9" s="65">
        <v>2.061E-2</v>
      </c>
      <c r="H9" s="65">
        <v>4.43208</v>
      </c>
      <c r="I9" s="65">
        <v>5.5040199999999997</v>
      </c>
      <c r="J9" s="96">
        <v>100</v>
      </c>
      <c r="K9" s="66">
        <v>4851</v>
      </c>
    </row>
    <row r="10" spans="1:11" x14ac:dyDescent="0.3">
      <c r="A10" s="39" t="s">
        <v>114</v>
      </c>
      <c r="B10" s="70">
        <v>2.0029999999999999E-2</v>
      </c>
      <c r="C10" s="70">
        <v>4.3965899999999998</v>
      </c>
      <c r="D10" s="70">
        <v>1.2468699999999999</v>
      </c>
      <c r="E10" s="70">
        <v>3.61042</v>
      </c>
      <c r="F10" s="70">
        <v>87.351029999999994</v>
      </c>
      <c r="G10" s="70">
        <v>0.44066</v>
      </c>
      <c r="H10" s="70">
        <v>1.2869299999999999</v>
      </c>
      <c r="I10" s="70">
        <v>1.64747</v>
      </c>
      <c r="J10" s="97">
        <v>100</v>
      </c>
      <c r="K10" s="71">
        <v>19970</v>
      </c>
    </row>
    <row r="11" spans="1:11" x14ac:dyDescent="0.3">
      <c r="A11" s="9" t="s">
        <v>35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x14ac:dyDescent="0.3">
      <c r="A12" s="38" t="s">
        <v>125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</sheetData>
  <mergeCells count="2">
    <mergeCell ref="B2:G2"/>
    <mergeCell ref="H2:I2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4</vt:i4>
      </vt:variant>
    </vt:vector>
  </HeadingPairs>
  <TitlesOfParts>
    <vt:vector size="19" baseType="lpstr">
      <vt:lpstr>Index</vt:lpstr>
      <vt:lpstr>T 1.1</vt:lpstr>
      <vt:lpstr>T 1.2</vt:lpstr>
      <vt:lpstr>T 1.3</vt:lpstr>
      <vt:lpstr>T 1.4</vt:lpstr>
      <vt:lpstr>T 1.5</vt:lpstr>
      <vt:lpstr>T 3.1</vt:lpstr>
      <vt:lpstr>T 3.2</vt:lpstr>
      <vt:lpstr>T 4.1</vt:lpstr>
      <vt:lpstr>T 4.2</vt:lpstr>
      <vt:lpstr>T 4.3</vt:lpstr>
      <vt:lpstr>T 4.4</vt:lpstr>
      <vt:lpstr>T 5.1</vt:lpstr>
      <vt:lpstr>T 5.2</vt:lpstr>
      <vt:lpstr>T A1.3</vt:lpstr>
      <vt:lpstr>'T 1.5'!Zone_d_impression</vt:lpstr>
      <vt:lpstr>'T 5.1'!Zone_d_impression</vt:lpstr>
      <vt:lpstr>'T 5.2'!Zone_d_impression</vt:lpstr>
      <vt:lpstr>'T A1.3'!Zone_d_impression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francesco.lagana@bfs.admin.ch</dc:creator>
  <cp:lastModifiedBy>Laganà Francesco BFS</cp:lastModifiedBy>
  <cp:lastPrinted>2024-09-16T08:10:09Z</cp:lastPrinted>
  <dcterms:created xsi:type="dcterms:W3CDTF">2018-01-23T08:40:32Z</dcterms:created>
  <dcterms:modified xsi:type="dcterms:W3CDTF">2026-11-03T08:21:37Z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2025-06-05T09:23:25Z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7741fe0b-b7fe-4941-8ae2-3e055e3db707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