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adb.intra.admin.ch\Userhome$\BFS-01\U80838188\config\Desktop\todo\act_ifg_25\TableauxGraphiques - new-v2025\"/>
    </mc:Choice>
  </mc:AlternateContent>
  <xr:revisionPtr revIDLastSave="0" documentId="13_ncr:1_{55609FA8-0134-472E-A14C-A7F4546B8333}" xr6:coauthVersionLast="47" xr6:coauthVersionMax="47" xr10:uidLastSave="{00000000-0000-0000-0000-000000000000}"/>
  <bookViews>
    <workbookView xWindow="28680" yWindow="-120" windowWidth="29040" windowHeight="15720" tabRatio="784" xr2:uid="{244056E3-3B8E-4F84-97B6-ACCD94229F6A}"/>
  </bookViews>
  <sheets>
    <sheet name="Contenu" sheetId="2" r:id="rId1"/>
    <sheet name="G1" sheetId="3" r:id="rId2"/>
    <sheet name="G2 " sheetId="4" r:id="rId3"/>
    <sheet name="G3" sheetId="5" r:id="rId4"/>
    <sheet name="G4" sheetId="6" r:id="rId5"/>
    <sheet name="G5" sheetId="7" r:id="rId6"/>
    <sheet name="G6.2" sheetId="8" r:id="rId7"/>
  </sheets>
  <definedNames>
    <definedName name="_xlnm.Print_Area" localSheetId="1">'G1'!$B$1:$H$20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2" l="1"/>
  <c r="A10" i="2"/>
  <c r="A9" i="2"/>
  <c r="A8" i="2"/>
  <c r="A7" i="2"/>
  <c r="A6" i="2"/>
</calcChain>
</file>

<file path=xl/sharedStrings.xml><?xml version="1.0" encoding="utf-8"?>
<sst xmlns="http://schemas.openxmlformats.org/spreadsheetml/2006/main" count="117" uniqueCount="77">
  <si>
    <t>5 ans après la maturité</t>
  </si>
  <si>
    <t>Pas en formation (titulaire au moins d'un master d'une haute école)</t>
  </si>
  <si>
    <t>En formation dans le degré secondaire II</t>
  </si>
  <si>
    <t>En formation (avec un titre du degré tertiaire)</t>
  </si>
  <si>
    <t>N</t>
  </si>
  <si>
    <t>Revenus bruts non standardisés d'un emploi salarié corrigés de l'inflation (médiane, 1er et 3e quartile), en francs</t>
  </si>
  <si>
    <t>1er quartile</t>
  </si>
  <si>
    <t>médiane</t>
  </si>
  <si>
    <t>3e quartile</t>
  </si>
  <si>
    <t>Revenus bruts non standardisés d'un emploi salarié corrigés de l'inflation (valeurs médianes), en francs</t>
  </si>
  <si>
    <t>Médiane</t>
  </si>
  <si>
    <t>Ecole supérieure de diplôme (ES)</t>
  </si>
  <si>
    <t>Ecole supérieure diplôme (ES)</t>
  </si>
  <si>
    <t>Responsable:</t>
  </si>
  <si>
    <t>Contact:</t>
  </si>
  <si>
    <t>Graphiques et tableaux</t>
  </si>
  <si>
    <t>eduperspectives@bfs.admin.ch</t>
  </si>
  <si>
    <t>Publication:</t>
  </si>
  <si>
    <t>Haute école spécialisée (HES)</t>
  </si>
  <si>
    <t>Haute école universitaire (HEU)</t>
  </si>
  <si>
    <t>Haute école pédagogique (HEP)</t>
  </si>
  <si>
    <t>Seules les personnes ayant entamé une formation du degré tertiaire au cours des neuf ans sont considérées.</t>
  </si>
  <si>
    <t>Revenus bruts non standardisés d'un emploi salarié corrigés de l'inflation, en francs</t>
  </si>
  <si>
    <t>Les personnes n’ayant pas de revenu professionnel au moment de la mesure sont pris en compte dans les calculs.</t>
  </si>
  <si>
    <t>Les catégories avec moins de 100 personnes ne sont pas montrées mais sont incluses dans le total.</t>
  </si>
  <si>
    <t>Sources : OFS – Analyses longitudinales dans le domaine de la formation (LABB)</t>
  </si>
  <si>
    <t>Source : OFS – Analyses longitudinales dans le domaine de la formation (LABB)</t>
  </si>
  <si>
    <t>Jana Veselá</t>
  </si>
  <si>
    <t xml:space="preserve">Publication: Le revenu après la maturité gymnasiale et la maturité spécialisée. Evolution dans les neuf ans après le titre.   </t>
  </si>
  <si>
    <t>Contact: eduperspectives@bfs.admin.ch</t>
  </si>
  <si>
    <t>Les personnes n’ayant pas de revenu professionnel (revenu=0) au moment de la mesure sont pris en compte dans les calculs.  </t>
  </si>
  <si>
    <t>Proportion des personnes ayant un revenu annuel &lt; 30 000 francs</t>
  </si>
  <si>
    <t>En formation dans le degré tertiaire</t>
  </si>
  <si>
    <t>option spécifique «Arts visuels et Musique»</t>
  </si>
  <si>
    <t>option spécifique «Biologie et chimie»</t>
  </si>
  <si>
    <t>option spécifique «Economie et droit»</t>
  </si>
  <si>
    <t>option spécifique «Langues»</t>
  </si>
  <si>
    <t>option spécifique «Philosophiepédagogie et psychologie»</t>
  </si>
  <si>
    <t xml:space="preserve">option spécifique «Physique et applications des mathématiques» </t>
  </si>
  <si>
    <t>orientation «Pédagogie»</t>
  </si>
  <si>
    <t>orientation «Santé»</t>
  </si>
  <si>
    <t>orientation «Travail social»</t>
  </si>
  <si>
    <t>Maturité gymnasiale</t>
  </si>
  <si>
    <t>Maurité spécialisée</t>
  </si>
  <si>
    <t>Maturité spécialisée</t>
  </si>
  <si>
    <t>Nombre d'année depuis le titre</t>
  </si>
  <si>
    <r>
      <t>Pas en formation (titulaire au plus d'un bachelor d'une haute école ou d'un diplôme ES</t>
    </r>
    <r>
      <rPr>
        <vertAlign val="superscript"/>
        <sz val="8"/>
        <rFont val="Arial"/>
        <family val="2"/>
      </rPr>
      <t>3</t>
    </r>
    <r>
      <rPr>
        <sz val="8"/>
        <rFont val="Arial"/>
        <family val="2"/>
      </rPr>
      <t>)</t>
    </r>
  </si>
  <si>
    <r>
      <t>Statuts dans la formation après l'obtention d'une maturité gymnasiale ou spécialisée</t>
    </r>
    <r>
      <rPr>
        <vertAlign val="superscript"/>
        <sz val="8"/>
        <rFont val="Arial"/>
        <family val="2"/>
      </rPr>
      <t>1</t>
    </r>
    <r>
      <rPr>
        <sz val="8"/>
        <rFont val="Arial"/>
        <family val="2"/>
      </rPr>
      <t>, %</t>
    </r>
  </si>
  <si>
    <r>
      <t>Pas en formation</t>
    </r>
    <r>
      <rPr>
        <vertAlign val="superscript"/>
        <sz val="8"/>
        <rFont val="Arial"/>
        <family val="2"/>
      </rPr>
      <t>2</t>
    </r>
  </si>
  <si>
    <r>
      <rPr>
        <vertAlign val="superscript"/>
        <sz val="8"/>
        <rFont val="Arial"/>
        <family val="2"/>
      </rPr>
      <t>3</t>
    </r>
    <r>
      <rPr>
        <sz val="8"/>
        <rFont val="Arial"/>
        <family val="2"/>
      </rPr>
      <t xml:space="preserve"> ou d'un autre titre de la formation professionnelle supérieure (FPS). </t>
    </r>
  </si>
  <si>
    <r>
      <t>Nombre d'année depuis le titre</t>
    </r>
    <r>
      <rPr>
        <vertAlign val="superscript"/>
        <sz val="8"/>
        <rFont val="Arial"/>
        <family val="2"/>
      </rPr>
      <t>1</t>
    </r>
  </si>
  <si>
    <r>
      <rPr>
        <vertAlign val="superscript"/>
        <sz val="8"/>
        <rFont val="Arial"/>
        <family val="2"/>
      </rPr>
      <t>1</t>
    </r>
    <r>
      <rPr>
        <sz val="8"/>
        <rFont val="Arial"/>
        <family val="2"/>
      </rPr>
      <t xml:space="preserve"> T0 correspond à l’année de l’obtention de la maturité.</t>
    </r>
  </si>
  <si>
    <r>
      <t>Nombre d'annés depuis la maturité</t>
    </r>
    <r>
      <rPr>
        <vertAlign val="superscript"/>
        <sz val="8"/>
        <rFont val="Arial"/>
        <family val="2"/>
      </rPr>
      <t>1</t>
    </r>
  </si>
  <si>
    <r>
      <rPr>
        <vertAlign val="superscript"/>
        <sz val="8"/>
        <rFont val="Arial"/>
        <family val="2"/>
      </rPr>
      <t>1</t>
    </r>
    <r>
      <rPr>
        <sz val="8"/>
        <rFont val="Arial"/>
        <family val="2"/>
      </rPr>
      <t xml:space="preserve"> T0 correspond à l'année de la maturité.</t>
    </r>
  </si>
  <si>
    <t>G6.2. Proportion des personnes ayant un revenu annuel de moins de 30 000 francs</t>
  </si>
  <si>
    <r>
      <t>Titre obtenu du degré tertiaire et pas en formation</t>
    </r>
    <r>
      <rPr>
        <vertAlign val="superscript"/>
        <sz val="8"/>
        <rFont val="Arial"/>
        <family val="2"/>
      </rPr>
      <t>1</t>
    </r>
  </si>
  <si>
    <r>
      <t>Titre obtenu du degré tertiaire, mais en formation</t>
    </r>
    <r>
      <rPr>
        <vertAlign val="superscript"/>
        <sz val="8"/>
        <rFont val="Arial"/>
        <family val="2"/>
      </rPr>
      <t>1</t>
    </r>
  </si>
  <si>
    <r>
      <t>Pas de titre encore obtenu du degré tertiaire</t>
    </r>
    <r>
      <rPr>
        <vertAlign val="superscript"/>
        <sz val="8"/>
        <rFont val="Arial"/>
        <family val="2"/>
      </rPr>
      <t>2</t>
    </r>
  </si>
  <si>
    <r>
      <rPr>
        <vertAlign val="superscript"/>
        <sz val="8"/>
        <rFont val="Arial"/>
        <family val="2"/>
      </rPr>
      <t>2</t>
    </r>
    <r>
      <rPr>
        <sz val="8"/>
        <rFont val="Arial"/>
        <family val="2"/>
      </rPr>
      <t xml:space="preserve"> Cette catégorie composite contient à la fois les jeunes qui n'ont jamais poursuivi d’études après la maturité, ceux qui ont poursuivi des études autres qu’au degré tertiaire et ceux qui ont poursuivi des études au degré tertiaire mais n'ont pas (ou pas encore) obtenu de diplôme. Cette dernière catégorie comprend également les jeunes qui ont interrompu leurs études du degré tertiaire. </t>
    </r>
  </si>
  <si>
    <t xml:space="preserve">Maturité gymnasiale </t>
  </si>
  <si>
    <t xml:space="preserve">Maturité spécialisée </t>
  </si>
  <si>
    <t xml:space="preserve">Titulaires d'une maturité gymansiale </t>
  </si>
  <si>
    <t>Titulaires d'une maturité spécialisée</t>
  </si>
  <si>
    <r>
      <rPr>
        <vertAlign val="superscript"/>
        <sz val="8"/>
        <rFont val="Arial"/>
        <family val="2"/>
      </rPr>
      <t>1</t>
    </r>
    <r>
      <rPr>
        <sz val="8"/>
        <rFont val="Arial"/>
        <family val="2"/>
      </rPr>
      <t xml:space="preserve"> Situation au 31 décembre de l'année d'analyse</t>
    </r>
  </si>
  <si>
    <t>© OFS 2026</t>
  </si>
  <si>
    <t>G5. Revenus annuels après la maturité gymnasiale ou la maturité spécialisée obtenue en 2014, selon l'option ou l'orientation de la maturité</t>
  </si>
  <si>
    <t>10 ans après la maturité</t>
  </si>
  <si>
    <t>G4. Revenus annuels après la maturité gymnasiale ou la maturité spécialisée obtenue en 2014, selon le type de haute école à l'entrée du degré tertiaire</t>
  </si>
  <si>
    <t>G2. Revenus annuels après la maturité gymnasiale ou la maturité spécialisée obtenue en 2014</t>
  </si>
  <si>
    <t>G1. Statuts de formation après la maturité gymnasiale ou la maturité spécialisée obtenue en 2014</t>
  </si>
  <si>
    <t>Les revenus après la maturité gymnasiale et la maturité spécialisée. Evolution dans les neuf ans après le titre. Actualisation 2026</t>
  </si>
  <si>
    <r>
      <rPr>
        <vertAlign val="superscript"/>
        <sz val="8"/>
        <rFont val="Arial"/>
        <family val="2"/>
      </rPr>
      <t>2</t>
    </r>
    <r>
      <rPr>
        <sz val="8"/>
        <rFont val="Arial"/>
        <family val="2"/>
      </rPr>
      <t xml:space="preserve"> La part des jeunes sans aucune formation ultérieure après la maturité gymnasiale ou la maturité spécialisée s’élève à respectivement 1,36% et 2,85%.</t>
    </r>
  </si>
  <si>
    <t xml:space="preserve">  La part des jeunes sans aucune formation dans le degré tertiaire après la maturité gymnasiale ou la maturité spécialisée s’élève à respectivement 0,61% et 4,12%.</t>
  </si>
  <si>
    <r>
      <rPr>
        <vertAlign val="superscript"/>
        <sz val="8"/>
        <rFont val="Arial"/>
        <family val="2"/>
      </rPr>
      <t>1</t>
    </r>
    <r>
      <rPr>
        <sz val="8"/>
        <rFont val="Arial"/>
        <family val="2"/>
      </rPr>
      <t xml:space="preserve"> au 31.12.2019 resp. 31.12.2024</t>
    </r>
  </si>
  <si>
    <t>Titulaires d'une maturité gymnasiale 2014 (N=16154)</t>
  </si>
  <si>
    <t>Titulaires d'une maturité spécialisée 2014 (N=2038)</t>
  </si>
  <si>
    <t>G3. Revenus annuels après la maturité gymnasiale ou la maturité spécialisée obtenue en 2014, selon le type de maturité et la situation dans la formation dix ans après la maturité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</si>
</sst>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gt;=100]#\ ##0"/>
  </numFmts>
  <fonts count="10" x14ac:knownFonts="1">
    <font>
      <sz val="11"/>
      <color theme="1"/>
      <name val="Arial"/>
      <family val="2"/>
    </font>
    <font>
      <sz val="11"/>
      <color theme="1"/>
      <name val="Calibri"/>
      <family val="2"/>
      <scheme val="minor"/>
    </font>
    <font>
      <u/>
      <sz val="11"/>
      <color theme="10"/>
      <name val="Arial"/>
      <family val="2"/>
    </font>
    <font>
      <sz val="8"/>
      <color theme="1"/>
      <name val="Arial"/>
      <family val="2"/>
    </font>
    <font>
      <u/>
      <sz val="8"/>
      <color theme="10"/>
      <name val="Arial"/>
      <family val="2"/>
    </font>
    <font>
      <b/>
      <sz val="8"/>
      <name val="Arial"/>
      <family val="2"/>
    </font>
    <font>
      <sz val="8"/>
      <name val="Arial"/>
      <family val="2"/>
    </font>
    <font>
      <b/>
      <sz val="9"/>
      <name val="Arial"/>
      <family val="2"/>
    </font>
    <font>
      <sz val="9"/>
      <name val="Arial"/>
      <family val="2"/>
    </font>
    <font>
      <vertAlign val="superscript"/>
      <sz val="8"/>
      <name val="Arial"/>
      <family val="2"/>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85">
    <xf numFmtId="0" fontId="0" fillId="0" borderId="0" xfId="0"/>
    <xf numFmtId="0" fontId="3" fillId="0" borderId="0" xfId="0" applyFont="1"/>
    <xf numFmtId="0" fontId="3" fillId="0" borderId="0" xfId="0" applyFont="1" applyAlignment="1">
      <alignment vertical="center"/>
    </xf>
    <xf numFmtId="0" fontId="3" fillId="0" borderId="0" xfId="0" applyFont="1" applyAlignment="1">
      <alignment horizontal="left" vertical="center"/>
    </xf>
    <xf numFmtId="0" fontId="4" fillId="0" borderId="0" xfId="2" applyFont="1" applyFill="1" applyAlignment="1">
      <alignment horizontal="left" vertical="center"/>
    </xf>
    <xf numFmtId="0" fontId="6" fillId="0" borderId="0" xfId="0" applyFont="1"/>
    <xf numFmtId="0" fontId="6" fillId="0" borderId="0" xfId="0" applyFont="1" applyAlignment="1">
      <alignment horizontal="left" vertical="center"/>
    </xf>
    <xf numFmtId="0" fontId="6" fillId="0" borderId="0" xfId="0" applyFont="1" applyAlignment="1">
      <alignment horizontal="right" vertical="center"/>
    </xf>
    <xf numFmtId="0" fontId="5" fillId="0" borderId="0" xfId="0" applyFont="1" applyAlignment="1">
      <alignment vertical="center" wrapText="1"/>
    </xf>
    <xf numFmtId="0" fontId="5" fillId="0" borderId="0" xfId="0" applyFont="1" applyAlignment="1">
      <alignment vertical="center" wrapText="1" shrinkToFit="1"/>
    </xf>
    <xf numFmtId="1" fontId="6" fillId="0" borderId="0" xfId="0" applyNumberFormat="1" applyFont="1"/>
    <xf numFmtId="0" fontId="5" fillId="0" borderId="0" xfId="0" applyFont="1" applyAlignment="1">
      <alignment horizontal="center" vertical="center" wrapText="1"/>
    </xf>
    <xf numFmtId="0" fontId="6" fillId="0" borderId="0" xfId="0" applyFont="1" applyAlignment="1">
      <alignment horizontal="left"/>
    </xf>
    <xf numFmtId="0" fontId="6" fillId="0" borderId="0" xfId="0" applyFont="1" applyAlignment="1">
      <alignment vertical="center" wrapText="1"/>
    </xf>
    <xf numFmtId="1" fontId="5" fillId="0" borderId="0" xfId="0" applyNumberFormat="1" applyFont="1" applyAlignment="1">
      <alignment vertical="center" wrapText="1"/>
    </xf>
    <xf numFmtId="2" fontId="6" fillId="0" borderId="0" xfId="0" applyNumberFormat="1" applyFont="1"/>
    <xf numFmtId="0" fontId="6" fillId="0" borderId="0" xfId="0" applyFont="1" applyAlignment="1">
      <alignment vertical="center"/>
    </xf>
    <xf numFmtId="0" fontId="5" fillId="0" borderId="0" xfId="0" applyFont="1" applyAlignment="1">
      <alignment horizontal="left" vertical="center" wrapText="1"/>
    </xf>
    <xf numFmtId="1" fontId="6" fillId="0" borderId="0" xfId="0" applyNumberFormat="1" applyFont="1" applyAlignment="1">
      <alignment horizontal="right"/>
    </xf>
    <xf numFmtId="0" fontId="6" fillId="0" borderId="0" xfId="0" applyFont="1" applyAlignment="1">
      <alignment horizontal="left" vertical="top" wrapText="1"/>
    </xf>
    <xf numFmtId="1" fontId="6" fillId="0" borderId="0" xfId="0" applyNumberFormat="1" applyFont="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right" vertical="center"/>
    </xf>
    <xf numFmtId="0" fontId="5" fillId="0" borderId="3" xfId="0" applyFont="1" applyBorder="1" applyAlignment="1">
      <alignment horizontal="center" vertical="center" wrapText="1"/>
    </xf>
    <xf numFmtId="0" fontId="6" fillId="0" borderId="3" xfId="0" applyFont="1" applyBorder="1" applyAlignment="1">
      <alignment vertical="center" wrapText="1"/>
    </xf>
    <xf numFmtId="1" fontId="6" fillId="0" borderId="1" xfId="0" applyNumberFormat="1" applyFont="1" applyBorder="1" applyAlignment="1">
      <alignment horizontal="left" vertical="center" wrapText="1"/>
    </xf>
    <xf numFmtId="3" fontId="6" fillId="0" borderId="0" xfId="0" applyNumberFormat="1" applyFont="1" applyAlignment="1">
      <alignment horizontal="right"/>
    </xf>
    <xf numFmtId="3" fontId="6" fillId="0" borderId="1" xfId="0" applyNumberFormat="1" applyFont="1" applyBorder="1" applyAlignment="1">
      <alignment horizontal="right"/>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horizontal="left" vertical="center" wrapText="1" shrinkToFit="1"/>
    </xf>
    <xf numFmtId="1" fontId="6" fillId="0" borderId="1" xfId="0" applyNumberFormat="1" applyFont="1" applyBorder="1" applyAlignment="1">
      <alignment horizontal="right"/>
    </xf>
    <xf numFmtId="0" fontId="7" fillId="0" borderId="0" xfId="0" applyFont="1" applyAlignment="1">
      <alignment horizontal="left" vertical="center" readingOrder="1"/>
    </xf>
    <xf numFmtId="0" fontId="8" fillId="0" borderId="0" xfId="0" applyFont="1" applyAlignment="1">
      <alignment horizontal="left" vertical="center" readingOrder="1"/>
    </xf>
    <xf numFmtId="0" fontId="7" fillId="0" borderId="0" xfId="0" applyFont="1" applyAlignment="1">
      <alignment horizontal="left"/>
    </xf>
    <xf numFmtId="1" fontId="6" fillId="0" borderId="2" xfId="0" applyNumberFormat="1" applyFont="1" applyBorder="1" applyAlignment="1">
      <alignment horizontal="right"/>
    </xf>
    <xf numFmtId="1" fontId="6" fillId="0" borderId="8" xfId="0" applyNumberFormat="1" applyFont="1" applyBorder="1"/>
    <xf numFmtId="0" fontId="6" fillId="0" borderId="7" xfId="0" applyFont="1" applyBorder="1" applyAlignment="1">
      <alignment vertical="center" wrapText="1"/>
    </xf>
    <xf numFmtId="0" fontId="6" fillId="0" borderId="5" xfId="0" applyFont="1" applyBorder="1" applyAlignment="1">
      <alignment horizontal="right" wrapText="1" shrinkToFit="1"/>
    </xf>
    <xf numFmtId="0" fontId="6" fillId="0" borderId="1" xfId="0" applyFont="1" applyBorder="1" applyAlignment="1">
      <alignment horizontal="left"/>
    </xf>
    <xf numFmtId="0" fontId="6" fillId="0" borderId="9" xfId="0" applyFont="1" applyBorder="1" applyAlignment="1">
      <alignment horizontal="left" wrapText="1" shrinkToFit="1"/>
    </xf>
    <xf numFmtId="0" fontId="6" fillId="0" borderId="2" xfId="0" applyFont="1" applyBorder="1"/>
    <xf numFmtId="0" fontId="5" fillId="0" borderId="8" xfId="0" applyFont="1" applyBorder="1"/>
    <xf numFmtId="164" fontId="6" fillId="0" borderId="0" xfId="0" applyNumberFormat="1" applyFont="1" applyAlignment="1">
      <alignment horizontal="right" vertical="center"/>
    </xf>
    <xf numFmtId="164" fontId="6" fillId="0" borderId="1" xfId="0" applyNumberFormat="1" applyFont="1" applyBorder="1" applyAlignment="1">
      <alignment horizontal="right" vertical="center"/>
    </xf>
    <xf numFmtId="164" fontId="6" fillId="0" borderId="0" xfId="0" applyNumberFormat="1" applyFont="1" applyAlignment="1">
      <alignment vertical="center"/>
    </xf>
    <xf numFmtId="164" fontId="6" fillId="0" borderId="1" xfId="0" applyNumberFormat="1" applyFont="1" applyBorder="1" applyAlignment="1">
      <alignment vertical="center"/>
    </xf>
    <xf numFmtId="0" fontId="6" fillId="0" borderId="6" xfId="0" applyFont="1" applyBorder="1" applyAlignment="1">
      <alignment horizontal="right" vertical="center" wrapText="1" shrinkToFit="1"/>
    </xf>
    <xf numFmtId="0" fontId="6" fillId="0" borderId="8" xfId="0" applyFont="1" applyBorder="1" applyAlignment="1">
      <alignment horizontal="right" vertical="center" wrapText="1" shrinkToFit="1"/>
    </xf>
    <xf numFmtId="0" fontId="6" fillId="0" borderId="0" xfId="0" applyFont="1" applyAlignment="1">
      <alignment wrapText="1"/>
    </xf>
    <xf numFmtId="0" fontId="6" fillId="0" borderId="1" xfId="0" applyFont="1" applyBorder="1" applyAlignment="1">
      <alignment vertical="center"/>
    </xf>
    <xf numFmtId="0" fontId="4" fillId="0" borderId="0" xfId="2" applyFont="1" applyFill="1"/>
    <xf numFmtId="0" fontId="5" fillId="0" borderId="0" xfId="0" applyFont="1"/>
    <xf numFmtId="0" fontId="6" fillId="0" borderId="0" xfId="0" applyFont="1" applyAlignment="1">
      <alignment horizontal="left" vertical="top"/>
    </xf>
    <xf numFmtId="3" fontId="6" fillId="0" borderId="0" xfId="0" applyNumberFormat="1" applyFont="1" applyAlignment="1">
      <alignment horizontal="right" wrapText="1" shrinkToFit="1"/>
    </xf>
    <xf numFmtId="3" fontId="6" fillId="0" borderId="1" xfId="0" applyNumberFormat="1" applyFont="1" applyBorder="1" applyAlignment="1">
      <alignment horizontal="right" wrapText="1" shrinkToFit="1"/>
    </xf>
    <xf numFmtId="3" fontId="6" fillId="0" borderId="1" xfId="0" applyNumberFormat="1" applyFont="1" applyBorder="1" applyAlignment="1">
      <alignment horizontal="left"/>
    </xf>
    <xf numFmtId="0" fontId="6" fillId="0" borderId="2" xfId="0" applyFont="1" applyBorder="1" applyAlignment="1">
      <alignment horizontal="left"/>
    </xf>
    <xf numFmtId="164" fontId="6" fillId="0" borderId="2" xfId="0" applyNumberFormat="1" applyFont="1" applyBorder="1" applyAlignment="1">
      <alignment horizontal="right" vertical="center"/>
    </xf>
    <xf numFmtId="3" fontId="6" fillId="0" borderId="2" xfId="0" applyNumberFormat="1" applyFont="1" applyBorder="1" applyAlignment="1">
      <alignment horizontal="right"/>
    </xf>
    <xf numFmtId="3" fontId="6" fillId="0" borderId="0" xfId="0" applyNumberFormat="1" applyFont="1" applyAlignment="1">
      <alignment horizontal="left"/>
    </xf>
    <xf numFmtId="0" fontId="6" fillId="0" borderId="1" xfId="0" applyFont="1" applyBorder="1" applyAlignment="1">
      <alignment horizontal="left" vertical="top" wrapText="1"/>
    </xf>
    <xf numFmtId="164" fontId="6" fillId="0" borderId="2" xfId="0" applyNumberFormat="1" applyFont="1" applyBorder="1" applyAlignment="1">
      <alignment horizontal="left" vertical="center"/>
    </xf>
    <xf numFmtId="164" fontId="6" fillId="0" borderId="0" xfId="0" applyNumberFormat="1" applyFont="1" applyAlignment="1">
      <alignment horizontal="left" vertical="center"/>
    </xf>
    <xf numFmtId="0" fontId="6" fillId="0" borderId="0" xfId="0" applyFont="1" applyAlignment="1">
      <alignment horizontal="left" wrapText="1" shrinkToFit="1"/>
    </xf>
    <xf numFmtId="0" fontId="7" fillId="0" borderId="0" xfId="0" applyFont="1" applyAlignment="1">
      <alignment horizontal="left" vertical="center" wrapText="1" readingOrder="1"/>
    </xf>
    <xf numFmtId="0" fontId="6" fillId="0" borderId="3" xfId="0" applyFont="1" applyBorder="1" applyAlignment="1">
      <alignment horizontal="left"/>
    </xf>
    <xf numFmtId="0" fontId="6" fillId="0" borderId="8" xfId="0" applyFont="1" applyBorder="1" applyAlignment="1">
      <alignment horizontal="left" wrapText="1" shrinkToFit="1"/>
    </xf>
    <xf numFmtId="0" fontId="6" fillId="0" borderId="9" xfId="0" applyFont="1" applyBorder="1" applyAlignment="1">
      <alignment horizontal="left" wrapText="1" shrinkToFit="1"/>
    </xf>
    <xf numFmtId="1" fontId="6" fillId="0" borderId="4" xfId="0" applyNumberFormat="1" applyFont="1" applyBorder="1" applyAlignment="1">
      <alignment horizontal="left"/>
    </xf>
    <xf numFmtId="1" fontId="6" fillId="0" borderId="3" xfId="0" applyNumberFormat="1" applyFont="1" applyBorder="1" applyAlignment="1">
      <alignment horizontal="left"/>
    </xf>
    <xf numFmtId="0" fontId="6" fillId="0" borderId="0" xfId="0" applyFont="1" applyFill="1" applyAlignment="1">
      <alignment horizontal="left" vertical="center"/>
    </xf>
    <xf numFmtId="0" fontId="5" fillId="0" borderId="0" xfId="0" applyFont="1" applyFill="1" applyAlignment="1">
      <alignment horizontal="left" vertical="center"/>
    </xf>
    <xf numFmtId="164" fontId="5" fillId="0" borderId="2" xfId="0" applyNumberFormat="1" applyFont="1" applyBorder="1" applyAlignment="1">
      <alignment vertical="center"/>
    </xf>
    <xf numFmtId="0" fontId="5" fillId="0" borderId="2" xfId="0" applyFont="1" applyBorder="1"/>
    <xf numFmtId="164" fontId="5" fillId="0" borderId="0" xfId="0" applyNumberFormat="1" applyFont="1" applyBorder="1" applyAlignment="1">
      <alignment vertical="center"/>
    </xf>
    <xf numFmtId="0" fontId="5" fillId="0" borderId="0" xfId="0" applyFont="1" applyBorder="1"/>
    <xf numFmtId="164" fontId="6" fillId="0" borderId="0" xfId="0" applyNumberFormat="1" applyFont="1" applyBorder="1" applyAlignment="1">
      <alignment vertical="center"/>
    </xf>
    <xf numFmtId="0" fontId="6" fillId="0" borderId="0" xfId="0" applyFont="1" applyBorder="1" applyAlignment="1">
      <alignment vertical="center"/>
    </xf>
    <xf numFmtId="0" fontId="6" fillId="0" borderId="0" xfId="0" applyFont="1" applyFill="1" applyAlignment="1">
      <alignment vertical="center"/>
    </xf>
    <xf numFmtId="164" fontId="5" fillId="0" borderId="0" xfId="0" applyNumberFormat="1" applyFont="1" applyAlignment="1">
      <alignment vertical="center"/>
    </xf>
    <xf numFmtId="0" fontId="6" fillId="0" borderId="0" xfId="0" applyFont="1" applyBorder="1" applyAlignment="1">
      <alignment horizontal="left" vertical="center"/>
    </xf>
    <xf numFmtId="0" fontId="5" fillId="0" borderId="0" xfId="0" applyFont="1" applyFill="1" applyAlignment="1">
      <alignment horizontal="left"/>
    </xf>
    <xf numFmtId="0" fontId="5" fillId="0" borderId="10" xfId="0" applyFont="1" applyBorder="1" applyAlignment="1">
      <alignment horizontal="center" vertical="center" wrapText="1"/>
    </xf>
  </cellXfs>
  <cellStyles count="3">
    <cellStyle name="Lien hypertexte" xfId="2" builtinId="8"/>
    <cellStyle name="Normal" xfId="0" builtinId="0"/>
    <cellStyle name="Normal 2" xfId="1" xr:uid="{29C43BBD-718A-47A4-AB3D-E4EE4114C95C}"/>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693C3-A0DD-4884-B370-7322341AE276}">
  <dimension ref="A1:B14"/>
  <sheetViews>
    <sheetView tabSelected="1" zoomScale="160" zoomScaleNormal="160" workbookViewId="0"/>
  </sheetViews>
  <sheetFormatPr baseColWidth="10" defaultColWidth="11" defaultRowHeight="10" x14ac:dyDescent="0.2"/>
  <cols>
    <col min="1" max="1" width="13.25" style="1" customWidth="1"/>
    <col min="2" max="16384" width="11" style="1"/>
  </cols>
  <sheetData>
    <row r="1" spans="1:2" x14ac:dyDescent="0.2">
      <c r="A1" s="1" t="s">
        <v>17</v>
      </c>
      <c r="B1" s="2" t="s">
        <v>70</v>
      </c>
    </row>
    <row r="2" spans="1:2" x14ac:dyDescent="0.2">
      <c r="A2" s="3" t="s">
        <v>13</v>
      </c>
      <c r="B2" s="2" t="s">
        <v>27</v>
      </c>
    </row>
    <row r="3" spans="1:2" x14ac:dyDescent="0.2">
      <c r="A3" s="3" t="s">
        <v>14</v>
      </c>
      <c r="B3" s="4" t="s">
        <v>16</v>
      </c>
    </row>
    <row r="5" spans="1:2" x14ac:dyDescent="0.2">
      <c r="A5" s="1" t="s">
        <v>15</v>
      </c>
    </row>
    <row r="6" spans="1:2" x14ac:dyDescent="0.2">
      <c r="A6" s="52" t="str">
        <f>'G1'!A1</f>
        <v>G1. Statuts de formation après la maturité gymnasiale ou la maturité spécialisée obtenue en 2014</v>
      </c>
    </row>
    <row r="7" spans="1:2" x14ac:dyDescent="0.2">
      <c r="A7" s="52" t="str">
        <f>'G2 '!A1</f>
        <v>G2. Revenus annuels après la maturité gymnasiale ou la maturité spécialisée obtenue en 2014</v>
      </c>
    </row>
    <row r="8" spans="1:2" x14ac:dyDescent="0.2">
      <c r="A8" s="52" t="str">
        <f>'G3'!A1</f>
        <v>G3. Revenus annuels après la maturité gymnasiale ou la maturité spécialisée obtenue en 2014, selon le type de maturité et la situation dans la formation dix ans après la maturité</v>
      </c>
    </row>
    <row r="9" spans="1:2" x14ac:dyDescent="0.2">
      <c r="A9" s="52" t="str">
        <f>'G4'!A1</f>
        <v>G4. Revenus annuels après la maturité gymnasiale ou la maturité spécialisée obtenue en 2014, selon le type de haute école à l'entrée du degré tertiaire</v>
      </c>
    </row>
    <row r="10" spans="1:2" x14ac:dyDescent="0.2">
      <c r="A10" s="52" t="str">
        <f>'G5'!A1</f>
        <v>G5. Revenus annuels après la maturité gymnasiale ou la maturité spécialisée obtenue en 2014, selon l'option ou l'orientation de la maturité</v>
      </c>
    </row>
    <row r="11" spans="1:2" x14ac:dyDescent="0.2">
      <c r="A11" s="52" t="str">
        <f>'G6.2'!A1</f>
        <v>G6.2. Proportion des personnes ayant un revenu annuel de moins de 30 000 francs</v>
      </c>
    </row>
    <row r="13" spans="1:2" x14ac:dyDescent="0.2">
      <c r="A13" s="1" t="s">
        <v>25</v>
      </c>
    </row>
    <row r="14" spans="1:2" x14ac:dyDescent="0.2">
      <c r="A14" s="1" t="s">
        <v>64</v>
      </c>
    </row>
  </sheetData>
  <hyperlinks>
    <hyperlink ref="B3" r:id="rId1" xr:uid="{9517FFAD-1254-47A5-93F6-D141FD8B9E41}"/>
    <hyperlink ref="A6" location="'G1'!A1" display="'G1'!A1" xr:uid="{50A5512B-9A1C-496E-BAC2-F578D061A2C7}"/>
    <hyperlink ref="A7" location="'G2 '!A1" display="'G2 '!A1" xr:uid="{77DF4696-8ADF-47F0-9494-3717DFB2A51B}"/>
    <hyperlink ref="A8" location="'G3'!A1" display="'G3'!A1" xr:uid="{2E742567-CA46-4032-A880-51580022C5C0}"/>
    <hyperlink ref="A9" location="'G4'!A1" display="'G4'!A1" xr:uid="{2A9D53C8-9593-40B9-88D1-C25F7FB16714}"/>
    <hyperlink ref="A10" location="'G5'!A1" display="'G5'!A1" xr:uid="{47AB25CB-DF1B-410C-B391-904BD4ED57F4}"/>
    <hyperlink ref="A11" location="G6.2!A1" display="G6.2!A1" xr:uid="{75999980-7ED3-42A4-B9B5-9A5106135625}"/>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732AF-014C-4DCE-91B7-A410524E78A4}">
  <dimension ref="A1:I20"/>
  <sheetViews>
    <sheetView showGridLines="0" zoomScale="145" zoomScaleNormal="145" workbookViewId="0"/>
  </sheetViews>
  <sheetFormatPr baseColWidth="10" defaultColWidth="11" defaultRowHeight="10" x14ac:dyDescent="0.2"/>
  <cols>
    <col min="1" max="1" width="22.83203125" style="5" customWidth="1"/>
    <col min="2" max="2" width="5.9140625" style="5" customWidth="1"/>
    <col min="3" max="3" width="9.08203125" style="5" customWidth="1"/>
    <col min="4" max="4" width="11.4140625" style="5" customWidth="1"/>
    <col min="5" max="5" width="13.58203125" style="5" customWidth="1"/>
    <col min="6" max="6" width="11.58203125" style="5" customWidth="1"/>
    <col min="7" max="7" width="14.75" style="5" customWidth="1"/>
    <col min="8" max="8" width="18" style="5" customWidth="1"/>
    <col min="9" max="9" width="22.58203125" style="5" customWidth="1"/>
    <col min="10" max="16384" width="11" style="5"/>
  </cols>
  <sheetData>
    <row r="1" spans="1:9" ht="11.5" x14ac:dyDescent="0.2">
      <c r="A1" s="33" t="s">
        <v>69</v>
      </c>
    </row>
    <row r="2" spans="1:9" ht="10.5" x14ac:dyDescent="0.25">
      <c r="A2" s="53"/>
    </row>
    <row r="3" spans="1:9" ht="21" customHeight="1" x14ac:dyDescent="0.25">
      <c r="A3" s="42"/>
      <c r="B3" s="43"/>
      <c r="C3" s="68" t="s">
        <v>45</v>
      </c>
      <c r="D3" s="67" t="s">
        <v>47</v>
      </c>
      <c r="E3" s="67"/>
      <c r="F3" s="67"/>
      <c r="G3" s="67"/>
      <c r="H3" s="67"/>
      <c r="I3" s="67"/>
    </row>
    <row r="4" spans="1:9" ht="21" customHeight="1" x14ac:dyDescent="0.2">
      <c r="A4" s="40"/>
      <c r="B4" s="41" t="s">
        <v>4</v>
      </c>
      <c r="C4" s="69"/>
      <c r="D4" s="39" t="s">
        <v>48</v>
      </c>
      <c r="E4" s="39" t="s">
        <v>2</v>
      </c>
      <c r="F4" s="39" t="s">
        <v>32</v>
      </c>
      <c r="G4" s="39" t="s">
        <v>3</v>
      </c>
      <c r="H4" s="39" t="s">
        <v>46</v>
      </c>
      <c r="I4" s="39" t="s">
        <v>1</v>
      </c>
    </row>
    <row r="5" spans="1:9" x14ac:dyDescent="0.2">
      <c r="A5" s="58" t="s">
        <v>61</v>
      </c>
      <c r="B5" s="59">
        <v>16154</v>
      </c>
      <c r="C5" s="60">
        <v>1</v>
      </c>
      <c r="D5" s="26">
        <v>15.79</v>
      </c>
      <c r="E5" s="26">
        <v>2.12</v>
      </c>
      <c r="F5" s="26">
        <v>82.03</v>
      </c>
      <c r="G5" s="26">
        <v>0.02</v>
      </c>
      <c r="H5" s="26">
        <v>0.04</v>
      </c>
      <c r="I5" s="26">
        <v>0</v>
      </c>
    </row>
    <row r="6" spans="1:9" x14ac:dyDescent="0.2">
      <c r="A6" s="61"/>
      <c r="B6" s="44"/>
      <c r="C6" s="55">
        <v>5</v>
      </c>
      <c r="D6" s="26">
        <v>8.1300000000000008</v>
      </c>
      <c r="E6" s="26">
        <v>1.1100000000000001</v>
      </c>
      <c r="F6" s="26">
        <v>27.75</v>
      </c>
      <c r="G6" s="26">
        <v>43.13</v>
      </c>
      <c r="H6" s="26">
        <v>16.27</v>
      </c>
      <c r="I6" s="26">
        <v>3.6</v>
      </c>
    </row>
    <row r="7" spans="1:9" x14ac:dyDescent="0.2">
      <c r="A7" s="62"/>
      <c r="B7" s="45"/>
      <c r="C7" s="56">
        <v>10</v>
      </c>
      <c r="D7" s="27">
        <v>8.15</v>
      </c>
      <c r="E7" s="27">
        <v>0.14000000000000001</v>
      </c>
      <c r="F7" s="27">
        <v>2.39</v>
      </c>
      <c r="G7" s="27">
        <v>16.989999999999998</v>
      </c>
      <c r="H7" s="27">
        <v>25.6</v>
      </c>
      <c r="I7" s="27">
        <v>46.73</v>
      </c>
    </row>
    <row r="8" spans="1:9" x14ac:dyDescent="0.2">
      <c r="A8" s="12" t="s">
        <v>62</v>
      </c>
      <c r="B8" s="44">
        <v>2038</v>
      </c>
      <c r="C8" s="26">
        <v>1</v>
      </c>
      <c r="D8" s="26">
        <v>17.809999999999999</v>
      </c>
      <c r="E8" s="26">
        <v>6.58</v>
      </c>
      <c r="F8" s="26">
        <v>75.61</v>
      </c>
      <c r="G8" s="26">
        <v>0</v>
      </c>
      <c r="H8" s="26">
        <v>0</v>
      </c>
      <c r="I8" s="26">
        <v>0</v>
      </c>
    </row>
    <row r="9" spans="1:9" x14ac:dyDescent="0.2">
      <c r="A9" s="12"/>
      <c r="B9" s="44"/>
      <c r="C9" s="26">
        <v>5</v>
      </c>
      <c r="D9" s="26">
        <v>15.41</v>
      </c>
      <c r="E9" s="26">
        <v>2.8</v>
      </c>
      <c r="F9" s="26">
        <v>13.74</v>
      </c>
      <c r="G9" s="26">
        <v>8.0500000000000007</v>
      </c>
      <c r="H9" s="26">
        <v>59.42</v>
      </c>
      <c r="I9" s="26">
        <v>0.59</v>
      </c>
    </row>
    <row r="10" spans="1:9" x14ac:dyDescent="0.2">
      <c r="A10" s="57"/>
      <c r="B10" s="45"/>
      <c r="C10" s="56">
        <v>10</v>
      </c>
      <c r="D10" s="27">
        <v>16.34</v>
      </c>
      <c r="E10" s="27">
        <v>0.28999999999999998</v>
      </c>
      <c r="F10" s="27">
        <v>1.32</v>
      </c>
      <c r="G10" s="27">
        <v>8.5399999999999991</v>
      </c>
      <c r="H10" s="27">
        <v>64.819999999999993</v>
      </c>
      <c r="I10" s="27">
        <v>8.68</v>
      </c>
    </row>
    <row r="11" spans="1:9" ht="12" x14ac:dyDescent="0.2">
      <c r="A11" s="54" t="s">
        <v>63</v>
      </c>
      <c r="B11" s="19"/>
      <c r="D11" s="26"/>
      <c r="E11" s="26"/>
      <c r="F11" s="26"/>
      <c r="G11" s="26"/>
      <c r="H11" s="26"/>
      <c r="I11" s="26"/>
    </row>
    <row r="12" spans="1:9" ht="12" x14ac:dyDescent="0.2">
      <c r="A12" s="5" t="s">
        <v>71</v>
      </c>
    </row>
    <row r="13" spans="1:9" x14ac:dyDescent="0.2">
      <c r="A13" s="5" t="s">
        <v>72</v>
      </c>
    </row>
    <row r="14" spans="1:9" ht="12" x14ac:dyDescent="0.2">
      <c r="A14" s="5" t="s">
        <v>49</v>
      </c>
    </row>
    <row r="16" spans="1:9" x14ac:dyDescent="0.2">
      <c r="A16" s="5" t="s">
        <v>26</v>
      </c>
    </row>
    <row r="17" spans="1:2" x14ac:dyDescent="0.2">
      <c r="A17" s="1" t="s">
        <v>28</v>
      </c>
    </row>
    <row r="18" spans="1:2" x14ac:dyDescent="0.2">
      <c r="A18" s="5" t="s">
        <v>64</v>
      </c>
      <c r="B18" s="2"/>
    </row>
    <row r="19" spans="1:2" x14ac:dyDescent="0.2">
      <c r="A19" s="3" t="s">
        <v>29</v>
      </c>
    </row>
    <row r="20" spans="1:2" x14ac:dyDescent="0.2">
      <c r="B20" s="4"/>
    </row>
  </sheetData>
  <mergeCells count="2">
    <mergeCell ref="D3:I3"/>
    <mergeCell ref="C3:C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87B6B-C776-4B01-A35A-E385FCF4FAB4}">
  <dimension ref="A1:F33"/>
  <sheetViews>
    <sheetView showGridLines="0" zoomScale="145" zoomScaleNormal="145" workbookViewId="0"/>
  </sheetViews>
  <sheetFormatPr baseColWidth="10" defaultColWidth="11" defaultRowHeight="10" x14ac:dyDescent="0.2"/>
  <cols>
    <col min="1" max="1" width="17.75" style="5" customWidth="1"/>
    <col min="2" max="2" width="9.4140625" style="5" customWidth="1"/>
    <col min="3" max="3" width="11" style="5" customWidth="1"/>
    <col min="4" max="5" width="12.58203125" style="5" customWidth="1"/>
    <col min="6" max="6" width="20.6640625" style="5" customWidth="1"/>
    <col min="7" max="16384" width="11" style="5"/>
  </cols>
  <sheetData>
    <row r="1" spans="1:6" ht="11.5" x14ac:dyDescent="0.2">
      <c r="A1" s="33" t="s">
        <v>68</v>
      </c>
      <c r="B1" s="33"/>
    </row>
    <row r="2" spans="1:6" ht="11.5" x14ac:dyDescent="0.2">
      <c r="A2" s="34" t="s">
        <v>5</v>
      </c>
      <c r="B2" s="34"/>
    </row>
    <row r="3" spans="1:6" ht="11.5" x14ac:dyDescent="0.2">
      <c r="A3" s="34"/>
      <c r="B3" s="34"/>
    </row>
    <row r="4" spans="1:6" ht="21" customHeight="1" x14ac:dyDescent="0.2">
      <c r="A4" s="23"/>
      <c r="B4" s="30" t="s">
        <v>4</v>
      </c>
      <c r="C4" s="30" t="s">
        <v>50</v>
      </c>
      <c r="D4" s="30" t="s">
        <v>6</v>
      </c>
      <c r="E4" s="30" t="s">
        <v>7</v>
      </c>
      <c r="F4" s="28" t="s">
        <v>8</v>
      </c>
    </row>
    <row r="5" spans="1:6" x14ac:dyDescent="0.2">
      <c r="A5" s="12" t="s">
        <v>59</v>
      </c>
      <c r="B5" s="63">
        <v>16154</v>
      </c>
      <c r="C5" s="7">
        <v>0</v>
      </c>
      <c r="D5" s="44">
        <v>0</v>
      </c>
      <c r="E5" s="44">
        <v>1415.5095799999999</v>
      </c>
      <c r="F5" s="44">
        <v>5938.0576650000003</v>
      </c>
    </row>
    <row r="6" spans="1:6" x14ac:dyDescent="0.2">
      <c r="A6" s="6"/>
      <c r="B6" s="64"/>
      <c r="C6" s="7">
        <v>1</v>
      </c>
      <c r="D6" s="44">
        <v>0</v>
      </c>
      <c r="E6" s="44">
        <v>3575.2624559999999</v>
      </c>
      <c r="F6" s="44">
        <v>10239</v>
      </c>
    </row>
    <row r="7" spans="1:6" x14ac:dyDescent="0.2">
      <c r="A7" s="6"/>
      <c r="B7" s="64"/>
      <c r="C7" s="7">
        <v>2</v>
      </c>
      <c r="D7" s="44">
        <v>0</v>
      </c>
      <c r="E7" s="44">
        <v>3426.8052090000001</v>
      </c>
      <c r="F7" s="44">
        <v>9786.6939440000006</v>
      </c>
    </row>
    <row r="8" spans="1:6" x14ac:dyDescent="0.2">
      <c r="A8" s="6"/>
      <c r="B8" s="64"/>
      <c r="C8" s="7">
        <v>3</v>
      </c>
      <c r="D8" s="44">
        <v>82.477230000000006</v>
      </c>
      <c r="E8" s="44">
        <v>5000.6194480000004</v>
      </c>
      <c r="F8" s="44">
        <v>12269</v>
      </c>
    </row>
    <row r="9" spans="1:6" x14ac:dyDescent="0.2">
      <c r="A9" s="6"/>
      <c r="B9" s="6"/>
      <c r="C9" s="7">
        <v>4</v>
      </c>
      <c r="D9" s="44">
        <v>1406.5738799999999</v>
      </c>
      <c r="E9" s="44">
        <v>8051.586045</v>
      </c>
      <c r="F9" s="44">
        <v>17293</v>
      </c>
    </row>
    <row r="10" spans="1:6" x14ac:dyDescent="0.2">
      <c r="A10" s="6"/>
      <c r="B10" s="6"/>
      <c r="C10" s="7">
        <v>5</v>
      </c>
      <c r="D10" s="44">
        <v>3524.180578</v>
      </c>
      <c r="E10" s="44">
        <v>12160</v>
      </c>
      <c r="F10" s="44">
        <v>26005</v>
      </c>
    </row>
    <row r="11" spans="1:6" x14ac:dyDescent="0.2">
      <c r="A11" s="6"/>
      <c r="B11" s="6"/>
      <c r="C11" s="7">
        <v>6</v>
      </c>
      <c r="D11" s="44">
        <v>6046</v>
      </c>
      <c r="E11" s="44">
        <v>18454</v>
      </c>
      <c r="F11" s="44">
        <v>41436</v>
      </c>
    </row>
    <row r="12" spans="1:6" x14ac:dyDescent="0.2">
      <c r="A12" s="6"/>
      <c r="B12" s="6"/>
      <c r="C12" s="7">
        <v>7</v>
      </c>
      <c r="D12" s="44">
        <v>13015</v>
      </c>
      <c r="E12" s="44">
        <v>33960</v>
      </c>
      <c r="F12" s="44">
        <v>64583</v>
      </c>
    </row>
    <row r="13" spans="1:6" x14ac:dyDescent="0.2">
      <c r="A13" s="6"/>
      <c r="B13" s="6"/>
      <c r="C13" s="7">
        <v>8</v>
      </c>
      <c r="D13" s="44">
        <v>24012</v>
      </c>
      <c r="E13" s="44">
        <v>54501</v>
      </c>
      <c r="F13" s="44">
        <v>81223</v>
      </c>
    </row>
    <row r="14" spans="1:6" x14ac:dyDescent="0.2">
      <c r="A14" s="6"/>
      <c r="B14" s="6"/>
      <c r="C14" s="7">
        <v>9</v>
      </c>
      <c r="D14" s="44">
        <v>37998</v>
      </c>
      <c r="E14" s="44">
        <v>69508</v>
      </c>
      <c r="F14" s="44">
        <v>92463</v>
      </c>
    </row>
    <row r="15" spans="1:6" x14ac:dyDescent="0.2">
      <c r="A15" s="21"/>
      <c r="B15" s="21"/>
      <c r="C15" s="22">
        <v>10</v>
      </c>
      <c r="D15" s="45">
        <v>48097</v>
      </c>
      <c r="E15" s="45">
        <v>77922</v>
      </c>
      <c r="F15" s="45">
        <v>100508</v>
      </c>
    </row>
    <row r="16" spans="1:6" x14ac:dyDescent="0.2">
      <c r="A16" s="12" t="s">
        <v>60</v>
      </c>
      <c r="B16" s="64">
        <v>2038</v>
      </c>
      <c r="C16" s="7">
        <v>0</v>
      </c>
      <c r="D16" s="44">
        <v>2255.8742099999999</v>
      </c>
      <c r="E16" s="44">
        <v>7213.1715999999997</v>
      </c>
      <c r="F16" s="44">
        <v>13163</v>
      </c>
    </row>
    <row r="17" spans="1:6" x14ac:dyDescent="0.2">
      <c r="A17" s="6"/>
      <c r="B17" s="6"/>
      <c r="C17" s="7">
        <v>1</v>
      </c>
      <c r="D17" s="44">
        <v>1535.3005860000001</v>
      </c>
      <c r="E17" s="44">
        <v>6116.4154440000002</v>
      </c>
      <c r="F17" s="44">
        <v>13085</v>
      </c>
    </row>
    <row r="18" spans="1:6" x14ac:dyDescent="0.2">
      <c r="A18" s="6"/>
      <c r="B18" s="6"/>
      <c r="C18" s="7">
        <v>2</v>
      </c>
      <c r="D18" s="44">
        <v>2082.2067520000001</v>
      </c>
      <c r="E18" s="44">
        <v>7407.8080479999999</v>
      </c>
      <c r="F18" s="44">
        <v>13957</v>
      </c>
    </row>
    <row r="19" spans="1:6" x14ac:dyDescent="0.2">
      <c r="A19" s="6"/>
      <c r="B19" s="6"/>
      <c r="C19" s="7">
        <v>3</v>
      </c>
      <c r="D19" s="44">
        <v>6243.2763800000002</v>
      </c>
      <c r="E19" s="44">
        <v>14869</v>
      </c>
      <c r="F19" s="44">
        <v>26974</v>
      </c>
    </row>
    <row r="20" spans="1:6" x14ac:dyDescent="0.2">
      <c r="A20" s="6"/>
      <c r="B20" s="6"/>
      <c r="C20" s="7">
        <v>4</v>
      </c>
      <c r="D20" s="44">
        <v>13017</v>
      </c>
      <c r="E20" s="44">
        <v>30636</v>
      </c>
      <c r="F20" s="44">
        <v>60092</v>
      </c>
    </row>
    <row r="21" spans="1:6" x14ac:dyDescent="0.2">
      <c r="A21" s="6"/>
      <c r="B21" s="6"/>
      <c r="C21" s="7">
        <v>5</v>
      </c>
      <c r="D21" s="44">
        <v>23077</v>
      </c>
      <c r="E21" s="44">
        <v>52427</v>
      </c>
      <c r="F21" s="44">
        <v>71909</v>
      </c>
    </row>
    <row r="22" spans="1:6" x14ac:dyDescent="0.2">
      <c r="A22" s="6"/>
      <c r="B22" s="6"/>
      <c r="C22" s="7">
        <v>6</v>
      </c>
      <c r="D22" s="44">
        <v>34512</v>
      </c>
      <c r="E22" s="44">
        <v>61301</v>
      </c>
      <c r="F22" s="44">
        <v>75356</v>
      </c>
    </row>
    <row r="23" spans="1:6" x14ac:dyDescent="0.2">
      <c r="A23" s="6"/>
      <c r="B23" s="6"/>
      <c r="C23" s="7">
        <v>7</v>
      </c>
      <c r="D23" s="44">
        <v>44416</v>
      </c>
      <c r="E23" s="44">
        <v>65450</v>
      </c>
      <c r="F23" s="44">
        <v>79635</v>
      </c>
    </row>
    <row r="24" spans="1:6" x14ac:dyDescent="0.2">
      <c r="A24" s="12"/>
      <c r="B24" s="12"/>
      <c r="C24" s="7">
        <v>8</v>
      </c>
      <c r="D24" s="44">
        <v>45953</v>
      </c>
      <c r="E24" s="44">
        <v>68639</v>
      </c>
      <c r="F24" s="44">
        <v>83144</v>
      </c>
    </row>
    <row r="25" spans="1:6" x14ac:dyDescent="0.2">
      <c r="A25" s="12"/>
      <c r="B25" s="12"/>
      <c r="C25" s="7">
        <v>9</v>
      </c>
      <c r="D25" s="44">
        <v>50150</v>
      </c>
      <c r="E25" s="44">
        <v>72581</v>
      </c>
      <c r="F25" s="44">
        <v>87790</v>
      </c>
    </row>
    <row r="26" spans="1:6" x14ac:dyDescent="0.2">
      <c r="A26" s="40"/>
      <c r="B26" s="40"/>
      <c r="C26" s="22">
        <v>10</v>
      </c>
      <c r="D26" s="45">
        <v>50600</v>
      </c>
      <c r="E26" s="45">
        <v>75092</v>
      </c>
      <c r="F26" s="45">
        <v>92522</v>
      </c>
    </row>
    <row r="27" spans="1:6" ht="10.5" x14ac:dyDescent="0.2">
      <c r="A27" s="5" t="s">
        <v>23</v>
      </c>
      <c r="B27" s="12"/>
      <c r="C27" s="8"/>
      <c r="D27" s="8"/>
      <c r="E27" s="8"/>
      <c r="F27" s="8"/>
    </row>
    <row r="28" spans="1:6" ht="12" x14ac:dyDescent="0.2">
      <c r="A28" s="5" t="s">
        <v>51</v>
      </c>
      <c r="C28" s="8"/>
      <c r="D28" s="8"/>
      <c r="E28" s="8"/>
      <c r="F28" s="8"/>
    </row>
    <row r="29" spans="1:6" ht="10.5" x14ac:dyDescent="0.2">
      <c r="A29" s="8"/>
      <c r="B29" s="8"/>
      <c r="C29" s="8"/>
      <c r="D29" s="8"/>
      <c r="E29" s="8"/>
      <c r="F29" s="8"/>
    </row>
    <row r="30" spans="1:6" ht="10.5" x14ac:dyDescent="0.2">
      <c r="A30" s="5" t="s">
        <v>26</v>
      </c>
      <c r="C30" s="8"/>
      <c r="D30" s="8"/>
      <c r="E30" s="8"/>
      <c r="F30" s="8"/>
    </row>
    <row r="31" spans="1:6" ht="10.5" x14ac:dyDescent="0.2">
      <c r="A31" s="1" t="s">
        <v>28</v>
      </c>
      <c r="B31" s="1"/>
      <c r="C31" s="8"/>
      <c r="D31" s="8"/>
      <c r="E31" s="8"/>
      <c r="F31" s="8"/>
    </row>
    <row r="32" spans="1:6" x14ac:dyDescent="0.2">
      <c r="A32" s="5" t="s">
        <v>64</v>
      </c>
    </row>
    <row r="33" spans="1:2" x14ac:dyDescent="0.2">
      <c r="A33" s="3" t="s">
        <v>29</v>
      </c>
      <c r="B33" s="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DBA49-5F55-4DF5-9CF6-B41D84488761}">
  <dimension ref="A1:C20"/>
  <sheetViews>
    <sheetView showGridLines="0" zoomScale="145" zoomScaleNormal="145" workbookViewId="0">
      <selection sqref="A1:C1"/>
    </sheetView>
  </sheetViews>
  <sheetFormatPr baseColWidth="10" defaultColWidth="11" defaultRowHeight="10" x14ac:dyDescent="0.2"/>
  <cols>
    <col min="1" max="1" width="46.25" style="5" customWidth="1"/>
    <col min="2" max="2" width="14.33203125" style="5" customWidth="1"/>
    <col min="3" max="3" width="14.1640625" style="5" customWidth="1"/>
    <col min="4" max="4" width="11" style="5"/>
    <col min="5" max="5" width="15" style="5" bestFit="1" customWidth="1"/>
    <col min="6" max="16384" width="11" style="5"/>
  </cols>
  <sheetData>
    <row r="1" spans="1:3" s="50" customFormat="1" ht="20.149999999999999" customHeight="1" x14ac:dyDescent="0.2">
      <c r="A1" s="66" t="s">
        <v>76</v>
      </c>
      <c r="B1" s="66"/>
      <c r="C1" s="66"/>
    </row>
    <row r="2" spans="1:3" ht="11.5" x14ac:dyDescent="0.2">
      <c r="A2" s="34" t="s">
        <v>22</v>
      </c>
    </row>
    <row r="4" spans="1:3" ht="10.5" x14ac:dyDescent="0.2">
      <c r="A4" s="84"/>
      <c r="B4" s="28" t="s">
        <v>10</v>
      </c>
      <c r="C4" s="30" t="s">
        <v>4</v>
      </c>
    </row>
    <row r="5" spans="1:3" ht="10.5" x14ac:dyDescent="0.25">
      <c r="A5" s="83" t="s">
        <v>42</v>
      </c>
      <c r="B5" s="81">
        <v>77922</v>
      </c>
      <c r="C5" s="81">
        <v>16154</v>
      </c>
    </row>
    <row r="6" spans="1:3" ht="12" x14ac:dyDescent="0.2">
      <c r="A6" s="72" t="s">
        <v>55</v>
      </c>
      <c r="B6" s="46">
        <v>85537</v>
      </c>
      <c r="C6" s="46">
        <v>11683</v>
      </c>
    </row>
    <row r="7" spans="1:3" ht="12" x14ac:dyDescent="0.2">
      <c r="A7" s="72" t="s">
        <v>56</v>
      </c>
      <c r="B7" s="46">
        <v>58730</v>
      </c>
      <c r="C7" s="46">
        <v>2745</v>
      </c>
    </row>
    <row r="8" spans="1:3" ht="12" x14ac:dyDescent="0.2">
      <c r="A8" s="72" t="s">
        <v>57</v>
      </c>
      <c r="B8" s="46">
        <v>48135</v>
      </c>
      <c r="C8" s="46">
        <v>1726</v>
      </c>
    </row>
    <row r="9" spans="1:3" ht="10.5" x14ac:dyDescent="0.25">
      <c r="A9" s="83" t="s">
        <v>44</v>
      </c>
      <c r="B9" s="81">
        <v>75092</v>
      </c>
      <c r="C9" s="81">
        <v>2038</v>
      </c>
    </row>
    <row r="10" spans="1:3" ht="12" x14ac:dyDescent="0.2">
      <c r="A10" s="72" t="s">
        <v>55</v>
      </c>
      <c r="B10" s="46">
        <v>80008</v>
      </c>
      <c r="C10" s="46">
        <v>1498</v>
      </c>
    </row>
    <row r="11" spans="1:3" ht="12" x14ac:dyDescent="0.2">
      <c r="A11" s="82" t="s">
        <v>56</v>
      </c>
      <c r="B11" s="46">
        <v>58916</v>
      </c>
      <c r="C11" s="46">
        <v>174</v>
      </c>
    </row>
    <row r="12" spans="1:3" ht="12" x14ac:dyDescent="0.2">
      <c r="A12" s="21" t="s">
        <v>57</v>
      </c>
      <c r="B12" s="47">
        <v>55744</v>
      </c>
      <c r="C12" s="47">
        <v>366</v>
      </c>
    </row>
    <row r="13" spans="1:3" ht="12" x14ac:dyDescent="0.2">
      <c r="A13" s="6" t="s">
        <v>73</v>
      </c>
      <c r="B13" s="6"/>
      <c r="C13" s="6"/>
    </row>
    <row r="14" spans="1:3" x14ac:dyDescent="0.2">
      <c r="A14" s="5" t="s">
        <v>30</v>
      </c>
    </row>
    <row r="15" spans="1:3" ht="31.5" customHeight="1" x14ac:dyDescent="0.2">
      <c r="A15" s="65" t="s">
        <v>58</v>
      </c>
      <c r="B15" s="65"/>
      <c r="C15" s="65"/>
    </row>
    <row r="17" spans="1:1" x14ac:dyDescent="0.2">
      <c r="A17" s="5" t="s">
        <v>26</v>
      </c>
    </row>
    <row r="18" spans="1:1" x14ac:dyDescent="0.2">
      <c r="A18" s="1" t="s">
        <v>28</v>
      </c>
    </row>
    <row r="19" spans="1:1" x14ac:dyDescent="0.2">
      <c r="A19" s="5" t="s">
        <v>64</v>
      </c>
    </row>
    <row r="20" spans="1:1" x14ac:dyDescent="0.2">
      <c r="A20" s="3" t="s">
        <v>29</v>
      </c>
    </row>
  </sheetData>
  <mergeCells count="2">
    <mergeCell ref="A15:C15"/>
    <mergeCell ref="A1:C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682C2-020B-48D8-B9F1-3811A020CE48}">
  <dimension ref="A1:E21"/>
  <sheetViews>
    <sheetView showGridLines="0" zoomScale="145" zoomScaleNormal="145" workbookViewId="0"/>
  </sheetViews>
  <sheetFormatPr baseColWidth="10" defaultColWidth="11" defaultRowHeight="10" x14ac:dyDescent="0.2"/>
  <cols>
    <col min="1" max="1" width="38.83203125" style="5" customWidth="1"/>
    <col min="2" max="2" width="18.08203125" style="5" customWidth="1"/>
    <col min="3" max="3" width="14.83203125" style="5" customWidth="1"/>
    <col min="4" max="4" width="12.33203125" style="5" customWidth="1"/>
    <col min="5" max="16384" width="11" style="5"/>
  </cols>
  <sheetData>
    <row r="1" spans="1:5" ht="11.5" x14ac:dyDescent="0.2">
      <c r="A1" s="33" t="s">
        <v>67</v>
      </c>
    </row>
    <row r="2" spans="1:5" ht="11.5" x14ac:dyDescent="0.2">
      <c r="A2" s="34" t="s">
        <v>9</v>
      </c>
      <c r="B2" s="9"/>
      <c r="C2" s="9"/>
      <c r="D2" s="9"/>
      <c r="E2" s="9"/>
    </row>
    <row r="3" spans="1:5" ht="12" customHeight="1" x14ac:dyDescent="0.2"/>
    <row r="4" spans="1:5" x14ac:dyDescent="0.2">
      <c r="A4" s="28"/>
      <c r="B4" s="29" t="s">
        <v>0</v>
      </c>
      <c r="C4" s="29" t="s">
        <v>66</v>
      </c>
      <c r="D4" s="30" t="s">
        <v>4</v>
      </c>
    </row>
    <row r="5" spans="1:5" ht="10.5" x14ac:dyDescent="0.2">
      <c r="A5" s="73" t="s">
        <v>42</v>
      </c>
      <c r="B5" s="81">
        <v>12097</v>
      </c>
      <c r="C5" s="81">
        <v>78304</v>
      </c>
      <c r="D5" s="81">
        <v>15835</v>
      </c>
    </row>
    <row r="6" spans="1:5" x14ac:dyDescent="0.2">
      <c r="A6" s="80" t="s">
        <v>11</v>
      </c>
      <c r="B6" s="46">
        <v>37341</v>
      </c>
      <c r="C6" s="46">
        <v>73329</v>
      </c>
      <c r="D6" s="46">
        <v>185</v>
      </c>
    </row>
    <row r="7" spans="1:5" x14ac:dyDescent="0.2">
      <c r="A7" s="80" t="s">
        <v>19</v>
      </c>
      <c r="B7" s="46">
        <v>10008</v>
      </c>
      <c r="C7" s="46">
        <v>78887</v>
      </c>
      <c r="D7" s="46">
        <v>12625</v>
      </c>
    </row>
    <row r="8" spans="1:5" x14ac:dyDescent="0.2">
      <c r="A8" s="80" t="s">
        <v>18</v>
      </c>
      <c r="B8" s="46">
        <v>17614</v>
      </c>
      <c r="C8" s="46">
        <v>67885</v>
      </c>
      <c r="D8" s="46">
        <v>1660</v>
      </c>
    </row>
    <row r="9" spans="1:5" x14ac:dyDescent="0.2">
      <c r="A9" s="80" t="s">
        <v>20</v>
      </c>
      <c r="B9" s="46">
        <v>58124</v>
      </c>
      <c r="C9" s="46">
        <v>87163</v>
      </c>
      <c r="D9" s="46">
        <v>1199</v>
      </c>
    </row>
    <row r="10" spans="1:5" ht="10.5" x14ac:dyDescent="0.2">
      <c r="A10" s="73" t="s">
        <v>43</v>
      </c>
      <c r="B10" s="81">
        <v>54626</v>
      </c>
      <c r="C10" s="81">
        <v>76274</v>
      </c>
      <c r="D10" s="81">
        <v>1896</v>
      </c>
    </row>
    <row r="11" spans="1:5" x14ac:dyDescent="0.2">
      <c r="A11" s="16" t="s">
        <v>12</v>
      </c>
      <c r="B11" s="46">
        <v>61042</v>
      </c>
      <c r="C11" s="46">
        <v>74004</v>
      </c>
      <c r="D11" s="46">
        <v>145</v>
      </c>
    </row>
    <row r="12" spans="1:5" x14ac:dyDescent="0.2">
      <c r="A12" s="79" t="s">
        <v>18</v>
      </c>
      <c r="B12" s="46">
        <v>43187</v>
      </c>
      <c r="C12" s="46">
        <v>74489</v>
      </c>
      <c r="D12" s="46">
        <v>1142</v>
      </c>
    </row>
    <row r="13" spans="1:5" x14ac:dyDescent="0.2">
      <c r="A13" s="51" t="s">
        <v>20</v>
      </c>
      <c r="B13" s="47">
        <v>70018</v>
      </c>
      <c r="C13" s="47">
        <v>85825</v>
      </c>
      <c r="D13" s="47">
        <v>542</v>
      </c>
    </row>
    <row r="14" spans="1:5" x14ac:dyDescent="0.2">
      <c r="A14" s="5" t="s">
        <v>21</v>
      </c>
    </row>
    <row r="15" spans="1:5" x14ac:dyDescent="0.2">
      <c r="A15" s="5" t="s">
        <v>24</v>
      </c>
    </row>
    <row r="16" spans="1:5" x14ac:dyDescent="0.2">
      <c r="A16" s="5" t="s">
        <v>30</v>
      </c>
    </row>
    <row r="18" spans="1:1" x14ac:dyDescent="0.2">
      <c r="A18" s="5" t="s">
        <v>26</v>
      </c>
    </row>
    <row r="19" spans="1:1" x14ac:dyDescent="0.2">
      <c r="A19" s="1" t="s">
        <v>28</v>
      </c>
    </row>
    <row r="20" spans="1:1" x14ac:dyDescent="0.2">
      <c r="A20" s="5" t="s">
        <v>64</v>
      </c>
    </row>
    <row r="21" spans="1:1" x14ac:dyDescent="0.2">
      <c r="A21" s="3" t="s">
        <v>29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7D549-C8C3-4491-9C04-0501EE8019FC}">
  <dimension ref="A1:F59"/>
  <sheetViews>
    <sheetView showGridLines="0" zoomScale="160" zoomScaleNormal="160" workbookViewId="0">
      <selection activeCell="B4" sqref="B4:C4"/>
    </sheetView>
  </sheetViews>
  <sheetFormatPr baseColWidth="10" defaultColWidth="11" defaultRowHeight="10" x14ac:dyDescent="0.2"/>
  <cols>
    <col min="1" max="1" width="38.4140625" style="12" customWidth="1"/>
    <col min="2" max="2" width="15.08203125" style="5" customWidth="1"/>
    <col min="3" max="3" width="18.58203125" style="5" customWidth="1"/>
    <col min="4" max="4" width="13.1640625" style="5" customWidth="1"/>
    <col min="5" max="5" width="15.58203125" style="5" customWidth="1"/>
    <col min="6" max="16384" width="11" style="5"/>
  </cols>
  <sheetData>
    <row r="1" spans="1:6" ht="11.5" x14ac:dyDescent="0.25">
      <c r="A1" s="35" t="s">
        <v>65</v>
      </c>
    </row>
    <row r="2" spans="1:6" ht="11.5" x14ac:dyDescent="0.2">
      <c r="A2" s="34" t="s">
        <v>9</v>
      </c>
    </row>
    <row r="3" spans="1:6" x14ac:dyDescent="0.2">
      <c r="A3" s="5"/>
    </row>
    <row r="4" spans="1:6" s="8" customFormat="1" ht="10.5" x14ac:dyDescent="0.3">
      <c r="A4" s="24"/>
      <c r="B4" s="31" t="s">
        <v>0</v>
      </c>
      <c r="C4" s="31" t="s">
        <v>66</v>
      </c>
      <c r="D4" s="31" t="s">
        <v>4</v>
      </c>
    </row>
    <row r="5" spans="1:6" s="13" customFormat="1" ht="14.25" customHeight="1" x14ac:dyDescent="0.25">
      <c r="A5" s="73" t="s">
        <v>42</v>
      </c>
      <c r="B5" s="74">
        <v>12160</v>
      </c>
      <c r="C5" s="74">
        <v>77922</v>
      </c>
      <c r="D5" s="75">
        <v>16154</v>
      </c>
    </row>
    <row r="6" spans="1:6" s="8" customFormat="1" ht="10.5" x14ac:dyDescent="0.2">
      <c r="A6" s="6" t="s">
        <v>36</v>
      </c>
      <c r="B6" s="46">
        <v>13402</v>
      </c>
      <c r="C6" s="46">
        <v>77349</v>
      </c>
      <c r="D6" s="46">
        <v>4480</v>
      </c>
      <c r="E6" s="14"/>
      <c r="F6" s="15"/>
    </row>
    <row r="7" spans="1:6" s="8" customFormat="1" ht="10.5" x14ac:dyDescent="0.2">
      <c r="A7" s="6" t="s">
        <v>35</v>
      </c>
      <c r="B7" s="46">
        <v>14320</v>
      </c>
      <c r="C7" s="46">
        <v>84372</v>
      </c>
      <c r="D7" s="46">
        <v>3518</v>
      </c>
      <c r="F7" s="15"/>
    </row>
    <row r="8" spans="1:6" s="8" customFormat="1" ht="10.5" x14ac:dyDescent="0.2">
      <c r="A8" s="6" t="s">
        <v>37</v>
      </c>
      <c r="B8" s="46">
        <v>16633</v>
      </c>
      <c r="C8" s="46">
        <v>70851</v>
      </c>
      <c r="D8" s="46">
        <v>1073</v>
      </c>
      <c r="F8" s="15"/>
    </row>
    <row r="9" spans="1:6" s="8" customFormat="1" ht="10.5" x14ac:dyDescent="0.2">
      <c r="A9" s="6" t="s">
        <v>33</v>
      </c>
      <c r="B9" s="46">
        <v>14518</v>
      </c>
      <c r="C9" s="46">
        <v>65405</v>
      </c>
      <c r="D9" s="46">
        <v>2100</v>
      </c>
      <c r="F9" s="15"/>
    </row>
    <row r="10" spans="1:6" s="8" customFormat="1" ht="10.5" x14ac:dyDescent="0.2">
      <c r="A10" s="6" t="s">
        <v>38</v>
      </c>
      <c r="B10" s="78">
        <v>6954.5980900000004</v>
      </c>
      <c r="C10" s="78">
        <v>86318</v>
      </c>
      <c r="D10" s="78">
        <v>1572</v>
      </c>
      <c r="F10" s="15"/>
    </row>
    <row r="11" spans="1:6" s="8" customFormat="1" ht="10.5" x14ac:dyDescent="0.2">
      <c r="A11" s="6" t="s">
        <v>34</v>
      </c>
      <c r="B11" s="78">
        <v>8257.7030529999993</v>
      </c>
      <c r="C11" s="78">
        <v>78453</v>
      </c>
      <c r="D11" s="78">
        <v>3175</v>
      </c>
      <c r="F11" s="15"/>
    </row>
    <row r="12" spans="1:6" s="13" customFormat="1" ht="10.5" x14ac:dyDescent="0.25">
      <c r="A12" s="73" t="s">
        <v>44</v>
      </c>
      <c r="B12" s="76">
        <v>52427</v>
      </c>
      <c r="C12" s="76">
        <v>75092</v>
      </c>
      <c r="D12" s="77">
        <v>2038</v>
      </c>
      <c r="F12" s="15"/>
    </row>
    <row r="13" spans="1:6" s="8" customFormat="1" ht="10.5" x14ac:dyDescent="0.2">
      <c r="A13" s="6" t="s">
        <v>40</v>
      </c>
      <c r="B13" s="46">
        <v>60606</v>
      </c>
      <c r="C13" s="46">
        <v>73435</v>
      </c>
      <c r="D13" s="46">
        <v>632</v>
      </c>
      <c r="F13" s="15"/>
    </row>
    <row r="14" spans="1:6" s="8" customFormat="1" ht="10.5" x14ac:dyDescent="0.2">
      <c r="A14" s="6" t="s">
        <v>41</v>
      </c>
      <c r="B14" s="46">
        <v>41995</v>
      </c>
      <c r="C14" s="46">
        <v>73240</v>
      </c>
      <c r="D14" s="46">
        <v>547</v>
      </c>
      <c r="F14" s="15"/>
    </row>
    <row r="15" spans="1:6" s="8" customFormat="1" ht="10.5" x14ac:dyDescent="0.2">
      <c r="A15" s="21" t="s">
        <v>39</v>
      </c>
      <c r="B15" s="47">
        <v>67176</v>
      </c>
      <c r="C15" s="47">
        <v>83354</v>
      </c>
      <c r="D15" s="47">
        <v>561</v>
      </c>
      <c r="F15" s="5"/>
    </row>
    <row r="16" spans="1:6" s="8" customFormat="1" ht="10.5" x14ac:dyDescent="0.3">
      <c r="A16" s="16" t="s">
        <v>24</v>
      </c>
      <c r="B16" s="13"/>
      <c r="C16" s="13"/>
    </row>
    <row r="17" spans="1:6" s="8" customFormat="1" ht="10.5" x14ac:dyDescent="0.3">
      <c r="A17" s="16" t="s">
        <v>30</v>
      </c>
      <c r="B17" s="13"/>
      <c r="C17" s="13"/>
    </row>
    <row r="18" spans="1:6" s="8" customFormat="1" ht="10.5" x14ac:dyDescent="0.3">
      <c r="A18" s="16"/>
      <c r="B18" s="13"/>
      <c r="C18" s="13"/>
    </row>
    <row r="19" spans="1:6" s="8" customFormat="1" ht="10.5" x14ac:dyDescent="0.2">
      <c r="A19" s="5" t="s">
        <v>26</v>
      </c>
    </row>
    <row r="20" spans="1:6" s="8" customFormat="1" ht="10.5" x14ac:dyDescent="0.2">
      <c r="A20" s="1" t="s">
        <v>28</v>
      </c>
    </row>
    <row r="21" spans="1:6" s="8" customFormat="1" ht="10.5" x14ac:dyDescent="0.2">
      <c r="A21" s="5" t="s">
        <v>64</v>
      </c>
    </row>
    <row r="22" spans="1:6" s="8" customFormat="1" ht="10.5" x14ac:dyDescent="0.3">
      <c r="A22" s="3" t="s">
        <v>29</v>
      </c>
      <c r="C22" s="11"/>
      <c r="D22" s="11"/>
      <c r="E22" s="11"/>
      <c r="F22" s="11"/>
    </row>
    <row r="23" spans="1:6" s="8" customFormat="1" ht="10.5" x14ac:dyDescent="0.3"/>
    <row r="24" spans="1:6" s="8" customFormat="1" ht="14.25" customHeight="1" x14ac:dyDescent="0.3">
      <c r="A24" s="7"/>
      <c r="B24" s="7"/>
      <c r="C24" s="7"/>
      <c r="D24" s="7"/>
      <c r="E24" s="7"/>
      <c r="F24" s="7"/>
    </row>
    <row r="25" spans="1:6" s="8" customFormat="1" ht="14.25" customHeight="1" x14ac:dyDescent="0.3"/>
    <row r="26" spans="1:6" s="8" customFormat="1" ht="14.25" customHeight="1" x14ac:dyDescent="0.3"/>
    <row r="27" spans="1:6" s="8" customFormat="1" ht="14.25" customHeight="1" x14ac:dyDescent="0.3"/>
    <row r="28" spans="1:6" s="8" customFormat="1" ht="14.25" customHeight="1" x14ac:dyDescent="0.3"/>
    <row r="29" spans="1:6" s="8" customFormat="1" ht="14.25" customHeight="1" x14ac:dyDescent="0.3"/>
    <row r="30" spans="1:6" s="8" customFormat="1" ht="14.25" customHeight="1" x14ac:dyDescent="0.3"/>
    <row r="31" spans="1:6" s="8" customFormat="1" ht="14.25" customHeight="1" x14ac:dyDescent="0.3"/>
    <row r="32" spans="1:6" s="8" customFormat="1" ht="14.25" customHeight="1" x14ac:dyDescent="0.3"/>
    <row r="33" spans="1:1" s="8" customFormat="1" ht="14.25" customHeight="1" x14ac:dyDescent="0.3"/>
    <row r="34" spans="1:1" s="8" customFormat="1" ht="14.25" customHeight="1" x14ac:dyDescent="0.3"/>
    <row r="35" spans="1:1" s="8" customFormat="1" ht="14.25" customHeight="1" x14ac:dyDescent="0.3"/>
    <row r="36" spans="1:1" s="8" customFormat="1" ht="14.25" customHeight="1" x14ac:dyDescent="0.3"/>
    <row r="37" spans="1:1" s="8" customFormat="1" ht="14.25" customHeight="1" x14ac:dyDescent="0.3"/>
    <row r="38" spans="1:1" s="8" customFormat="1" ht="14.25" customHeight="1" x14ac:dyDescent="0.3"/>
    <row r="39" spans="1:1" s="8" customFormat="1" ht="14.25" customHeight="1" x14ac:dyDescent="0.3"/>
    <row r="40" spans="1:1" s="8" customFormat="1" ht="14.25" customHeight="1" x14ac:dyDescent="0.3"/>
    <row r="41" spans="1:1" s="8" customFormat="1" ht="14.25" customHeight="1" x14ac:dyDescent="0.3"/>
    <row r="42" spans="1:1" s="8" customFormat="1" ht="14.25" customHeight="1" x14ac:dyDescent="0.3"/>
    <row r="43" spans="1:1" s="8" customFormat="1" ht="9.75" customHeight="1" x14ac:dyDescent="0.3"/>
    <row r="44" spans="1:1" ht="9.75" customHeight="1" x14ac:dyDescent="0.2">
      <c r="A44" s="5"/>
    </row>
    <row r="45" spans="1:1" s="8" customFormat="1" ht="14.25" customHeight="1" x14ac:dyDescent="0.3"/>
    <row r="46" spans="1:1" s="8" customFormat="1" ht="14.25" customHeight="1" x14ac:dyDescent="0.3"/>
    <row r="47" spans="1:1" s="8" customFormat="1" ht="14.25" customHeight="1" x14ac:dyDescent="0.3"/>
    <row r="48" spans="1:1" x14ac:dyDescent="0.2">
      <c r="A48" s="5"/>
    </row>
    <row r="49" spans="1:6" x14ac:dyDescent="0.2">
      <c r="A49" s="5"/>
    </row>
    <row r="50" spans="1:6" x14ac:dyDescent="0.2">
      <c r="A50" s="5"/>
    </row>
    <row r="51" spans="1:6" x14ac:dyDescent="0.2">
      <c r="A51" s="5"/>
    </row>
    <row r="54" spans="1:6" x14ac:dyDescent="0.2">
      <c r="A54" s="5"/>
      <c r="D54" s="12"/>
    </row>
    <row r="55" spans="1:6" ht="10.5" x14ac:dyDescent="0.2">
      <c r="A55" s="17"/>
      <c r="B55" s="8"/>
      <c r="C55" s="8"/>
      <c r="D55" s="8"/>
      <c r="E55" s="8"/>
      <c r="F55" s="8"/>
    </row>
    <row r="56" spans="1:6" ht="10.5" x14ac:dyDescent="0.2">
      <c r="A56" s="17"/>
      <c r="B56" s="8"/>
      <c r="C56" s="8"/>
      <c r="D56" s="8"/>
      <c r="E56" s="8"/>
      <c r="F56" s="8"/>
    </row>
    <row r="57" spans="1:6" ht="10.5" x14ac:dyDescent="0.2">
      <c r="A57" s="17"/>
      <c r="B57" s="8"/>
      <c r="C57" s="8"/>
      <c r="D57" s="8"/>
      <c r="E57" s="8"/>
      <c r="F57" s="8"/>
    </row>
    <row r="58" spans="1:6" x14ac:dyDescent="0.2">
      <c r="A58" s="5"/>
      <c r="F58" s="12"/>
    </row>
    <row r="59" spans="1:6" x14ac:dyDescent="0.2">
      <c r="A59" s="5"/>
      <c r="F59" s="12"/>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1EF8-FE6C-4600-84E3-A7FFB11EC5FA}">
  <dimension ref="A1:H29"/>
  <sheetViews>
    <sheetView showGridLines="0" zoomScale="160" zoomScaleNormal="160" workbookViewId="0"/>
  </sheetViews>
  <sheetFormatPr baseColWidth="10" defaultColWidth="11" defaultRowHeight="10" x14ac:dyDescent="0.2"/>
  <cols>
    <col min="1" max="1" width="23.75" style="5" customWidth="1"/>
    <col min="2" max="2" width="25.58203125" style="5" customWidth="1"/>
    <col min="3" max="4" width="25.58203125" style="10" customWidth="1"/>
    <col min="5" max="6" width="5.58203125" style="10" customWidth="1"/>
    <col min="7" max="8" width="5.58203125" style="5" customWidth="1"/>
    <col min="9" max="16384" width="11" style="5"/>
  </cols>
  <sheetData>
    <row r="1" spans="1:8" ht="11.5" x14ac:dyDescent="0.2">
      <c r="A1" s="33" t="s">
        <v>54</v>
      </c>
    </row>
    <row r="3" spans="1:8" s="10" customFormat="1" x14ac:dyDescent="0.2">
      <c r="A3" s="37"/>
      <c r="B3" s="70" t="s">
        <v>31</v>
      </c>
      <c r="C3" s="71"/>
    </row>
    <row r="4" spans="1:8" s="10" customFormat="1" ht="20" x14ac:dyDescent="0.2">
      <c r="A4" s="38" t="s">
        <v>52</v>
      </c>
      <c r="B4" s="48" t="s">
        <v>74</v>
      </c>
      <c r="C4" s="49" t="s">
        <v>75</v>
      </c>
    </row>
    <row r="5" spans="1:8" s="10" customFormat="1" x14ac:dyDescent="0.2">
      <c r="A5" s="20">
        <v>0</v>
      </c>
      <c r="B5" s="36">
        <v>99.76</v>
      </c>
      <c r="C5" s="36">
        <v>97.74</v>
      </c>
    </row>
    <row r="6" spans="1:8" s="10" customFormat="1" x14ac:dyDescent="0.2">
      <c r="A6" s="20">
        <v>1</v>
      </c>
      <c r="B6" s="18">
        <v>97.46</v>
      </c>
      <c r="C6" s="18">
        <v>95.09</v>
      </c>
    </row>
    <row r="7" spans="1:8" s="10" customFormat="1" x14ac:dyDescent="0.2">
      <c r="A7" s="20">
        <v>2</v>
      </c>
      <c r="B7" s="18">
        <v>96.97</v>
      </c>
      <c r="C7" s="18">
        <v>94.5</v>
      </c>
    </row>
    <row r="8" spans="1:8" s="10" customFormat="1" x14ac:dyDescent="0.2">
      <c r="A8" s="20">
        <v>3</v>
      </c>
      <c r="B8" s="18">
        <v>94.76</v>
      </c>
      <c r="C8" s="18">
        <v>80.52</v>
      </c>
      <c r="D8" s="5"/>
      <c r="E8" s="5"/>
      <c r="F8" s="5"/>
      <c r="G8" s="5"/>
      <c r="H8" s="5"/>
    </row>
    <row r="9" spans="1:8" s="10" customFormat="1" x14ac:dyDescent="0.2">
      <c r="A9" s="20">
        <v>4</v>
      </c>
      <c r="B9" s="18">
        <v>89.15</v>
      </c>
      <c r="C9" s="18">
        <v>48.82</v>
      </c>
      <c r="D9" s="5"/>
      <c r="E9" s="5"/>
      <c r="F9" s="5"/>
      <c r="G9" s="5"/>
      <c r="H9" s="5"/>
    </row>
    <row r="10" spans="1:8" s="10" customFormat="1" x14ac:dyDescent="0.2">
      <c r="A10" s="20">
        <v>5</v>
      </c>
      <c r="B10" s="18">
        <v>79.06</v>
      </c>
      <c r="C10" s="18">
        <v>31.45</v>
      </c>
      <c r="D10" s="5"/>
      <c r="E10" s="5"/>
      <c r="F10" s="5"/>
      <c r="G10" s="5"/>
      <c r="H10" s="5"/>
    </row>
    <row r="11" spans="1:8" s="10" customFormat="1" x14ac:dyDescent="0.2">
      <c r="A11" s="20">
        <v>6</v>
      </c>
      <c r="B11" s="18">
        <v>65.42</v>
      </c>
      <c r="C11" s="18">
        <v>21.88</v>
      </c>
      <c r="D11" s="5"/>
      <c r="E11" s="5"/>
      <c r="F11" s="5"/>
      <c r="G11" s="5"/>
      <c r="H11" s="5"/>
    </row>
    <row r="12" spans="1:8" s="10" customFormat="1" x14ac:dyDescent="0.2">
      <c r="A12" s="20">
        <v>7</v>
      </c>
      <c r="B12" s="18">
        <v>46.26</v>
      </c>
      <c r="C12" s="18">
        <v>16.829999999999998</v>
      </c>
      <c r="D12" s="5"/>
      <c r="E12" s="5"/>
      <c r="F12" s="5"/>
      <c r="G12" s="5"/>
      <c r="H12" s="5"/>
    </row>
    <row r="13" spans="1:8" s="10" customFormat="1" x14ac:dyDescent="0.2">
      <c r="A13" s="20">
        <v>8</v>
      </c>
      <c r="B13" s="18">
        <v>29.79</v>
      </c>
      <c r="C13" s="18">
        <v>14.77</v>
      </c>
      <c r="D13" s="5"/>
      <c r="E13" s="5"/>
      <c r="F13" s="5"/>
      <c r="G13" s="5"/>
      <c r="H13" s="5"/>
    </row>
    <row r="14" spans="1:8" s="10" customFormat="1" x14ac:dyDescent="0.2">
      <c r="A14" s="20">
        <v>9</v>
      </c>
      <c r="B14" s="18">
        <v>20.74</v>
      </c>
      <c r="C14" s="18">
        <v>13.2</v>
      </c>
      <c r="D14" s="5"/>
      <c r="E14" s="5"/>
      <c r="F14" s="5"/>
      <c r="G14" s="5"/>
      <c r="H14" s="5"/>
    </row>
    <row r="15" spans="1:8" s="10" customFormat="1" x14ac:dyDescent="0.2">
      <c r="A15" s="25">
        <v>10</v>
      </c>
      <c r="B15" s="32">
        <v>15.85</v>
      </c>
      <c r="C15" s="32">
        <v>13.98</v>
      </c>
      <c r="D15" s="5"/>
      <c r="E15" s="5"/>
      <c r="F15" s="5"/>
      <c r="G15" s="5"/>
      <c r="H15" s="5"/>
    </row>
    <row r="16" spans="1:8" s="10" customFormat="1" x14ac:dyDescent="0.2">
      <c r="A16" s="16" t="s">
        <v>30</v>
      </c>
      <c r="B16" s="5"/>
      <c r="C16" s="5"/>
      <c r="D16" s="5"/>
      <c r="E16" s="5"/>
      <c r="F16" s="5"/>
      <c r="G16" s="5"/>
      <c r="H16" s="5"/>
    </row>
    <row r="17" spans="1:8" s="10" customFormat="1" ht="12" x14ac:dyDescent="0.2">
      <c r="A17" s="5" t="s">
        <v>53</v>
      </c>
      <c r="B17" s="5"/>
      <c r="C17" s="5"/>
      <c r="D17" s="5"/>
      <c r="E17" s="5"/>
      <c r="F17" s="5"/>
      <c r="G17" s="5"/>
      <c r="H17" s="5"/>
    </row>
    <row r="18" spans="1:8" s="10" customFormat="1" x14ac:dyDescent="0.2">
      <c r="A18" s="5"/>
      <c r="B18" s="5"/>
      <c r="C18" s="5"/>
      <c r="D18" s="5"/>
      <c r="E18" s="5"/>
      <c r="F18" s="5"/>
      <c r="G18" s="5"/>
      <c r="H18" s="5"/>
    </row>
    <row r="19" spans="1:8" x14ac:dyDescent="0.2">
      <c r="A19" s="5" t="s">
        <v>26</v>
      </c>
      <c r="C19" s="5"/>
      <c r="D19" s="5"/>
      <c r="E19" s="5"/>
      <c r="F19" s="5"/>
    </row>
    <row r="20" spans="1:8" x14ac:dyDescent="0.2">
      <c r="A20" s="1" t="s">
        <v>28</v>
      </c>
      <c r="C20" s="5"/>
      <c r="D20" s="5"/>
      <c r="E20" s="5"/>
      <c r="F20" s="5"/>
    </row>
    <row r="21" spans="1:8" x14ac:dyDescent="0.2">
      <c r="A21" s="1" t="s">
        <v>64</v>
      </c>
      <c r="C21" s="5"/>
      <c r="D21" s="5"/>
      <c r="E21" s="5"/>
      <c r="F21" s="5"/>
    </row>
    <row r="22" spans="1:8" x14ac:dyDescent="0.2">
      <c r="A22" s="3" t="s">
        <v>29</v>
      </c>
      <c r="C22" s="5"/>
      <c r="D22" s="5"/>
      <c r="E22" s="5"/>
      <c r="F22" s="5"/>
    </row>
    <row r="23" spans="1:8" x14ac:dyDescent="0.2">
      <c r="C23" s="5"/>
      <c r="D23" s="5"/>
      <c r="E23" s="5"/>
      <c r="F23" s="5"/>
    </row>
    <row r="24" spans="1:8" x14ac:dyDescent="0.2">
      <c r="C24" s="5"/>
      <c r="D24" s="5"/>
      <c r="E24" s="5"/>
      <c r="F24" s="5"/>
    </row>
    <row r="25" spans="1:8" x14ac:dyDescent="0.2">
      <c r="C25" s="5"/>
      <c r="D25" s="5"/>
      <c r="E25" s="5"/>
      <c r="F25" s="5"/>
    </row>
    <row r="26" spans="1:8" x14ac:dyDescent="0.2">
      <c r="C26" s="5"/>
      <c r="D26" s="5"/>
      <c r="E26" s="5"/>
      <c r="F26" s="5"/>
    </row>
    <row r="27" spans="1:8" x14ac:dyDescent="0.2">
      <c r="C27" s="5"/>
      <c r="D27" s="5"/>
      <c r="E27" s="5"/>
      <c r="F27" s="5"/>
    </row>
    <row r="28" spans="1:8" x14ac:dyDescent="0.2">
      <c r="C28" s="5"/>
      <c r="D28" s="5"/>
      <c r="E28" s="5"/>
      <c r="F28" s="5"/>
    </row>
    <row r="29" spans="1:8" x14ac:dyDescent="0.2">
      <c r="C29" s="5"/>
      <c r="D29" s="5"/>
      <c r="E29" s="5"/>
      <c r="F29" s="5"/>
    </row>
  </sheetData>
  <mergeCells count="1">
    <mergeCell ref="B3: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Contenu</vt:lpstr>
      <vt:lpstr>G1</vt:lpstr>
      <vt:lpstr>G2 </vt:lpstr>
      <vt:lpstr>G3</vt:lpstr>
      <vt:lpstr>G4</vt:lpstr>
      <vt:lpstr>G5</vt:lpstr>
      <vt:lpstr>G6.2</vt:lpstr>
      <vt:lpstr>'G1'!Zone_d_impression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Veselá Jana BFS</dc:creator>
  <cp:lastModifiedBy>Veselá Jana BFS</cp:lastModifiedBy>
  <cp:lastPrinted>2023-09-11T12:24:52Z</cp:lastPrinted>
  <dcterms:created xsi:type="dcterms:W3CDTF">2023-07-03T11:10:45Z</dcterms:created>
  <dcterms:modified xsi:type="dcterms:W3CDTF">2026-11-05T10:00:17Z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2025-09-22T17:20:40Z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5a09e737-394f-44ab-baae-630b582e77b0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