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Web\actualisation annuelle\2026\Tableaux\2026-0127_ecole_obligatoire\JVE\"/>
    </mc:Choice>
  </mc:AlternateContent>
  <xr:revisionPtr revIDLastSave="0" documentId="13_ncr:1_{CEE0F79B-1782-48DE-8903-5FEA5CFEE8EF}" xr6:coauthVersionLast="47" xr6:coauthVersionMax="47" xr10:uidLastSave="{00000000-0000-0000-0000-000000000000}"/>
  <bookViews>
    <workbookView xWindow="-120" yWindow="-120" windowWidth="29040" windowHeight="15720" tabRatio="899" xr2:uid="{026AA611-C951-4A56-BC2E-2A0390DC878B}"/>
  </bookViews>
  <sheets>
    <sheet name="Contenu" sheetId="20" r:id="rId1"/>
    <sheet name="TA1" sheetId="29" r:id="rId2"/>
    <sheet name="T1" sheetId="1" r:id="rId3"/>
    <sheet name="T2" sheetId="19" r:id="rId4"/>
    <sheet name="T4" sheetId="26" r:id="rId5"/>
    <sheet name="T5" sheetId="22" r:id="rId6"/>
    <sheet name="T6" sheetId="1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20" l="1"/>
  <c r="A9" i="20"/>
  <c r="A11" i="20"/>
  <c r="A10" i="20"/>
  <c r="A8" i="20"/>
  <c r="A7" i="20"/>
</calcChain>
</file>

<file path=xl/sharedStrings.xml><?xml version="1.0" encoding="utf-8"?>
<sst xmlns="http://schemas.openxmlformats.org/spreadsheetml/2006/main" count="273" uniqueCount="95">
  <si>
    <t>4e quintile</t>
  </si>
  <si>
    <t>5e quintile</t>
  </si>
  <si>
    <t>1. Pas de titre obtenu à 25 ans</t>
  </si>
  <si>
    <t>2. AFP</t>
  </si>
  <si>
    <t>3. CFC en 3 ans</t>
  </si>
  <si>
    <t>4. CFC en 4 ans</t>
  </si>
  <si>
    <t>5. Certificat d’une école de culture générale</t>
  </si>
  <si>
    <t>6. Certificat de maturité gymnasiale</t>
  </si>
  <si>
    <t>7. Certificat d'une école internationale</t>
  </si>
  <si>
    <t>%</t>
  </si>
  <si>
    <t xml:space="preserve">Sans le groupe de jeunes pour lequel les informations correspondantes ne sont pas disponibles. Ce groupe est cependant inclus dans le total. </t>
  </si>
  <si>
    <t>La situation scolaire à 15 ans</t>
  </si>
  <si>
    <t>N = Nombre pondéré de jeunes de la population analysée.</t>
  </si>
  <si>
    <t>Les quintiles de revenu professionnel net équivalent à l’âge de 15 ans des jeunes</t>
  </si>
  <si>
    <t>1er quintile</t>
  </si>
  <si>
    <t>Le niveau de formation des parents</t>
  </si>
  <si>
    <t>Structure de famille</t>
  </si>
  <si>
    <t>Proportion de personnes allophones par école obligatoire</t>
  </si>
  <si>
    <t>Statut d'allophone</t>
  </si>
  <si>
    <t xml:space="preserve"> ±</t>
  </si>
  <si>
    <t xml:space="preserve"> ± correspond à la largeur de l’intervalle de confiance à 95%</t>
  </si>
  <si>
    <t>Source : OFS – Analyses longitudinales dans le domaine de la formation (LABB)</t>
  </si>
  <si>
    <t>Contact: eduperspectives@bfs.admin.ch</t>
  </si>
  <si>
    <t>Publication: L’obtention d'un titre du degré secondaire II selon le contexte socio-économique des jeunes.</t>
  </si>
  <si>
    <t>Publication:</t>
  </si>
  <si>
    <t>Responsable:</t>
  </si>
  <si>
    <t>Contact:</t>
  </si>
  <si>
    <t>Graphiques et tableaux</t>
  </si>
  <si>
    <t>Sources : OFS – Analyses longitudinales dans le domaine de la formation (LABB)</t>
  </si>
  <si>
    <t>Jana Veselá</t>
  </si>
  <si>
    <t>eduperspectives@bfs.admin.ch</t>
  </si>
  <si>
    <t>Pas relevé comme élève</t>
  </si>
  <si>
    <t>Enseignement séparatif</t>
  </si>
  <si>
    <t>10e (ou 9e) sec. I</t>
  </si>
  <si>
    <t>11e sec. I autre, formation transitoire ou pgm. étranger</t>
  </si>
  <si>
    <t xml:space="preserve">11e sec. I exigences étendues ou sec. II </t>
  </si>
  <si>
    <t>1.1 Aucune formation post-obligatoire et pas relevé comme élève à 15 ans</t>
  </si>
  <si>
    <t>1.2 Aucune formation post-obligatoire</t>
  </si>
  <si>
    <t>1.3. Formation non-certifiante du degré sec. II sans continuation vers une formation du degré sec. II cert.</t>
  </si>
  <si>
    <t>2.1 Entrée et interruption du degré sec. II certifiant sans passage à l’examen</t>
  </si>
  <si>
    <t>2.2 Entrée et interruption du degré sec. II certifiant avec un échec à l’examen</t>
  </si>
  <si>
    <t>2.3 Toujours en formation sec. II cert.</t>
  </si>
  <si>
    <t>T1. La situation scolaire à 15 ans selon les quintiles de revenu professionnel net équivalent à l’âge de 15 ans des jeunes</t>
  </si>
  <si>
    <t>2e quintile</t>
  </si>
  <si>
    <t>N = Nombre pondéré de jeunes de l'ensemble de la population analysée.</t>
  </si>
  <si>
    <t>Part de jeunes ayant obtenu un certificat de maturité jusqu'à l'âge de 25 ans</t>
  </si>
  <si>
    <t>N</t>
  </si>
  <si>
    <t>T2. L’obtention d’un titre du degré secondaire II  jusqu'à l'âge de 25 ans selon les facteurs socio-économiques</t>
  </si>
  <si>
    <t>Premier titre du degré secondaire II</t>
  </si>
  <si>
    <t xml:space="preserve">Sans le groupe de jeunes pour lequel les informations correspondantes ne sont pas disponibles. </t>
  </si>
  <si>
    <t>T6. Les parcours menant à une non-obtention d’un titre du degré secondaire II à l'âge de 25 ans, selon les facteurs socio-économiques</t>
  </si>
  <si>
    <t>Les parcours menant à une non-obtention d’un titre du degré secondaire II à l'âge de 25 ans</t>
  </si>
  <si>
    <t>Les quintiles de revenu professionnel net équivalent</t>
  </si>
  <si>
    <t xml:space="preserve">T4. L’obtention d’un titre du degré secondaire II jusqu'à l'âge de 25 ans selon la proportion des élèves allophones dans l’établissement de l’école obligatoire: sans les jeunes étant scolarisés dans un programme étranger ou dans l'enseignement spécialisé  </t>
  </si>
  <si>
    <t>Proportion de personnes allophones par école obligatoire à l'âge de 15 ans</t>
  </si>
  <si>
    <t>1e quintile</t>
  </si>
  <si>
    <t>2nd quintil</t>
  </si>
  <si>
    <t>3e quintile</t>
  </si>
  <si>
    <t xml:space="preserve">Total </t>
  </si>
  <si>
    <t xml:space="preserve">Enseignement séparatif </t>
  </si>
  <si>
    <t xml:space="preserve">11e sec. I autre, formation transitoire ou pgm. étranger </t>
  </si>
  <si>
    <t xml:space="preserve">École obligatoire </t>
  </si>
  <si>
    <t xml:space="preserve">Degré secondaire II </t>
  </si>
  <si>
    <t xml:space="preserve">Degré tertiaire: Form. prof. supérieure </t>
  </si>
  <si>
    <t xml:space="preserve">Degré tertiaire: Haute école </t>
  </si>
  <si>
    <t xml:space="preserve">1e quintile </t>
  </si>
  <si>
    <t xml:space="preserve">2e quintile </t>
  </si>
  <si>
    <t xml:space="preserve">3e quintile </t>
  </si>
  <si>
    <t xml:space="preserve">4e quintile </t>
  </si>
  <si>
    <t xml:space="preserve">5e quintile </t>
  </si>
  <si>
    <t xml:space="preserve">Famille monoparentale </t>
  </si>
  <si>
    <t xml:space="preserve">Famille biparentale </t>
  </si>
  <si>
    <t xml:space="preserve">Né à l'etranger et allophone </t>
  </si>
  <si>
    <t xml:space="preserve"> Né à l'étranger et non-allophone </t>
  </si>
  <si>
    <t xml:space="preserve">Né en Suisse et allophone </t>
  </si>
  <si>
    <t xml:space="preserve">Né en Suisse et non-allophone </t>
  </si>
  <si>
    <t xml:space="preserve">1er quintile </t>
  </si>
  <si>
    <t xml:space="preserve">Pas relevé comme élève </t>
  </si>
  <si>
    <t xml:space="preserve">Né à l'étranger et non-allophone </t>
  </si>
  <si>
    <t xml:space="preserve">Les quintiles de revenu professionnel net équivalent </t>
  </si>
  <si>
    <t xml:space="preserve">Tous les indicateurs sont calculés à la fin de l’année civile suivant les 15 ans du jeune donc vers la fin de l’école obligatoire. </t>
  </si>
  <si>
    <t xml:space="preserve">T5. L’obtention du certificat de maturité jusqu'à l'âge de 25 ans selon les facteurs socio-économiques </t>
  </si>
  <si>
    <t>TA1. Description des niveaux des quintiles</t>
  </si>
  <si>
    <r>
      <t>Les quintiles de revenu professionnel net équivalent à l’âge de 15 ans</t>
    </r>
    <r>
      <rPr>
        <vertAlign val="superscript"/>
        <sz val="8"/>
        <color rgb="FF000000"/>
        <rFont val="Arial"/>
        <family val="2"/>
      </rPr>
      <t>1</t>
    </r>
  </si>
  <si>
    <t>La proportion de personnes allophones par école obligatoire</t>
  </si>
  <si>
    <r>
      <rPr>
        <vertAlign val="superscript"/>
        <sz val="8"/>
        <color rgb="FF000000"/>
        <rFont val="Arial"/>
        <family val="2"/>
      </rPr>
      <t xml:space="preserve">1 </t>
    </r>
    <r>
      <rPr>
        <sz val="8"/>
        <color rgb="FF000000"/>
        <rFont val="Arial"/>
        <family val="2"/>
      </rPr>
      <t>pour l'année 2012 du RS</t>
    </r>
  </si>
  <si>
    <t>Un quintile indique une division d’un ensemble de données ordonnées en cinq parties égales, chacune d'entre elles représentant un cinquième (20%) de la totalité.</t>
  </si>
  <si>
    <t>Min</t>
  </si>
  <si>
    <t>Max</t>
  </si>
  <si>
    <t>&lt;</t>
  </si>
  <si>
    <t>&gt;</t>
  </si>
  <si>
    <t>L’obtention d'un titre du degré secondaire II selon le contexte socio-économique des jeunes. Actualisation 2026</t>
  </si>
  <si>
    <t>© OFS 2026</t>
  </si>
  <si>
    <t>Les jeunes qui ont eu 15 ans entre 2013 et 2015</t>
  </si>
  <si>
    <t xml:space="preserve">Les quintiles sont calculés sur la base de toutes les données de l'enquête structurelle (RS) pour la période 2011-2016.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</si>
</sst>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&lt;100]0;[&gt;=100]#\ ##0"/>
  </numFmts>
  <fonts count="16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8" fillId="0" borderId="0" xfId="2" applyFont="1" applyFill="1"/>
    <xf numFmtId="0" fontId="8" fillId="0" borderId="0" xfId="2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3" fillId="0" borderId="0" xfId="0" applyFont="1" applyAlignment="1">
      <alignment horizontal="left" vertical="top" wrapText="1"/>
    </xf>
    <xf numFmtId="0" fontId="10" fillId="0" borderId="0" xfId="0" applyFont="1"/>
    <xf numFmtId="164" fontId="6" fillId="0" borderId="0" xfId="0" applyNumberFormat="1" applyFont="1" applyAlignment="1">
      <alignment horizontal="right" vertical="top" wrapText="1"/>
    </xf>
    <xf numFmtId="0" fontId="3" fillId="0" borderId="3" xfId="0" applyFont="1" applyBorder="1"/>
    <xf numFmtId="0" fontId="3" fillId="0" borderId="5" xfId="0" applyFont="1" applyBorder="1"/>
    <xf numFmtId="0" fontId="3" fillId="0" borderId="6" xfId="0" applyFont="1" applyBorder="1"/>
    <xf numFmtId="164" fontId="10" fillId="0" borderId="0" xfId="0" applyNumberFormat="1" applyFont="1" applyAlignment="1">
      <alignment horizontal="right" vertical="top" wrapText="1"/>
    </xf>
    <xf numFmtId="0" fontId="6" fillId="0" borderId="8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3" fillId="2" borderId="0" xfId="0" applyFont="1" applyFill="1" applyAlignment="1">
      <alignment horizontal="left"/>
    </xf>
    <xf numFmtId="164" fontId="6" fillId="0" borderId="3" xfId="0" applyNumberFormat="1" applyFont="1" applyBorder="1" applyAlignment="1">
      <alignment horizontal="right" vertical="top" wrapText="1"/>
    </xf>
    <xf numFmtId="0" fontId="11" fillId="0" borderId="0" xfId="0" applyFont="1"/>
    <xf numFmtId="2" fontId="3" fillId="0" borderId="0" xfId="0" applyNumberFormat="1" applyFont="1" applyAlignment="1">
      <alignment wrapText="1" shrinkToFit="1"/>
    </xf>
    <xf numFmtId="0" fontId="9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wrapText="1" shrinkToFit="1"/>
    </xf>
    <xf numFmtId="0" fontId="3" fillId="0" borderId="3" xfId="0" applyFont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/>
    </xf>
    <xf numFmtId="164" fontId="9" fillId="0" borderId="0" xfId="0" applyNumberFormat="1" applyFont="1" applyAlignment="1">
      <alignment horizontal="right" vertical="top" wrapText="1"/>
    </xf>
    <xf numFmtId="164" fontId="3" fillId="2" borderId="0" xfId="0" applyNumberFormat="1" applyFont="1" applyFill="1" applyAlignment="1">
      <alignment horizontal="left" vertical="center"/>
    </xf>
    <xf numFmtId="164" fontId="3" fillId="0" borderId="0" xfId="0" applyNumberFormat="1" applyFont="1" applyAlignment="1">
      <alignment horizontal="right" vertical="top" wrapText="1"/>
    </xf>
    <xf numFmtId="164" fontId="3" fillId="0" borderId="3" xfId="0" applyNumberFormat="1" applyFont="1" applyBorder="1" applyAlignment="1">
      <alignment horizontal="right" vertical="top" wrapText="1"/>
    </xf>
    <xf numFmtId="2" fontId="3" fillId="0" borderId="7" xfId="0" applyNumberFormat="1" applyFont="1" applyBorder="1" applyAlignment="1">
      <alignment wrapText="1" shrinkToFit="1"/>
    </xf>
    <xf numFmtId="0" fontId="4" fillId="0" borderId="5" xfId="0" applyFont="1" applyBorder="1"/>
    <xf numFmtId="0" fontId="3" fillId="0" borderId="6" xfId="0" applyFont="1" applyBorder="1" applyAlignment="1">
      <alignment horizontal="left" vertical="top" wrapText="1"/>
    </xf>
    <xf numFmtId="0" fontId="12" fillId="0" borderId="0" xfId="0" applyFont="1"/>
    <xf numFmtId="2" fontId="3" fillId="0" borderId="5" xfId="0" applyNumberFormat="1" applyFont="1" applyBorder="1" applyAlignment="1">
      <alignment wrapText="1" shrinkToFit="1"/>
    </xf>
    <xf numFmtId="1" fontId="3" fillId="0" borderId="0" xfId="0" applyNumberFormat="1" applyFont="1" applyAlignment="1">
      <alignment horizontal="right" vertical="top" wrapText="1"/>
    </xf>
    <xf numFmtId="1" fontId="6" fillId="0" borderId="0" xfId="0" applyNumberFormat="1" applyFont="1"/>
    <xf numFmtId="0" fontId="14" fillId="0" borderId="0" xfId="0" applyFont="1" applyAlignment="1">
      <alignment horizontal="left" vertical="center"/>
    </xf>
    <xf numFmtId="0" fontId="3" fillId="0" borderId="1" xfId="0" applyFont="1" applyBorder="1"/>
    <xf numFmtId="11" fontId="9" fillId="0" borderId="0" xfId="0" applyNumberFormat="1" applyFont="1"/>
    <xf numFmtId="0" fontId="3" fillId="0" borderId="2" xfId="1" applyFont="1" applyBorder="1" applyAlignment="1">
      <alignment horizontal="right" wrapText="1"/>
    </xf>
    <xf numFmtId="49" fontId="3" fillId="0" borderId="10" xfId="0" applyNumberFormat="1" applyFont="1" applyBorder="1" applyAlignment="1">
      <alignment wrapText="1" shrinkToFit="1"/>
    </xf>
    <xf numFmtId="0" fontId="3" fillId="0" borderId="9" xfId="0" applyFont="1" applyBorder="1" applyAlignment="1">
      <alignment horizontal="right"/>
    </xf>
    <xf numFmtId="2" fontId="3" fillId="0" borderId="10" xfId="0" applyNumberFormat="1" applyFont="1" applyBorder="1" applyAlignment="1">
      <alignment horizontal="right" wrapText="1" shrinkToFit="1"/>
    </xf>
    <xf numFmtId="0" fontId="3" fillId="0" borderId="11" xfId="0" applyFont="1" applyBorder="1"/>
    <xf numFmtId="0" fontId="3" fillId="0" borderId="9" xfId="0" applyFont="1" applyBorder="1"/>
    <xf numFmtId="1" fontId="3" fillId="2" borderId="0" xfId="0" applyNumberFormat="1" applyFont="1" applyFill="1" applyAlignment="1">
      <alignment horizontal="left" vertical="center"/>
    </xf>
    <xf numFmtId="0" fontId="0" fillId="0" borderId="9" xfId="0" applyBorder="1"/>
    <xf numFmtId="0" fontId="0" fillId="0" borderId="11" xfId="0" applyBorder="1" applyAlignment="1">
      <alignment horizontal="right"/>
    </xf>
    <xf numFmtId="0" fontId="0" fillId="0" borderId="10" xfId="0" applyBorder="1" applyAlignment="1">
      <alignment horizontal="right"/>
    </xf>
    <xf numFmtId="0" fontId="6" fillId="0" borderId="14" xfId="0" applyFont="1" applyBorder="1"/>
    <xf numFmtId="0" fontId="6" fillId="0" borderId="12" xfId="0" applyFont="1" applyBorder="1" applyAlignment="1">
      <alignment horizontal="right"/>
    </xf>
    <xf numFmtId="0" fontId="6" fillId="0" borderId="13" xfId="0" applyFont="1" applyBorder="1"/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/>
    </xf>
    <xf numFmtId="0" fontId="14" fillId="0" borderId="2" xfId="0" applyFont="1" applyBorder="1" applyAlignment="1">
      <alignment horizontal="right" vertical="center" wrapText="1"/>
    </xf>
    <xf numFmtId="165" fontId="14" fillId="0" borderId="0" xfId="0" applyNumberFormat="1" applyFont="1" applyAlignment="1">
      <alignment horizontal="right" vertical="center"/>
    </xf>
    <xf numFmtId="1" fontId="6" fillId="0" borderId="3" xfId="0" applyNumberFormat="1" applyFont="1" applyBorder="1"/>
    <xf numFmtId="165" fontId="14" fillId="0" borderId="3" xfId="0" applyNumberFormat="1" applyFont="1" applyBorder="1" applyAlignment="1">
      <alignment horizontal="right" vertical="center"/>
    </xf>
    <xf numFmtId="165" fontId="1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6" fillId="0" borderId="8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49" fontId="6" fillId="0" borderId="8" xfId="0" applyNumberFormat="1" applyFont="1" applyBorder="1" applyAlignment="1">
      <alignment horizontal="right" wrapText="1" shrinkToFit="1"/>
    </xf>
    <xf numFmtId="49" fontId="6" fillId="0" borderId="2" xfId="0" applyNumberFormat="1" applyFont="1" applyBorder="1" applyAlignment="1">
      <alignment horizontal="right" wrapText="1" shrinkToFit="1"/>
    </xf>
    <xf numFmtId="49" fontId="6" fillId="0" borderId="4" xfId="0" applyNumberFormat="1" applyFont="1" applyBorder="1" applyAlignment="1">
      <alignment horizontal="right" wrapText="1" shrinkToFit="1"/>
    </xf>
    <xf numFmtId="0" fontId="3" fillId="0" borderId="2" xfId="0" applyFont="1" applyBorder="1" applyAlignment="1">
      <alignment horizontal="left"/>
    </xf>
    <xf numFmtId="2" fontId="3" fillId="0" borderId="8" xfId="0" applyNumberFormat="1" applyFont="1" applyBorder="1" applyAlignment="1">
      <alignment horizontal="right" wrapText="1" shrinkToFit="1"/>
    </xf>
    <xf numFmtId="2" fontId="3" fillId="0" borderId="4" xfId="0" applyNumberFormat="1" applyFont="1" applyBorder="1" applyAlignment="1">
      <alignment horizontal="right" wrapText="1" shrinkToFit="1"/>
    </xf>
    <xf numFmtId="2" fontId="3" fillId="0" borderId="2" xfId="0" applyNumberFormat="1" applyFont="1" applyBorder="1" applyAlignment="1">
      <alignment horizontal="right" wrapText="1" shrinkToFit="1"/>
    </xf>
    <xf numFmtId="2" fontId="3" fillId="0" borderId="8" xfId="0" applyNumberFormat="1" applyFont="1" applyBorder="1" applyAlignment="1">
      <alignment horizontal="left" wrapText="1" shrinkToFit="1"/>
    </xf>
    <xf numFmtId="2" fontId="3" fillId="0" borderId="1" xfId="0" applyNumberFormat="1" applyFont="1" applyBorder="1" applyAlignment="1">
      <alignment horizontal="left" wrapText="1" shrinkToFit="1"/>
    </xf>
    <xf numFmtId="2" fontId="3" fillId="0" borderId="2" xfId="0" applyNumberFormat="1" applyFont="1" applyBorder="1" applyAlignment="1">
      <alignment horizontal="left" wrapText="1" shrinkToFit="1"/>
    </xf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3">
    <cellStyle name="Lien hypertexte" xfId="2" builtinId="8"/>
    <cellStyle name="Normal" xfId="0" builtinId="0"/>
    <cellStyle name="Normal 2" xfId="1" xr:uid="{9FBAC610-54CF-4C89-9168-56A63EC9F5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5198-BC20-45ED-9D16-57919B591333}">
  <dimension ref="A1:B14"/>
  <sheetViews>
    <sheetView showGridLines="0" tabSelected="1" zoomScale="160" zoomScaleNormal="160" workbookViewId="0"/>
  </sheetViews>
  <sheetFormatPr baseColWidth="10" defaultColWidth="10.625" defaultRowHeight="11.25" x14ac:dyDescent="0.2"/>
  <cols>
    <col min="1" max="16384" width="10.625" style="7"/>
  </cols>
  <sheetData>
    <row r="1" spans="1:2" x14ac:dyDescent="0.2">
      <c r="A1" s="7" t="s">
        <v>24</v>
      </c>
      <c r="B1" s="11" t="s">
        <v>91</v>
      </c>
    </row>
    <row r="2" spans="1:2" x14ac:dyDescent="0.2">
      <c r="A2" s="8" t="s">
        <v>25</v>
      </c>
      <c r="B2" s="11" t="s">
        <v>29</v>
      </c>
    </row>
    <row r="3" spans="1:2" x14ac:dyDescent="0.2">
      <c r="A3" s="8" t="s">
        <v>26</v>
      </c>
      <c r="B3" s="10" t="s">
        <v>30</v>
      </c>
    </row>
    <row r="5" spans="1:2" x14ac:dyDescent="0.2">
      <c r="A5" s="7" t="s">
        <v>27</v>
      </c>
    </row>
    <row r="6" spans="1:2" x14ac:dyDescent="0.2">
      <c r="A6" s="9" t="str">
        <f>'TA1'!A1</f>
        <v>TA1. Description des niveaux des quintiles</v>
      </c>
    </row>
    <row r="7" spans="1:2" x14ac:dyDescent="0.2">
      <c r="A7" s="9" t="str">
        <f>'T1'!A1</f>
        <v>T1. La situation scolaire à 15 ans selon les quintiles de revenu professionnel net équivalent à l’âge de 15 ans des jeunes</v>
      </c>
    </row>
    <row r="8" spans="1:2" x14ac:dyDescent="0.2">
      <c r="A8" s="9" t="str">
        <f>'T2'!A1</f>
        <v>T2. L’obtention d’un titre du degré secondaire II  jusqu'à l'âge de 25 ans selon les facteurs socio-économiques</v>
      </c>
    </row>
    <row r="9" spans="1:2" x14ac:dyDescent="0.2">
      <c r="A9" s="9" t="str">
        <f>'T4'!A1</f>
        <v xml:space="preserve">T4. L’obtention d’un titre du degré secondaire II jusqu'à l'âge de 25 ans selon la proportion des élèves allophones dans l’établissement de l’école obligatoire: sans les jeunes étant scolarisés dans un programme étranger ou dans l'enseignement spécialisé  </v>
      </c>
    </row>
    <row r="10" spans="1:2" x14ac:dyDescent="0.2">
      <c r="A10" s="9" t="str">
        <f>'T5'!A1</f>
        <v xml:space="preserve">T5. L’obtention du certificat de maturité jusqu'à l'âge de 25 ans selon les facteurs socio-économiques </v>
      </c>
    </row>
    <row r="11" spans="1:2" x14ac:dyDescent="0.2">
      <c r="A11" s="9" t="str">
        <f>'T6'!A1</f>
        <v>T6. Les parcours menant à une non-obtention d’un titre du degré secondaire II à l'âge de 25 ans, selon les facteurs socio-économiques</v>
      </c>
    </row>
    <row r="12" spans="1:2" x14ac:dyDescent="0.2">
      <c r="A12" s="9"/>
    </row>
    <row r="13" spans="1:2" x14ac:dyDescent="0.2">
      <c r="A13" s="7" t="s">
        <v>28</v>
      </c>
    </row>
    <row r="14" spans="1:2" x14ac:dyDescent="0.2">
      <c r="A14" s="7" t="s">
        <v>92</v>
      </c>
    </row>
  </sheetData>
  <hyperlinks>
    <hyperlink ref="B3" r:id="rId1" xr:uid="{3B4A3A07-60FD-486D-B459-EA3CDE33D1F5}"/>
    <hyperlink ref="A6" location="'TA1'!A1" display="'TA1'!A1" xr:uid="{F27195C5-B62D-4648-B782-9B24F3190A75}"/>
    <hyperlink ref="A7" location="'T1'!A1" display="'T1'!A1" xr:uid="{FACFE2B2-6F45-4C7E-9C4A-9173708A2F3E}"/>
    <hyperlink ref="A8" location="'T2'!A1" display="'T2'!A1" xr:uid="{251F0227-9A01-4424-BF62-95A51ABE5C7E}"/>
    <hyperlink ref="A9" location="'T4'!A1" display="'T4'!A1" xr:uid="{891E76BF-64FA-482C-B1F4-35DE9F70AB82}"/>
    <hyperlink ref="A10" location="'T5'!A1" display="'T5'!A1" xr:uid="{8C9BCBFB-3739-4621-B624-BA172BB9A18E}"/>
    <hyperlink ref="A11" location="'T6'!A1" display="'T6'!A1" xr:uid="{5CF83CCE-C520-482F-B434-F9D892C16363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45096-408A-40A2-AD8C-D11D5CEAE850}">
  <dimension ref="A1:C26"/>
  <sheetViews>
    <sheetView showGridLines="0" zoomScale="130" zoomScaleNormal="130" workbookViewId="0"/>
  </sheetViews>
  <sheetFormatPr baseColWidth="10" defaultColWidth="11" defaultRowHeight="11.25" x14ac:dyDescent="0.2"/>
  <cols>
    <col min="1" max="1" width="11" style="7"/>
    <col min="2" max="2" width="19.25" style="7" customWidth="1"/>
    <col min="3" max="3" width="19.375" style="7" customWidth="1"/>
    <col min="4" max="16384" width="11" style="7"/>
  </cols>
  <sheetData>
    <row r="1" spans="1:3" ht="12" x14ac:dyDescent="0.2">
      <c r="A1" s="5" t="s">
        <v>82</v>
      </c>
    </row>
    <row r="2" spans="1:3" x14ac:dyDescent="0.2">
      <c r="A2" s="14"/>
    </row>
    <row r="3" spans="1:3" x14ac:dyDescent="0.2">
      <c r="A3" s="58"/>
      <c r="B3" s="60" t="s">
        <v>87</v>
      </c>
      <c r="C3" s="60" t="s">
        <v>88</v>
      </c>
    </row>
    <row r="4" spans="1:3" x14ac:dyDescent="0.2">
      <c r="A4" s="23" t="s">
        <v>83</v>
      </c>
      <c r="B4" s="23"/>
      <c r="C4" s="23"/>
    </row>
    <row r="5" spans="1:3" x14ac:dyDescent="0.2">
      <c r="A5" s="42" t="s">
        <v>14</v>
      </c>
      <c r="B5" s="61" t="s">
        <v>89</v>
      </c>
      <c r="C5" s="61">
        <v>33019.4</v>
      </c>
    </row>
    <row r="6" spans="1:3" x14ac:dyDescent="0.2">
      <c r="A6" s="42" t="s">
        <v>43</v>
      </c>
      <c r="B6" s="61">
        <v>33020.14</v>
      </c>
      <c r="C6" s="61">
        <v>51187.5</v>
      </c>
    </row>
    <row r="7" spans="1:3" x14ac:dyDescent="0.2">
      <c r="A7" s="42" t="s">
        <v>67</v>
      </c>
      <c r="B7" s="61">
        <v>51187.78</v>
      </c>
      <c r="C7" s="61">
        <v>67454.850000000006</v>
      </c>
    </row>
    <row r="8" spans="1:3" x14ac:dyDescent="0.2">
      <c r="A8" s="42" t="s">
        <v>0</v>
      </c>
      <c r="B8" s="61">
        <v>67455.490000000005</v>
      </c>
      <c r="C8" s="61">
        <v>90155.97</v>
      </c>
    </row>
    <row r="9" spans="1:3" x14ac:dyDescent="0.2">
      <c r="A9" s="42" t="s">
        <v>1</v>
      </c>
      <c r="B9" s="61">
        <v>90158.25</v>
      </c>
      <c r="C9" s="61" t="s">
        <v>90</v>
      </c>
    </row>
    <row r="10" spans="1:3" x14ac:dyDescent="0.2">
      <c r="A10" s="23" t="s">
        <v>84</v>
      </c>
      <c r="B10" s="23"/>
      <c r="C10" s="23"/>
    </row>
    <row r="11" spans="1:3" x14ac:dyDescent="0.2">
      <c r="A11" s="42" t="s">
        <v>14</v>
      </c>
      <c r="B11" s="41">
        <v>0</v>
      </c>
      <c r="C11" s="41">
        <v>8.5714299999999994</v>
      </c>
    </row>
    <row r="12" spans="1:3" x14ac:dyDescent="0.2">
      <c r="A12" s="42" t="s">
        <v>43</v>
      </c>
      <c r="B12" s="41">
        <v>8.5714299999999994</v>
      </c>
      <c r="C12" s="41">
        <v>18.4923</v>
      </c>
    </row>
    <row r="13" spans="1:3" x14ac:dyDescent="0.2">
      <c r="A13" s="42" t="s">
        <v>67</v>
      </c>
      <c r="B13" s="41">
        <v>18.4923</v>
      </c>
      <c r="C13" s="41">
        <v>31.034500000000001</v>
      </c>
    </row>
    <row r="14" spans="1:3" x14ac:dyDescent="0.2">
      <c r="A14" s="42" t="s">
        <v>0</v>
      </c>
      <c r="B14" s="41">
        <v>31.034500000000001</v>
      </c>
      <c r="C14" s="41">
        <v>50</v>
      </c>
    </row>
    <row r="15" spans="1:3" x14ac:dyDescent="0.2">
      <c r="A15" s="59" t="s">
        <v>1</v>
      </c>
      <c r="B15" s="62">
        <v>50</v>
      </c>
      <c r="C15" s="62">
        <v>100</v>
      </c>
    </row>
    <row r="16" spans="1:3" x14ac:dyDescent="0.2">
      <c r="A16" s="42" t="s">
        <v>85</v>
      </c>
      <c r="B16" s="41"/>
      <c r="C16" s="41"/>
    </row>
    <row r="17" spans="1:1" x14ac:dyDescent="0.2">
      <c r="A17" s="6" t="s">
        <v>94</v>
      </c>
    </row>
    <row r="18" spans="1:1" x14ac:dyDescent="0.2">
      <c r="A18" s="6" t="s">
        <v>12</v>
      </c>
    </row>
    <row r="19" spans="1:1" x14ac:dyDescent="0.2">
      <c r="A19" s="6" t="s">
        <v>49</v>
      </c>
    </row>
    <row r="20" spans="1:1" x14ac:dyDescent="0.2">
      <c r="A20" s="7" t="s">
        <v>86</v>
      </c>
    </row>
    <row r="22" spans="1:1" x14ac:dyDescent="0.2">
      <c r="A22" s="6" t="s">
        <v>21</v>
      </c>
    </row>
    <row r="23" spans="1:1" x14ac:dyDescent="0.2">
      <c r="A23" s="7" t="s">
        <v>23</v>
      </c>
    </row>
    <row r="24" spans="1:1" x14ac:dyDescent="0.2">
      <c r="A24" s="6" t="s">
        <v>92</v>
      </c>
    </row>
    <row r="25" spans="1:1" x14ac:dyDescent="0.2">
      <c r="A25" s="8" t="s">
        <v>22</v>
      </c>
    </row>
    <row r="26" spans="1:1" x14ac:dyDescent="0.2">
      <c r="A26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4377-A66D-4FDF-9A64-3EDDB6998193}">
  <dimension ref="A1:Q21"/>
  <sheetViews>
    <sheetView showGridLines="0" zoomScale="145" zoomScaleNormal="145" workbookViewId="0"/>
  </sheetViews>
  <sheetFormatPr baseColWidth="10" defaultColWidth="10.625" defaultRowHeight="11.25" x14ac:dyDescent="0.2"/>
  <cols>
    <col min="1" max="1" width="15.25" style="7" customWidth="1"/>
    <col min="2" max="2" width="8.625" style="7" customWidth="1"/>
    <col min="3" max="6" width="10.625" style="7"/>
    <col min="7" max="7" width="13.125" style="7" customWidth="1"/>
    <col min="8" max="8" width="10.625" style="7"/>
    <col min="9" max="9" width="13.625" style="7" customWidth="1"/>
    <col min="10" max="10" width="10.625" style="7"/>
    <col min="11" max="11" width="11.625" style="7" customWidth="1"/>
    <col min="12" max="12" width="10.625" style="7"/>
    <col min="13" max="13" width="21.25" style="7" customWidth="1"/>
    <col min="14" max="16384" width="10.625" style="7"/>
  </cols>
  <sheetData>
    <row r="1" spans="1:17" x14ac:dyDescent="0.2">
      <c r="A1" s="14" t="s">
        <v>42</v>
      </c>
    </row>
    <row r="2" spans="1:17" ht="9.9499999999999993" x14ac:dyDescent="0.2">
      <c r="A2" s="6" t="s">
        <v>93</v>
      </c>
    </row>
    <row r="3" spans="1:17" ht="9.9499999999999993" x14ac:dyDescent="0.2">
      <c r="A3" s="6"/>
    </row>
    <row r="4" spans="1:17" x14ac:dyDescent="0.2">
      <c r="A4" s="17"/>
      <c r="B4" s="66" t="s">
        <v>11</v>
      </c>
      <c r="C4" s="67"/>
      <c r="D4" s="67"/>
      <c r="E4" s="67"/>
      <c r="F4" s="67"/>
      <c r="G4" s="67"/>
      <c r="H4" s="67"/>
      <c r="I4" s="67"/>
      <c r="J4" s="67"/>
      <c r="K4" s="68"/>
      <c r="L4" s="43"/>
    </row>
    <row r="5" spans="1:17" ht="21" customHeight="1" x14ac:dyDescent="0.2">
      <c r="A5" s="28"/>
      <c r="B5" s="69" t="s">
        <v>31</v>
      </c>
      <c r="C5" s="71"/>
      <c r="D5" s="69" t="s">
        <v>32</v>
      </c>
      <c r="E5" s="71"/>
      <c r="F5" s="69" t="s">
        <v>33</v>
      </c>
      <c r="G5" s="71"/>
      <c r="H5" s="69" t="s">
        <v>34</v>
      </c>
      <c r="I5" s="71"/>
      <c r="J5" s="69" t="s">
        <v>35</v>
      </c>
      <c r="K5" s="70"/>
      <c r="L5" s="46"/>
      <c r="M5" s="1"/>
      <c r="N5" s="1"/>
      <c r="O5" s="1"/>
      <c r="P5" s="1"/>
      <c r="Q5" s="1"/>
    </row>
    <row r="6" spans="1:17" ht="12.75" x14ac:dyDescent="0.2">
      <c r="A6" s="18"/>
      <c r="B6" s="20" t="s">
        <v>9</v>
      </c>
      <c r="C6" s="21" t="s">
        <v>19</v>
      </c>
      <c r="D6" s="21" t="s">
        <v>9</v>
      </c>
      <c r="E6" s="21" t="s">
        <v>19</v>
      </c>
      <c r="F6" s="21" t="s">
        <v>9</v>
      </c>
      <c r="G6" s="21" t="s">
        <v>19</v>
      </c>
      <c r="H6" s="21" t="s">
        <v>9</v>
      </c>
      <c r="I6" s="21" t="s">
        <v>19</v>
      </c>
      <c r="J6" s="21" t="s">
        <v>9</v>
      </c>
      <c r="K6" s="45" t="s">
        <v>19</v>
      </c>
      <c r="L6" s="47" t="s">
        <v>46</v>
      </c>
      <c r="M6" s="2"/>
    </row>
    <row r="7" spans="1:17" ht="12.75" x14ac:dyDescent="0.2">
      <c r="A7" s="44" t="s">
        <v>58</v>
      </c>
      <c r="B7" s="19">
        <v>2.7753999999999999</v>
      </c>
      <c r="C7" s="19">
        <v>0.14666999999999999</v>
      </c>
      <c r="D7" s="19">
        <v>3.4048799999999999</v>
      </c>
      <c r="E7" s="19">
        <v>0.16256000000000001</v>
      </c>
      <c r="F7" s="19">
        <v>11.5349</v>
      </c>
      <c r="G7" s="19">
        <v>0.26428000000000001</v>
      </c>
      <c r="H7" s="19">
        <v>21.870699999999999</v>
      </c>
      <c r="I7" s="19">
        <v>0.33904000000000001</v>
      </c>
      <c r="J7" s="19">
        <v>60.414000000000001</v>
      </c>
      <c r="K7" s="19">
        <v>0.39515</v>
      </c>
      <c r="L7" s="64">
        <v>241154</v>
      </c>
      <c r="M7" s="2"/>
    </row>
    <row r="8" spans="1:17" ht="12.75" x14ac:dyDescent="0.2">
      <c r="A8" s="23" t="s">
        <v>13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"/>
    </row>
    <row r="9" spans="1:17" ht="12.75" x14ac:dyDescent="0.2">
      <c r="A9" s="6" t="s">
        <v>55</v>
      </c>
      <c r="B9" s="15">
        <v>3.4175499999999999</v>
      </c>
      <c r="C9" s="15">
        <v>0.31917000000000001</v>
      </c>
      <c r="D9" s="15">
        <v>5.8643400000000003</v>
      </c>
      <c r="E9" s="15">
        <v>0.38838</v>
      </c>
      <c r="F9" s="15">
        <v>15.382300000000001</v>
      </c>
      <c r="G9" s="15">
        <v>0.56289999999999996</v>
      </c>
      <c r="H9" s="15">
        <v>28.113800000000001</v>
      </c>
      <c r="I9" s="15">
        <v>0.69362000000000001</v>
      </c>
      <c r="J9" s="15">
        <v>47.222000000000001</v>
      </c>
      <c r="K9" s="15">
        <v>0.75078</v>
      </c>
      <c r="L9" s="61">
        <v>77674</v>
      </c>
      <c r="M9" s="2"/>
    </row>
    <row r="10" spans="1:17" ht="12.75" x14ac:dyDescent="0.2">
      <c r="A10" s="6" t="s">
        <v>56</v>
      </c>
      <c r="B10" s="15">
        <v>2.3584200000000002</v>
      </c>
      <c r="C10" s="15">
        <v>0.22405</v>
      </c>
      <c r="D10" s="15">
        <v>2.9961500000000001</v>
      </c>
      <c r="E10" s="15">
        <v>0.25433</v>
      </c>
      <c r="F10" s="15">
        <v>12.013999999999999</v>
      </c>
      <c r="G10" s="15">
        <v>0.45895999999999998</v>
      </c>
      <c r="H10" s="15">
        <v>24.6126</v>
      </c>
      <c r="I10" s="15">
        <v>0.60653999999999997</v>
      </c>
      <c r="J10" s="15">
        <v>58.018900000000002</v>
      </c>
      <c r="K10" s="15">
        <v>0.68255999999999994</v>
      </c>
      <c r="L10" s="61">
        <v>77524</v>
      </c>
      <c r="M10" s="2"/>
    </row>
    <row r="11" spans="1:17" ht="12.75" x14ac:dyDescent="0.2">
      <c r="A11" s="6" t="s">
        <v>57</v>
      </c>
      <c r="B11" s="15">
        <v>2.2739799999999999</v>
      </c>
      <c r="C11" s="15">
        <v>0.27062999999999998</v>
      </c>
      <c r="D11" s="15">
        <v>1.9334</v>
      </c>
      <c r="E11" s="15">
        <v>0.27505000000000002</v>
      </c>
      <c r="F11" s="15">
        <v>8.7920999999999996</v>
      </c>
      <c r="G11" s="15">
        <v>0.52115</v>
      </c>
      <c r="H11" s="15">
        <v>17.879899999999999</v>
      </c>
      <c r="I11" s="15">
        <v>0.71328000000000003</v>
      </c>
      <c r="J11" s="15">
        <v>69.120599999999996</v>
      </c>
      <c r="K11" s="15">
        <v>0.84491000000000005</v>
      </c>
      <c r="L11" s="61">
        <v>43495</v>
      </c>
      <c r="M11" s="2"/>
    </row>
    <row r="12" spans="1:17" ht="12.75" x14ac:dyDescent="0.2">
      <c r="A12" s="6" t="s">
        <v>0</v>
      </c>
      <c r="B12" s="15">
        <v>2.4890599999999998</v>
      </c>
      <c r="C12" s="15">
        <v>0.41431000000000001</v>
      </c>
      <c r="D12" s="15">
        <v>1.3298099999999999</v>
      </c>
      <c r="E12" s="15">
        <v>0.29918</v>
      </c>
      <c r="F12" s="15">
        <v>7.0522999999999998</v>
      </c>
      <c r="G12" s="15">
        <v>0.64088999999999996</v>
      </c>
      <c r="H12" s="15">
        <v>11.0588</v>
      </c>
      <c r="I12" s="15">
        <v>0.77985000000000004</v>
      </c>
      <c r="J12" s="15">
        <v>78.069999999999993</v>
      </c>
      <c r="K12" s="15">
        <v>1.0288999999999999</v>
      </c>
      <c r="L12" s="61">
        <v>23585</v>
      </c>
      <c r="M12" s="2"/>
    </row>
    <row r="13" spans="1:17" ht="12.75" x14ac:dyDescent="0.2">
      <c r="A13" s="16" t="s">
        <v>1</v>
      </c>
      <c r="B13" s="24">
        <v>3.3587500000000001</v>
      </c>
      <c r="C13" s="24">
        <v>0.52664999999999995</v>
      </c>
      <c r="D13" s="24">
        <v>0.94635000000000002</v>
      </c>
      <c r="E13" s="24">
        <v>0.28223999999999999</v>
      </c>
      <c r="F13" s="24">
        <v>5.6571999999999996</v>
      </c>
      <c r="G13" s="24">
        <v>0.63336999999999999</v>
      </c>
      <c r="H13" s="24">
        <v>7.625</v>
      </c>
      <c r="I13" s="24">
        <v>0.73826999999999998</v>
      </c>
      <c r="J13" s="24">
        <v>82.412700000000001</v>
      </c>
      <c r="K13" s="24">
        <v>1.05636</v>
      </c>
      <c r="L13" s="63">
        <v>18876</v>
      </c>
      <c r="M13" s="2"/>
    </row>
    <row r="14" spans="1:17" x14ac:dyDescent="0.2">
      <c r="A14" s="6" t="s">
        <v>12</v>
      </c>
      <c r="L14" s="6"/>
    </row>
    <row r="15" spans="1:17" x14ac:dyDescent="0.2">
      <c r="A15" s="6" t="s">
        <v>20</v>
      </c>
      <c r="L15" s="6"/>
    </row>
    <row r="17" spans="1:12" x14ac:dyDescent="0.2">
      <c r="A17" s="6" t="s">
        <v>21</v>
      </c>
      <c r="L17" s="6"/>
    </row>
    <row r="18" spans="1:12" x14ac:dyDescent="0.2">
      <c r="A18" s="7" t="s">
        <v>23</v>
      </c>
    </row>
    <row r="19" spans="1:12" x14ac:dyDescent="0.2">
      <c r="A19" s="6" t="s">
        <v>92</v>
      </c>
      <c r="L19" s="6"/>
    </row>
    <row r="20" spans="1:12" ht="9.9499999999999993" x14ac:dyDescent="0.2">
      <c r="A20" s="8" t="s">
        <v>22</v>
      </c>
      <c r="L20" s="8"/>
    </row>
    <row r="21" spans="1:12" ht="13.5" customHeight="1" x14ac:dyDescent="0.2"/>
  </sheetData>
  <mergeCells count="6">
    <mergeCell ref="B4:K4"/>
    <mergeCell ref="J5:K5"/>
    <mergeCell ref="H5:I5"/>
    <mergeCell ref="F5:G5"/>
    <mergeCell ref="D5:E5"/>
    <mergeCell ref="B5:C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6570A-EFD0-449C-82A6-3B9C95C5ABA0}">
  <dimension ref="A1:Q47"/>
  <sheetViews>
    <sheetView showGridLines="0" zoomScaleNormal="100" workbookViewId="0"/>
  </sheetViews>
  <sheetFormatPr baseColWidth="10" defaultColWidth="11" defaultRowHeight="11.25" x14ac:dyDescent="0.2"/>
  <cols>
    <col min="1" max="1" width="36" style="6" customWidth="1"/>
    <col min="2" max="16" width="10.625" style="6" customWidth="1"/>
    <col min="17" max="17" width="11" style="25"/>
    <col min="18" max="16384" width="11" style="6"/>
  </cols>
  <sheetData>
    <row r="1" spans="1:17" ht="12" x14ac:dyDescent="0.2">
      <c r="A1" s="5" t="s">
        <v>47</v>
      </c>
    </row>
    <row r="2" spans="1:17" ht="11.45" x14ac:dyDescent="0.25">
      <c r="A2" s="4" t="s">
        <v>93</v>
      </c>
    </row>
    <row r="3" spans="1:17" ht="11.45" x14ac:dyDescent="0.25">
      <c r="A3" s="4"/>
    </row>
    <row r="4" spans="1:17" ht="12" x14ac:dyDescent="0.2">
      <c r="A4" s="36"/>
      <c r="B4" s="72" t="s">
        <v>48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49"/>
    </row>
    <row r="5" spans="1:17" s="26" customFormat="1" ht="21" customHeight="1" x14ac:dyDescent="0.2">
      <c r="A5" s="35"/>
      <c r="B5" s="73" t="s">
        <v>2</v>
      </c>
      <c r="C5" s="74"/>
      <c r="D5" s="73" t="s">
        <v>3</v>
      </c>
      <c r="E5" s="74"/>
      <c r="F5" s="73" t="s">
        <v>4</v>
      </c>
      <c r="G5" s="74"/>
      <c r="H5" s="73" t="s">
        <v>5</v>
      </c>
      <c r="I5" s="74"/>
      <c r="J5" s="73" t="s">
        <v>6</v>
      </c>
      <c r="K5" s="74"/>
      <c r="L5" s="73" t="s">
        <v>7</v>
      </c>
      <c r="M5" s="74"/>
      <c r="N5" s="73" t="s">
        <v>8</v>
      </c>
      <c r="O5" s="74"/>
      <c r="P5" s="48" t="s">
        <v>46</v>
      </c>
    </row>
    <row r="6" spans="1:17" x14ac:dyDescent="0.2">
      <c r="A6" s="37"/>
      <c r="B6" s="22" t="s">
        <v>9</v>
      </c>
      <c r="C6" s="21" t="s">
        <v>19</v>
      </c>
      <c r="D6" s="20" t="s">
        <v>9</v>
      </c>
      <c r="E6" s="21" t="s">
        <v>19</v>
      </c>
      <c r="F6" s="20" t="s">
        <v>9</v>
      </c>
      <c r="G6" s="21" t="s">
        <v>19</v>
      </c>
      <c r="H6" s="20" t="s">
        <v>9</v>
      </c>
      <c r="I6" s="21" t="s">
        <v>19</v>
      </c>
      <c r="J6" s="20" t="s">
        <v>9</v>
      </c>
      <c r="K6" s="21" t="s">
        <v>19</v>
      </c>
      <c r="L6" s="20" t="s">
        <v>9</v>
      </c>
      <c r="M6" s="21" t="s">
        <v>19</v>
      </c>
      <c r="N6" s="20" t="s">
        <v>9</v>
      </c>
      <c r="O6" s="22" t="s">
        <v>19</v>
      </c>
      <c r="P6" s="50"/>
      <c r="Q6" s="6"/>
    </row>
    <row r="7" spans="1:17" s="12" customFormat="1" x14ac:dyDescent="0.2">
      <c r="A7" s="27" t="s">
        <v>58</v>
      </c>
      <c r="B7" s="31">
        <v>8.1964000000000006</v>
      </c>
      <c r="C7" s="31">
        <v>0.24648</v>
      </c>
      <c r="D7" s="31">
        <v>5.8484400000000001</v>
      </c>
      <c r="E7" s="31">
        <v>0.20083999999999999</v>
      </c>
      <c r="F7" s="31">
        <v>42.903399999999998</v>
      </c>
      <c r="G7" s="31">
        <v>0.38973000000000002</v>
      </c>
      <c r="H7" s="31">
        <v>15.267899999999999</v>
      </c>
      <c r="I7" s="31">
        <v>0.27709</v>
      </c>
      <c r="J7" s="31">
        <v>4.8474300000000001</v>
      </c>
      <c r="K7" s="31">
        <v>0.16339000000000001</v>
      </c>
      <c r="L7" s="31">
        <v>22.044799999999999</v>
      </c>
      <c r="M7" s="31">
        <v>0.31091000000000002</v>
      </c>
      <c r="N7" s="31">
        <v>0.89158999999999999</v>
      </c>
      <c r="O7" s="31">
        <v>7.4520000000000003E-2</v>
      </c>
      <c r="P7" s="64">
        <v>241154</v>
      </c>
    </row>
    <row r="8" spans="1:17" x14ac:dyDescent="0.2">
      <c r="A8" s="30" t="s">
        <v>11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51"/>
      <c r="Q8" s="12"/>
    </row>
    <row r="9" spans="1:17" x14ac:dyDescent="0.2">
      <c r="A9" s="13" t="s">
        <v>77</v>
      </c>
      <c r="B9" s="33">
        <v>24.981300000000001</v>
      </c>
      <c r="C9" s="33">
        <v>2.5749599999999999</v>
      </c>
      <c r="D9" s="33">
        <v>5.6150000000000002</v>
      </c>
      <c r="E9" s="33">
        <v>1.1820999999999999</v>
      </c>
      <c r="F9" s="33">
        <v>45.816800000000001</v>
      </c>
      <c r="G9" s="33">
        <v>2.6488700000000001</v>
      </c>
      <c r="H9" s="33">
        <v>7.1111000000000004</v>
      </c>
      <c r="I9" s="33">
        <v>1.3220799999999999</v>
      </c>
      <c r="J9" s="33">
        <v>1.9965299999999999</v>
      </c>
      <c r="K9" s="33">
        <v>0.67974999999999997</v>
      </c>
      <c r="L9" s="33">
        <v>7.7973999999999997</v>
      </c>
      <c r="M9" s="33">
        <v>1.4144099999999999</v>
      </c>
      <c r="N9" s="33">
        <v>6.6817900000000003</v>
      </c>
      <c r="O9" s="33">
        <v>1.3325800000000001</v>
      </c>
      <c r="P9" s="61">
        <v>6693</v>
      </c>
      <c r="Q9" s="12"/>
    </row>
    <row r="10" spans="1:17" x14ac:dyDescent="0.2">
      <c r="A10" s="13" t="s">
        <v>59</v>
      </c>
      <c r="B10" s="33">
        <v>52.795000000000002</v>
      </c>
      <c r="C10" s="33">
        <v>2.4407199999999998</v>
      </c>
      <c r="D10" s="33">
        <v>31.491900000000001</v>
      </c>
      <c r="E10" s="33">
        <v>2.2559300000000002</v>
      </c>
      <c r="F10" s="33">
        <v>12.4314</v>
      </c>
      <c r="G10" s="33">
        <v>1.7168600000000001</v>
      </c>
      <c r="H10" s="33">
        <v>2.5764</v>
      </c>
      <c r="I10" s="33">
        <v>0.71372000000000002</v>
      </c>
      <c r="J10" s="33">
        <v>0.29078999999999999</v>
      </c>
      <c r="K10" s="33">
        <v>0.22756000000000001</v>
      </c>
      <c r="L10" s="33">
        <v>0.39029999999999998</v>
      </c>
      <c r="M10" s="33">
        <v>0.30093999999999999</v>
      </c>
      <c r="N10" s="33">
        <v>2.4240000000000001E-2</v>
      </c>
      <c r="O10" s="33">
        <v>2.4240000000000001E-2</v>
      </c>
      <c r="P10" s="61">
        <v>8211</v>
      </c>
      <c r="Q10" s="12"/>
    </row>
    <row r="11" spans="1:17" x14ac:dyDescent="0.2">
      <c r="A11" s="13" t="s">
        <v>33</v>
      </c>
      <c r="B11" s="33">
        <v>14.1029</v>
      </c>
      <c r="C11" s="33">
        <v>0.94671000000000005</v>
      </c>
      <c r="D11" s="33">
        <v>14.9434</v>
      </c>
      <c r="E11" s="33">
        <v>0.89478000000000002</v>
      </c>
      <c r="F11" s="33">
        <v>49.345500000000001</v>
      </c>
      <c r="G11" s="33">
        <v>1.2367300000000001</v>
      </c>
      <c r="H11" s="33">
        <v>13.2387</v>
      </c>
      <c r="I11" s="33">
        <v>0.80737000000000003</v>
      </c>
      <c r="J11" s="33">
        <v>3.0297299999999998</v>
      </c>
      <c r="K11" s="33">
        <v>0.41269</v>
      </c>
      <c r="L11" s="33">
        <v>5.2137000000000002</v>
      </c>
      <c r="M11" s="33">
        <v>0.51502999999999999</v>
      </c>
      <c r="N11" s="33">
        <v>0.12601000000000001</v>
      </c>
      <c r="O11" s="33">
        <v>7.7829999999999996E-2</v>
      </c>
      <c r="P11" s="61">
        <v>27817</v>
      </c>
      <c r="Q11" s="12"/>
    </row>
    <row r="12" spans="1:17" x14ac:dyDescent="0.2">
      <c r="A12" s="13" t="s">
        <v>60</v>
      </c>
      <c r="B12" s="33">
        <v>11.323</v>
      </c>
      <c r="C12" s="33">
        <v>0.61680000000000001</v>
      </c>
      <c r="D12" s="33">
        <v>11.244</v>
      </c>
      <c r="E12" s="33">
        <v>0.58182</v>
      </c>
      <c r="F12" s="33">
        <v>60.194600000000001</v>
      </c>
      <c r="G12" s="33">
        <v>0.88744000000000001</v>
      </c>
      <c r="H12" s="33">
        <v>12.3581</v>
      </c>
      <c r="I12" s="33">
        <v>0.57872000000000001</v>
      </c>
      <c r="J12" s="33">
        <v>2.1536499999999998</v>
      </c>
      <c r="K12" s="33">
        <v>0.25352000000000002</v>
      </c>
      <c r="L12" s="33">
        <v>2.2054999999999998</v>
      </c>
      <c r="M12" s="33">
        <v>0.24828</v>
      </c>
      <c r="N12" s="33">
        <v>0.52122000000000002</v>
      </c>
      <c r="O12" s="33">
        <v>0.12508</v>
      </c>
      <c r="P12" s="61">
        <v>52742</v>
      </c>
      <c r="Q12" s="12"/>
    </row>
    <row r="13" spans="1:17" x14ac:dyDescent="0.2">
      <c r="A13" s="13" t="s">
        <v>35</v>
      </c>
      <c r="B13" s="33">
        <v>2.6522000000000001</v>
      </c>
      <c r="C13" s="33">
        <v>0.16849</v>
      </c>
      <c r="D13" s="33">
        <v>0.72409999999999997</v>
      </c>
      <c r="E13" s="33">
        <v>8.5209999999999994E-2</v>
      </c>
      <c r="F13" s="33">
        <v>36.997300000000003</v>
      </c>
      <c r="G13" s="33">
        <v>0.46657999999999999</v>
      </c>
      <c r="H13" s="33">
        <v>17.7987</v>
      </c>
      <c r="I13" s="33">
        <v>0.36729000000000001</v>
      </c>
      <c r="J13" s="33">
        <v>6.5574500000000002</v>
      </c>
      <c r="K13" s="33">
        <v>0.23904</v>
      </c>
      <c r="L13" s="33">
        <v>34.3155</v>
      </c>
      <c r="M13" s="33">
        <v>0.45219999999999999</v>
      </c>
      <c r="N13" s="33">
        <v>0.95472999999999997</v>
      </c>
      <c r="O13" s="33">
        <v>9.5089999999999994E-2</v>
      </c>
      <c r="P13" s="61">
        <v>145691</v>
      </c>
      <c r="Q13" s="12"/>
    </row>
    <row r="14" spans="1:17" ht="10.5" x14ac:dyDescent="0.25">
      <c r="A14" s="30" t="s">
        <v>15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51"/>
      <c r="Q14" s="12"/>
    </row>
    <row r="15" spans="1:17" x14ac:dyDescent="0.2">
      <c r="A15" s="13" t="s">
        <v>61</v>
      </c>
      <c r="B15" s="33">
        <v>16.1235</v>
      </c>
      <c r="C15" s="33">
        <v>0.96411000000000002</v>
      </c>
      <c r="D15" s="33">
        <v>13.251799999999999</v>
      </c>
      <c r="E15" s="33">
        <v>0.82616000000000001</v>
      </c>
      <c r="F15" s="33">
        <v>49.3827</v>
      </c>
      <c r="G15" s="33">
        <v>1.1890000000000001</v>
      </c>
      <c r="H15" s="33">
        <v>8.3968000000000007</v>
      </c>
      <c r="I15" s="33">
        <v>0.62246000000000001</v>
      </c>
      <c r="J15" s="33">
        <v>4.7003899999999996</v>
      </c>
      <c r="K15" s="33">
        <v>0.44261</v>
      </c>
      <c r="L15" s="33">
        <v>7.9558999999999997</v>
      </c>
      <c r="M15" s="33">
        <v>0.58694999999999997</v>
      </c>
      <c r="N15" s="33">
        <v>0.18890999999999999</v>
      </c>
      <c r="O15" s="33">
        <v>0.10521</v>
      </c>
      <c r="P15" s="61">
        <v>31911</v>
      </c>
      <c r="Q15" s="12"/>
    </row>
    <row r="16" spans="1:17" x14ac:dyDescent="0.2">
      <c r="A16" s="13" t="s">
        <v>62</v>
      </c>
      <c r="B16" s="33">
        <v>7.6646999999999998</v>
      </c>
      <c r="C16" s="33">
        <v>0.36702000000000001</v>
      </c>
      <c r="D16" s="33">
        <v>6.6239999999999997</v>
      </c>
      <c r="E16" s="33">
        <v>0.32532</v>
      </c>
      <c r="F16" s="33">
        <v>50.935200000000002</v>
      </c>
      <c r="G16" s="33">
        <v>0.61616000000000004</v>
      </c>
      <c r="H16" s="33">
        <v>16.731400000000001</v>
      </c>
      <c r="I16" s="33">
        <v>0.44812999999999997</v>
      </c>
      <c r="J16" s="33">
        <v>4.6715</v>
      </c>
      <c r="K16" s="33">
        <v>0.25741000000000003</v>
      </c>
      <c r="L16" s="33">
        <v>13.095499999999999</v>
      </c>
      <c r="M16" s="33">
        <v>0.39717000000000002</v>
      </c>
      <c r="N16" s="33">
        <v>0.27781</v>
      </c>
      <c r="O16" s="33">
        <v>6.4089999999999994E-2</v>
      </c>
      <c r="P16" s="61">
        <v>99640</v>
      </c>
      <c r="Q16" s="12"/>
    </row>
    <row r="17" spans="1:17" x14ac:dyDescent="0.2">
      <c r="A17" s="13" t="s">
        <v>63</v>
      </c>
      <c r="B17" s="33">
        <v>5.2529000000000003</v>
      </c>
      <c r="C17" s="33">
        <v>0.43324000000000001</v>
      </c>
      <c r="D17" s="33">
        <v>2.9962</v>
      </c>
      <c r="E17" s="33">
        <v>0.30501</v>
      </c>
      <c r="F17" s="33">
        <v>43.033900000000003</v>
      </c>
      <c r="G17" s="33">
        <v>0.83838999999999997</v>
      </c>
      <c r="H17" s="33">
        <v>21.024100000000001</v>
      </c>
      <c r="I17" s="33">
        <v>0.68398000000000003</v>
      </c>
      <c r="J17" s="33">
        <v>4.9170999999999996</v>
      </c>
      <c r="K17" s="33">
        <v>0.35563</v>
      </c>
      <c r="L17" s="33">
        <v>22.349900000000002</v>
      </c>
      <c r="M17" s="33">
        <v>0.68491999999999997</v>
      </c>
      <c r="N17" s="33">
        <v>0.42603000000000002</v>
      </c>
      <c r="O17" s="33">
        <v>0.1132</v>
      </c>
      <c r="P17" s="61">
        <v>49472</v>
      </c>
      <c r="Q17" s="12"/>
    </row>
    <row r="18" spans="1:17" x14ac:dyDescent="0.2">
      <c r="A18" s="13" t="s">
        <v>64</v>
      </c>
      <c r="B18" s="33">
        <v>6.2453000000000003</v>
      </c>
      <c r="C18" s="33">
        <v>0.43941999999999998</v>
      </c>
      <c r="D18" s="33">
        <v>1.3987000000000001</v>
      </c>
      <c r="E18" s="33">
        <v>0.23474999999999999</v>
      </c>
      <c r="F18" s="33">
        <v>21.7288</v>
      </c>
      <c r="G18" s="33">
        <v>0.70286000000000004</v>
      </c>
      <c r="H18" s="33">
        <v>11.543699999999999</v>
      </c>
      <c r="I18" s="33">
        <v>0.54525999999999997</v>
      </c>
      <c r="J18" s="33">
        <v>5.13971</v>
      </c>
      <c r="K18" s="33">
        <v>0.36301</v>
      </c>
      <c r="L18" s="33">
        <v>50.769500000000001</v>
      </c>
      <c r="M18" s="33">
        <v>0.83887999999999996</v>
      </c>
      <c r="N18" s="33">
        <v>3.1741700000000002</v>
      </c>
      <c r="O18" s="33">
        <v>0.30839</v>
      </c>
      <c r="P18" s="61">
        <v>49452</v>
      </c>
      <c r="Q18" s="12"/>
    </row>
    <row r="19" spans="1:17" x14ac:dyDescent="0.2">
      <c r="A19" s="30" t="s">
        <v>52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51"/>
      <c r="Q19" s="12"/>
    </row>
    <row r="20" spans="1:17" x14ac:dyDescent="0.2">
      <c r="A20" s="13" t="s">
        <v>65</v>
      </c>
      <c r="B20" s="33">
        <v>12.974600000000001</v>
      </c>
      <c r="C20" s="33">
        <v>0.56003999999999998</v>
      </c>
      <c r="D20" s="33">
        <v>9.3740100000000002</v>
      </c>
      <c r="E20" s="33">
        <v>0.46356999999999998</v>
      </c>
      <c r="F20" s="33">
        <v>45.800800000000002</v>
      </c>
      <c r="G20" s="33">
        <v>0.75334000000000001</v>
      </c>
      <c r="H20" s="33">
        <v>13.0526</v>
      </c>
      <c r="I20" s="33">
        <v>0.48956</v>
      </c>
      <c r="J20" s="33">
        <v>4.8091699999999999</v>
      </c>
      <c r="K20" s="33">
        <v>0.31319999999999998</v>
      </c>
      <c r="L20" s="33">
        <v>13.301299999999999</v>
      </c>
      <c r="M20" s="33">
        <v>0.48374</v>
      </c>
      <c r="N20" s="33">
        <v>0.68747999999999998</v>
      </c>
      <c r="O20" s="33">
        <v>0.12494</v>
      </c>
      <c r="P20" s="40">
        <v>77674</v>
      </c>
      <c r="Q20" s="12"/>
    </row>
    <row r="21" spans="1:17" x14ac:dyDescent="0.2">
      <c r="A21" s="13" t="s">
        <v>66</v>
      </c>
      <c r="B21" s="33">
        <v>7.0857999999999999</v>
      </c>
      <c r="C21" s="33">
        <v>0.39150000000000001</v>
      </c>
      <c r="D21" s="33">
        <v>6.0668300000000004</v>
      </c>
      <c r="E21" s="33">
        <v>0.34028000000000003</v>
      </c>
      <c r="F21" s="33">
        <v>48.249499999999998</v>
      </c>
      <c r="G21" s="33">
        <v>0.68123999999999996</v>
      </c>
      <c r="H21" s="33">
        <v>17.2972</v>
      </c>
      <c r="I21" s="33">
        <v>0.50710999999999995</v>
      </c>
      <c r="J21" s="33">
        <v>4.6709800000000001</v>
      </c>
      <c r="K21" s="33">
        <v>0.27657999999999999</v>
      </c>
      <c r="L21" s="33">
        <v>16.289000000000001</v>
      </c>
      <c r="M21" s="33">
        <v>0.48638999999999999</v>
      </c>
      <c r="N21" s="33">
        <v>0.34068999999999999</v>
      </c>
      <c r="O21" s="33">
        <v>8.4110000000000004E-2</v>
      </c>
      <c r="P21" s="40">
        <v>77524</v>
      </c>
      <c r="Q21" s="12"/>
    </row>
    <row r="22" spans="1:17" x14ac:dyDescent="0.2">
      <c r="A22" s="13" t="s">
        <v>67</v>
      </c>
      <c r="B22" s="33">
        <v>4.8106999999999998</v>
      </c>
      <c r="C22" s="33">
        <v>0.41632999999999998</v>
      </c>
      <c r="D22" s="33">
        <v>3.65727</v>
      </c>
      <c r="E22" s="33">
        <v>0.35677999999999999</v>
      </c>
      <c r="F22" s="33">
        <v>41.567900000000002</v>
      </c>
      <c r="G22" s="33">
        <v>0.87041000000000002</v>
      </c>
      <c r="H22" s="33">
        <v>17.2925</v>
      </c>
      <c r="I22" s="33">
        <v>0.66224000000000005</v>
      </c>
      <c r="J22" s="33">
        <v>5.5381</v>
      </c>
      <c r="K22" s="33">
        <v>0.39883000000000002</v>
      </c>
      <c r="L22" s="33">
        <v>26.628799999999998</v>
      </c>
      <c r="M22" s="33">
        <v>0.75895999999999997</v>
      </c>
      <c r="N22" s="33">
        <v>0.50473999999999997</v>
      </c>
      <c r="O22" s="33">
        <v>0.11889</v>
      </c>
      <c r="P22" s="40">
        <v>43495</v>
      </c>
      <c r="Q22" s="12"/>
    </row>
    <row r="23" spans="1:17" x14ac:dyDescent="0.2">
      <c r="A23" s="13" t="s">
        <v>68</v>
      </c>
      <c r="B23" s="33">
        <v>4.4816000000000003</v>
      </c>
      <c r="C23" s="33">
        <v>0.56010000000000004</v>
      </c>
      <c r="D23" s="33">
        <v>1.59718</v>
      </c>
      <c r="E23" s="33">
        <v>0.30528</v>
      </c>
      <c r="F23" s="33">
        <v>33.871600000000001</v>
      </c>
      <c r="G23" s="33">
        <v>1.1211800000000001</v>
      </c>
      <c r="H23" s="33">
        <v>15.9908</v>
      </c>
      <c r="I23" s="33">
        <v>0.86534999999999995</v>
      </c>
      <c r="J23" s="33">
        <v>4.9523900000000003</v>
      </c>
      <c r="K23" s="33">
        <v>0.49521999999999999</v>
      </c>
      <c r="L23" s="33">
        <v>38.071899999999999</v>
      </c>
      <c r="M23" s="33">
        <v>1.1362399999999999</v>
      </c>
      <c r="N23" s="33">
        <v>1.03444</v>
      </c>
      <c r="O23" s="33">
        <v>0.27118999999999999</v>
      </c>
      <c r="P23" s="40">
        <v>23585</v>
      </c>
      <c r="Q23" s="12"/>
    </row>
    <row r="24" spans="1:17" x14ac:dyDescent="0.2">
      <c r="A24" s="13" t="s">
        <v>69</v>
      </c>
      <c r="B24" s="33">
        <v>5.5388000000000002</v>
      </c>
      <c r="C24" s="33">
        <v>0.65612999999999999</v>
      </c>
      <c r="D24" s="33">
        <v>0.80483000000000005</v>
      </c>
      <c r="E24" s="33">
        <v>0.26439000000000001</v>
      </c>
      <c r="F24" s="33">
        <v>23.3872</v>
      </c>
      <c r="G24" s="33">
        <v>1.12802</v>
      </c>
      <c r="H24" s="33">
        <v>10.480600000000001</v>
      </c>
      <c r="I24" s="33">
        <v>0.82282999999999995</v>
      </c>
      <c r="J24" s="33">
        <v>4.0069800000000004</v>
      </c>
      <c r="K24" s="33">
        <v>0.49764999999999998</v>
      </c>
      <c r="L24" s="33">
        <v>51.074599999999997</v>
      </c>
      <c r="M24" s="33">
        <v>1.3147</v>
      </c>
      <c r="N24" s="33">
        <v>4.7069299999999998</v>
      </c>
      <c r="O24" s="33">
        <v>0.57452000000000003</v>
      </c>
      <c r="P24" s="40">
        <v>18876</v>
      </c>
      <c r="Q24" s="12"/>
    </row>
    <row r="25" spans="1:17" x14ac:dyDescent="0.2">
      <c r="A25" s="30" t="s">
        <v>16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51"/>
      <c r="Q25" s="12"/>
    </row>
    <row r="26" spans="1:17" x14ac:dyDescent="0.2">
      <c r="A26" s="13" t="s">
        <v>70</v>
      </c>
      <c r="B26" s="33">
        <v>12.0199</v>
      </c>
      <c r="C26" s="33">
        <v>0.83784000000000003</v>
      </c>
      <c r="D26" s="33">
        <v>6.9298200000000003</v>
      </c>
      <c r="E26" s="33">
        <v>0.63729000000000002</v>
      </c>
      <c r="F26" s="33">
        <v>44.064700000000002</v>
      </c>
      <c r="G26" s="33">
        <v>1.1830700000000001</v>
      </c>
      <c r="H26" s="33">
        <v>13.173999999999999</v>
      </c>
      <c r="I26" s="33">
        <v>0.79174</v>
      </c>
      <c r="J26" s="33">
        <v>4.87338</v>
      </c>
      <c r="K26" s="33">
        <v>0.47394999999999998</v>
      </c>
      <c r="L26" s="33">
        <v>18.160799999999998</v>
      </c>
      <c r="M26" s="33">
        <v>0.88553000000000004</v>
      </c>
      <c r="N26" s="33">
        <v>0.77797000000000005</v>
      </c>
      <c r="O26" s="33">
        <v>0.18808</v>
      </c>
      <c r="P26" s="61">
        <v>36334</v>
      </c>
      <c r="Q26" s="12"/>
    </row>
    <row r="27" spans="1:17" x14ac:dyDescent="0.2">
      <c r="A27" s="13" t="s">
        <v>71</v>
      </c>
      <c r="B27" s="33">
        <v>7.3385999999999996</v>
      </c>
      <c r="C27" s="33">
        <v>0.24912999999999999</v>
      </c>
      <c r="D27" s="33">
        <v>5.4549899999999996</v>
      </c>
      <c r="E27" s="33">
        <v>0.20804</v>
      </c>
      <c r="F27" s="33">
        <v>42.525599999999997</v>
      </c>
      <c r="G27" s="33">
        <v>0.41677999999999998</v>
      </c>
      <c r="H27" s="33">
        <v>15.731999999999999</v>
      </c>
      <c r="I27" s="33">
        <v>0.30131000000000002</v>
      </c>
      <c r="J27" s="33">
        <v>4.8416600000000001</v>
      </c>
      <c r="K27" s="33">
        <v>0.17724999999999999</v>
      </c>
      <c r="L27" s="33">
        <v>23.1691</v>
      </c>
      <c r="M27" s="33">
        <v>0.34039000000000003</v>
      </c>
      <c r="N27" s="33">
        <v>0.93801000000000001</v>
      </c>
      <c r="O27" s="33">
        <v>8.4599999999999995E-2</v>
      </c>
      <c r="P27" s="61">
        <v>195697</v>
      </c>
      <c r="Q27" s="12"/>
    </row>
    <row r="28" spans="1:17" ht="10.5" x14ac:dyDescent="0.25">
      <c r="A28" s="30" t="s">
        <v>18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51"/>
      <c r="Q28" s="12"/>
    </row>
    <row r="29" spans="1:17" x14ac:dyDescent="0.2">
      <c r="A29" s="13" t="s">
        <v>72</v>
      </c>
      <c r="B29" s="33">
        <v>17.584099999999999</v>
      </c>
      <c r="C29" s="33">
        <v>1.31517</v>
      </c>
      <c r="D29" s="33">
        <v>12.3909</v>
      </c>
      <c r="E29" s="33">
        <v>1.1130899999999999</v>
      </c>
      <c r="F29" s="33">
        <v>38.630800000000001</v>
      </c>
      <c r="G29" s="33">
        <v>1.5801499999999999</v>
      </c>
      <c r="H29" s="33">
        <v>7.6417000000000002</v>
      </c>
      <c r="I29" s="33">
        <v>0.85301000000000005</v>
      </c>
      <c r="J29" s="33">
        <v>5.83073</v>
      </c>
      <c r="K29" s="33">
        <v>0.77686999999999995</v>
      </c>
      <c r="L29" s="33">
        <v>13.881600000000001</v>
      </c>
      <c r="M29" s="33">
        <v>1.0234700000000001</v>
      </c>
      <c r="N29" s="33">
        <v>4.0403200000000004</v>
      </c>
      <c r="O29" s="33">
        <v>0.59041999999999994</v>
      </c>
      <c r="P29" s="61">
        <v>17914</v>
      </c>
      <c r="Q29" s="12"/>
    </row>
    <row r="30" spans="1:17" x14ac:dyDescent="0.2">
      <c r="A30" s="13" t="s">
        <v>73</v>
      </c>
      <c r="B30" s="33">
        <v>12.9322</v>
      </c>
      <c r="C30" s="33">
        <v>1.3424100000000001</v>
      </c>
      <c r="D30" s="33">
        <v>5.0613000000000001</v>
      </c>
      <c r="E30" s="33">
        <v>0.93279999999999996</v>
      </c>
      <c r="F30" s="33">
        <v>32.257199999999997</v>
      </c>
      <c r="G30" s="33">
        <v>1.79566</v>
      </c>
      <c r="H30" s="33">
        <v>10.302899999999999</v>
      </c>
      <c r="I30" s="33">
        <v>1.1417999999999999</v>
      </c>
      <c r="J30" s="33">
        <v>4.7348299999999997</v>
      </c>
      <c r="K30" s="33">
        <v>0.78495000000000004</v>
      </c>
      <c r="L30" s="33">
        <v>30.986799999999999</v>
      </c>
      <c r="M30" s="33">
        <v>1.69712</v>
      </c>
      <c r="N30" s="33">
        <v>3.7246800000000002</v>
      </c>
      <c r="O30" s="33">
        <v>0.73631000000000002</v>
      </c>
      <c r="P30" s="61">
        <v>10899</v>
      </c>
      <c r="Q30" s="12"/>
    </row>
    <row r="31" spans="1:17" x14ac:dyDescent="0.2">
      <c r="A31" s="13" t="s">
        <v>74</v>
      </c>
      <c r="B31" s="33">
        <v>10.5167</v>
      </c>
      <c r="C31" s="33">
        <v>0.66003999999999996</v>
      </c>
      <c r="D31" s="33">
        <v>10.670400000000001</v>
      </c>
      <c r="E31" s="33">
        <v>0.63212999999999997</v>
      </c>
      <c r="F31" s="33">
        <v>49.920999999999999</v>
      </c>
      <c r="G31" s="33">
        <v>0.98060999999999998</v>
      </c>
      <c r="H31" s="33">
        <v>9.4238</v>
      </c>
      <c r="I31" s="33">
        <v>0.55332999999999999</v>
      </c>
      <c r="J31" s="33">
        <v>4.5930900000000001</v>
      </c>
      <c r="K31" s="33">
        <v>0.38363000000000003</v>
      </c>
      <c r="L31" s="33">
        <v>13.8996</v>
      </c>
      <c r="M31" s="33">
        <v>0.63419000000000003</v>
      </c>
      <c r="N31" s="33">
        <v>0.97550000000000003</v>
      </c>
      <c r="O31" s="33">
        <v>0.19825000000000001</v>
      </c>
      <c r="P31" s="61">
        <v>43714</v>
      </c>
      <c r="Q31" s="12"/>
    </row>
    <row r="32" spans="1:17" x14ac:dyDescent="0.2">
      <c r="A32" s="13" t="s">
        <v>75</v>
      </c>
      <c r="B32" s="33">
        <v>6.0654000000000003</v>
      </c>
      <c r="C32" s="33">
        <v>0.25230999999999998</v>
      </c>
      <c r="D32" s="33">
        <v>3.9125999999999999</v>
      </c>
      <c r="E32" s="33">
        <v>0.19003</v>
      </c>
      <c r="F32" s="33">
        <v>42.306699999999999</v>
      </c>
      <c r="G32" s="33">
        <v>0.45297999999999999</v>
      </c>
      <c r="H32" s="33">
        <v>17.985700000000001</v>
      </c>
      <c r="I32" s="33">
        <v>0.34953000000000001</v>
      </c>
      <c r="J32" s="33">
        <v>4.8367599999999999</v>
      </c>
      <c r="K32" s="33">
        <v>0.1905</v>
      </c>
      <c r="L32" s="33">
        <v>24.538900000000002</v>
      </c>
      <c r="M32" s="33">
        <v>0.38066</v>
      </c>
      <c r="N32" s="33">
        <v>0.35393000000000002</v>
      </c>
      <c r="O32" s="33">
        <v>5.015E-2</v>
      </c>
      <c r="P32" s="61">
        <v>167811</v>
      </c>
      <c r="Q32" s="12"/>
    </row>
    <row r="33" spans="1:17" x14ac:dyDescent="0.2">
      <c r="A33" s="30" t="s">
        <v>17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51"/>
      <c r="Q33" s="12"/>
    </row>
    <row r="34" spans="1:17" x14ac:dyDescent="0.2">
      <c r="A34" s="13" t="s">
        <v>76</v>
      </c>
      <c r="B34" s="33">
        <v>4.5229999999999997</v>
      </c>
      <c r="C34" s="33">
        <v>0.50405999999999995</v>
      </c>
      <c r="D34" s="33">
        <v>3.7204000000000002</v>
      </c>
      <c r="E34" s="33">
        <v>0.41123999999999999</v>
      </c>
      <c r="F34" s="33">
        <v>41.4739</v>
      </c>
      <c r="G34" s="33">
        <v>1.01603</v>
      </c>
      <c r="H34" s="33">
        <v>17.9316</v>
      </c>
      <c r="I34" s="33">
        <v>0.79559999999999997</v>
      </c>
      <c r="J34" s="33">
        <v>3.6367099999999999</v>
      </c>
      <c r="K34" s="33">
        <v>0.37429000000000001</v>
      </c>
      <c r="L34" s="33">
        <v>28.2698</v>
      </c>
      <c r="M34" s="33">
        <v>0.88556999999999997</v>
      </c>
      <c r="N34" s="33">
        <v>0.44450000000000001</v>
      </c>
      <c r="O34" s="33">
        <v>0.12631000000000001</v>
      </c>
      <c r="P34" s="61">
        <v>33435</v>
      </c>
      <c r="Q34" s="12"/>
    </row>
    <row r="35" spans="1:17" x14ac:dyDescent="0.2">
      <c r="A35" s="13" t="s">
        <v>66</v>
      </c>
      <c r="B35" s="33">
        <v>5.0096999999999996</v>
      </c>
      <c r="C35" s="33">
        <v>0.37124000000000001</v>
      </c>
      <c r="D35" s="33">
        <v>4.0246000000000004</v>
      </c>
      <c r="E35" s="33">
        <v>0.31564999999999999</v>
      </c>
      <c r="F35" s="33">
        <v>39.768500000000003</v>
      </c>
      <c r="G35" s="33">
        <v>0.72240000000000004</v>
      </c>
      <c r="H35" s="33">
        <v>16.424299999999999</v>
      </c>
      <c r="I35" s="33">
        <v>0.53763000000000005</v>
      </c>
      <c r="J35" s="33">
        <v>4.3283199999999997</v>
      </c>
      <c r="K35" s="33">
        <v>0.28877000000000003</v>
      </c>
      <c r="L35" s="33">
        <v>30.131399999999999</v>
      </c>
      <c r="M35" s="33">
        <v>0.66769000000000001</v>
      </c>
      <c r="N35" s="33">
        <v>0.31319999999999998</v>
      </c>
      <c r="O35" s="33">
        <v>7.5069999999999998E-2</v>
      </c>
      <c r="P35" s="61">
        <v>65319</v>
      </c>
      <c r="Q35" s="12"/>
    </row>
    <row r="36" spans="1:17" x14ac:dyDescent="0.2">
      <c r="A36" s="13" t="s">
        <v>67</v>
      </c>
      <c r="B36" s="33">
        <v>7.8686999999999996</v>
      </c>
      <c r="C36" s="33">
        <v>0.47366000000000003</v>
      </c>
      <c r="D36" s="33">
        <v>5.9398</v>
      </c>
      <c r="E36" s="33">
        <v>0.39951999999999999</v>
      </c>
      <c r="F36" s="33">
        <v>44.427399999999999</v>
      </c>
      <c r="G36" s="33">
        <v>0.78937999999999997</v>
      </c>
      <c r="H36" s="33">
        <v>16.396599999999999</v>
      </c>
      <c r="I36" s="33">
        <v>0.58155999999999997</v>
      </c>
      <c r="J36" s="33">
        <v>5.1021099999999997</v>
      </c>
      <c r="K36" s="33">
        <v>0.34633000000000003</v>
      </c>
      <c r="L36" s="33">
        <v>20.009599999999999</v>
      </c>
      <c r="M36" s="33">
        <v>0.60370999999999997</v>
      </c>
      <c r="N36" s="33">
        <v>0.25580000000000003</v>
      </c>
      <c r="O36" s="33">
        <v>7.9299999999999995E-2</v>
      </c>
      <c r="P36" s="61">
        <v>58086</v>
      </c>
      <c r="Q36" s="12"/>
    </row>
    <row r="37" spans="1:17" x14ac:dyDescent="0.2">
      <c r="A37" s="13" t="s">
        <v>68</v>
      </c>
      <c r="B37" s="33">
        <v>10.590199999999999</v>
      </c>
      <c r="C37" s="33">
        <v>0.60616999999999999</v>
      </c>
      <c r="D37" s="33">
        <v>6.8147000000000002</v>
      </c>
      <c r="E37" s="33">
        <v>0.48709999999999998</v>
      </c>
      <c r="F37" s="33">
        <v>45.244500000000002</v>
      </c>
      <c r="G37" s="33">
        <v>0.87956000000000001</v>
      </c>
      <c r="H37" s="33">
        <v>13.8636</v>
      </c>
      <c r="I37" s="33">
        <v>0.58911000000000002</v>
      </c>
      <c r="J37" s="33">
        <v>6.2031900000000002</v>
      </c>
      <c r="K37" s="33">
        <v>0.41149000000000002</v>
      </c>
      <c r="L37" s="33">
        <v>16.8581</v>
      </c>
      <c r="M37" s="33">
        <v>0.59953000000000001</v>
      </c>
      <c r="N37" s="33">
        <v>0.42570000000000002</v>
      </c>
      <c r="O37" s="33">
        <v>0.10513</v>
      </c>
      <c r="P37" s="61">
        <v>48264</v>
      </c>
      <c r="Q37" s="12"/>
    </row>
    <row r="38" spans="1:17" x14ac:dyDescent="0.2">
      <c r="A38" s="29" t="s">
        <v>69</v>
      </c>
      <c r="B38" s="34">
        <v>13.770799999999999</v>
      </c>
      <c r="C38" s="34">
        <v>0.88946000000000003</v>
      </c>
      <c r="D38" s="34">
        <v>10.298299999999999</v>
      </c>
      <c r="E38" s="34">
        <v>0.74824999999999997</v>
      </c>
      <c r="F38" s="34">
        <v>47.6053</v>
      </c>
      <c r="G38" s="34">
        <v>1.1630799999999999</v>
      </c>
      <c r="H38" s="34">
        <v>11.218500000000001</v>
      </c>
      <c r="I38" s="34">
        <v>0.71577999999999997</v>
      </c>
      <c r="J38" s="34">
        <v>5.0103299999999997</v>
      </c>
      <c r="K38" s="34">
        <v>0.49021999999999999</v>
      </c>
      <c r="L38" s="34">
        <v>9.9558999999999997</v>
      </c>
      <c r="M38" s="34">
        <v>0.61365000000000003</v>
      </c>
      <c r="N38" s="34">
        <v>2.141</v>
      </c>
      <c r="O38" s="34">
        <v>0.30359999999999998</v>
      </c>
      <c r="P38" s="63">
        <v>32558</v>
      </c>
      <c r="Q38" s="12"/>
    </row>
    <row r="39" spans="1:17" x14ac:dyDescent="0.2">
      <c r="A39" s="7" t="s">
        <v>80</v>
      </c>
    </row>
    <row r="40" spans="1:17" x14ac:dyDescent="0.2">
      <c r="A40" s="6" t="s">
        <v>12</v>
      </c>
    </row>
    <row r="41" spans="1:17" x14ac:dyDescent="0.2">
      <c r="A41" s="6" t="s">
        <v>10</v>
      </c>
    </row>
    <row r="42" spans="1:17" x14ac:dyDescent="0.2">
      <c r="A42" s="6" t="s">
        <v>20</v>
      </c>
    </row>
    <row r="44" spans="1:17" x14ac:dyDescent="0.2">
      <c r="A44" s="6" t="s">
        <v>21</v>
      </c>
    </row>
    <row r="45" spans="1:17" x14ac:dyDescent="0.2">
      <c r="A45" s="7" t="s">
        <v>23</v>
      </c>
    </row>
    <row r="46" spans="1:17" x14ac:dyDescent="0.2">
      <c r="A46" s="6" t="s">
        <v>92</v>
      </c>
    </row>
    <row r="47" spans="1:17" x14ac:dyDescent="0.2">
      <c r="A47" s="8" t="s">
        <v>22</v>
      </c>
    </row>
  </sheetData>
  <mergeCells count="8">
    <mergeCell ref="B4:O4"/>
    <mergeCell ref="N5:O5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ACAF0-6937-4710-A44C-2F8A7AE2626B}">
  <dimension ref="A1:P21"/>
  <sheetViews>
    <sheetView showGridLines="0" zoomScale="145" zoomScaleNormal="145" workbookViewId="0"/>
  </sheetViews>
  <sheetFormatPr baseColWidth="10" defaultRowHeight="14.25" x14ac:dyDescent="0.2"/>
  <cols>
    <col min="2" max="2" width="9.875" customWidth="1"/>
    <col min="3" max="3" width="8.875" customWidth="1"/>
    <col min="4" max="4" width="9.875" customWidth="1"/>
    <col min="5" max="5" width="8.75" customWidth="1"/>
    <col min="6" max="6" width="9" customWidth="1"/>
    <col min="7" max="7" width="8.875" customWidth="1"/>
    <col min="8" max="8" width="7.875" customWidth="1"/>
    <col min="9" max="9" width="8" customWidth="1"/>
    <col min="10" max="10" width="9.625" customWidth="1"/>
    <col min="11" max="11" width="8.875" customWidth="1"/>
    <col min="12" max="12" width="9.75" customWidth="1"/>
    <col min="13" max="13" width="8.75" customWidth="1"/>
    <col min="14" max="14" width="9.75" customWidth="1"/>
    <col min="15" max="15" width="10" customWidth="1"/>
    <col min="16" max="16" width="9.875" style="7" customWidth="1"/>
  </cols>
  <sheetData>
    <row r="1" spans="1:16" x14ac:dyDescent="0.2">
      <c r="A1" s="5" t="s">
        <v>53</v>
      </c>
    </row>
    <row r="2" spans="1:16" x14ac:dyDescent="0.2">
      <c r="A2" s="4" t="s">
        <v>93</v>
      </c>
    </row>
    <row r="3" spans="1:16" x14ac:dyDescent="0.2">
      <c r="A3" s="4"/>
    </row>
    <row r="4" spans="1:16" x14ac:dyDescent="0.2">
      <c r="A4" s="36"/>
      <c r="B4" s="72" t="s">
        <v>48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55"/>
    </row>
    <row r="5" spans="1:16" ht="21" customHeight="1" x14ac:dyDescent="0.2">
      <c r="A5" s="35"/>
      <c r="B5" s="73" t="s">
        <v>2</v>
      </c>
      <c r="C5" s="74"/>
      <c r="D5" s="73" t="s">
        <v>3</v>
      </c>
      <c r="E5" s="74"/>
      <c r="F5" s="73" t="s">
        <v>4</v>
      </c>
      <c r="G5" s="74"/>
      <c r="H5" s="73" t="s">
        <v>5</v>
      </c>
      <c r="I5" s="74"/>
      <c r="J5" s="73" t="s">
        <v>6</v>
      </c>
      <c r="K5" s="74"/>
      <c r="L5" s="73" t="s">
        <v>7</v>
      </c>
      <c r="M5" s="74"/>
      <c r="N5" s="75" t="s">
        <v>8</v>
      </c>
      <c r="O5" s="75"/>
      <c r="P5" s="56" t="s">
        <v>46</v>
      </c>
    </row>
    <row r="6" spans="1:16" x14ac:dyDescent="0.2">
      <c r="A6" s="37"/>
      <c r="B6" s="22" t="s">
        <v>9</v>
      </c>
      <c r="C6" s="21" t="s">
        <v>19</v>
      </c>
      <c r="D6" s="20" t="s">
        <v>9</v>
      </c>
      <c r="E6" s="21" t="s">
        <v>19</v>
      </c>
      <c r="F6" s="20" t="s">
        <v>9</v>
      </c>
      <c r="G6" s="21" t="s">
        <v>19</v>
      </c>
      <c r="H6" s="20" t="s">
        <v>9</v>
      </c>
      <c r="I6" s="21" t="s">
        <v>19</v>
      </c>
      <c r="J6" s="20" t="s">
        <v>9</v>
      </c>
      <c r="K6" s="21" t="s">
        <v>19</v>
      </c>
      <c r="L6" s="20" t="s">
        <v>9</v>
      </c>
      <c r="M6" s="21" t="s">
        <v>19</v>
      </c>
      <c r="N6" s="20" t="s">
        <v>9</v>
      </c>
      <c r="O6" s="22" t="s">
        <v>19</v>
      </c>
      <c r="P6" s="57"/>
    </row>
    <row r="7" spans="1:16" x14ac:dyDescent="0.2">
      <c r="A7" s="27" t="s">
        <v>58</v>
      </c>
      <c r="B7" s="31">
        <v>6.5570000000000004</v>
      </c>
      <c r="C7" s="31">
        <v>0.22839000000000001</v>
      </c>
      <c r="D7" s="31">
        <v>4.9510699999999996</v>
      </c>
      <c r="E7" s="31">
        <v>0.18762000000000001</v>
      </c>
      <c r="F7" s="31">
        <v>44.045400000000001</v>
      </c>
      <c r="G7" s="31">
        <v>0.39606999999999998</v>
      </c>
      <c r="H7" s="31">
        <v>15.740500000000001</v>
      </c>
      <c r="I7" s="31">
        <v>0.28532000000000002</v>
      </c>
      <c r="J7" s="31">
        <v>5.0171299999999999</v>
      </c>
      <c r="K7" s="31">
        <v>0.16904</v>
      </c>
      <c r="L7" s="31">
        <v>22.8401</v>
      </c>
      <c r="M7" s="31">
        <v>0.32027</v>
      </c>
      <c r="N7" s="31">
        <v>0.8488</v>
      </c>
      <c r="O7" s="31">
        <v>7.4109999999999995E-2</v>
      </c>
      <c r="P7" s="64">
        <v>232483</v>
      </c>
    </row>
    <row r="8" spans="1:16" x14ac:dyDescent="0.2">
      <c r="A8" s="30" t="s">
        <v>54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9" spans="1:16" x14ac:dyDescent="0.2">
      <c r="A9" s="13" t="s">
        <v>14</v>
      </c>
      <c r="B9" s="33">
        <v>10.392200000000001</v>
      </c>
      <c r="C9" s="33">
        <v>0.53229000000000004</v>
      </c>
      <c r="D9" s="33">
        <v>7.9875499999999997</v>
      </c>
      <c r="E9" s="33">
        <v>0.44202000000000002</v>
      </c>
      <c r="F9" s="33">
        <v>47.962899999999998</v>
      </c>
      <c r="G9" s="33">
        <v>0.77498</v>
      </c>
      <c r="H9" s="33">
        <v>13.778</v>
      </c>
      <c r="I9" s="33">
        <v>0.51646999999999998</v>
      </c>
      <c r="J9" s="33">
        <v>5.1000699999999997</v>
      </c>
      <c r="K9" s="33">
        <v>0.33229999999999998</v>
      </c>
      <c r="L9" s="33">
        <v>14.1149</v>
      </c>
      <c r="M9" s="33">
        <v>0.51141000000000003</v>
      </c>
      <c r="N9" s="33">
        <v>0.66435999999999995</v>
      </c>
      <c r="O9" s="33">
        <v>0.12656000000000001</v>
      </c>
      <c r="P9" s="61">
        <v>72985</v>
      </c>
    </row>
    <row r="10" spans="1:16" x14ac:dyDescent="0.2">
      <c r="A10" s="13" t="s">
        <v>66</v>
      </c>
      <c r="B10" s="33">
        <v>5.6512000000000002</v>
      </c>
      <c r="C10" s="33">
        <v>0.35882999999999998</v>
      </c>
      <c r="D10" s="33">
        <v>5.2789999999999999</v>
      </c>
      <c r="E10" s="33">
        <v>0.32288</v>
      </c>
      <c r="F10" s="33">
        <v>49.370899999999999</v>
      </c>
      <c r="G10" s="33">
        <v>0.69</v>
      </c>
      <c r="H10" s="33">
        <v>17.775600000000001</v>
      </c>
      <c r="I10" s="33">
        <v>0.52015</v>
      </c>
      <c r="J10" s="33">
        <v>4.8002399999999996</v>
      </c>
      <c r="K10" s="33">
        <v>0.2843</v>
      </c>
      <c r="L10" s="33">
        <v>16.798200000000001</v>
      </c>
      <c r="M10" s="33">
        <v>0.49983</v>
      </c>
      <c r="N10" s="33">
        <v>0.32483000000000001</v>
      </c>
      <c r="O10" s="33">
        <v>8.3680000000000004E-2</v>
      </c>
      <c r="P10" s="61">
        <v>75174</v>
      </c>
    </row>
    <row r="11" spans="1:16" x14ac:dyDescent="0.2">
      <c r="A11" s="13" t="s">
        <v>67</v>
      </c>
      <c r="B11" s="33">
        <v>3.9788999999999999</v>
      </c>
      <c r="C11" s="33">
        <v>0.38367000000000001</v>
      </c>
      <c r="D11" s="33">
        <v>3.0447500000000001</v>
      </c>
      <c r="E11" s="33">
        <v>0.32418999999999998</v>
      </c>
      <c r="F11" s="33">
        <v>42.1402</v>
      </c>
      <c r="G11" s="33">
        <v>0.87866999999999995</v>
      </c>
      <c r="H11" s="33">
        <v>17.547699999999999</v>
      </c>
      <c r="I11" s="33">
        <v>0.67222000000000004</v>
      </c>
      <c r="J11" s="33">
        <v>5.6510600000000002</v>
      </c>
      <c r="K11" s="33">
        <v>0.40661999999999998</v>
      </c>
      <c r="L11" s="33">
        <v>27.157299999999999</v>
      </c>
      <c r="M11" s="33">
        <v>0.77066000000000001</v>
      </c>
      <c r="N11" s="33">
        <v>0.47997000000000001</v>
      </c>
      <c r="O11" s="33">
        <v>0.11383</v>
      </c>
      <c r="P11" s="61">
        <v>42626</v>
      </c>
    </row>
    <row r="12" spans="1:16" x14ac:dyDescent="0.2">
      <c r="A12" s="13" t="s">
        <v>68</v>
      </c>
      <c r="B12" s="33">
        <v>3.8128000000000002</v>
      </c>
      <c r="C12" s="33">
        <v>0.53066000000000002</v>
      </c>
      <c r="D12" s="33">
        <v>1.2845200000000001</v>
      </c>
      <c r="E12" s="33">
        <v>0.27472000000000002</v>
      </c>
      <c r="F12" s="33">
        <v>34.151800000000001</v>
      </c>
      <c r="G12" s="33">
        <v>1.1304799999999999</v>
      </c>
      <c r="H12" s="33">
        <v>16.078399999999998</v>
      </c>
      <c r="I12" s="33">
        <v>0.87089000000000005</v>
      </c>
      <c r="J12" s="33">
        <v>5.0305</v>
      </c>
      <c r="K12" s="33">
        <v>0.50278999999999996</v>
      </c>
      <c r="L12" s="33">
        <v>38.630499999999998</v>
      </c>
      <c r="M12" s="33">
        <v>1.1475200000000001</v>
      </c>
      <c r="N12" s="33">
        <v>1.0114099999999999</v>
      </c>
      <c r="O12" s="33">
        <v>0.27274999999999999</v>
      </c>
      <c r="P12" s="61">
        <v>23219</v>
      </c>
    </row>
    <row r="13" spans="1:16" x14ac:dyDescent="0.2">
      <c r="A13" s="29" t="s">
        <v>69</v>
      </c>
      <c r="B13" s="34">
        <v>4.4893999999999998</v>
      </c>
      <c r="C13" s="34">
        <v>0.60406000000000004</v>
      </c>
      <c r="D13" s="34">
        <v>0.62868000000000002</v>
      </c>
      <c r="E13" s="34">
        <v>0.22436</v>
      </c>
      <c r="F13" s="34">
        <v>23.7361</v>
      </c>
      <c r="G13" s="34">
        <v>1.1449100000000001</v>
      </c>
      <c r="H13" s="34">
        <v>10.619300000000001</v>
      </c>
      <c r="I13" s="34">
        <v>0.83528999999999998</v>
      </c>
      <c r="J13" s="34">
        <v>4.0928599999999999</v>
      </c>
      <c r="K13" s="34">
        <v>0.50805999999999996</v>
      </c>
      <c r="L13" s="34">
        <v>52.078600000000002</v>
      </c>
      <c r="M13" s="34">
        <v>1.3271500000000001</v>
      </c>
      <c r="N13" s="34">
        <v>4.3550800000000001</v>
      </c>
      <c r="O13" s="34">
        <v>0.5615</v>
      </c>
      <c r="P13" s="63">
        <v>18480</v>
      </c>
    </row>
    <row r="14" spans="1:16" x14ac:dyDescent="0.2">
      <c r="A14" s="6" t="s">
        <v>12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6" x14ac:dyDescent="0.2">
      <c r="A15" s="6" t="s">
        <v>10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6" x14ac:dyDescent="0.2">
      <c r="A16" s="6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">
      <c r="A18" s="6" t="s">
        <v>21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x14ac:dyDescent="0.2">
      <c r="A19" s="7" t="s">
        <v>23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2">
      <c r="A20" s="6" t="s">
        <v>92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2">
      <c r="A21" s="8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</sheetData>
  <mergeCells count="8"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F2D65-9C37-4778-8186-51A964D42E92}">
  <dimension ref="A1:G54"/>
  <sheetViews>
    <sheetView showGridLines="0" zoomScale="115" zoomScaleNormal="115" workbookViewId="0"/>
  </sheetViews>
  <sheetFormatPr baseColWidth="10" defaultColWidth="11" defaultRowHeight="11.25" x14ac:dyDescent="0.2"/>
  <cols>
    <col min="1" max="1" width="53" style="6" customWidth="1"/>
    <col min="2" max="4" width="9.625" style="6" customWidth="1"/>
    <col min="5" max="5" width="11" style="25"/>
    <col min="6" max="16384" width="11" style="6"/>
  </cols>
  <sheetData>
    <row r="1" spans="1:5" ht="12" x14ac:dyDescent="0.2">
      <c r="A1" s="38" t="s">
        <v>81</v>
      </c>
    </row>
    <row r="2" spans="1:5" ht="12" x14ac:dyDescent="0.2">
      <c r="A2" s="4" t="s">
        <v>93</v>
      </c>
    </row>
    <row r="3" spans="1:5" ht="12" x14ac:dyDescent="0.2">
      <c r="A3" s="4"/>
    </row>
    <row r="4" spans="1:5" s="26" customFormat="1" ht="21" customHeight="1" x14ac:dyDescent="0.2">
      <c r="A4" s="39"/>
      <c r="B4" s="76" t="s">
        <v>45</v>
      </c>
      <c r="C4" s="77"/>
      <c r="D4" s="78"/>
    </row>
    <row r="5" spans="1:5" x14ac:dyDescent="0.2">
      <c r="A5" s="37"/>
      <c r="B5" s="22" t="s">
        <v>9</v>
      </c>
      <c r="C5" s="22" t="s">
        <v>19</v>
      </c>
      <c r="D5" s="65" t="s">
        <v>46</v>
      </c>
      <c r="E5" s="6"/>
    </row>
    <row r="6" spans="1:5" s="12" customFormat="1" x14ac:dyDescent="0.2">
      <c r="A6" s="27" t="s">
        <v>58</v>
      </c>
      <c r="B6" s="31">
        <v>43.819499999999998</v>
      </c>
      <c r="C6" s="31">
        <v>0.38908999999999999</v>
      </c>
      <c r="D6" s="64">
        <v>237034</v>
      </c>
    </row>
    <row r="7" spans="1:5" x14ac:dyDescent="0.2">
      <c r="A7" s="30" t="s">
        <v>11</v>
      </c>
      <c r="B7" s="32"/>
      <c r="C7" s="32"/>
      <c r="D7" s="51"/>
      <c r="E7" s="12"/>
    </row>
    <row r="8" spans="1:5" x14ac:dyDescent="0.2">
      <c r="A8" s="13" t="s">
        <v>77</v>
      </c>
      <c r="B8" s="33">
        <v>24.477699999999999</v>
      </c>
      <c r="C8" s="33">
        <v>2.25766</v>
      </c>
      <c r="D8" s="61">
        <v>6432</v>
      </c>
      <c r="E8" s="12"/>
    </row>
    <row r="9" spans="1:5" x14ac:dyDescent="0.2">
      <c r="A9" s="13" t="s">
        <v>59</v>
      </c>
      <c r="B9" s="33">
        <v>1.3754999999999999</v>
      </c>
      <c r="C9" s="33">
        <v>0.55701000000000001</v>
      </c>
      <c r="D9" s="61">
        <v>8069</v>
      </c>
      <c r="E9" s="12"/>
    </row>
    <row r="10" spans="1:5" x14ac:dyDescent="0.2">
      <c r="A10" s="13" t="s">
        <v>33</v>
      </c>
      <c r="B10" s="33">
        <v>18.048400000000001</v>
      </c>
      <c r="C10" s="33">
        <v>0.92490000000000006</v>
      </c>
      <c r="D10" s="61">
        <v>27257</v>
      </c>
      <c r="E10" s="12"/>
    </row>
    <row r="11" spans="1:5" x14ac:dyDescent="0.2">
      <c r="A11" s="13" t="s">
        <v>60</v>
      </c>
      <c r="B11" s="33">
        <v>12.202500000000001</v>
      </c>
      <c r="C11" s="33">
        <v>0.58004999999999995</v>
      </c>
      <c r="D11" s="61">
        <v>51482</v>
      </c>
      <c r="E11" s="12"/>
    </row>
    <row r="12" spans="1:5" x14ac:dyDescent="0.2">
      <c r="A12" s="13" t="s">
        <v>35</v>
      </c>
      <c r="B12" s="33">
        <v>63.270899999999997</v>
      </c>
      <c r="C12" s="33">
        <v>0.46886</v>
      </c>
      <c r="D12" s="61">
        <v>143795</v>
      </c>
      <c r="E12" s="12"/>
    </row>
    <row r="13" spans="1:5" x14ac:dyDescent="0.2">
      <c r="A13" s="30" t="s">
        <v>15</v>
      </c>
      <c r="B13" s="32"/>
      <c r="C13" s="32"/>
      <c r="D13" s="51"/>
      <c r="E13" s="12"/>
    </row>
    <row r="14" spans="1:5" x14ac:dyDescent="0.2">
      <c r="A14" s="13" t="s">
        <v>61</v>
      </c>
      <c r="B14" s="33">
        <v>23.9</v>
      </c>
      <c r="C14" s="33">
        <v>0.98546999999999996</v>
      </c>
      <c r="D14" s="61">
        <v>31302</v>
      </c>
      <c r="E14" s="12"/>
    </row>
    <row r="15" spans="1:5" x14ac:dyDescent="0.2">
      <c r="A15" s="13" t="s">
        <v>62</v>
      </c>
      <c r="B15" s="33">
        <v>34.4255</v>
      </c>
      <c r="C15" s="33">
        <v>0.57770999999999995</v>
      </c>
      <c r="D15" s="61">
        <v>98018</v>
      </c>
      <c r="E15" s="12"/>
    </row>
    <row r="16" spans="1:5" x14ac:dyDescent="0.2">
      <c r="A16" s="13" t="s">
        <v>63</v>
      </c>
      <c r="B16" s="33">
        <v>49.3825</v>
      </c>
      <c r="C16" s="33">
        <v>0.85065000000000002</v>
      </c>
      <c r="D16" s="61">
        <v>48855</v>
      </c>
      <c r="E16" s="12"/>
    </row>
    <row r="17" spans="1:5" x14ac:dyDescent="0.2">
      <c r="A17" s="13" t="s">
        <v>64</v>
      </c>
      <c r="B17" s="33">
        <v>72.847200000000001</v>
      </c>
      <c r="C17" s="33">
        <v>0.77371999999999996</v>
      </c>
      <c r="D17" s="61">
        <v>48427</v>
      </c>
      <c r="E17" s="12"/>
    </row>
    <row r="18" spans="1:5" x14ac:dyDescent="0.2">
      <c r="A18" s="30" t="s">
        <v>52</v>
      </c>
      <c r="B18" s="32"/>
      <c r="C18" s="32"/>
      <c r="D18" s="51"/>
      <c r="E18" s="12"/>
    </row>
    <row r="19" spans="1:5" x14ac:dyDescent="0.2">
      <c r="A19" s="13" t="s">
        <v>76</v>
      </c>
      <c r="B19" s="33">
        <v>32.023699999999998</v>
      </c>
      <c r="C19" s="33">
        <v>0.69557000000000002</v>
      </c>
      <c r="D19" s="61">
        <v>75962</v>
      </c>
      <c r="E19" s="12"/>
    </row>
    <row r="20" spans="1:5" x14ac:dyDescent="0.2">
      <c r="A20" s="13" t="s">
        <v>66</v>
      </c>
      <c r="B20" s="33">
        <v>38.326599999999999</v>
      </c>
      <c r="C20" s="33">
        <v>0.65822000000000003</v>
      </c>
      <c r="D20" s="61">
        <v>76324</v>
      </c>
      <c r="E20" s="12"/>
    </row>
    <row r="21" spans="1:5" x14ac:dyDescent="0.2">
      <c r="A21" s="13" t="s">
        <v>67</v>
      </c>
      <c r="B21" s="33">
        <v>51.3827</v>
      </c>
      <c r="C21" s="33">
        <v>0.88590999999999998</v>
      </c>
      <c r="D21" s="61">
        <v>42996</v>
      </c>
      <c r="E21" s="12"/>
    </row>
    <row r="22" spans="1:5" x14ac:dyDescent="0.2">
      <c r="A22" s="13" t="s">
        <v>68</v>
      </c>
      <c r="B22" s="33">
        <v>63.692399999999999</v>
      </c>
      <c r="C22" s="33">
        <v>1.1576299999999999</v>
      </c>
      <c r="D22" s="61">
        <v>23241</v>
      </c>
      <c r="E22" s="12"/>
    </row>
    <row r="23" spans="1:5" x14ac:dyDescent="0.2">
      <c r="A23" s="13" t="s">
        <v>69</v>
      </c>
      <c r="B23" s="33">
        <v>72.355599999999995</v>
      </c>
      <c r="C23" s="33">
        <v>1.20949</v>
      </c>
      <c r="D23" s="61">
        <v>18510</v>
      </c>
      <c r="E23" s="12"/>
    </row>
    <row r="24" spans="1:5" x14ac:dyDescent="0.2">
      <c r="A24" s="30" t="s">
        <v>16</v>
      </c>
      <c r="B24" s="32"/>
      <c r="C24" s="32"/>
      <c r="D24" s="51"/>
      <c r="E24" s="12"/>
    </row>
    <row r="25" spans="1:5" x14ac:dyDescent="0.2">
      <c r="A25" s="13" t="s">
        <v>70</v>
      </c>
      <c r="B25" s="33">
        <v>39.704000000000001</v>
      </c>
      <c r="C25" s="33">
        <v>1.1664300000000001</v>
      </c>
      <c r="D25" s="40">
        <v>35473</v>
      </c>
      <c r="E25" s="12"/>
    </row>
    <row r="26" spans="1:5" x14ac:dyDescent="0.2">
      <c r="A26" s="13" t="s">
        <v>71</v>
      </c>
      <c r="B26" s="33">
        <v>45.112000000000002</v>
      </c>
      <c r="C26" s="33">
        <v>0.41811999999999999</v>
      </c>
      <c r="D26" s="40">
        <v>192639</v>
      </c>
      <c r="E26" s="12"/>
    </row>
    <row r="27" spans="1:5" x14ac:dyDescent="0.2">
      <c r="A27" s="30" t="s">
        <v>18</v>
      </c>
      <c r="B27" s="32"/>
      <c r="C27" s="32"/>
      <c r="D27" s="51"/>
      <c r="E27" s="12"/>
    </row>
    <row r="28" spans="1:5" x14ac:dyDescent="0.2">
      <c r="A28" s="13" t="s">
        <v>72</v>
      </c>
      <c r="B28" s="33">
        <v>29.456700000000001</v>
      </c>
      <c r="C28" s="33">
        <v>1.46916</v>
      </c>
      <c r="D28" s="61">
        <v>17068</v>
      </c>
      <c r="E28" s="12"/>
    </row>
    <row r="29" spans="1:5" x14ac:dyDescent="0.2">
      <c r="A29" s="13" t="s">
        <v>78</v>
      </c>
      <c r="B29" s="33">
        <v>50.0974</v>
      </c>
      <c r="C29" s="33">
        <v>1.9237899999999999</v>
      </c>
      <c r="D29" s="61">
        <v>10473</v>
      </c>
      <c r="E29" s="12"/>
    </row>
    <row r="30" spans="1:5" x14ac:dyDescent="0.2">
      <c r="A30" s="13" t="s">
        <v>74</v>
      </c>
      <c r="B30" s="33">
        <v>32.4373</v>
      </c>
      <c r="C30" s="33">
        <v>0.89954999999999996</v>
      </c>
      <c r="D30" s="61">
        <v>43007</v>
      </c>
      <c r="E30" s="12"/>
    </row>
    <row r="31" spans="1:5" x14ac:dyDescent="0.2">
      <c r="A31" s="13" t="s">
        <v>75</v>
      </c>
      <c r="B31" s="33">
        <v>48.025599999999997</v>
      </c>
      <c r="C31" s="33">
        <v>0.45772000000000002</v>
      </c>
      <c r="D31" s="61">
        <v>165681</v>
      </c>
      <c r="E31" s="12"/>
    </row>
    <row r="32" spans="1:5" x14ac:dyDescent="0.2">
      <c r="A32" s="30" t="s">
        <v>17</v>
      </c>
      <c r="B32" s="32"/>
      <c r="C32" s="32"/>
      <c r="D32" s="51"/>
      <c r="E32" s="12"/>
    </row>
    <row r="33" spans="1:5" x14ac:dyDescent="0.2">
      <c r="A33" s="13" t="s">
        <v>76</v>
      </c>
      <c r="B33" s="33">
        <v>49.544699999999999</v>
      </c>
      <c r="C33" s="33">
        <v>1.0288200000000001</v>
      </c>
      <c r="D33" s="61">
        <v>33074</v>
      </c>
      <c r="E33" s="12"/>
    </row>
    <row r="34" spans="1:5" x14ac:dyDescent="0.2">
      <c r="A34" s="13" t="s">
        <v>66</v>
      </c>
      <c r="B34" s="33">
        <v>53.073399999999999</v>
      </c>
      <c r="C34" s="33">
        <v>0.74104999999999999</v>
      </c>
      <c r="D34" s="61">
        <v>64480</v>
      </c>
      <c r="E34" s="12"/>
    </row>
    <row r="35" spans="1:5" x14ac:dyDescent="0.2">
      <c r="A35" s="13" t="s">
        <v>67</v>
      </c>
      <c r="B35" s="33">
        <v>42.410299999999999</v>
      </c>
      <c r="C35" s="33">
        <v>0.77700000000000002</v>
      </c>
      <c r="D35" s="61">
        <v>57162</v>
      </c>
      <c r="E35" s="12"/>
    </row>
    <row r="36" spans="1:5" x14ac:dyDescent="0.2">
      <c r="A36" s="13" t="s">
        <v>68</v>
      </c>
      <c r="B36" s="33">
        <v>39.517099999999999</v>
      </c>
      <c r="C36" s="33">
        <v>0.85385999999999995</v>
      </c>
      <c r="D36" s="61">
        <v>47342</v>
      </c>
      <c r="E36" s="12"/>
    </row>
    <row r="37" spans="1:5" x14ac:dyDescent="0.2">
      <c r="A37" s="29" t="s">
        <v>69</v>
      </c>
      <c r="B37" s="34">
        <v>28.307700000000001</v>
      </c>
      <c r="C37" s="34">
        <v>1.0294399999999999</v>
      </c>
      <c r="D37" s="63">
        <v>31763</v>
      </c>
      <c r="E37" s="12"/>
    </row>
    <row r="38" spans="1:5" x14ac:dyDescent="0.2">
      <c r="A38" s="7" t="s">
        <v>80</v>
      </c>
      <c r="B38" s="33"/>
      <c r="C38" s="33"/>
      <c r="D38" s="40"/>
      <c r="E38" s="12"/>
    </row>
    <row r="39" spans="1:5" x14ac:dyDescent="0.2">
      <c r="A39" s="6" t="s">
        <v>12</v>
      </c>
    </row>
    <row r="40" spans="1:5" x14ac:dyDescent="0.2">
      <c r="A40" s="6" t="s">
        <v>10</v>
      </c>
    </row>
    <row r="41" spans="1:5" x14ac:dyDescent="0.2">
      <c r="A41" s="6" t="s">
        <v>20</v>
      </c>
    </row>
    <row r="43" spans="1:5" x14ac:dyDescent="0.2">
      <c r="A43" s="6" t="s">
        <v>21</v>
      </c>
    </row>
    <row r="44" spans="1:5" x14ac:dyDescent="0.2">
      <c r="A44" s="7" t="s">
        <v>23</v>
      </c>
    </row>
    <row r="45" spans="1:5" x14ac:dyDescent="0.2">
      <c r="A45" s="6" t="s">
        <v>92</v>
      </c>
    </row>
    <row r="46" spans="1:5" x14ac:dyDescent="0.2">
      <c r="A46" s="8" t="s">
        <v>22</v>
      </c>
    </row>
    <row r="54" spans="5:7" x14ac:dyDescent="0.2">
      <c r="E54" s="6"/>
      <c r="G54" s="25"/>
    </row>
  </sheetData>
  <mergeCells count="1">
    <mergeCell ref="B4:D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24948-DDEB-4498-8440-B5C25DA723EE}">
  <dimension ref="A1:R43"/>
  <sheetViews>
    <sheetView showGridLines="0" zoomScaleNormal="100" workbookViewId="0"/>
  </sheetViews>
  <sheetFormatPr baseColWidth="10" defaultRowHeight="14.25" x14ac:dyDescent="0.2"/>
  <cols>
    <col min="1" max="1" width="27.5" customWidth="1"/>
    <col min="2" max="4" width="11.625" customWidth="1"/>
    <col min="5" max="5" width="12.75" customWidth="1"/>
    <col min="6" max="13" width="11.625" customWidth="1"/>
  </cols>
  <sheetData>
    <row r="1" spans="1:18" x14ac:dyDescent="0.2">
      <c r="A1" s="38" t="s">
        <v>50</v>
      </c>
      <c r="B1" s="6"/>
      <c r="C1" s="6"/>
      <c r="D1" s="6"/>
    </row>
    <row r="2" spans="1:18" x14ac:dyDescent="0.2">
      <c r="A2" s="4" t="s">
        <v>93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8" x14ac:dyDescent="0.2">
      <c r="A3" s="36"/>
      <c r="B3" s="79" t="s">
        <v>51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80"/>
      <c r="N3" s="53"/>
    </row>
    <row r="4" spans="1:18" ht="37.5" customHeight="1" x14ac:dyDescent="0.2">
      <c r="A4" s="35"/>
      <c r="B4" s="73" t="s">
        <v>36</v>
      </c>
      <c r="C4" s="74"/>
      <c r="D4" s="73" t="s">
        <v>37</v>
      </c>
      <c r="E4" s="74"/>
      <c r="F4" s="73" t="s">
        <v>38</v>
      </c>
      <c r="G4" s="74"/>
      <c r="H4" s="73" t="s">
        <v>39</v>
      </c>
      <c r="I4" s="74"/>
      <c r="J4" s="73" t="s">
        <v>40</v>
      </c>
      <c r="K4" s="74"/>
      <c r="L4" s="75" t="s">
        <v>41</v>
      </c>
      <c r="M4" s="75"/>
      <c r="N4" s="54" t="s">
        <v>46</v>
      </c>
      <c r="Q4" s="3"/>
      <c r="R4" s="3"/>
    </row>
    <row r="5" spans="1:18" x14ac:dyDescent="0.2">
      <c r="A5" s="37"/>
      <c r="B5" s="22" t="s">
        <v>9</v>
      </c>
      <c r="C5" s="21" t="s">
        <v>19</v>
      </c>
      <c r="D5" s="20" t="s">
        <v>9</v>
      </c>
      <c r="E5" s="21" t="s">
        <v>19</v>
      </c>
      <c r="F5" s="20" t="s">
        <v>9</v>
      </c>
      <c r="G5" s="21" t="s">
        <v>19</v>
      </c>
      <c r="H5" s="20" t="s">
        <v>9</v>
      </c>
      <c r="I5" s="21" t="s">
        <v>19</v>
      </c>
      <c r="J5" s="20" t="s">
        <v>9</v>
      </c>
      <c r="K5" s="21" t="s">
        <v>19</v>
      </c>
      <c r="L5" s="20" t="s">
        <v>9</v>
      </c>
      <c r="M5" s="22" t="s">
        <v>19</v>
      </c>
      <c r="N5" s="52"/>
    </row>
    <row r="6" spans="1:18" x14ac:dyDescent="0.2">
      <c r="A6" s="27" t="s">
        <v>58</v>
      </c>
      <c r="B6" s="31">
        <v>0.39763999999999999</v>
      </c>
      <c r="C6" s="31">
        <v>7.0029999999999995E-2</v>
      </c>
      <c r="D6" s="31">
        <v>0.91025999999999996</v>
      </c>
      <c r="E6" s="31">
        <v>8.4459999999999993E-2</v>
      </c>
      <c r="F6" s="31">
        <v>1.7144900000000001</v>
      </c>
      <c r="G6" s="31">
        <v>0.1163</v>
      </c>
      <c r="H6" s="31">
        <v>3.56054</v>
      </c>
      <c r="I6" s="31">
        <v>0.16503000000000001</v>
      </c>
      <c r="J6" s="31">
        <v>0.72911999999999999</v>
      </c>
      <c r="K6" s="31">
        <v>7.8240000000000004E-2</v>
      </c>
      <c r="L6" s="31">
        <v>0.78174999999999994</v>
      </c>
      <c r="M6" s="31">
        <v>7.9670000000000005E-2</v>
      </c>
      <c r="N6" s="64">
        <v>241154</v>
      </c>
    </row>
    <row r="7" spans="1:18" x14ac:dyDescent="0.2">
      <c r="A7" s="30" t="s">
        <v>15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51"/>
    </row>
    <row r="8" spans="1:18" x14ac:dyDescent="0.2">
      <c r="A8" s="13" t="s">
        <v>61</v>
      </c>
      <c r="B8" s="33">
        <v>0.59018000000000004</v>
      </c>
      <c r="C8" s="33">
        <v>0.28362999999999999</v>
      </c>
      <c r="D8" s="33">
        <v>1.8741099999999999</v>
      </c>
      <c r="E8" s="33">
        <v>0.35970999999999997</v>
      </c>
      <c r="F8" s="33">
        <v>3.8414299999999999</v>
      </c>
      <c r="G8" s="33">
        <v>0.50963999999999998</v>
      </c>
      <c r="H8" s="33">
        <v>6.4765199999999998</v>
      </c>
      <c r="I8" s="33">
        <v>0.64085999999999999</v>
      </c>
      <c r="J8" s="33">
        <v>1.77596</v>
      </c>
      <c r="K8" s="33">
        <v>0.34710000000000002</v>
      </c>
      <c r="L8" s="33">
        <v>1.55881</v>
      </c>
      <c r="M8" s="33">
        <v>0.31378</v>
      </c>
      <c r="N8" s="61">
        <v>31911</v>
      </c>
    </row>
    <row r="9" spans="1:18" x14ac:dyDescent="0.2">
      <c r="A9" s="13" t="s">
        <v>62</v>
      </c>
      <c r="B9" s="33">
        <v>0.29293000000000002</v>
      </c>
      <c r="C9" s="33">
        <v>9.8159999999999997E-2</v>
      </c>
      <c r="D9" s="33">
        <v>0.83906000000000003</v>
      </c>
      <c r="E9" s="33">
        <v>0.11908000000000001</v>
      </c>
      <c r="F9" s="33">
        <v>1.6807099999999999</v>
      </c>
      <c r="G9" s="33">
        <v>0.17341000000000001</v>
      </c>
      <c r="H9" s="33">
        <v>3.3468800000000001</v>
      </c>
      <c r="I9" s="33">
        <v>0.24915000000000001</v>
      </c>
      <c r="J9" s="33">
        <v>0.65986</v>
      </c>
      <c r="K9" s="33">
        <v>0.11322</v>
      </c>
      <c r="L9" s="33">
        <v>0.76276999999999995</v>
      </c>
      <c r="M9" s="33">
        <v>0.12084</v>
      </c>
      <c r="N9" s="61">
        <v>99640</v>
      </c>
    </row>
    <row r="10" spans="1:18" x14ac:dyDescent="0.2">
      <c r="A10" s="13" t="s">
        <v>63</v>
      </c>
      <c r="B10" s="33">
        <v>0.30358000000000002</v>
      </c>
      <c r="C10" s="33">
        <v>0.13325000000000001</v>
      </c>
      <c r="D10" s="33">
        <v>0.67547000000000001</v>
      </c>
      <c r="E10" s="33">
        <v>0.15866</v>
      </c>
      <c r="F10" s="33">
        <v>0.96697999999999995</v>
      </c>
      <c r="G10" s="33">
        <v>0.18043000000000001</v>
      </c>
      <c r="H10" s="33">
        <v>2.1419100000000002</v>
      </c>
      <c r="I10" s="33">
        <v>0.26555000000000001</v>
      </c>
      <c r="J10" s="33">
        <v>0.47639999999999999</v>
      </c>
      <c r="K10" s="33">
        <v>0.14223</v>
      </c>
      <c r="L10" s="33">
        <v>0.54905999999999999</v>
      </c>
      <c r="M10" s="33">
        <v>0.16331000000000001</v>
      </c>
      <c r="N10" s="61">
        <v>49472</v>
      </c>
    </row>
    <row r="11" spans="1:18" x14ac:dyDescent="0.2">
      <c r="A11" s="13" t="s">
        <v>64</v>
      </c>
      <c r="B11" s="33">
        <v>0.59965999999999997</v>
      </c>
      <c r="C11" s="33">
        <v>0.15529000000000001</v>
      </c>
      <c r="D11" s="33">
        <v>0.57799</v>
      </c>
      <c r="E11" s="33">
        <v>0.14118</v>
      </c>
      <c r="F11" s="33">
        <v>0.89219999999999999</v>
      </c>
      <c r="G11" s="33">
        <v>0.17558000000000001</v>
      </c>
      <c r="H11" s="33">
        <v>3.11097</v>
      </c>
      <c r="I11" s="33">
        <v>0.30451</v>
      </c>
      <c r="J11" s="33">
        <v>0.34373999999999999</v>
      </c>
      <c r="K11" s="33">
        <v>0.10483000000000001</v>
      </c>
      <c r="L11" s="33">
        <v>0.54598999999999998</v>
      </c>
      <c r="M11" s="33">
        <v>0.13661999999999999</v>
      </c>
      <c r="N11" s="61">
        <v>49452</v>
      </c>
    </row>
    <row r="12" spans="1:18" x14ac:dyDescent="0.2">
      <c r="A12" s="30" t="s">
        <v>79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51"/>
    </row>
    <row r="13" spans="1:18" x14ac:dyDescent="0.2">
      <c r="A13" s="13" t="s">
        <v>65</v>
      </c>
      <c r="B13" s="33">
        <v>0.74116000000000004</v>
      </c>
      <c r="C13" s="33">
        <v>0.18554999999999999</v>
      </c>
      <c r="D13" s="33">
        <v>1.49613</v>
      </c>
      <c r="E13" s="33">
        <v>0.19886999999999999</v>
      </c>
      <c r="F13" s="33">
        <v>3.0728300000000002</v>
      </c>
      <c r="G13" s="33">
        <v>0.28283999999999998</v>
      </c>
      <c r="H13" s="33">
        <v>5.3849200000000002</v>
      </c>
      <c r="I13" s="33">
        <v>0.37395</v>
      </c>
      <c r="J13" s="33">
        <v>0.95062999999999998</v>
      </c>
      <c r="K13" s="33">
        <v>0.16778000000000001</v>
      </c>
      <c r="L13" s="33">
        <v>1.24522</v>
      </c>
      <c r="M13" s="33">
        <v>0.1835</v>
      </c>
      <c r="N13" s="61">
        <v>77674</v>
      </c>
    </row>
    <row r="14" spans="1:18" x14ac:dyDescent="0.2">
      <c r="A14" s="13" t="s">
        <v>66</v>
      </c>
      <c r="B14" s="33">
        <v>0.19325000000000001</v>
      </c>
      <c r="C14" s="33">
        <v>6.862E-2</v>
      </c>
      <c r="D14" s="33">
        <v>0.79605999999999999</v>
      </c>
      <c r="E14" s="33">
        <v>0.13556000000000001</v>
      </c>
      <c r="F14" s="33">
        <v>1.47099</v>
      </c>
      <c r="G14" s="33">
        <v>0.18176</v>
      </c>
      <c r="H14" s="33">
        <v>2.9552700000000001</v>
      </c>
      <c r="I14" s="33">
        <v>0.25844</v>
      </c>
      <c r="J14" s="33">
        <v>0.80774999999999997</v>
      </c>
      <c r="K14" s="33">
        <v>0.14252999999999999</v>
      </c>
      <c r="L14" s="33">
        <v>0.75683</v>
      </c>
      <c r="M14" s="33">
        <v>0.13600000000000001</v>
      </c>
      <c r="N14" s="61">
        <v>77524</v>
      </c>
    </row>
    <row r="15" spans="1:18" x14ac:dyDescent="0.2">
      <c r="A15" s="13" t="s">
        <v>67</v>
      </c>
      <c r="B15" s="33">
        <v>0.19256999999999999</v>
      </c>
      <c r="C15" s="33">
        <v>8.8429999999999995E-2</v>
      </c>
      <c r="D15" s="33">
        <v>0.57338999999999996</v>
      </c>
      <c r="E15" s="33">
        <v>0.14454</v>
      </c>
      <c r="F15" s="33">
        <v>0.73528000000000004</v>
      </c>
      <c r="G15" s="33">
        <v>0.16242999999999999</v>
      </c>
      <c r="H15" s="33">
        <v>2.1823600000000001</v>
      </c>
      <c r="I15" s="33">
        <v>0.28472999999999998</v>
      </c>
      <c r="J15" s="33">
        <v>0.55698999999999999</v>
      </c>
      <c r="K15" s="33">
        <v>0.14504</v>
      </c>
      <c r="L15" s="33">
        <v>0.44385999999999998</v>
      </c>
      <c r="M15" s="33">
        <v>0.13008</v>
      </c>
      <c r="N15" s="61">
        <v>43495</v>
      </c>
    </row>
    <row r="16" spans="1:18" x14ac:dyDescent="0.2">
      <c r="A16" s="13" t="s">
        <v>68</v>
      </c>
      <c r="B16" s="33">
        <v>0.23541999999999999</v>
      </c>
      <c r="C16" s="33">
        <v>0.13854</v>
      </c>
      <c r="D16" s="33">
        <v>0.41944999999999999</v>
      </c>
      <c r="E16" s="33">
        <v>0.16889000000000001</v>
      </c>
      <c r="F16" s="33">
        <v>0.88409000000000004</v>
      </c>
      <c r="G16" s="33">
        <v>0.26934999999999998</v>
      </c>
      <c r="H16" s="33">
        <v>2.1325500000000002</v>
      </c>
      <c r="I16" s="33">
        <v>0.3856</v>
      </c>
      <c r="J16" s="33">
        <v>0.36048999999999998</v>
      </c>
      <c r="K16" s="33">
        <v>0.15456</v>
      </c>
      <c r="L16" s="33">
        <v>0.33700000000000002</v>
      </c>
      <c r="M16" s="33">
        <v>0.16023999999999999</v>
      </c>
      <c r="N16" s="61">
        <v>23585</v>
      </c>
    </row>
    <row r="17" spans="1:14" x14ac:dyDescent="0.2">
      <c r="A17" s="13" t="s">
        <v>69</v>
      </c>
      <c r="B17" s="33">
        <v>0.49869999999999998</v>
      </c>
      <c r="C17" s="33">
        <v>0.25379000000000002</v>
      </c>
      <c r="D17" s="33">
        <v>0.35796</v>
      </c>
      <c r="E17" s="33">
        <v>0.16236</v>
      </c>
      <c r="F17" s="33">
        <v>0.41902</v>
      </c>
      <c r="G17" s="33">
        <v>0.16918</v>
      </c>
      <c r="H17" s="33">
        <v>3.4991300000000001</v>
      </c>
      <c r="I17" s="33">
        <v>0.51807000000000003</v>
      </c>
      <c r="J17" s="33">
        <v>0.35196</v>
      </c>
      <c r="K17" s="33">
        <v>0.1736</v>
      </c>
      <c r="L17" s="33">
        <v>0.31126999999999999</v>
      </c>
      <c r="M17" s="33">
        <v>0.1515</v>
      </c>
      <c r="N17" s="61">
        <v>18876</v>
      </c>
    </row>
    <row r="18" spans="1:14" x14ac:dyDescent="0.2">
      <c r="A18" s="30" t="s">
        <v>16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51"/>
    </row>
    <row r="19" spans="1:14" x14ac:dyDescent="0.2">
      <c r="A19" s="13" t="s">
        <v>70</v>
      </c>
      <c r="B19" s="33">
        <v>0.61785999999999996</v>
      </c>
      <c r="C19" s="33">
        <v>0.22370999999999999</v>
      </c>
      <c r="D19" s="33">
        <v>1.2950999999999999</v>
      </c>
      <c r="E19" s="33">
        <v>0.28436</v>
      </c>
      <c r="F19" s="33">
        <v>2.4101699999999999</v>
      </c>
      <c r="G19" s="33">
        <v>0.41050999999999999</v>
      </c>
      <c r="H19" s="33">
        <v>5.4675599999999998</v>
      </c>
      <c r="I19" s="33">
        <v>0.57301999999999997</v>
      </c>
      <c r="J19" s="33">
        <v>0.73755999999999999</v>
      </c>
      <c r="K19" s="33">
        <v>0.24779000000000001</v>
      </c>
      <c r="L19" s="33">
        <v>1.34067</v>
      </c>
      <c r="M19" s="33">
        <v>0.29648999999999998</v>
      </c>
      <c r="N19" s="61">
        <v>36334</v>
      </c>
    </row>
    <row r="20" spans="1:14" x14ac:dyDescent="0.2">
      <c r="A20" s="13" t="s">
        <v>71</v>
      </c>
      <c r="B20" s="33">
        <v>0.35837000000000002</v>
      </c>
      <c r="C20" s="33">
        <v>7.4679999999999996E-2</v>
      </c>
      <c r="D20" s="33">
        <v>0.82533999999999996</v>
      </c>
      <c r="E20" s="33">
        <v>8.6139999999999994E-2</v>
      </c>
      <c r="F20" s="33">
        <v>1.5499700000000001</v>
      </c>
      <c r="G20" s="33">
        <v>0.11599</v>
      </c>
      <c r="H20" s="33">
        <v>3.1047400000000001</v>
      </c>
      <c r="I20" s="33">
        <v>0.16281999999999999</v>
      </c>
      <c r="J20" s="33">
        <v>0.70835999999999999</v>
      </c>
      <c r="K20" s="33">
        <v>8.1000000000000003E-2</v>
      </c>
      <c r="L20" s="33">
        <v>0.69508000000000003</v>
      </c>
      <c r="M20" s="33">
        <v>8.0259999999999998E-2</v>
      </c>
      <c r="N20" s="61">
        <v>195697</v>
      </c>
    </row>
    <row r="21" spans="1:14" x14ac:dyDescent="0.2">
      <c r="A21" s="30" t="s">
        <v>18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51"/>
    </row>
    <row r="22" spans="1:14" x14ac:dyDescent="0.2">
      <c r="A22" s="13" t="s">
        <v>72</v>
      </c>
      <c r="B22" s="33">
        <v>0.6008</v>
      </c>
      <c r="C22" s="33">
        <v>0.34649999999999997</v>
      </c>
      <c r="D22" s="33">
        <v>1.7681100000000001</v>
      </c>
      <c r="E22" s="33">
        <v>0.46210000000000001</v>
      </c>
      <c r="F22" s="33">
        <v>3.5531299999999999</v>
      </c>
      <c r="G22" s="33">
        <v>0.62660000000000005</v>
      </c>
      <c r="H22" s="33">
        <v>8.7281499999999994</v>
      </c>
      <c r="I22" s="33">
        <v>0.98638999999999999</v>
      </c>
      <c r="J22" s="33">
        <v>1.2052700000000001</v>
      </c>
      <c r="K22" s="33">
        <v>0.36153000000000002</v>
      </c>
      <c r="L22" s="33">
        <v>1.6766399999999999</v>
      </c>
      <c r="M22" s="33">
        <v>0.44024000000000002</v>
      </c>
      <c r="N22" s="61">
        <v>17914</v>
      </c>
    </row>
    <row r="23" spans="1:14" x14ac:dyDescent="0.2">
      <c r="A23" s="13" t="s">
        <v>78</v>
      </c>
      <c r="B23" s="33">
        <v>0.70720000000000005</v>
      </c>
      <c r="C23" s="33">
        <v>0.35066999999999998</v>
      </c>
      <c r="D23" s="33">
        <v>1.0633900000000001</v>
      </c>
      <c r="E23" s="33">
        <v>0.35870999999999997</v>
      </c>
      <c r="F23" s="33">
        <v>1.8363100000000001</v>
      </c>
      <c r="G23" s="33">
        <v>0.59543999999999997</v>
      </c>
      <c r="H23" s="33">
        <v>6.7782999999999998</v>
      </c>
      <c r="I23" s="33">
        <v>0.98358999999999996</v>
      </c>
      <c r="J23" s="33">
        <v>0.87875000000000003</v>
      </c>
      <c r="K23" s="33">
        <v>0.40107999999999999</v>
      </c>
      <c r="L23" s="33">
        <v>1.41456</v>
      </c>
      <c r="M23" s="33">
        <v>0.49387999999999999</v>
      </c>
      <c r="N23" s="61">
        <v>10899</v>
      </c>
    </row>
    <row r="24" spans="1:14" x14ac:dyDescent="0.2">
      <c r="A24" s="13" t="s">
        <v>74</v>
      </c>
      <c r="B24" s="33">
        <v>9.5899999999999999E-2</v>
      </c>
      <c r="C24" s="33">
        <v>7.1749999999999994E-2</v>
      </c>
      <c r="D24" s="33">
        <v>1.20479</v>
      </c>
      <c r="E24" s="33">
        <v>0.23838999999999999</v>
      </c>
      <c r="F24" s="33">
        <v>2.4403700000000002</v>
      </c>
      <c r="G24" s="33">
        <v>0.32733000000000001</v>
      </c>
      <c r="H24" s="33">
        <v>4.4844600000000003</v>
      </c>
      <c r="I24" s="33">
        <v>0.45243</v>
      </c>
      <c r="J24" s="33">
        <v>1.49011</v>
      </c>
      <c r="K24" s="33">
        <v>0.26935999999999999</v>
      </c>
      <c r="L24" s="33">
        <v>0.77656000000000003</v>
      </c>
      <c r="M24" s="33">
        <v>0.18298</v>
      </c>
      <c r="N24" s="61">
        <v>43714</v>
      </c>
    </row>
    <row r="25" spans="1:14" x14ac:dyDescent="0.2">
      <c r="A25" s="13" t="s">
        <v>75</v>
      </c>
      <c r="B25" s="33">
        <v>0.2344</v>
      </c>
      <c r="C25" s="33">
        <v>6.7909999999999998E-2</v>
      </c>
      <c r="D25" s="33">
        <v>0.73048000000000002</v>
      </c>
      <c r="E25" s="33">
        <v>8.831E-2</v>
      </c>
      <c r="F25" s="33">
        <v>1.31667</v>
      </c>
      <c r="G25" s="33">
        <v>0.12035</v>
      </c>
      <c r="H25" s="33">
        <v>2.5472899999999998</v>
      </c>
      <c r="I25" s="33">
        <v>0.16239999999999999</v>
      </c>
      <c r="J25" s="33">
        <v>0.47294000000000003</v>
      </c>
      <c r="K25" s="33">
        <v>7.4279999999999999E-2</v>
      </c>
      <c r="L25" s="33">
        <v>0.64453000000000005</v>
      </c>
      <c r="M25" s="33">
        <v>8.6749999999999994E-2</v>
      </c>
      <c r="N25" s="61">
        <v>167811</v>
      </c>
    </row>
    <row r="26" spans="1:14" x14ac:dyDescent="0.2">
      <c r="A26" s="30" t="s">
        <v>17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51"/>
    </row>
    <row r="27" spans="1:14" x14ac:dyDescent="0.2">
      <c r="A27" s="13" t="s">
        <v>76</v>
      </c>
      <c r="B27" s="33">
        <v>0.37540000000000001</v>
      </c>
      <c r="C27" s="33">
        <v>0.21096000000000001</v>
      </c>
      <c r="D27" s="33">
        <v>0.34860999999999998</v>
      </c>
      <c r="E27" s="33">
        <v>0.14069999999999999</v>
      </c>
      <c r="F27" s="33">
        <v>0.67096</v>
      </c>
      <c r="G27" s="33">
        <v>0.20896000000000001</v>
      </c>
      <c r="H27" s="33">
        <v>2.0170599999999999</v>
      </c>
      <c r="I27" s="33">
        <v>0.31814999999999999</v>
      </c>
      <c r="J27" s="33">
        <v>0.40898000000000001</v>
      </c>
      <c r="K27" s="33">
        <v>0.14104</v>
      </c>
      <c r="L27" s="33">
        <v>0.38967000000000002</v>
      </c>
      <c r="M27" s="33">
        <v>0.14763000000000001</v>
      </c>
      <c r="N27" s="61">
        <v>33435</v>
      </c>
    </row>
    <row r="28" spans="1:14" x14ac:dyDescent="0.2">
      <c r="A28" s="13" t="s">
        <v>66</v>
      </c>
      <c r="B28" s="33">
        <v>0.16300000000000001</v>
      </c>
      <c r="C28" s="33">
        <v>9.4460000000000002E-2</v>
      </c>
      <c r="D28" s="33">
        <v>0.58686000000000005</v>
      </c>
      <c r="E28" s="33">
        <v>0.12912000000000001</v>
      </c>
      <c r="F28" s="33">
        <v>0.83604000000000001</v>
      </c>
      <c r="G28" s="33">
        <v>0.14827000000000001</v>
      </c>
      <c r="H28" s="33">
        <v>2.2151299999999998</v>
      </c>
      <c r="I28" s="33">
        <v>0.24249000000000001</v>
      </c>
      <c r="J28" s="33">
        <v>0.44523000000000001</v>
      </c>
      <c r="K28" s="33">
        <v>0.12742000000000001</v>
      </c>
      <c r="L28" s="33">
        <v>0.66990000000000005</v>
      </c>
      <c r="M28" s="33">
        <v>0.13718</v>
      </c>
      <c r="N28" s="61">
        <v>65319</v>
      </c>
    </row>
    <row r="29" spans="1:14" x14ac:dyDescent="0.2">
      <c r="A29" s="13" t="s">
        <v>67</v>
      </c>
      <c r="B29" s="33">
        <v>0.13489999999999999</v>
      </c>
      <c r="C29" s="33">
        <v>6.3270000000000007E-2</v>
      </c>
      <c r="D29" s="33">
        <v>1.2418100000000001</v>
      </c>
      <c r="E29" s="33">
        <v>0.20297999999999999</v>
      </c>
      <c r="F29" s="33">
        <v>1.9912000000000001</v>
      </c>
      <c r="G29" s="33">
        <v>0.2485</v>
      </c>
      <c r="H29" s="33">
        <v>3.0787</v>
      </c>
      <c r="I29" s="33">
        <v>0.29793999999999998</v>
      </c>
      <c r="J29" s="33">
        <v>0.73238000000000003</v>
      </c>
      <c r="K29" s="33">
        <v>0.15229999999999999</v>
      </c>
      <c r="L29" s="33">
        <v>0.65246000000000004</v>
      </c>
      <c r="M29" s="33">
        <v>0.14627000000000001</v>
      </c>
      <c r="N29" s="61">
        <v>58086</v>
      </c>
    </row>
    <row r="30" spans="1:14" x14ac:dyDescent="0.2">
      <c r="A30" s="13" t="s">
        <v>68</v>
      </c>
      <c r="B30" s="33">
        <v>0.20499999999999999</v>
      </c>
      <c r="C30" s="33">
        <v>0.11913</v>
      </c>
      <c r="D30" s="33">
        <v>1.25688</v>
      </c>
      <c r="E30" s="33">
        <v>0.21604999999999999</v>
      </c>
      <c r="F30" s="33">
        <v>2.5252400000000002</v>
      </c>
      <c r="G30" s="33">
        <v>0.29932999999999998</v>
      </c>
      <c r="H30" s="33">
        <v>4.5904100000000003</v>
      </c>
      <c r="I30" s="33">
        <v>0.41666999999999998</v>
      </c>
      <c r="J30" s="33">
        <v>0.91529000000000005</v>
      </c>
      <c r="K30" s="33">
        <v>0.19192999999999999</v>
      </c>
      <c r="L30" s="33">
        <v>1.0416000000000001</v>
      </c>
      <c r="M30" s="33">
        <v>0.20912</v>
      </c>
      <c r="N30" s="61">
        <v>48264</v>
      </c>
    </row>
    <row r="31" spans="1:14" x14ac:dyDescent="0.2">
      <c r="A31" s="29" t="s">
        <v>69</v>
      </c>
      <c r="B31" s="34">
        <v>0.2409</v>
      </c>
      <c r="C31" s="34">
        <v>0.11622</v>
      </c>
      <c r="D31" s="34">
        <v>1.0870200000000001</v>
      </c>
      <c r="E31" s="34">
        <v>0.25984000000000002</v>
      </c>
      <c r="F31" s="34">
        <v>2.8165399999999998</v>
      </c>
      <c r="G31" s="34">
        <v>0.44306000000000001</v>
      </c>
      <c r="H31" s="34">
        <v>6.8979999999999997</v>
      </c>
      <c r="I31" s="34">
        <v>0.66569999999999996</v>
      </c>
      <c r="J31" s="34">
        <v>1.3599600000000001</v>
      </c>
      <c r="K31" s="34">
        <v>0.30102000000000001</v>
      </c>
      <c r="L31" s="34">
        <v>1.3338699999999999</v>
      </c>
      <c r="M31" s="34">
        <v>0.2918</v>
      </c>
      <c r="N31" s="63">
        <v>32558</v>
      </c>
    </row>
    <row r="32" spans="1:14" x14ac:dyDescent="0.2">
      <c r="A32" s="7" t="s">
        <v>80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40"/>
    </row>
    <row r="33" spans="1:13" x14ac:dyDescent="0.2">
      <c r="A33" s="6" t="s">
        <v>44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x14ac:dyDescent="0.2">
      <c r="A34" s="6" t="s">
        <v>10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x14ac:dyDescent="0.2">
      <c r="A35" s="6" t="s">
        <v>20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x14ac:dyDescent="0.2">
      <c r="A37" s="6" t="s">
        <v>21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2">
      <c r="A38" s="7" t="s">
        <v>23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2">
      <c r="A39" s="6" t="s">
        <v>92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x14ac:dyDescent="0.2">
      <c r="A40" s="8" t="s">
        <v>22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</sheetData>
  <mergeCells count="7">
    <mergeCell ref="B3:M3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Contenu</vt:lpstr>
      <vt:lpstr>TA1</vt:lpstr>
      <vt:lpstr>T1</vt:lpstr>
      <vt:lpstr>T2</vt:lpstr>
      <vt:lpstr>T4</vt:lpstr>
      <vt:lpstr>T5</vt:lpstr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Jana BFS</dc:creator>
  <cp:lastModifiedBy>Veselá Jana BFS</cp:lastModifiedBy>
  <dcterms:created xsi:type="dcterms:W3CDTF">2025-02-11T05:51:56Z</dcterms:created>
  <dcterms:modified xsi:type="dcterms:W3CDTF">2026-09-29T07:20:24Z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2025-09-25T13:16:31Z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d8e355bd-6f42-4ee1-889c-7a3cdc92c32b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