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8AF468C-251A-4664-96AC-18CD6F5B6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D47" i="22" s="1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61" i="22" l="1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<sst xmlns="http://schemas.openxmlformats.org/spreadsheetml/2006/main" count="5308" uniqueCount="154">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</sst>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315759</v>
      </c>
      <c r="C6" s="190">
        <f>SUM(C9:C80)</f>
        <v>612646</v>
      </c>
      <c r="D6" s="191">
        <f>C6/B6</f>
        <v>1.9402328991414337</v>
      </c>
      <c r="E6" s="189">
        <f>SUM(E9:E80)</f>
        <v>41470</v>
      </c>
      <c r="F6" s="190">
        <f>SUM(F9:F80)</f>
        <v>74048</v>
      </c>
      <c r="G6" s="191">
        <f>F6/E6</f>
        <v>1.7855799373040753</v>
      </c>
      <c r="H6" s="189">
        <f>SUM(H9:H80)</f>
        <v>80634</v>
      </c>
      <c r="I6" s="190">
        <f>SUM(I9:I80)</f>
        <v>145466</v>
      </c>
      <c r="J6" s="191">
        <f>I6/H6</f>
        <v>1.8040280774859241</v>
      </c>
      <c r="K6" s="189">
        <f>SUM(K9:K80)</f>
        <v>110167</v>
      </c>
      <c r="L6" s="190">
        <f>SUM(L9:L80)</f>
        <v>194388</v>
      </c>
      <c r="M6" s="191">
        <f>L6/K6</f>
        <v>1.7644848275799467</v>
      </c>
      <c r="N6" s="189">
        <f>SUM(N9:N80)</f>
        <v>562595</v>
      </c>
      <c r="O6" s="190">
        <f>SUM(O9:O80)</f>
        <v>1022213</v>
      </c>
      <c r="P6" s="191">
        <f>O6/N6</f>
        <v>1.8169606910832836</v>
      </c>
      <c r="Q6" s="189">
        <f>SUM(Q9:Q80)</f>
        <v>2165631</v>
      </c>
      <c r="R6" s="190">
        <f>SUM(R9:R80)</f>
        <v>4441014</v>
      </c>
      <c r="S6" s="191">
        <f>R6/Q6</f>
        <v>2.0506789937898007</v>
      </c>
      <c r="T6" s="189">
        <f>SUM(T9:T80)</f>
        <v>225363</v>
      </c>
      <c r="U6" s="190">
        <f>SUM(U9:U80)</f>
        <v>368460</v>
      </c>
      <c r="V6" s="191">
        <f>U6/T6</f>
        <v>1.634962260885771</v>
      </c>
      <c r="W6" s="189">
        <f>SUM(W9:W80)</f>
        <v>1340879</v>
      </c>
      <c r="X6" s="190">
        <f>SUM(X9:X80)</f>
        <v>2567634</v>
      </c>
      <c r="Y6" s="191">
        <f>X6/W6</f>
        <v>1.9148886663151559</v>
      </c>
      <c r="Z6" s="189">
        <f>SUM(Z9:Z80)</f>
        <v>51742</v>
      </c>
      <c r="AA6" s="190">
        <f>SUM(AA9:AA80)</f>
        <v>112529</v>
      </c>
      <c r="AB6" s="191">
        <f>AA6/Z6</f>
        <v>2.1748096324069421</v>
      </c>
      <c r="AC6" s="189">
        <f>SUM(AC9:AC80)</f>
        <v>1618666</v>
      </c>
      <c r="AD6" s="190">
        <f>SUM(AD9:AD80)</f>
        <v>4210342</v>
      </c>
      <c r="AE6" s="191">
        <f>AD6/AC6</f>
        <v>2.6011184518609767</v>
      </c>
      <c r="AF6" s="189">
        <f>SUM(AF9:AF80)</f>
        <v>51476</v>
      </c>
      <c r="AG6" s="190">
        <f>SUM(AG9:AG80)</f>
        <v>81429</v>
      </c>
      <c r="AH6" s="191">
        <f>AG6/AF6</f>
        <v>1.5818828191778693</v>
      </c>
      <c r="AI6" s="189">
        <f>SUM(AI9:AI80)</f>
        <v>880073</v>
      </c>
      <c r="AJ6" s="190">
        <f>SUM(AJ9:AJ80)</f>
        <v>1667823</v>
      </c>
      <c r="AK6" s="191">
        <f>AJ6/AI6</f>
        <v>1.8950962022468592</v>
      </c>
      <c r="AL6" s="189">
        <f>SUM(AL9:AL80)</f>
        <v>105045</v>
      </c>
      <c r="AM6" s="190">
        <f>SUM(AM9:AM80)</f>
        <v>176393</v>
      </c>
      <c r="AN6" s="191">
        <f>AM6/AL6</f>
        <v>1.6792136703317626</v>
      </c>
      <c r="AO6" s="189">
        <f>SUM(AO9:AO80)</f>
        <v>124168</v>
      </c>
      <c r="AP6" s="190">
        <f>SUM(AP9:AP80)</f>
        <v>229804</v>
      </c>
      <c r="AQ6" s="191">
        <f>AP6/AO6</f>
        <v>1.8507505959667547</v>
      </c>
      <c r="AR6" s="189">
        <f>SUM(AR9:AR80)</f>
        <v>206609</v>
      </c>
      <c r="AS6" s="190">
        <f>SUM(AS9:AS80)</f>
        <v>417688</v>
      </c>
      <c r="AT6" s="191">
        <f>AS6/AR6</f>
        <v>2.02163506914026</v>
      </c>
      <c r="AU6" s="189">
        <f>SUM(AU9:AU80)</f>
        <v>56392</v>
      </c>
      <c r="AV6" s="190">
        <f>SUM(AV9:AV80)</f>
        <v>91397</v>
      </c>
      <c r="AW6" s="191">
        <f>AV6/AU6</f>
        <v>1.6207440771740673</v>
      </c>
      <c r="AX6" s="189">
        <f>SUM(AX9:AX80)</f>
        <v>225330</v>
      </c>
      <c r="AY6" s="190">
        <f>SUM(AY9:AY80)</f>
        <v>444077</v>
      </c>
      <c r="AZ6" s="191">
        <f>AY6/AX6</f>
        <v>1.9707850707850707</v>
      </c>
      <c r="BA6" s="189">
        <f>SUM(BA9:BA80)</f>
        <v>150705</v>
      </c>
      <c r="BB6" s="190">
        <f>SUM(BB9:BB80)</f>
        <v>271648</v>
      </c>
      <c r="BC6" s="191">
        <f>BB6/BA6</f>
        <v>1.802514846886301</v>
      </c>
      <c r="BD6" s="189">
        <f>SUM(BD9:BD80)</f>
        <v>376878</v>
      </c>
      <c r="BE6" s="190">
        <f>SUM(BE9:BE80)</f>
        <v>746553</v>
      </c>
      <c r="BF6" s="191">
        <f>BE6/BD6</f>
        <v>1.9808877143266521</v>
      </c>
      <c r="BG6" s="189">
        <f>SUM(BG9:BG80)</f>
        <v>141989</v>
      </c>
      <c r="BH6" s="190">
        <f>SUM(BH9:BH80)</f>
        <v>263911</v>
      </c>
      <c r="BI6" s="191">
        <f>BH6/BG6</f>
        <v>1.858672150659558</v>
      </c>
      <c r="BJ6" s="189">
        <f>SUM(BJ9:BJ80)</f>
        <v>857033</v>
      </c>
      <c r="BK6" s="190">
        <f>SUM(BK9:BK80)</f>
        <v>1784744</v>
      </c>
      <c r="BL6" s="191">
        <f>BK6/BJ6</f>
        <v>2.0824682363456248</v>
      </c>
      <c r="BM6" s="189">
        <f>SUM(BM9:BM80)</f>
        <v>105572</v>
      </c>
      <c r="BN6" s="190">
        <f>SUM(BN9:BN80)</f>
        <v>190872</v>
      </c>
      <c r="BO6" s="191">
        <f>BN6/BM6</f>
        <v>1.8079793884742166</v>
      </c>
      <c r="BP6" s="189">
        <f>SUM(BP9:BP80)</f>
        <v>1435493</v>
      </c>
      <c r="BQ6" s="190">
        <f>SUM(BQ9:BQ80)</f>
        <v>3253384</v>
      </c>
      <c r="BR6" s="191">
        <f>BQ6/BP6</f>
        <v>2.2663879238700573</v>
      </c>
      <c r="BS6" s="189">
        <f>SUM(BS9:BS80)</f>
        <v>1074023</v>
      </c>
      <c r="BT6" s="190">
        <f>SUM(BT9:BT80)</f>
        <v>2102843</v>
      </c>
      <c r="BU6" s="191">
        <f>BT6/BS6</f>
        <v>1.9579124469401494</v>
      </c>
      <c r="BV6" s="189">
        <f>SUM(BV9:BV80)</f>
        <v>89281</v>
      </c>
      <c r="BW6" s="190">
        <f>SUM(BW9:BW80)</f>
        <v>207759</v>
      </c>
      <c r="BX6" s="191">
        <f>BW6/BV6</f>
        <v>2.3270236668496098</v>
      </c>
      <c r="BY6" s="189">
        <f>SUM(BY9:BY80)</f>
        <v>2624050</v>
      </c>
      <c r="BZ6" s="190">
        <f>SUM(BZ9:BZ80)</f>
        <v>4483138</v>
      </c>
      <c r="CA6" s="191">
        <f>BZ6/BY6</f>
        <v>1.708480402431356</v>
      </c>
      <c r="CB6" s="189">
        <f>SUM(CB9:CB80)</f>
        <v>15017023</v>
      </c>
      <c r="CC6" s="190">
        <f>SUM(CC9:CC80)</f>
        <v>30162203</v>
      </c>
      <c r="CD6" s="191">
        <f>CC6/CB6</f>
        <v>2.0085341149174507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180466</v>
      </c>
      <c r="C9" s="203">
        <v>325277</v>
      </c>
      <c r="D9" s="204">
        <v>1.80242815821263</v>
      </c>
      <c r="E9" s="202">
        <v>32786</v>
      </c>
      <c r="F9" s="203">
        <v>56974</v>
      </c>
      <c r="G9" s="204">
        <v>1.73775391935582</v>
      </c>
      <c r="H9" s="205">
        <v>59027</v>
      </c>
      <c r="I9" s="206">
        <v>112443</v>
      </c>
      <c r="J9" s="204">
        <v>1.90494180629204</v>
      </c>
      <c r="K9" s="205">
        <v>59020</v>
      </c>
      <c r="L9" s="207">
        <v>98901</v>
      </c>
      <c r="M9" s="204">
        <v>1.6757200948830899</v>
      </c>
      <c r="N9" s="208">
        <v>240643</v>
      </c>
      <c r="O9" s="207">
        <v>401388</v>
      </c>
      <c r="P9" s="204">
        <v>1.66798120036735</v>
      </c>
      <c r="Q9" s="208">
        <v>1042927</v>
      </c>
      <c r="R9" s="207">
        <v>1903190</v>
      </c>
      <c r="S9" s="204">
        <v>1.82485447207714</v>
      </c>
      <c r="T9" s="208">
        <v>163488</v>
      </c>
      <c r="U9" s="207">
        <v>260442</v>
      </c>
      <c r="V9" s="204">
        <v>1.59303435114504</v>
      </c>
      <c r="W9" s="208">
        <v>383009</v>
      </c>
      <c r="X9" s="207">
        <v>723996</v>
      </c>
      <c r="Y9" s="204">
        <v>1.8902845625037501</v>
      </c>
      <c r="Z9" s="208">
        <v>41675</v>
      </c>
      <c r="AA9" s="207">
        <v>86814</v>
      </c>
      <c r="AB9" s="204">
        <v>2.0831193761247699</v>
      </c>
      <c r="AC9" s="208">
        <v>1019953</v>
      </c>
      <c r="AD9" s="207">
        <v>2556973</v>
      </c>
      <c r="AE9" s="204">
        <v>2.5069517909158598</v>
      </c>
      <c r="AF9" s="208">
        <v>45545</v>
      </c>
      <c r="AG9" s="207">
        <v>70932</v>
      </c>
      <c r="AH9" s="204">
        <v>1.55740476451861</v>
      </c>
      <c r="AI9" s="208">
        <v>332228</v>
      </c>
      <c r="AJ9" s="207">
        <v>625079</v>
      </c>
      <c r="AK9" s="204">
        <v>1.88147597433088</v>
      </c>
      <c r="AL9" s="208">
        <v>72176</v>
      </c>
      <c r="AM9" s="207">
        <v>111078</v>
      </c>
      <c r="AN9" s="204">
        <v>1.5389880292617999</v>
      </c>
      <c r="AO9" s="208">
        <v>62536</v>
      </c>
      <c r="AP9" s="207">
        <v>103595</v>
      </c>
      <c r="AQ9" s="204">
        <v>1.6565658180887799</v>
      </c>
      <c r="AR9" s="208">
        <v>115619</v>
      </c>
      <c r="AS9" s="207">
        <v>222064</v>
      </c>
      <c r="AT9" s="204">
        <v>1.9206531798406801</v>
      </c>
      <c r="AU9" s="208">
        <v>30853</v>
      </c>
      <c r="AV9" s="207">
        <v>47729</v>
      </c>
      <c r="AW9" s="204">
        <v>1.5469808446504401</v>
      </c>
      <c r="AX9" s="208">
        <v>161588</v>
      </c>
      <c r="AY9" s="207">
        <v>309366</v>
      </c>
      <c r="AZ9" s="204">
        <v>1.9145357328514501</v>
      </c>
      <c r="BA9" s="208">
        <v>93483</v>
      </c>
      <c r="BB9" s="207">
        <v>160549</v>
      </c>
      <c r="BC9" s="204">
        <v>1.7174138613437699</v>
      </c>
      <c r="BD9" s="208">
        <v>246513</v>
      </c>
      <c r="BE9" s="207">
        <v>465944</v>
      </c>
      <c r="BF9" s="204">
        <v>1.89013966809053</v>
      </c>
      <c r="BG9" s="208">
        <v>99556</v>
      </c>
      <c r="BH9" s="207">
        <v>180237</v>
      </c>
      <c r="BI9" s="204">
        <v>1.81040821246334</v>
      </c>
      <c r="BJ9" s="208">
        <v>496034</v>
      </c>
      <c r="BK9" s="207">
        <v>1086035</v>
      </c>
      <c r="BL9" s="204">
        <v>2.1894366112000401</v>
      </c>
      <c r="BM9" s="208">
        <v>56745</v>
      </c>
      <c r="BN9" s="207">
        <v>100632</v>
      </c>
      <c r="BO9" s="204">
        <v>1.7734073486650801</v>
      </c>
      <c r="BP9" s="208">
        <v>814669</v>
      </c>
      <c r="BQ9" s="207">
        <v>1722391</v>
      </c>
      <c r="BR9" s="204">
        <v>2.11422184961009</v>
      </c>
      <c r="BS9" s="208">
        <v>586685</v>
      </c>
      <c r="BT9" s="207">
        <v>1069682</v>
      </c>
      <c r="BU9" s="204">
        <v>1.82326461388991</v>
      </c>
      <c r="BV9" s="208">
        <v>45745</v>
      </c>
      <c r="BW9" s="207">
        <v>103889</v>
      </c>
      <c r="BX9" s="204">
        <v>2.2710460159580301</v>
      </c>
      <c r="BY9" s="208">
        <v>1072913</v>
      </c>
      <c r="BZ9" s="207">
        <v>1711101</v>
      </c>
      <c r="CA9" s="204">
        <v>1.5948180327761901</v>
      </c>
      <c r="CB9" s="210">
        <f>SUM(B9+E9+H9+K9+N9+Q9+T9+W9+Z9+AC9+AF9+AI9+AL9+AO9+AR9+AU9+AX9+BA9+BD9+BG9+BJ9+BM9+BP9+BS9+BV9+BY9)</f>
        <v>7555882</v>
      </c>
      <c r="CC9" s="210">
        <f>SUM(C9+F9+I9+L9+O9+R9+U9+X9+AA9+AD9+AG9+AJ9+AM9+AP9+AS9+AV9+AY9+BB9+BE9+BH9+BK9+BN9+BQ9+BT9+BW9+BZ9)</f>
        <v>14616701</v>
      </c>
      <c r="CD9" s="211">
        <f>SUM(CC9/CB9)</f>
        <v>1.9344797867409786</v>
      </c>
    </row>
    <row r="10" spans="1:83" s="152" customFormat="1" ht="11.25" customHeight="1" x14ac:dyDescent="0.2">
      <c r="A10" s="175" t="s">
        <v>7</v>
      </c>
      <c r="B10" s="202">
        <v>38933</v>
      </c>
      <c r="C10" s="203">
        <v>82382</v>
      </c>
      <c r="D10" s="204">
        <v>2.1159941437854801</v>
      </c>
      <c r="E10" s="202">
        <v>4766</v>
      </c>
      <c r="F10" s="203">
        <v>9065</v>
      </c>
      <c r="G10" s="204">
        <v>1.90201426772975</v>
      </c>
      <c r="H10" s="208">
        <v>10912</v>
      </c>
      <c r="I10" s="207">
        <v>15080</v>
      </c>
      <c r="J10" s="204">
        <v>1.3819648093841601</v>
      </c>
      <c r="K10" s="205">
        <v>15995</v>
      </c>
      <c r="L10" s="207">
        <v>29330</v>
      </c>
      <c r="M10" s="204">
        <v>1.83369803063457</v>
      </c>
      <c r="N10" s="208">
        <v>83227</v>
      </c>
      <c r="O10" s="207">
        <v>145450</v>
      </c>
      <c r="P10" s="204">
        <v>1.74762997584918</v>
      </c>
      <c r="Q10" s="208">
        <v>144452</v>
      </c>
      <c r="R10" s="207">
        <v>339000</v>
      </c>
      <c r="S10" s="204">
        <v>2.3468003212139701</v>
      </c>
      <c r="T10" s="208">
        <v>10043</v>
      </c>
      <c r="U10" s="207">
        <v>16557</v>
      </c>
      <c r="V10" s="204">
        <v>1.6486109728168901</v>
      </c>
      <c r="W10" s="208">
        <v>45313</v>
      </c>
      <c r="X10" s="207">
        <v>80087</v>
      </c>
      <c r="Y10" s="204">
        <v>1.76741773883874</v>
      </c>
      <c r="Z10" s="208">
        <v>3464</v>
      </c>
      <c r="AA10" s="207">
        <v>7303</v>
      </c>
      <c r="AB10" s="204">
        <v>2.1082563510392598</v>
      </c>
      <c r="AC10" s="208">
        <v>188972</v>
      </c>
      <c r="AD10" s="207">
        <v>576406</v>
      </c>
      <c r="AE10" s="204">
        <v>3.0502190800753599</v>
      </c>
      <c r="AF10" s="208">
        <v>1471</v>
      </c>
      <c r="AG10" s="207">
        <v>2352</v>
      </c>
      <c r="AH10" s="204">
        <v>1.59891230455472</v>
      </c>
      <c r="AI10" s="208">
        <v>64502</v>
      </c>
      <c r="AJ10" s="207">
        <v>129267</v>
      </c>
      <c r="AK10" s="204">
        <v>2.0040773929490601</v>
      </c>
      <c r="AL10" s="208">
        <v>4216</v>
      </c>
      <c r="AM10" s="207">
        <v>8053</v>
      </c>
      <c r="AN10" s="204">
        <v>1.91010436432638</v>
      </c>
      <c r="AO10" s="208">
        <v>15305</v>
      </c>
      <c r="AP10" s="207">
        <v>31723</v>
      </c>
      <c r="AQ10" s="204">
        <v>2.0727213328977498</v>
      </c>
      <c r="AR10" s="208">
        <v>17136</v>
      </c>
      <c r="AS10" s="207">
        <v>40705</v>
      </c>
      <c r="AT10" s="204">
        <v>2.3754084967320299</v>
      </c>
      <c r="AU10" s="208">
        <v>11024</v>
      </c>
      <c r="AV10" s="207">
        <v>17471</v>
      </c>
      <c r="AW10" s="204">
        <v>1.58481494920174</v>
      </c>
      <c r="AX10" s="208">
        <v>21104</v>
      </c>
      <c r="AY10" s="207">
        <v>44377</v>
      </c>
      <c r="AZ10" s="204">
        <v>2.1027767247915099</v>
      </c>
      <c r="BA10" s="208">
        <v>20132</v>
      </c>
      <c r="BB10" s="207">
        <v>41147</v>
      </c>
      <c r="BC10" s="204">
        <v>2.0438605205642801</v>
      </c>
      <c r="BD10" s="208">
        <v>56344</v>
      </c>
      <c r="BE10" s="207">
        <v>114103</v>
      </c>
      <c r="BF10" s="204">
        <v>2.0251135879596802</v>
      </c>
      <c r="BG10" s="208">
        <v>24201</v>
      </c>
      <c r="BH10" s="207">
        <v>44806</v>
      </c>
      <c r="BI10" s="204">
        <v>1.8514110987149299</v>
      </c>
      <c r="BJ10" s="208">
        <v>82279</v>
      </c>
      <c r="BK10" s="207">
        <v>186867</v>
      </c>
      <c r="BL10" s="204">
        <v>2.27113844358828</v>
      </c>
      <c r="BM10" s="208">
        <v>12850</v>
      </c>
      <c r="BN10" s="207">
        <v>22217</v>
      </c>
      <c r="BO10" s="204">
        <v>1.72894941634241</v>
      </c>
      <c r="BP10" s="208">
        <v>81570</v>
      </c>
      <c r="BQ10" s="207">
        <v>227232</v>
      </c>
      <c r="BR10" s="204">
        <v>2.7857300478117</v>
      </c>
      <c r="BS10" s="208">
        <v>46733</v>
      </c>
      <c r="BT10" s="207">
        <v>91194</v>
      </c>
      <c r="BU10" s="204">
        <v>1.95138339075172</v>
      </c>
      <c r="BV10" s="208">
        <v>10841</v>
      </c>
      <c r="BW10" s="207">
        <v>23014</v>
      </c>
      <c r="BX10" s="204">
        <v>2.12286689419795</v>
      </c>
      <c r="BY10" s="208">
        <v>251888</v>
      </c>
      <c r="BZ10" s="207">
        <v>438695</v>
      </c>
      <c r="CA10" s="204">
        <v>1.74162723115035</v>
      </c>
      <c r="CB10" s="193">
        <f t="shared" ref="CB10:CC73" si="0">SUM(B10+E10+H10+K10+N10+Q10+T10+W10+Z10+AC10+AF10+AI10+AL10+AO10+AR10+AU10+AX10+BA10+BD10+BG10+BJ10+BM10+BP10+BS10+BV10+BY10)</f>
        <v>1267673</v>
      </c>
      <c r="CC10" s="193">
        <f t="shared" si="0"/>
        <v>2763883</v>
      </c>
      <c r="CD10" s="187">
        <f t="shared" ref="CD10:CD73" si="1">SUM(CC10/CB10)</f>
        <v>2.1802807190813405</v>
      </c>
    </row>
    <row r="11" spans="1:83" s="152" customFormat="1" ht="11.25" customHeight="1" x14ac:dyDescent="0.2">
      <c r="A11" s="175" t="s">
        <v>133</v>
      </c>
      <c r="B11" s="202">
        <v>9918</v>
      </c>
      <c r="C11" s="203">
        <v>23999</v>
      </c>
      <c r="D11" s="204">
        <v>2.4197418834442401</v>
      </c>
      <c r="E11" s="202">
        <v>354</v>
      </c>
      <c r="F11" s="203">
        <v>843</v>
      </c>
      <c r="G11" s="204">
        <v>2.3813559322033901</v>
      </c>
      <c r="H11" s="208">
        <v>3315</v>
      </c>
      <c r="I11" s="207">
        <v>5774</v>
      </c>
      <c r="J11" s="204">
        <v>1.74177978883861</v>
      </c>
      <c r="K11" s="205">
        <v>3678</v>
      </c>
      <c r="L11" s="207">
        <v>7554</v>
      </c>
      <c r="M11" s="204">
        <v>2.05383360522023</v>
      </c>
      <c r="N11" s="208">
        <v>39062</v>
      </c>
      <c r="O11" s="207">
        <v>86924</v>
      </c>
      <c r="P11" s="204">
        <v>2.2252828836209102</v>
      </c>
      <c r="Q11" s="208">
        <v>197388</v>
      </c>
      <c r="R11" s="207">
        <v>493520</v>
      </c>
      <c r="S11" s="204">
        <v>2.5002533082051599</v>
      </c>
      <c r="T11" s="208">
        <v>2618</v>
      </c>
      <c r="U11" s="207">
        <v>5042</v>
      </c>
      <c r="V11" s="204">
        <v>1.9258976317799801</v>
      </c>
      <c r="W11" s="208">
        <v>150907</v>
      </c>
      <c r="X11" s="207">
        <v>282100</v>
      </c>
      <c r="Y11" s="204">
        <v>1.8693632502137101</v>
      </c>
      <c r="Z11" s="208">
        <v>1694</v>
      </c>
      <c r="AA11" s="207">
        <v>5767</v>
      </c>
      <c r="AB11" s="204">
        <v>3.4043683589138101</v>
      </c>
      <c r="AC11" s="208">
        <v>62197</v>
      </c>
      <c r="AD11" s="207">
        <v>149653</v>
      </c>
      <c r="AE11" s="204">
        <v>2.4061128350241998</v>
      </c>
      <c r="AF11" s="208">
        <v>143</v>
      </c>
      <c r="AG11" s="207">
        <v>328</v>
      </c>
      <c r="AH11" s="204">
        <v>2.2937062937062902</v>
      </c>
      <c r="AI11" s="208">
        <v>149208</v>
      </c>
      <c r="AJ11" s="207">
        <v>311523</v>
      </c>
      <c r="AK11" s="204">
        <v>2.0878438153450198</v>
      </c>
      <c r="AL11" s="208">
        <v>1544</v>
      </c>
      <c r="AM11" s="207">
        <v>4986</v>
      </c>
      <c r="AN11" s="204">
        <v>3.2292746113989601</v>
      </c>
      <c r="AO11" s="208">
        <v>9532</v>
      </c>
      <c r="AP11" s="207">
        <v>23288</v>
      </c>
      <c r="AQ11" s="204">
        <v>2.44313890054553</v>
      </c>
      <c r="AR11" s="208">
        <v>11797</v>
      </c>
      <c r="AS11" s="207">
        <v>27258</v>
      </c>
      <c r="AT11" s="204">
        <v>2.3105874374841102</v>
      </c>
      <c r="AU11" s="208">
        <v>1767</v>
      </c>
      <c r="AV11" s="207">
        <v>3858</v>
      </c>
      <c r="AW11" s="204">
        <v>2.18336162988115</v>
      </c>
      <c r="AX11" s="208">
        <v>7310</v>
      </c>
      <c r="AY11" s="207">
        <v>15046</v>
      </c>
      <c r="AZ11" s="204">
        <v>2.0582763337893302</v>
      </c>
      <c r="BA11" s="208">
        <v>1483</v>
      </c>
      <c r="BB11" s="207">
        <v>3515</v>
      </c>
      <c r="BC11" s="204">
        <v>2.3701955495617</v>
      </c>
      <c r="BD11" s="208">
        <v>7243</v>
      </c>
      <c r="BE11" s="207">
        <v>15777</v>
      </c>
      <c r="BF11" s="204">
        <v>2.1782410603341198</v>
      </c>
      <c r="BG11" s="208">
        <v>1036</v>
      </c>
      <c r="BH11" s="207">
        <v>2319</v>
      </c>
      <c r="BI11" s="204">
        <v>2.23841698841699</v>
      </c>
      <c r="BJ11" s="208">
        <v>30364</v>
      </c>
      <c r="BK11" s="207">
        <v>68934</v>
      </c>
      <c r="BL11" s="204">
        <v>2.27025424845211</v>
      </c>
      <c r="BM11" s="208">
        <v>4488</v>
      </c>
      <c r="BN11" s="207">
        <v>10553</v>
      </c>
      <c r="BO11" s="204">
        <v>2.3513814616755799</v>
      </c>
      <c r="BP11" s="208">
        <v>112623</v>
      </c>
      <c r="BQ11" s="207">
        <v>281227</v>
      </c>
      <c r="BR11" s="204">
        <v>2.4970654306846698</v>
      </c>
      <c r="BS11" s="208">
        <v>56551</v>
      </c>
      <c r="BT11" s="207">
        <v>136965</v>
      </c>
      <c r="BU11" s="204">
        <v>2.4219730862407398</v>
      </c>
      <c r="BV11" s="208">
        <v>3570</v>
      </c>
      <c r="BW11" s="207">
        <v>11751</v>
      </c>
      <c r="BX11" s="204">
        <v>3.2915966386554598</v>
      </c>
      <c r="BY11" s="208">
        <v>339979</v>
      </c>
      <c r="BZ11" s="207">
        <v>593028</v>
      </c>
      <c r="CA11" s="204">
        <v>1.74430773665432</v>
      </c>
      <c r="CB11" s="193">
        <f t="shared" si="0"/>
        <v>1209769</v>
      </c>
      <c r="CC11" s="193">
        <f t="shared" si="0"/>
        <v>2571532</v>
      </c>
      <c r="CD11" s="187">
        <f t="shared" si="1"/>
        <v>2.1256388616339152</v>
      </c>
    </row>
    <row r="12" spans="1:83" s="152" customFormat="1" x14ac:dyDescent="0.2">
      <c r="A12" s="212" t="s">
        <v>8</v>
      </c>
      <c r="B12" s="213">
        <v>4742</v>
      </c>
      <c r="C12" s="214">
        <v>11050</v>
      </c>
      <c r="D12" s="215">
        <v>2.3302404048924501</v>
      </c>
      <c r="E12" s="213">
        <v>169</v>
      </c>
      <c r="F12" s="214">
        <v>317</v>
      </c>
      <c r="G12" s="215">
        <v>1.87573964497041</v>
      </c>
      <c r="H12" s="216">
        <v>694</v>
      </c>
      <c r="I12" s="217">
        <v>1236</v>
      </c>
      <c r="J12" s="215">
        <v>1.78097982708934</v>
      </c>
      <c r="K12" s="216">
        <v>2361</v>
      </c>
      <c r="L12" s="218">
        <v>4246</v>
      </c>
      <c r="M12" s="215">
        <v>1.7983905124947099</v>
      </c>
      <c r="N12" s="219">
        <v>26223</v>
      </c>
      <c r="O12" s="218">
        <v>50220</v>
      </c>
      <c r="P12" s="215">
        <v>1.91511268733555</v>
      </c>
      <c r="Q12" s="219">
        <v>72456</v>
      </c>
      <c r="R12" s="218">
        <v>210104</v>
      </c>
      <c r="S12" s="215">
        <v>2.8997460527768602</v>
      </c>
      <c r="T12" s="219">
        <v>1663</v>
      </c>
      <c r="U12" s="218">
        <v>3129</v>
      </c>
      <c r="V12" s="215">
        <v>1.88153938665063</v>
      </c>
      <c r="W12" s="219">
        <v>109185</v>
      </c>
      <c r="X12" s="218">
        <v>189291</v>
      </c>
      <c r="Y12" s="215">
        <v>1.73367220772084</v>
      </c>
      <c r="Z12" s="219">
        <v>600</v>
      </c>
      <c r="AA12" s="218">
        <v>1927</v>
      </c>
      <c r="AB12" s="215">
        <v>3.21166666666667</v>
      </c>
      <c r="AC12" s="219">
        <v>48412</v>
      </c>
      <c r="AD12" s="218">
        <v>141521</v>
      </c>
      <c r="AE12" s="215">
        <v>2.9232628273981698</v>
      </c>
      <c r="AF12" s="219">
        <v>182</v>
      </c>
      <c r="AG12" s="218">
        <v>321</v>
      </c>
      <c r="AH12" s="215">
        <v>1.7637362637362599</v>
      </c>
      <c r="AI12" s="219">
        <v>26879</v>
      </c>
      <c r="AJ12" s="218">
        <v>54332</v>
      </c>
      <c r="AK12" s="215">
        <v>2.02135496112207</v>
      </c>
      <c r="AL12" s="219">
        <v>1236</v>
      </c>
      <c r="AM12" s="218">
        <v>2575</v>
      </c>
      <c r="AN12" s="215">
        <v>2.0833333333333299</v>
      </c>
      <c r="AO12" s="219">
        <v>4297</v>
      </c>
      <c r="AP12" s="218">
        <v>10653</v>
      </c>
      <c r="AQ12" s="215">
        <v>2.4791715150104698</v>
      </c>
      <c r="AR12" s="219">
        <v>7152</v>
      </c>
      <c r="AS12" s="218">
        <v>16368</v>
      </c>
      <c r="AT12" s="215">
        <v>2.28859060402685</v>
      </c>
      <c r="AU12" s="219">
        <v>1138</v>
      </c>
      <c r="AV12" s="218">
        <v>1966</v>
      </c>
      <c r="AW12" s="215">
        <v>1.7275922671353301</v>
      </c>
      <c r="AX12" s="219">
        <v>3210</v>
      </c>
      <c r="AY12" s="218">
        <v>7339</v>
      </c>
      <c r="AZ12" s="215">
        <v>2.2862928348909701</v>
      </c>
      <c r="BA12" s="219">
        <v>1414</v>
      </c>
      <c r="BB12" s="218">
        <v>2933</v>
      </c>
      <c r="BC12" s="215">
        <v>2.0742574257425699</v>
      </c>
      <c r="BD12" s="219">
        <v>4747</v>
      </c>
      <c r="BE12" s="218">
        <v>10535</v>
      </c>
      <c r="BF12" s="215">
        <v>2.2192963977248801</v>
      </c>
      <c r="BG12" s="219">
        <v>983</v>
      </c>
      <c r="BH12" s="218">
        <v>2084</v>
      </c>
      <c r="BI12" s="215">
        <v>2.1200406917599199</v>
      </c>
      <c r="BJ12" s="219">
        <v>15276</v>
      </c>
      <c r="BK12" s="218">
        <v>30863</v>
      </c>
      <c r="BL12" s="215">
        <v>2.0203587326525301</v>
      </c>
      <c r="BM12" s="219">
        <v>3539</v>
      </c>
      <c r="BN12" s="218">
        <v>9028</v>
      </c>
      <c r="BO12" s="215">
        <v>2.5510031082226599</v>
      </c>
      <c r="BP12" s="219">
        <v>55007</v>
      </c>
      <c r="BQ12" s="218">
        <v>165379</v>
      </c>
      <c r="BR12" s="215">
        <v>3.0065082625847599</v>
      </c>
      <c r="BS12" s="219">
        <v>35370</v>
      </c>
      <c r="BT12" s="218">
        <v>79955</v>
      </c>
      <c r="BU12" s="215">
        <v>2.2605315238902999</v>
      </c>
      <c r="BV12" s="219">
        <v>2734</v>
      </c>
      <c r="BW12" s="218">
        <v>7568</v>
      </c>
      <c r="BX12" s="215">
        <v>2.7681053401609401</v>
      </c>
      <c r="BY12" s="219">
        <v>107077</v>
      </c>
      <c r="BZ12" s="218">
        <v>190769</v>
      </c>
      <c r="CA12" s="215">
        <v>1.7816057603406901</v>
      </c>
      <c r="CB12" s="193">
        <f t="shared" si="0"/>
        <v>536746</v>
      </c>
      <c r="CC12" s="193">
        <f t="shared" si="0"/>
        <v>1205709</v>
      </c>
      <c r="CD12" s="187">
        <f t="shared" si="1"/>
        <v>2.2463306666467937</v>
      </c>
    </row>
    <row r="13" spans="1:83" s="152" customFormat="1" ht="11.25" customHeight="1" x14ac:dyDescent="0.2">
      <c r="A13" s="175" t="s">
        <v>10</v>
      </c>
      <c r="B13" s="202">
        <v>6162</v>
      </c>
      <c r="C13" s="203">
        <v>10868</v>
      </c>
      <c r="D13" s="204">
        <v>1.7637130801687799</v>
      </c>
      <c r="E13" s="208">
        <v>291</v>
      </c>
      <c r="F13" s="207">
        <v>447</v>
      </c>
      <c r="G13" s="204">
        <v>1.5360824742268</v>
      </c>
      <c r="H13" s="208">
        <v>715</v>
      </c>
      <c r="I13" s="207">
        <v>1009</v>
      </c>
      <c r="J13" s="204">
        <v>1.41118881118881</v>
      </c>
      <c r="K13" s="205">
        <v>2886</v>
      </c>
      <c r="L13" s="207">
        <v>4201</v>
      </c>
      <c r="M13" s="204">
        <v>1.45564795564796</v>
      </c>
      <c r="N13" s="208">
        <v>21929</v>
      </c>
      <c r="O13" s="207">
        <v>36461</v>
      </c>
      <c r="P13" s="204">
        <v>1.6626841169227999</v>
      </c>
      <c r="Q13" s="208">
        <v>59363</v>
      </c>
      <c r="R13" s="207">
        <v>115043</v>
      </c>
      <c r="S13" s="204">
        <v>1.93795798729849</v>
      </c>
      <c r="T13" s="208">
        <v>20223</v>
      </c>
      <c r="U13" s="207">
        <v>33808</v>
      </c>
      <c r="V13" s="204">
        <v>1.6717598773673501</v>
      </c>
      <c r="W13" s="208">
        <v>138003</v>
      </c>
      <c r="X13" s="207">
        <v>217232</v>
      </c>
      <c r="Y13" s="204">
        <v>1.5741107077382399</v>
      </c>
      <c r="Z13" s="208">
        <v>434</v>
      </c>
      <c r="AA13" s="207">
        <v>854</v>
      </c>
      <c r="AB13" s="204">
        <v>1.9677419354838701</v>
      </c>
      <c r="AC13" s="208">
        <v>20305</v>
      </c>
      <c r="AD13" s="207">
        <v>50212</v>
      </c>
      <c r="AE13" s="204">
        <v>2.4728884511204101</v>
      </c>
      <c r="AF13" s="208">
        <v>2309</v>
      </c>
      <c r="AG13" s="207">
        <v>3752</v>
      </c>
      <c r="AH13" s="204">
        <v>1.62494586401039</v>
      </c>
      <c r="AI13" s="208">
        <v>16735</v>
      </c>
      <c r="AJ13" s="207">
        <v>28905</v>
      </c>
      <c r="AK13" s="204">
        <v>1.7272184045413801</v>
      </c>
      <c r="AL13" s="208">
        <v>14070</v>
      </c>
      <c r="AM13" s="207">
        <v>24092</v>
      </c>
      <c r="AN13" s="204">
        <v>1.71229566453447</v>
      </c>
      <c r="AO13" s="208">
        <v>3127</v>
      </c>
      <c r="AP13" s="207">
        <v>5316</v>
      </c>
      <c r="AQ13" s="204">
        <v>1.7000319795331</v>
      </c>
      <c r="AR13" s="208">
        <v>3293</v>
      </c>
      <c r="AS13" s="207">
        <v>7252</v>
      </c>
      <c r="AT13" s="204">
        <v>2.20224719101124</v>
      </c>
      <c r="AU13" s="208">
        <v>1338</v>
      </c>
      <c r="AV13" s="207">
        <v>1849</v>
      </c>
      <c r="AW13" s="204">
        <v>1.38191330343797</v>
      </c>
      <c r="AX13" s="208">
        <v>3393</v>
      </c>
      <c r="AY13" s="207">
        <v>6331</v>
      </c>
      <c r="AZ13" s="204">
        <v>1.86590038314176</v>
      </c>
      <c r="BA13" s="208">
        <v>3026</v>
      </c>
      <c r="BB13" s="207">
        <v>4840</v>
      </c>
      <c r="BC13" s="204">
        <v>1.5994712491738301</v>
      </c>
      <c r="BD13" s="208">
        <v>6017</v>
      </c>
      <c r="BE13" s="207">
        <v>10474</v>
      </c>
      <c r="BF13" s="204">
        <v>1.7407345853415299</v>
      </c>
      <c r="BG13" s="208">
        <v>2389</v>
      </c>
      <c r="BH13" s="207">
        <v>3880</v>
      </c>
      <c r="BI13" s="204">
        <v>1.6241105064880701</v>
      </c>
      <c r="BJ13" s="208">
        <v>19956</v>
      </c>
      <c r="BK13" s="207">
        <v>37022</v>
      </c>
      <c r="BL13" s="204">
        <v>1.85518139907797</v>
      </c>
      <c r="BM13" s="208">
        <v>2849</v>
      </c>
      <c r="BN13" s="207">
        <v>4207</v>
      </c>
      <c r="BO13" s="204">
        <v>1.47665847665848</v>
      </c>
      <c r="BP13" s="208">
        <v>67190</v>
      </c>
      <c r="BQ13" s="207">
        <v>132187</v>
      </c>
      <c r="BR13" s="204">
        <v>1.9673612144664401</v>
      </c>
      <c r="BS13" s="208">
        <v>126666</v>
      </c>
      <c r="BT13" s="207">
        <v>217793</v>
      </c>
      <c r="BU13" s="204">
        <v>1.7194274706709001</v>
      </c>
      <c r="BV13" s="208">
        <v>2243</v>
      </c>
      <c r="BW13" s="207">
        <v>5342</v>
      </c>
      <c r="BX13" s="204">
        <v>2.3816317432010701</v>
      </c>
      <c r="BY13" s="208">
        <v>54329</v>
      </c>
      <c r="BZ13" s="207">
        <v>85819</v>
      </c>
      <c r="CA13" s="204">
        <v>1.5796167792523299</v>
      </c>
      <c r="CB13" s="193">
        <f t="shared" si="0"/>
        <v>599241</v>
      </c>
      <c r="CC13" s="193">
        <f t="shared" si="0"/>
        <v>1049196</v>
      </c>
      <c r="CD13" s="187">
        <f t="shared" si="1"/>
        <v>1.7508748566937176</v>
      </c>
    </row>
    <row r="14" spans="1:83" s="152" customFormat="1" ht="11.25" customHeight="1" x14ac:dyDescent="0.2">
      <c r="A14" s="175" t="s">
        <v>9</v>
      </c>
      <c r="B14" s="202">
        <v>7188</v>
      </c>
      <c r="C14" s="203">
        <v>15437</v>
      </c>
      <c r="D14" s="204">
        <v>2.14760712298275</v>
      </c>
      <c r="E14" s="202">
        <v>378</v>
      </c>
      <c r="F14" s="203">
        <v>726</v>
      </c>
      <c r="G14" s="204">
        <v>1.92063492063492</v>
      </c>
      <c r="H14" s="205">
        <v>344</v>
      </c>
      <c r="I14" s="206">
        <v>513</v>
      </c>
      <c r="J14" s="204">
        <v>1.4912790697674401</v>
      </c>
      <c r="K14" s="205">
        <v>2179</v>
      </c>
      <c r="L14" s="207">
        <v>4081</v>
      </c>
      <c r="M14" s="204">
        <v>1.87287746672786</v>
      </c>
      <c r="N14" s="208">
        <v>15187</v>
      </c>
      <c r="O14" s="207">
        <v>27669</v>
      </c>
      <c r="P14" s="204">
        <v>1.82188714031738</v>
      </c>
      <c r="Q14" s="208">
        <v>27322</v>
      </c>
      <c r="R14" s="207">
        <v>53772</v>
      </c>
      <c r="S14" s="204">
        <v>1.96808432764805</v>
      </c>
      <c r="T14" s="208">
        <v>3596</v>
      </c>
      <c r="U14" s="207">
        <v>5855</v>
      </c>
      <c r="V14" s="204">
        <v>1.62819799777531</v>
      </c>
      <c r="W14" s="208">
        <v>31935</v>
      </c>
      <c r="X14" s="207">
        <v>60020</v>
      </c>
      <c r="Y14" s="204">
        <v>1.8794426178174399</v>
      </c>
      <c r="Z14" s="208">
        <v>407</v>
      </c>
      <c r="AA14" s="207">
        <v>834</v>
      </c>
      <c r="AB14" s="204">
        <v>2.0491400491400502</v>
      </c>
      <c r="AC14" s="208">
        <v>39740</v>
      </c>
      <c r="AD14" s="207">
        <v>85179</v>
      </c>
      <c r="AE14" s="204">
        <v>2.1434071464519402</v>
      </c>
      <c r="AF14" s="208">
        <v>384</v>
      </c>
      <c r="AG14" s="207">
        <v>823</v>
      </c>
      <c r="AH14" s="204">
        <v>2.1432291666666701</v>
      </c>
      <c r="AI14" s="208">
        <v>15144</v>
      </c>
      <c r="AJ14" s="207">
        <v>25782</v>
      </c>
      <c r="AK14" s="204">
        <v>1.70245641838352</v>
      </c>
      <c r="AL14" s="208">
        <v>2672</v>
      </c>
      <c r="AM14" s="207">
        <v>5313</v>
      </c>
      <c r="AN14" s="204">
        <v>1.9883982035928101</v>
      </c>
      <c r="AO14" s="208">
        <v>1647</v>
      </c>
      <c r="AP14" s="207">
        <v>2481</v>
      </c>
      <c r="AQ14" s="204">
        <v>1.5063752276867</v>
      </c>
      <c r="AR14" s="208">
        <v>1530</v>
      </c>
      <c r="AS14" s="207">
        <v>2826</v>
      </c>
      <c r="AT14" s="204">
        <v>1.8470588235294101</v>
      </c>
      <c r="AU14" s="208">
        <v>1343</v>
      </c>
      <c r="AV14" s="207">
        <v>1971</v>
      </c>
      <c r="AW14" s="204">
        <v>1.4676098287416199</v>
      </c>
      <c r="AX14" s="208">
        <v>2539</v>
      </c>
      <c r="AY14" s="207">
        <v>4683</v>
      </c>
      <c r="AZ14" s="204">
        <v>1.8444269397400599</v>
      </c>
      <c r="BA14" s="208">
        <v>2980</v>
      </c>
      <c r="BB14" s="207">
        <v>7036</v>
      </c>
      <c r="BC14" s="204">
        <v>2.3610738255033601</v>
      </c>
      <c r="BD14" s="208">
        <v>6440</v>
      </c>
      <c r="BE14" s="207">
        <v>12797</v>
      </c>
      <c r="BF14" s="204">
        <v>1.98711180124224</v>
      </c>
      <c r="BG14" s="208">
        <v>2269</v>
      </c>
      <c r="BH14" s="207">
        <v>4244</v>
      </c>
      <c r="BI14" s="204">
        <v>1.8704275011018101</v>
      </c>
      <c r="BJ14" s="208">
        <v>62473</v>
      </c>
      <c r="BK14" s="207">
        <v>105283</v>
      </c>
      <c r="BL14" s="204">
        <v>1.68525603060522</v>
      </c>
      <c r="BM14" s="208">
        <v>2171</v>
      </c>
      <c r="BN14" s="207">
        <v>3320</v>
      </c>
      <c r="BO14" s="204">
        <v>1.52924919391985</v>
      </c>
      <c r="BP14" s="208">
        <v>18847</v>
      </c>
      <c r="BQ14" s="207">
        <v>37848</v>
      </c>
      <c r="BR14" s="204">
        <v>2.0081710617074302</v>
      </c>
      <c r="BS14" s="208">
        <v>23303</v>
      </c>
      <c r="BT14" s="207">
        <v>44541</v>
      </c>
      <c r="BU14" s="204">
        <v>1.91138480024031</v>
      </c>
      <c r="BV14" s="208">
        <v>2313</v>
      </c>
      <c r="BW14" s="207">
        <v>5447</v>
      </c>
      <c r="BX14" s="204">
        <v>2.35495028102032</v>
      </c>
      <c r="BY14" s="208">
        <v>49678</v>
      </c>
      <c r="BZ14" s="207">
        <v>86902</v>
      </c>
      <c r="CA14" s="204">
        <v>1.7493055275977301</v>
      </c>
      <c r="CB14" s="193">
        <f t="shared" si="0"/>
        <v>324009</v>
      </c>
      <c r="CC14" s="193">
        <f t="shared" si="0"/>
        <v>605383</v>
      </c>
      <c r="CD14" s="187">
        <f t="shared" si="1"/>
        <v>1.8684141489896886</v>
      </c>
    </row>
    <row r="15" spans="1:83" s="152" customFormat="1" ht="11.25" customHeight="1" x14ac:dyDescent="0.2">
      <c r="A15" s="175" t="s">
        <v>12</v>
      </c>
      <c r="B15" s="202">
        <v>6642</v>
      </c>
      <c r="C15" s="203">
        <v>10974</v>
      </c>
      <c r="D15" s="204">
        <v>1.6522131887985501</v>
      </c>
      <c r="E15" s="202">
        <v>245</v>
      </c>
      <c r="F15" s="203">
        <v>517</v>
      </c>
      <c r="G15" s="204">
        <v>2.1102040816326499</v>
      </c>
      <c r="H15" s="205">
        <v>787</v>
      </c>
      <c r="I15" s="206">
        <v>1182</v>
      </c>
      <c r="J15" s="204">
        <v>1.5019059720457399</v>
      </c>
      <c r="K15" s="205">
        <v>7110</v>
      </c>
      <c r="L15" s="207">
        <v>9315</v>
      </c>
      <c r="M15" s="204">
        <v>1.31012658227848</v>
      </c>
      <c r="N15" s="208">
        <v>18903</v>
      </c>
      <c r="O15" s="207">
        <v>28013</v>
      </c>
      <c r="P15" s="204">
        <v>1.48193408453685</v>
      </c>
      <c r="Q15" s="208">
        <v>35915</v>
      </c>
      <c r="R15" s="207">
        <v>91836</v>
      </c>
      <c r="S15" s="204">
        <v>2.5570374495336199</v>
      </c>
      <c r="T15" s="208">
        <v>2289</v>
      </c>
      <c r="U15" s="207">
        <v>3605</v>
      </c>
      <c r="V15" s="204">
        <v>1.57492354740061</v>
      </c>
      <c r="W15" s="208">
        <v>15835</v>
      </c>
      <c r="X15" s="207">
        <v>28307</v>
      </c>
      <c r="Y15" s="204">
        <v>1.78762235554152</v>
      </c>
      <c r="Z15" s="208">
        <v>530</v>
      </c>
      <c r="AA15" s="207">
        <v>1495</v>
      </c>
      <c r="AB15" s="204">
        <v>2.82075471698113</v>
      </c>
      <c r="AC15" s="208">
        <v>24439</v>
      </c>
      <c r="AD15" s="207">
        <v>81908</v>
      </c>
      <c r="AE15" s="204">
        <v>3.35152829493842</v>
      </c>
      <c r="AF15" s="208">
        <v>234</v>
      </c>
      <c r="AG15" s="207">
        <v>353</v>
      </c>
      <c r="AH15" s="204">
        <v>1.5085470085470101</v>
      </c>
      <c r="AI15" s="208">
        <v>19331</v>
      </c>
      <c r="AJ15" s="207">
        <v>29747</v>
      </c>
      <c r="AK15" s="204">
        <v>1.5388236511303099</v>
      </c>
      <c r="AL15" s="208">
        <v>904</v>
      </c>
      <c r="AM15" s="207">
        <v>1693</v>
      </c>
      <c r="AN15" s="204">
        <v>1.8727876106194701</v>
      </c>
      <c r="AO15" s="208">
        <v>5831</v>
      </c>
      <c r="AP15" s="207">
        <v>8399</v>
      </c>
      <c r="AQ15" s="204">
        <v>1.4404047333219001</v>
      </c>
      <c r="AR15" s="208">
        <v>3663</v>
      </c>
      <c r="AS15" s="207">
        <v>7687</v>
      </c>
      <c r="AT15" s="204">
        <v>2.0985530985530998</v>
      </c>
      <c r="AU15" s="208">
        <v>1137</v>
      </c>
      <c r="AV15" s="207">
        <v>1794</v>
      </c>
      <c r="AW15" s="204">
        <v>1.5778364116095001</v>
      </c>
      <c r="AX15" s="208">
        <v>4038</v>
      </c>
      <c r="AY15" s="207">
        <v>10480</v>
      </c>
      <c r="AZ15" s="204">
        <v>2.5953442298167402</v>
      </c>
      <c r="BA15" s="208">
        <v>6839</v>
      </c>
      <c r="BB15" s="207">
        <v>8459</v>
      </c>
      <c r="BC15" s="204">
        <v>1.23687673636497</v>
      </c>
      <c r="BD15" s="208">
        <v>4138</v>
      </c>
      <c r="BE15" s="207">
        <v>8199</v>
      </c>
      <c r="BF15" s="204">
        <v>1.98139197680039</v>
      </c>
      <c r="BG15" s="208">
        <v>1568</v>
      </c>
      <c r="BH15" s="207">
        <v>2961</v>
      </c>
      <c r="BI15" s="204">
        <v>1.8883928571428601</v>
      </c>
      <c r="BJ15" s="208">
        <v>25450</v>
      </c>
      <c r="BK15" s="207">
        <v>39193</v>
      </c>
      <c r="BL15" s="204">
        <v>1.54</v>
      </c>
      <c r="BM15" s="208">
        <v>8919</v>
      </c>
      <c r="BN15" s="207">
        <v>12141</v>
      </c>
      <c r="BO15" s="204">
        <v>1.3612512613521699</v>
      </c>
      <c r="BP15" s="208">
        <v>23338</v>
      </c>
      <c r="BQ15" s="207">
        <v>62771</v>
      </c>
      <c r="BR15" s="204">
        <v>2.6896477847287699</v>
      </c>
      <c r="BS15" s="208">
        <v>11097</v>
      </c>
      <c r="BT15" s="207">
        <v>21745</v>
      </c>
      <c r="BU15" s="204">
        <v>1.9595386140398301</v>
      </c>
      <c r="BV15" s="208">
        <v>1549</v>
      </c>
      <c r="BW15" s="207">
        <v>2922</v>
      </c>
      <c r="BX15" s="204">
        <v>1.8863783085861801</v>
      </c>
      <c r="BY15" s="208">
        <v>30568</v>
      </c>
      <c r="BZ15" s="207">
        <v>52298</v>
      </c>
      <c r="CA15" s="204">
        <v>1.7108741167233701</v>
      </c>
      <c r="CB15" s="193">
        <f t="shared" si="0"/>
        <v>261299</v>
      </c>
      <c r="CC15" s="193">
        <f t="shared" si="0"/>
        <v>527994</v>
      </c>
      <c r="CD15" s="187">
        <f t="shared" si="1"/>
        <v>2.0206506722184163</v>
      </c>
    </row>
    <row r="16" spans="1:83" s="152" customFormat="1" ht="11.25" customHeight="1" x14ac:dyDescent="0.2">
      <c r="A16" s="175" t="s">
        <v>134</v>
      </c>
      <c r="B16" s="202">
        <v>13531</v>
      </c>
      <c r="C16" s="203">
        <v>16294</v>
      </c>
      <c r="D16" s="204">
        <v>1.20419776808809</v>
      </c>
      <c r="E16" s="202">
        <v>48</v>
      </c>
      <c r="F16" s="203">
        <v>95</v>
      </c>
      <c r="G16" s="204">
        <v>1.9791666666666701</v>
      </c>
      <c r="H16" s="208">
        <v>131</v>
      </c>
      <c r="I16" s="207">
        <v>199</v>
      </c>
      <c r="J16" s="204">
        <v>1.5190839694656499</v>
      </c>
      <c r="K16" s="205">
        <v>657</v>
      </c>
      <c r="L16" s="207">
        <v>1072</v>
      </c>
      <c r="M16" s="204">
        <v>1.63165905631659</v>
      </c>
      <c r="N16" s="208">
        <v>4931</v>
      </c>
      <c r="O16" s="207">
        <v>9824</v>
      </c>
      <c r="P16" s="204">
        <v>1.99229365240316</v>
      </c>
      <c r="Q16" s="208">
        <v>82930</v>
      </c>
      <c r="R16" s="207">
        <v>134014</v>
      </c>
      <c r="S16" s="204">
        <v>1.6159893886410199</v>
      </c>
      <c r="T16" s="208">
        <v>562</v>
      </c>
      <c r="U16" s="207">
        <v>1012</v>
      </c>
      <c r="V16" s="204">
        <v>1.80071174377224</v>
      </c>
      <c r="W16" s="208">
        <v>45235</v>
      </c>
      <c r="X16" s="207">
        <v>83422</v>
      </c>
      <c r="Y16" s="204">
        <v>1.8441914446777901</v>
      </c>
      <c r="Z16" s="208">
        <v>30</v>
      </c>
      <c r="AA16" s="207">
        <v>66</v>
      </c>
      <c r="AB16" s="204">
        <v>2.2000000000000002</v>
      </c>
      <c r="AC16" s="208">
        <v>6252</v>
      </c>
      <c r="AD16" s="207">
        <v>11169</v>
      </c>
      <c r="AE16" s="204">
        <v>1.78646833013436</v>
      </c>
      <c r="AF16" s="208">
        <v>21</v>
      </c>
      <c r="AG16" s="207">
        <v>62</v>
      </c>
      <c r="AH16" s="204">
        <v>2.9523809523809499</v>
      </c>
      <c r="AI16" s="208">
        <v>43486</v>
      </c>
      <c r="AJ16" s="207">
        <v>56383</v>
      </c>
      <c r="AK16" s="204">
        <v>1.2965782090787801</v>
      </c>
      <c r="AL16" s="208">
        <v>423</v>
      </c>
      <c r="AM16" s="207">
        <v>1561</v>
      </c>
      <c r="AN16" s="204">
        <v>3.6903073286052002</v>
      </c>
      <c r="AO16" s="208">
        <v>2121</v>
      </c>
      <c r="AP16" s="207">
        <v>3023</v>
      </c>
      <c r="AQ16" s="204">
        <v>1.42527109853843</v>
      </c>
      <c r="AR16" s="208">
        <v>5986</v>
      </c>
      <c r="AS16" s="207">
        <v>7529</v>
      </c>
      <c r="AT16" s="204">
        <v>1.2577681256264599</v>
      </c>
      <c r="AU16" s="208">
        <v>269</v>
      </c>
      <c r="AV16" s="207">
        <v>576</v>
      </c>
      <c r="AW16" s="204">
        <v>2.1412639405204499</v>
      </c>
      <c r="AX16" s="208">
        <v>4341</v>
      </c>
      <c r="AY16" s="207">
        <v>4843</v>
      </c>
      <c r="AZ16" s="204">
        <v>1.1156415572448699</v>
      </c>
      <c r="BA16" s="208">
        <v>5833</v>
      </c>
      <c r="BB16" s="207">
        <v>7150</v>
      </c>
      <c r="BC16" s="204">
        <v>1.2257843305331699</v>
      </c>
      <c r="BD16" s="208">
        <v>1758</v>
      </c>
      <c r="BE16" s="207">
        <v>4118</v>
      </c>
      <c r="BF16" s="204">
        <v>2.3424345847554</v>
      </c>
      <c r="BG16" s="208">
        <v>194</v>
      </c>
      <c r="BH16" s="207">
        <v>370</v>
      </c>
      <c r="BI16" s="204">
        <v>1.90721649484536</v>
      </c>
      <c r="BJ16" s="208">
        <v>10585</v>
      </c>
      <c r="BK16" s="207">
        <v>12494</v>
      </c>
      <c r="BL16" s="204">
        <v>1.1803495512517701</v>
      </c>
      <c r="BM16" s="208">
        <v>261</v>
      </c>
      <c r="BN16" s="207">
        <v>535</v>
      </c>
      <c r="BO16" s="204">
        <v>2.0498084291187699</v>
      </c>
      <c r="BP16" s="208">
        <v>15775</v>
      </c>
      <c r="BQ16" s="207">
        <v>24838</v>
      </c>
      <c r="BR16" s="204">
        <v>1.57451664025357</v>
      </c>
      <c r="BS16" s="208">
        <v>17363</v>
      </c>
      <c r="BT16" s="207">
        <v>28133</v>
      </c>
      <c r="BU16" s="204">
        <v>1.6202845130449799</v>
      </c>
      <c r="BV16" s="208">
        <v>6502</v>
      </c>
      <c r="BW16" s="207">
        <v>8081</v>
      </c>
      <c r="BX16" s="204">
        <v>1.24284835435251</v>
      </c>
      <c r="BY16" s="208">
        <v>60369</v>
      </c>
      <c r="BZ16" s="207">
        <v>92695</v>
      </c>
      <c r="CA16" s="204">
        <v>1.5354735046132899</v>
      </c>
      <c r="CB16" s="193">
        <f t="shared" si="0"/>
        <v>329594</v>
      </c>
      <c r="CC16" s="193">
        <f t="shared" si="0"/>
        <v>509558</v>
      </c>
      <c r="CD16" s="187">
        <f t="shared" si="1"/>
        <v>1.5460172211872789</v>
      </c>
    </row>
    <row r="17" spans="1:82" s="152" customFormat="1" ht="11.25" customHeight="1" x14ac:dyDescent="0.2">
      <c r="A17" s="175" t="s">
        <v>13</v>
      </c>
      <c r="B17" s="202">
        <v>2390</v>
      </c>
      <c r="C17" s="203">
        <v>4046</v>
      </c>
      <c r="D17" s="204">
        <v>1.6928870292886999</v>
      </c>
      <c r="E17" s="208">
        <v>107</v>
      </c>
      <c r="F17" s="207">
        <v>218</v>
      </c>
      <c r="G17" s="204">
        <v>2.0373831775700899</v>
      </c>
      <c r="H17" s="208">
        <v>316</v>
      </c>
      <c r="I17" s="207">
        <v>480</v>
      </c>
      <c r="J17" s="204">
        <v>1.51898734177215</v>
      </c>
      <c r="K17" s="205">
        <v>1665</v>
      </c>
      <c r="L17" s="207">
        <v>2210</v>
      </c>
      <c r="M17" s="204">
        <v>1.3273273273273301</v>
      </c>
      <c r="N17" s="208">
        <v>7770</v>
      </c>
      <c r="O17" s="207">
        <v>12514</v>
      </c>
      <c r="P17" s="204">
        <v>1.6105534105534101</v>
      </c>
      <c r="Q17" s="208">
        <v>14703</v>
      </c>
      <c r="R17" s="207">
        <v>37386</v>
      </c>
      <c r="S17" s="204">
        <v>2.5427463782901398</v>
      </c>
      <c r="T17" s="208">
        <v>2142</v>
      </c>
      <c r="U17" s="207">
        <v>4018</v>
      </c>
      <c r="V17" s="204">
        <v>1.8758169934640501</v>
      </c>
      <c r="W17" s="208">
        <v>17247</v>
      </c>
      <c r="X17" s="207">
        <v>29932</v>
      </c>
      <c r="Y17" s="204">
        <v>1.73549023018496</v>
      </c>
      <c r="Z17" s="208">
        <v>203</v>
      </c>
      <c r="AA17" s="207">
        <v>378</v>
      </c>
      <c r="AB17" s="204">
        <v>1.86206896551724</v>
      </c>
      <c r="AC17" s="208">
        <v>14827</v>
      </c>
      <c r="AD17" s="207">
        <v>74737</v>
      </c>
      <c r="AE17" s="204">
        <v>5.0406016051797398</v>
      </c>
      <c r="AF17" s="208">
        <v>251</v>
      </c>
      <c r="AG17" s="207">
        <v>428</v>
      </c>
      <c r="AH17" s="204">
        <v>1.7051792828685299</v>
      </c>
      <c r="AI17" s="208">
        <v>7717</v>
      </c>
      <c r="AJ17" s="207">
        <v>12089</v>
      </c>
      <c r="AK17" s="204">
        <v>1.5665414020992601</v>
      </c>
      <c r="AL17" s="208">
        <v>1184</v>
      </c>
      <c r="AM17" s="207">
        <v>2265</v>
      </c>
      <c r="AN17" s="204">
        <v>1.9130067567567599</v>
      </c>
      <c r="AO17" s="208">
        <v>2570</v>
      </c>
      <c r="AP17" s="207">
        <v>4210</v>
      </c>
      <c r="AQ17" s="204">
        <v>1.6381322957198401</v>
      </c>
      <c r="AR17" s="208">
        <v>1602</v>
      </c>
      <c r="AS17" s="207">
        <v>4138</v>
      </c>
      <c r="AT17" s="204">
        <v>2.5830212234706602</v>
      </c>
      <c r="AU17" s="208">
        <v>535</v>
      </c>
      <c r="AV17" s="207">
        <v>973</v>
      </c>
      <c r="AW17" s="204">
        <v>1.8186915887850501</v>
      </c>
      <c r="AX17" s="208">
        <v>1365</v>
      </c>
      <c r="AY17" s="207">
        <v>2860</v>
      </c>
      <c r="AZ17" s="204">
        <v>2.0952380952380998</v>
      </c>
      <c r="BA17" s="208">
        <v>2039</v>
      </c>
      <c r="BB17" s="207">
        <v>2759</v>
      </c>
      <c r="BC17" s="204">
        <v>1.3531142717018101</v>
      </c>
      <c r="BD17" s="208">
        <v>1695</v>
      </c>
      <c r="BE17" s="207">
        <v>3242</v>
      </c>
      <c r="BF17" s="204">
        <v>1.9126843657817101</v>
      </c>
      <c r="BG17" s="208">
        <v>572</v>
      </c>
      <c r="BH17" s="207">
        <v>1139</v>
      </c>
      <c r="BI17" s="204">
        <v>1.9912587412587399</v>
      </c>
      <c r="BJ17" s="208">
        <v>9877</v>
      </c>
      <c r="BK17" s="207">
        <v>16628</v>
      </c>
      <c r="BL17" s="204">
        <v>1.68350713779488</v>
      </c>
      <c r="BM17" s="208">
        <v>2748</v>
      </c>
      <c r="BN17" s="207">
        <v>3950</v>
      </c>
      <c r="BO17" s="204">
        <v>1.43740902474527</v>
      </c>
      <c r="BP17" s="208">
        <v>21592</v>
      </c>
      <c r="BQ17" s="207">
        <v>92587</v>
      </c>
      <c r="BR17" s="204">
        <v>4.2880233419785103</v>
      </c>
      <c r="BS17" s="208">
        <v>18215</v>
      </c>
      <c r="BT17" s="207">
        <v>59351</v>
      </c>
      <c r="BU17" s="204">
        <v>3.2583584957452598</v>
      </c>
      <c r="BV17" s="208">
        <v>867</v>
      </c>
      <c r="BW17" s="207">
        <v>2026</v>
      </c>
      <c r="BX17" s="204">
        <v>2.3367935409457901</v>
      </c>
      <c r="BY17" s="208">
        <v>12550</v>
      </c>
      <c r="BZ17" s="207">
        <v>21724</v>
      </c>
      <c r="CA17" s="204">
        <v>1.7309960159362601</v>
      </c>
      <c r="CB17" s="193">
        <f t="shared" si="0"/>
        <v>146749</v>
      </c>
      <c r="CC17" s="193">
        <f t="shared" si="0"/>
        <v>396288</v>
      </c>
      <c r="CD17" s="187">
        <f t="shared" si="1"/>
        <v>2.7004477032211462</v>
      </c>
    </row>
    <row r="18" spans="1:82" s="152" customFormat="1" ht="11.25" customHeight="1" x14ac:dyDescent="0.2">
      <c r="A18" s="175" t="s">
        <v>34</v>
      </c>
      <c r="B18" s="202">
        <v>9724</v>
      </c>
      <c r="C18" s="203">
        <v>22761</v>
      </c>
      <c r="D18" s="204">
        <v>2.3407034142328298</v>
      </c>
      <c r="E18" s="208">
        <v>25</v>
      </c>
      <c r="F18" s="207">
        <v>104</v>
      </c>
      <c r="G18" s="204">
        <v>4.16</v>
      </c>
      <c r="H18" s="208">
        <v>83</v>
      </c>
      <c r="I18" s="207">
        <v>160</v>
      </c>
      <c r="J18" s="204">
        <v>1.92771084337349</v>
      </c>
      <c r="K18" s="205">
        <v>560</v>
      </c>
      <c r="L18" s="207">
        <v>1374</v>
      </c>
      <c r="M18" s="204">
        <v>2.4535714285714301</v>
      </c>
      <c r="N18" s="208">
        <v>3986</v>
      </c>
      <c r="O18" s="207">
        <v>11262</v>
      </c>
      <c r="P18" s="204">
        <v>2.82538886101355</v>
      </c>
      <c r="Q18" s="208">
        <v>35340</v>
      </c>
      <c r="R18" s="207">
        <v>89230</v>
      </c>
      <c r="S18" s="204">
        <v>2.5249009620826302</v>
      </c>
      <c r="T18" s="208">
        <v>235</v>
      </c>
      <c r="U18" s="207">
        <v>837</v>
      </c>
      <c r="V18" s="204">
        <v>3.5617021276595699</v>
      </c>
      <c r="W18" s="208">
        <v>11370</v>
      </c>
      <c r="X18" s="207">
        <v>26453</v>
      </c>
      <c r="Y18" s="204">
        <v>2.3265611257695702</v>
      </c>
      <c r="Z18" s="208">
        <v>34</v>
      </c>
      <c r="AA18" s="207">
        <v>87</v>
      </c>
      <c r="AB18" s="204">
        <v>2.5588235294117601</v>
      </c>
      <c r="AC18" s="208">
        <v>4720</v>
      </c>
      <c r="AD18" s="207">
        <v>9794</v>
      </c>
      <c r="AE18" s="204">
        <v>2.0750000000000002</v>
      </c>
      <c r="AF18" s="208">
        <v>6</v>
      </c>
      <c r="AG18" s="207">
        <v>25</v>
      </c>
      <c r="AH18" s="204">
        <v>4.1666666666666696</v>
      </c>
      <c r="AI18" s="208">
        <v>17792</v>
      </c>
      <c r="AJ18" s="207">
        <v>41291</v>
      </c>
      <c r="AK18" s="204">
        <v>2.3207621402877701</v>
      </c>
      <c r="AL18" s="208">
        <v>196</v>
      </c>
      <c r="AM18" s="207">
        <v>538</v>
      </c>
      <c r="AN18" s="204">
        <v>2.7448979591836702</v>
      </c>
      <c r="AO18" s="208">
        <v>756</v>
      </c>
      <c r="AP18" s="207">
        <v>1802</v>
      </c>
      <c r="AQ18" s="204">
        <v>2.3835978835978802</v>
      </c>
      <c r="AR18" s="208">
        <v>13020</v>
      </c>
      <c r="AS18" s="207">
        <v>25467</v>
      </c>
      <c r="AT18" s="204">
        <v>1.95599078341014</v>
      </c>
      <c r="AU18" s="208">
        <v>147</v>
      </c>
      <c r="AV18" s="207">
        <v>414</v>
      </c>
      <c r="AW18" s="204">
        <v>2.8163265306122498</v>
      </c>
      <c r="AX18" s="208">
        <v>510</v>
      </c>
      <c r="AY18" s="207">
        <v>1212</v>
      </c>
      <c r="AZ18" s="204">
        <v>2.3764705882352901</v>
      </c>
      <c r="BA18" s="208">
        <v>1459</v>
      </c>
      <c r="BB18" s="207">
        <v>3829</v>
      </c>
      <c r="BC18" s="204">
        <v>2.6244002741603798</v>
      </c>
      <c r="BD18" s="208">
        <v>828</v>
      </c>
      <c r="BE18" s="207">
        <v>3279</v>
      </c>
      <c r="BF18" s="204">
        <v>3.9601449275362302</v>
      </c>
      <c r="BG18" s="208">
        <v>94</v>
      </c>
      <c r="BH18" s="207">
        <v>353</v>
      </c>
      <c r="BI18" s="204">
        <v>3.7553191489361701</v>
      </c>
      <c r="BJ18" s="208">
        <v>2598</v>
      </c>
      <c r="BK18" s="207">
        <v>4950</v>
      </c>
      <c r="BL18" s="204">
        <v>1.9053117782909901</v>
      </c>
      <c r="BM18" s="208">
        <v>189</v>
      </c>
      <c r="BN18" s="207">
        <v>539</v>
      </c>
      <c r="BO18" s="204">
        <v>2.8518518518518499</v>
      </c>
      <c r="BP18" s="208">
        <v>7744</v>
      </c>
      <c r="BQ18" s="207">
        <v>15382</v>
      </c>
      <c r="BR18" s="204">
        <v>1.9863119834710701</v>
      </c>
      <c r="BS18" s="208">
        <v>8341</v>
      </c>
      <c r="BT18" s="207">
        <v>19086</v>
      </c>
      <c r="BU18" s="204">
        <v>2.2882148423450399</v>
      </c>
      <c r="BV18" s="208">
        <v>1510</v>
      </c>
      <c r="BW18" s="207">
        <v>4486</v>
      </c>
      <c r="BX18" s="204">
        <v>2.9708609271523199</v>
      </c>
      <c r="BY18" s="208">
        <v>49084</v>
      </c>
      <c r="BZ18" s="207">
        <v>99746</v>
      </c>
      <c r="CA18" s="204">
        <v>2.0321489691141701</v>
      </c>
      <c r="CB18" s="193">
        <f t="shared" si="0"/>
        <v>170351</v>
      </c>
      <c r="CC18" s="193">
        <f t="shared" si="0"/>
        <v>384461</v>
      </c>
      <c r="CD18" s="187">
        <f t="shared" si="1"/>
        <v>2.2568755099764606</v>
      </c>
    </row>
    <row r="19" spans="1:82" s="152" customFormat="1" ht="11.25" customHeight="1" x14ac:dyDescent="0.2">
      <c r="A19" s="175" t="s">
        <v>15</v>
      </c>
      <c r="B19" s="202">
        <v>2295</v>
      </c>
      <c r="C19" s="203">
        <v>6205</v>
      </c>
      <c r="D19" s="204">
        <v>2.7037037037037002</v>
      </c>
      <c r="E19" s="202">
        <v>177</v>
      </c>
      <c r="F19" s="203">
        <v>466</v>
      </c>
      <c r="G19" s="204">
        <v>2.63276836158192</v>
      </c>
      <c r="H19" s="205">
        <v>213</v>
      </c>
      <c r="I19" s="206">
        <v>332</v>
      </c>
      <c r="J19" s="204">
        <v>1.55868544600939</v>
      </c>
      <c r="K19" s="205">
        <v>2591</v>
      </c>
      <c r="L19" s="207">
        <v>3450</v>
      </c>
      <c r="M19" s="204">
        <v>1.3315322269394101</v>
      </c>
      <c r="N19" s="208">
        <v>12418</v>
      </c>
      <c r="O19" s="207">
        <v>23714</v>
      </c>
      <c r="P19" s="204">
        <v>1.90964728619746</v>
      </c>
      <c r="Q19" s="208">
        <v>23578</v>
      </c>
      <c r="R19" s="207">
        <v>50994</v>
      </c>
      <c r="S19" s="204">
        <v>2.1627788616506902</v>
      </c>
      <c r="T19" s="208">
        <v>3125</v>
      </c>
      <c r="U19" s="207">
        <v>4647</v>
      </c>
      <c r="V19" s="204">
        <v>1.4870399999999999</v>
      </c>
      <c r="W19" s="208">
        <v>39969</v>
      </c>
      <c r="X19" s="207">
        <v>72012</v>
      </c>
      <c r="Y19" s="204">
        <v>1.80169631464385</v>
      </c>
      <c r="Z19" s="208">
        <v>187</v>
      </c>
      <c r="AA19" s="207">
        <v>685</v>
      </c>
      <c r="AB19" s="204">
        <v>3.6631016042780802</v>
      </c>
      <c r="AC19" s="208">
        <v>7689</v>
      </c>
      <c r="AD19" s="207">
        <v>16207</v>
      </c>
      <c r="AE19" s="204">
        <v>2.1078163610352498</v>
      </c>
      <c r="AF19" s="208">
        <v>106</v>
      </c>
      <c r="AG19" s="207">
        <v>265</v>
      </c>
      <c r="AH19" s="204">
        <v>2.5</v>
      </c>
      <c r="AI19" s="208">
        <v>10392</v>
      </c>
      <c r="AJ19" s="207">
        <v>17699</v>
      </c>
      <c r="AK19" s="204">
        <v>1.7031370284834499</v>
      </c>
      <c r="AL19" s="208">
        <v>677</v>
      </c>
      <c r="AM19" s="207">
        <v>1523</v>
      </c>
      <c r="AN19" s="204">
        <v>2.2496307237813902</v>
      </c>
      <c r="AO19" s="208">
        <v>689</v>
      </c>
      <c r="AP19" s="207">
        <v>1424</v>
      </c>
      <c r="AQ19" s="204">
        <v>2.0667634252539901</v>
      </c>
      <c r="AR19" s="208">
        <v>1242</v>
      </c>
      <c r="AS19" s="207">
        <v>2627</v>
      </c>
      <c r="AT19" s="204">
        <v>2.11513687600644</v>
      </c>
      <c r="AU19" s="208">
        <v>728</v>
      </c>
      <c r="AV19" s="207">
        <v>1235</v>
      </c>
      <c r="AW19" s="204">
        <v>1.6964285714285701</v>
      </c>
      <c r="AX19" s="208">
        <v>813</v>
      </c>
      <c r="AY19" s="207">
        <v>1859</v>
      </c>
      <c r="AZ19" s="204">
        <v>2.2865928659286601</v>
      </c>
      <c r="BA19" s="208">
        <v>753</v>
      </c>
      <c r="BB19" s="207">
        <v>1927</v>
      </c>
      <c r="BC19" s="204">
        <v>2.5590969455511301</v>
      </c>
      <c r="BD19" s="208">
        <v>2233</v>
      </c>
      <c r="BE19" s="207">
        <v>4822</v>
      </c>
      <c r="BF19" s="204">
        <v>2.1594267801164402</v>
      </c>
      <c r="BG19" s="208">
        <v>607</v>
      </c>
      <c r="BH19" s="207">
        <v>1246</v>
      </c>
      <c r="BI19" s="204">
        <v>2.0527182866556801</v>
      </c>
      <c r="BJ19" s="208">
        <v>5700</v>
      </c>
      <c r="BK19" s="207">
        <v>10813</v>
      </c>
      <c r="BL19" s="204">
        <v>1.8970175438596499</v>
      </c>
      <c r="BM19" s="208">
        <v>571</v>
      </c>
      <c r="BN19" s="207">
        <v>1007</v>
      </c>
      <c r="BO19" s="204">
        <v>1.76357267950963</v>
      </c>
      <c r="BP19" s="208">
        <v>12617</v>
      </c>
      <c r="BQ19" s="207">
        <v>25802</v>
      </c>
      <c r="BR19" s="204">
        <v>2.0450186256637899</v>
      </c>
      <c r="BS19" s="208">
        <v>14749</v>
      </c>
      <c r="BT19" s="207">
        <v>30184</v>
      </c>
      <c r="BU19" s="204">
        <v>2.0465116279069799</v>
      </c>
      <c r="BV19" s="208">
        <v>1137</v>
      </c>
      <c r="BW19" s="207">
        <v>3228</v>
      </c>
      <c r="BX19" s="204">
        <v>2.8390501319261201</v>
      </c>
      <c r="BY19" s="208">
        <v>40371</v>
      </c>
      <c r="BZ19" s="207">
        <v>71864</v>
      </c>
      <c r="CA19" s="204">
        <v>1.7800896683262699</v>
      </c>
      <c r="CB19" s="193">
        <f t="shared" si="0"/>
        <v>185627</v>
      </c>
      <c r="CC19" s="193">
        <f t="shared" si="0"/>
        <v>356237</v>
      </c>
      <c r="CD19" s="187">
        <f t="shared" si="1"/>
        <v>1.9191012083371493</v>
      </c>
    </row>
    <row r="20" spans="1:82" s="152" customFormat="1" ht="11.25" customHeight="1" x14ac:dyDescent="0.2">
      <c r="A20" s="175" t="s">
        <v>27</v>
      </c>
      <c r="B20" s="202">
        <v>315</v>
      </c>
      <c r="C20" s="203">
        <v>994</v>
      </c>
      <c r="D20" s="204">
        <v>3.1555555555555599</v>
      </c>
      <c r="E20" s="202">
        <v>33</v>
      </c>
      <c r="F20" s="203">
        <v>92</v>
      </c>
      <c r="G20" s="204">
        <v>2.7878787878787898</v>
      </c>
      <c r="H20" s="208">
        <v>69</v>
      </c>
      <c r="I20" s="207">
        <v>149</v>
      </c>
      <c r="J20" s="204">
        <v>2.1594202898550701</v>
      </c>
      <c r="K20" s="205">
        <v>178</v>
      </c>
      <c r="L20" s="207">
        <v>573</v>
      </c>
      <c r="M20" s="204">
        <v>3.21910112359551</v>
      </c>
      <c r="N20" s="208">
        <v>2173</v>
      </c>
      <c r="O20" s="207">
        <v>5312</v>
      </c>
      <c r="P20" s="204">
        <v>2.4445467096180402</v>
      </c>
      <c r="Q20" s="208">
        <v>18796</v>
      </c>
      <c r="R20" s="207">
        <v>47031</v>
      </c>
      <c r="S20" s="204">
        <v>2.50218131517344</v>
      </c>
      <c r="T20" s="208">
        <v>559</v>
      </c>
      <c r="U20" s="207">
        <v>1014</v>
      </c>
      <c r="V20" s="204">
        <v>1.81395348837209</v>
      </c>
      <c r="W20" s="208">
        <v>24902</v>
      </c>
      <c r="X20" s="207">
        <v>49616</v>
      </c>
      <c r="Y20" s="204">
        <v>1.9924504055899099</v>
      </c>
      <c r="Z20" s="208">
        <v>66</v>
      </c>
      <c r="AA20" s="207">
        <v>247</v>
      </c>
      <c r="AB20" s="204">
        <v>3.74242424242424</v>
      </c>
      <c r="AC20" s="208">
        <v>12914</v>
      </c>
      <c r="AD20" s="207">
        <v>31831</v>
      </c>
      <c r="AE20" s="204">
        <v>2.4648443549636099</v>
      </c>
      <c r="AF20" s="208">
        <v>10</v>
      </c>
      <c r="AG20" s="207">
        <v>10</v>
      </c>
      <c r="AH20" s="204">
        <v>1</v>
      </c>
      <c r="AI20" s="208">
        <v>9883</v>
      </c>
      <c r="AJ20" s="207">
        <v>21002</v>
      </c>
      <c r="AK20" s="204">
        <v>2.1250632399069098</v>
      </c>
      <c r="AL20" s="208">
        <v>143</v>
      </c>
      <c r="AM20" s="207">
        <v>335</v>
      </c>
      <c r="AN20" s="204">
        <v>2.3426573426573398</v>
      </c>
      <c r="AO20" s="208">
        <v>642</v>
      </c>
      <c r="AP20" s="207">
        <v>1293</v>
      </c>
      <c r="AQ20" s="204">
        <v>2.0140186915887899</v>
      </c>
      <c r="AR20" s="208">
        <v>516</v>
      </c>
      <c r="AS20" s="207">
        <v>1105</v>
      </c>
      <c r="AT20" s="204">
        <v>2.1414728682170501</v>
      </c>
      <c r="AU20" s="208">
        <v>96</v>
      </c>
      <c r="AV20" s="207">
        <v>179</v>
      </c>
      <c r="AW20" s="204">
        <v>1.8645833333333299</v>
      </c>
      <c r="AX20" s="208">
        <v>200</v>
      </c>
      <c r="AY20" s="207">
        <v>645</v>
      </c>
      <c r="AZ20" s="204">
        <v>3.2250000000000001</v>
      </c>
      <c r="BA20" s="208">
        <v>83</v>
      </c>
      <c r="BB20" s="207">
        <v>391</v>
      </c>
      <c r="BC20" s="204">
        <v>4.7108433734939803</v>
      </c>
      <c r="BD20" s="208">
        <v>762</v>
      </c>
      <c r="BE20" s="207">
        <v>3058</v>
      </c>
      <c r="BF20" s="204">
        <v>4.0131233595800504</v>
      </c>
      <c r="BG20" s="208">
        <v>84</v>
      </c>
      <c r="BH20" s="207">
        <v>207</v>
      </c>
      <c r="BI20" s="204">
        <v>2.46428571428571</v>
      </c>
      <c r="BJ20" s="208">
        <v>4018</v>
      </c>
      <c r="BK20" s="207">
        <v>7709</v>
      </c>
      <c r="BL20" s="204">
        <v>1.9186162269786</v>
      </c>
      <c r="BM20" s="208">
        <v>209</v>
      </c>
      <c r="BN20" s="207">
        <v>467</v>
      </c>
      <c r="BO20" s="204">
        <v>2.2344497607655498</v>
      </c>
      <c r="BP20" s="208">
        <v>8472</v>
      </c>
      <c r="BQ20" s="207">
        <v>22041</v>
      </c>
      <c r="BR20" s="204">
        <v>2.60162889518414</v>
      </c>
      <c r="BS20" s="208">
        <v>5227</v>
      </c>
      <c r="BT20" s="207">
        <v>12692</v>
      </c>
      <c r="BU20" s="204">
        <v>2.4281614692940501</v>
      </c>
      <c r="BV20" s="208">
        <v>210</v>
      </c>
      <c r="BW20" s="207">
        <v>814</v>
      </c>
      <c r="BX20" s="204">
        <v>3.8761904761904802</v>
      </c>
      <c r="BY20" s="208">
        <v>31792</v>
      </c>
      <c r="BZ20" s="207">
        <v>65563</v>
      </c>
      <c r="CA20" s="204">
        <v>2.06224836436839</v>
      </c>
      <c r="CB20" s="193">
        <f t="shared" si="0"/>
        <v>122352</v>
      </c>
      <c r="CC20" s="193">
        <f t="shared" si="0"/>
        <v>274370</v>
      </c>
      <c r="CD20" s="187">
        <f t="shared" si="1"/>
        <v>2.242464365110501</v>
      </c>
    </row>
    <row r="21" spans="1:82" s="152" customFormat="1" ht="11.25" customHeight="1" x14ac:dyDescent="0.2">
      <c r="A21" s="175" t="s">
        <v>16</v>
      </c>
      <c r="B21" s="202">
        <v>5069</v>
      </c>
      <c r="C21" s="203">
        <v>10735</v>
      </c>
      <c r="D21" s="204">
        <v>2.1177747090155798</v>
      </c>
      <c r="E21" s="202">
        <v>440</v>
      </c>
      <c r="F21" s="203">
        <v>756</v>
      </c>
      <c r="G21" s="204">
        <v>1.71818181818182</v>
      </c>
      <c r="H21" s="205">
        <v>760</v>
      </c>
      <c r="I21" s="206">
        <v>1074</v>
      </c>
      <c r="J21" s="204">
        <v>1.4131578947368399</v>
      </c>
      <c r="K21" s="205">
        <v>1239</v>
      </c>
      <c r="L21" s="207">
        <v>2578</v>
      </c>
      <c r="M21" s="204">
        <v>2.08071025020178</v>
      </c>
      <c r="N21" s="208">
        <v>5478</v>
      </c>
      <c r="O21" s="207">
        <v>11415</v>
      </c>
      <c r="P21" s="204">
        <v>2.0837897042716298</v>
      </c>
      <c r="Q21" s="208">
        <v>11302</v>
      </c>
      <c r="R21" s="207">
        <v>23629</v>
      </c>
      <c r="S21" s="204">
        <v>2.09069191293576</v>
      </c>
      <c r="T21" s="208">
        <v>1110</v>
      </c>
      <c r="U21" s="207">
        <v>1916</v>
      </c>
      <c r="V21" s="204">
        <v>1.72612612612613</v>
      </c>
      <c r="W21" s="208">
        <v>6150</v>
      </c>
      <c r="X21" s="207">
        <v>11127</v>
      </c>
      <c r="Y21" s="204">
        <v>1.80926829268293</v>
      </c>
      <c r="Z21" s="208">
        <v>302</v>
      </c>
      <c r="AA21" s="207">
        <v>652</v>
      </c>
      <c r="AB21" s="204">
        <v>2.1589403973509902</v>
      </c>
      <c r="AC21" s="208">
        <v>16937</v>
      </c>
      <c r="AD21" s="207">
        <v>40357</v>
      </c>
      <c r="AE21" s="204">
        <v>2.38277144712759</v>
      </c>
      <c r="AF21" s="208">
        <v>71</v>
      </c>
      <c r="AG21" s="207">
        <v>98</v>
      </c>
      <c r="AH21" s="204">
        <v>1.3802816901408499</v>
      </c>
      <c r="AI21" s="208">
        <v>6240</v>
      </c>
      <c r="AJ21" s="207">
        <v>13094</v>
      </c>
      <c r="AK21" s="204">
        <v>2.0983974358974402</v>
      </c>
      <c r="AL21" s="208">
        <v>305</v>
      </c>
      <c r="AM21" s="207">
        <v>578</v>
      </c>
      <c r="AN21" s="204">
        <v>1.8950819672131101</v>
      </c>
      <c r="AO21" s="208">
        <v>841</v>
      </c>
      <c r="AP21" s="207">
        <v>2089</v>
      </c>
      <c r="AQ21" s="204">
        <v>2.4839476813317498</v>
      </c>
      <c r="AR21" s="208">
        <v>1322</v>
      </c>
      <c r="AS21" s="207">
        <v>2445</v>
      </c>
      <c r="AT21" s="204">
        <v>1.84947049924357</v>
      </c>
      <c r="AU21" s="208">
        <v>1148</v>
      </c>
      <c r="AV21" s="207">
        <v>1624</v>
      </c>
      <c r="AW21" s="204">
        <v>1.41463414634146</v>
      </c>
      <c r="AX21" s="208">
        <v>2318</v>
      </c>
      <c r="AY21" s="207">
        <v>4878</v>
      </c>
      <c r="AZ21" s="204">
        <v>2.1044003451251099</v>
      </c>
      <c r="BA21" s="208">
        <v>1886</v>
      </c>
      <c r="BB21" s="207">
        <v>5215</v>
      </c>
      <c r="BC21" s="204">
        <v>2.7651113467656399</v>
      </c>
      <c r="BD21" s="208">
        <v>7082</v>
      </c>
      <c r="BE21" s="207">
        <v>13868</v>
      </c>
      <c r="BF21" s="204">
        <v>1.95820389720418</v>
      </c>
      <c r="BG21" s="208">
        <v>2845</v>
      </c>
      <c r="BH21" s="207">
        <v>4891</v>
      </c>
      <c r="BI21" s="204">
        <v>1.7191564147627401</v>
      </c>
      <c r="BJ21" s="208">
        <v>6343</v>
      </c>
      <c r="BK21" s="207">
        <v>13301</v>
      </c>
      <c r="BL21" s="204">
        <v>2.0969572757370298</v>
      </c>
      <c r="BM21" s="208">
        <v>995</v>
      </c>
      <c r="BN21" s="207">
        <v>1868</v>
      </c>
      <c r="BO21" s="204">
        <v>1.87738693467337</v>
      </c>
      <c r="BP21" s="208">
        <v>8980</v>
      </c>
      <c r="BQ21" s="207">
        <v>19075</v>
      </c>
      <c r="BR21" s="204">
        <v>2.1241648106904201</v>
      </c>
      <c r="BS21" s="208">
        <v>5129</v>
      </c>
      <c r="BT21" s="207">
        <v>11046</v>
      </c>
      <c r="BU21" s="204">
        <v>2.1536361863911102</v>
      </c>
      <c r="BV21" s="208">
        <v>1208</v>
      </c>
      <c r="BW21" s="207">
        <v>2861</v>
      </c>
      <c r="BX21" s="204">
        <v>2.3683774834437101</v>
      </c>
      <c r="BY21" s="208">
        <v>37650</v>
      </c>
      <c r="BZ21" s="207">
        <v>64356</v>
      </c>
      <c r="CA21" s="204">
        <v>1.7093227091633501</v>
      </c>
      <c r="CB21" s="193">
        <f t="shared" si="0"/>
        <v>133150</v>
      </c>
      <c r="CC21" s="193">
        <f t="shared" si="0"/>
        <v>265526</v>
      </c>
      <c r="CD21" s="187">
        <f t="shared" si="1"/>
        <v>1.9941870071348105</v>
      </c>
    </row>
    <row r="22" spans="1:82" s="152" customFormat="1" ht="11.25" customHeight="1" x14ac:dyDescent="0.2">
      <c r="A22" s="175" t="s">
        <v>23</v>
      </c>
      <c r="B22" s="202">
        <v>771</v>
      </c>
      <c r="C22" s="203">
        <v>1959</v>
      </c>
      <c r="D22" s="204">
        <v>2.5408560311284001</v>
      </c>
      <c r="E22" s="202">
        <v>55</v>
      </c>
      <c r="F22" s="203">
        <v>103</v>
      </c>
      <c r="G22" s="204">
        <v>1.8727272727272699</v>
      </c>
      <c r="H22" s="208">
        <v>354</v>
      </c>
      <c r="I22" s="207">
        <v>516</v>
      </c>
      <c r="J22" s="204">
        <v>1.4576271186440699</v>
      </c>
      <c r="K22" s="205">
        <v>334</v>
      </c>
      <c r="L22" s="207">
        <v>824</v>
      </c>
      <c r="M22" s="204">
        <v>2.4670658682634699</v>
      </c>
      <c r="N22" s="208">
        <v>4732</v>
      </c>
      <c r="O22" s="207">
        <v>11227</v>
      </c>
      <c r="P22" s="204">
        <v>2.37256973795435</v>
      </c>
      <c r="Q22" s="208">
        <v>18233</v>
      </c>
      <c r="R22" s="207">
        <v>43864</v>
      </c>
      <c r="S22" s="204">
        <v>2.4057478198870199</v>
      </c>
      <c r="T22" s="208">
        <v>684</v>
      </c>
      <c r="U22" s="207">
        <v>1337</v>
      </c>
      <c r="V22" s="204">
        <v>1.9546783625730999</v>
      </c>
      <c r="W22" s="208">
        <v>21714</v>
      </c>
      <c r="X22" s="207">
        <v>42060</v>
      </c>
      <c r="Y22" s="204">
        <v>1.93699917104172</v>
      </c>
      <c r="Z22" s="208">
        <v>126</v>
      </c>
      <c r="AA22" s="207">
        <v>325</v>
      </c>
      <c r="AB22" s="204">
        <v>2.57936507936508</v>
      </c>
      <c r="AC22" s="208">
        <v>5771</v>
      </c>
      <c r="AD22" s="207">
        <v>15155</v>
      </c>
      <c r="AE22" s="204">
        <v>2.6260613411886999</v>
      </c>
      <c r="AF22" s="208">
        <v>40</v>
      </c>
      <c r="AG22" s="207">
        <v>90</v>
      </c>
      <c r="AH22" s="204">
        <v>2.25</v>
      </c>
      <c r="AI22" s="208">
        <v>10365</v>
      </c>
      <c r="AJ22" s="207">
        <v>21010</v>
      </c>
      <c r="AK22" s="204">
        <v>2.0270139893873602</v>
      </c>
      <c r="AL22" s="208">
        <v>404</v>
      </c>
      <c r="AM22" s="207">
        <v>973</v>
      </c>
      <c r="AN22" s="204">
        <v>2.4084158415841599</v>
      </c>
      <c r="AO22" s="208">
        <v>720</v>
      </c>
      <c r="AP22" s="207">
        <v>1694</v>
      </c>
      <c r="AQ22" s="204">
        <v>2.3527777777777801</v>
      </c>
      <c r="AR22" s="208">
        <v>572</v>
      </c>
      <c r="AS22" s="207">
        <v>1146</v>
      </c>
      <c r="AT22" s="204">
        <v>2.0034965034965002</v>
      </c>
      <c r="AU22" s="208">
        <v>171</v>
      </c>
      <c r="AV22" s="207">
        <v>293</v>
      </c>
      <c r="AW22" s="204">
        <v>1.71345029239766</v>
      </c>
      <c r="AX22" s="208">
        <v>702</v>
      </c>
      <c r="AY22" s="207">
        <v>1422</v>
      </c>
      <c r="AZ22" s="204">
        <v>2.02564102564103</v>
      </c>
      <c r="BA22" s="208">
        <v>194</v>
      </c>
      <c r="BB22" s="207">
        <v>544</v>
      </c>
      <c r="BC22" s="204">
        <v>2.80412371134021</v>
      </c>
      <c r="BD22" s="208">
        <v>824</v>
      </c>
      <c r="BE22" s="207">
        <v>2045</v>
      </c>
      <c r="BF22" s="204">
        <v>2.4817961165048499</v>
      </c>
      <c r="BG22" s="208">
        <v>166</v>
      </c>
      <c r="BH22" s="207">
        <v>493</v>
      </c>
      <c r="BI22" s="204">
        <v>2.9698795180722901</v>
      </c>
      <c r="BJ22" s="208">
        <v>2740</v>
      </c>
      <c r="BK22" s="207">
        <v>5657</v>
      </c>
      <c r="BL22" s="204">
        <v>2.0645985401459899</v>
      </c>
      <c r="BM22" s="208">
        <v>366</v>
      </c>
      <c r="BN22" s="207">
        <v>744</v>
      </c>
      <c r="BO22" s="204">
        <v>2.0327868852458999</v>
      </c>
      <c r="BP22" s="208">
        <v>10908</v>
      </c>
      <c r="BQ22" s="207">
        <v>28483</v>
      </c>
      <c r="BR22" s="204">
        <v>2.61120278694536</v>
      </c>
      <c r="BS22" s="208">
        <v>6841</v>
      </c>
      <c r="BT22" s="207">
        <v>16585</v>
      </c>
      <c r="BU22" s="204">
        <v>2.424353164742</v>
      </c>
      <c r="BV22" s="208">
        <v>335</v>
      </c>
      <c r="BW22" s="207">
        <v>980</v>
      </c>
      <c r="BX22" s="204">
        <v>2.92537313432836</v>
      </c>
      <c r="BY22" s="208">
        <v>34201</v>
      </c>
      <c r="BZ22" s="207">
        <v>60299</v>
      </c>
      <c r="CA22" s="204">
        <v>1.76307710300868</v>
      </c>
      <c r="CB22" s="193">
        <f t="shared" si="0"/>
        <v>122323</v>
      </c>
      <c r="CC22" s="193">
        <f t="shared" si="0"/>
        <v>259828</v>
      </c>
      <c r="CD22" s="187">
        <f t="shared" si="1"/>
        <v>2.1241140259803961</v>
      </c>
    </row>
    <row r="23" spans="1:82" s="152" customFormat="1" ht="11.25" customHeight="1" x14ac:dyDescent="0.2">
      <c r="A23" s="175" t="s">
        <v>99</v>
      </c>
      <c r="B23" s="202">
        <v>434</v>
      </c>
      <c r="C23" s="203">
        <v>1250</v>
      </c>
      <c r="D23" s="204">
        <v>2.88018433179723</v>
      </c>
      <c r="E23" s="202">
        <v>27</v>
      </c>
      <c r="F23" s="203">
        <v>64</v>
      </c>
      <c r="G23" s="204">
        <v>2.3703703703703698</v>
      </c>
      <c r="H23" s="205">
        <v>326</v>
      </c>
      <c r="I23" s="206">
        <v>494</v>
      </c>
      <c r="J23" s="204">
        <v>1.51533742331288</v>
      </c>
      <c r="K23" s="205">
        <v>133</v>
      </c>
      <c r="L23" s="207">
        <v>287</v>
      </c>
      <c r="M23" s="204">
        <v>2.1578947368421102</v>
      </c>
      <c r="N23" s="208">
        <v>3795</v>
      </c>
      <c r="O23" s="207">
        <v>7397</v>
      </c>
      <c r="P23" s="204">
        <v>1.94914361001318</v>
      </c>
      <c r="Q23" s="208">
        <v>20766</v>
      </c>
      <c r="R23" s="207">
        <v>52169</v>
      </c>
      <c r="S23" s="204">
        <v>2.51223153231243</v>
      </c>
      <c r="T23" s="208">
        <v>323</v>
      </c>
      <c r="U23" s="207">
        <v>574</v>
      </c>
      <c r="V23" s="204">
        <v>1.7770897832817301</v>
      </c>
      <c r="W23" s="208">
        <v>15207</v>
      </c>
      <c r="X23" s="207">
        <v>28237</v>
      </c>
      <c r="Y23" s="204">
        <v>1.8568422437035601</v>
      </c>
      <c r="Z23" s="208">
        <v>86</v>
      </c>
      <c r="AA23" s="207">
        <v>150</v>
      </c>
      <c r="AB23" s="204">
        <v>1.7441860465116299</v>
      </c>
      <c r="AC23" s="208">
        <v>9083</v>
      </c>
      <c r="AD23" s="207">
        <v>18586</v>
      </c>
      <c r="AE23" s="204">
        <v>2.0462402289992299</v>
      </c>
      <c r="AF23" s="208">
        <v>33</v>
      </c>
      <c r="AG23" s="207">
        <v>46</v>
      </c>
      <c r="AH23" s="204">
        <v>1.39393939393939</v>
      </c>
      <c r="AI23" s="208">
        <v>13424</v>
      </c>
      <c r="AJ23" s="207">
        <v>28604</v>
      </c>
      <c r="AK23" s="204">
        <v>2.1308104886770001</v>
      </c>
      <c r="AL23" s="208">
        <v>159</v>
      </c>
      <c r="AM23" s="207">
        <v>305</v>
      </c>
      <c r="AN23" s="204">
        <v>1.9182389937106901</v>
      </c>
      <c r="AO23" s="208">
        <v>520</v>
      </c>
      <c r="AP23" s="207">
        <v>1199</v>
      </c>
      <c r="AQ23" s="204">
        <v>2.3057692307692301</v>
      </c>
      <c r="AR23" s="208">
        <v>1330</v>
      </c>
      <c r="AS23" s="207">
        <v>2873</v>
      </c>
      <c r="AT23" s="204">
        <v>2.1601503759398502</v>
      </c>
      <c r="AU23" s="208">
        <v>237</v>
      </c>
      <c r="AV23" s="207">
        <v>401</v>
      </c>
      <c r="AW23" s="204">
        <v>1.6919831223628701</v>
      </c>
      <c r="AX23" s="208">
        <v>455</v>
      </c>
      <c r="AY23" s="207">
        <v>1046</v>
      </c>
      <c r="AZ23" s="204">
        <v>2.2989010989011001</v>
      </c>
      <c r="BA23" s="208">
        <v>125</v>
      </c>
      <c r="BB23" s="207">
        <v>318</v>
      </c>
      <c r="BC23" s="204">
        <v>2.544</v>
      </c>
      <c r="BD23" s="208">
        <v>753</v>
      </c>
      <c r="BE23" s="207">
        <v>1683</v>
      </c>
      <c r="BF23" s="204">
        <v>2.23505976095618</v>
      </c>
      <c r="BG23" s="208">
        <v>129</v>
      </c>
      <c r="BH23" s="207">
        <v>261</v>
      </c>
      <c r="BI23" s="204">
        <v>2.0232558139534902</v>
      </c>
      <c r="BJ23" s="208">
        <v>3178</v>
      </c>
      <c r="BK23" s="207">
        <v>6147</v>
      </c>
      <c r="BL23" s="204">
        <v>1.93423536815607</v>
      </c>
      <c r="BM23" s="208">
        <v>480</v>
      </c>
      <c r="BN23" s="207">
        <v>1098</v>
      </c>
      <c r="BO23" s="204">
        <v>2.2875000000000001</v>
      </c>
      <c r="BP23" s="208">
        <v>12916</v>
      </c>
      <c r="BQ23" s="207">
        <v>32172</v>
      </c>
      <c r="BR23" s="204">
        <v>2.4908640445958499</v>
      </c>
      <c r="BS23" s="208">
        <v>5025</v>
      </c>
      <c r="BT23" s="207">
        <v>10700</v>
      </c>
      <c r="BU23" s="204">
        <v>2.1293532338308498</v>
      </c>
      <c r="BV23" s="208">
        <v>491</v>
      </c>
      <c r="BW23" s="207">
        <v>1495</v>
      </c>
      <c r="BX23" s="204">
        <v>3.0448065173116099</v>
      </c>
      <c r="BY23" s="208">
        <v>31979</v>
      </c>
      <c r="BZ23" s="207">
        <v>60312</v>
      </c>
      <c r="CA23" s="204">
        <v>1.88598767941462</v>
      </c>
      <c r="CB23" s="193">
        <f t="shared" si="0"/>
        <v>121414</v>
      </c>
      <c r="CC23" s="193">
        <f t="shared" si="0"/>
        <v>257868</v>
      </c>
      <c r="CD23" s="187">
        <f t="shared" si="1"/>
        <v>2.1238736883720164</v>
      </c>
    </row>
    <row r="24" spans="1:82" s="152" customFormat="1" ht="11.25" customHeight="1" x14ac:dyDescent="0.2">
      <c r="A24" s="175" t="s">
        <v>21</v>
      </c>
      <c r="B24" s="202">
        <v>600</v>
      </c>
      <c r="C24" s="203">
        <v>1927</v>
      </c>
      <c r="D24" s="204">
        <v>3.21166666666667</v>
      </c>
      <c r="E24" s="202">
        <v>13</v>
      </c>
      <c r="F24" s="203">
        <v>25</v>
      </c>
      <c r="G24" s="204">
        <v>1.92307692307692</v>
      </c>
      <c r="H24" s="208">
        <v>111</v>
      </c>
      <c r="I24" s="207">
        <v>161</v>
      </c>
      <c r="J24" s="204">
        <v>1.4504504504504501</v>
      </c>
      <c r="K24" s="205">
        <v>128</v>
      </c>
      <c r="L24" s="207">
        <v>446</v>
      </c>
      <c r="M24" s="204">
        <v>3.484375</v>
      </c>
      <c r="N24" s="208">
        <v>2376</v>
      </c>
      <c r="O24" s="207">
        <v>5628</v>
      </c>
      <c r="P24" s="204">
        <v>2.3686868686868698</v>
      </c>
      <c r="Q24" s="208">
        <v>33242</v>
      </c>
      <c r="R24" s="207">
        <v>58882</v>
      </c>
      <c r="S24" s="204">
        <v>1.7713133987124701</v>
      </c>
      <c r="T24" s="208">
        <v>193</v>
      </c>
      <c r="U24" s="207">
        <v>349</v>
      </c>
      <c r="V24" s="204">
        <v>1.8082901554404101</v>
      </c>
      <c r="W24" s="208">
        <v>11434</v>
      </c>
      <c r="X24" s="207">
        <v>24208</v>
      </c>
      <c r="Y24" s="204">
        <v>2.11719433269197</v>
      </c>
      <c r="Z24" s="208">
        <v>10</v>
      </c>
      <c r="AA24" s="207">
        <v>14</v>
      </c>
      <c r="AB24" s="204">
        <v>1.4</v>
      </c>
      <c r="AC24" s="208">
        <v>11383</v>
      </c>
      <c r="AD24" s="207">
        <v>18546</v>
      </c>
      <c r="AE24" s="204">
        <v>1.6292717209874401</v>
      </c>
      <c r="AF24" s="208">
        <v>10</v>
      </c>
      <c r="AG24" s="207">
        <v>33</v>
      </c>
      <c r="AH24" s="204">
        <v>3.3</v>
      </c>
      <c r="AI24" s="208">
        <v>5856</v>
      </c>
      <c r="AJ24" s="207">
        <v>8652</v>
      </c>
      <c r="AK24" s="204">
        <v>1.47745901639344</v>
      </c>
      <c r="AL24" s="208">
        <v>276</v>
      </c>
      <c r="AM24" s="207">
        <v>581</v>
      </c>
      <c r="AN24" s="204">
        <v>2.1050724637681202</v>
      </c>
      <c r="AO24" s="208">
        <v>171</v>
      </c>
      <c r="AP24" s="207">
        <v>338</v>
      </c>
      <c r="AQ24" s="204">
        <v>1.9766081871345</v>
      </c>
      <c r="AR24" s="208">
        <v>522</v>
      </c>
      <c r="AS24" s="207">
        <v>705</v>
      </c>
      <c r="AT24" s="204">
        <v>1.35057471264368</v>
      </c>
      <c r="AU24" s="208">
        <v>85</v>
      </c>
      <c r="AV24" s="207">
        <v>153</v>
      </c>
      <c r="AW24" s="204">
        <v>1.8</v>
      </c>
      <c r="AX24" s="208">
        <v>135</v>
      </c>
      <c r="AY24" s="207">
        <v>274</v>
      </c>
      <c r="AZ24" s="204">
        <v>2.0296296296296301</v>
      </c>
      <c r="BA24" s="208">
        <v>175</v>
      </c>
      <c r="BB24" s="207">
        <v>527</v>
      </c>
      <c r="BC24" s="204">
        <v>3.0114285714285698</v>
      </c>
      <c r="BD24" s="208">
        <v>780</v>
      </c>
      <c r="BE24" s="207">
        <v>1666</v>
      </c>
      <c r="BF24" s="204">
        <v>2.1358974358974399</v>
      </c>
      <c r="BG24" s="208">
        <v>84</v>
      </c>
      <c r="BH24" s="207">
        <v>168</v>
      </c>
      <c r="BI24" s="204">
        <v>2</v>
      </c>
      <c r="BJ24" s="208">
        <v>962</v>
      </c>
      <c r="BK24" s="207">
        <v>1877</v>
      </c>
      <c r="BL24" s="204">
        <v>1.95114345114345</v>
      </c>
      <c r="BM24" s="208">
        <v>140</v>
      </c>
      <c r="BN24" s="207">
        <v>233</v>
      </c>
      <c r="BO24" s="204">
        <v>1.6642857142857099</v>
      </c>
      <c r="BP24" s="208">
        <v>23372</v>
      </c>
      <c r="BQ24" s="207">
        <v>41719</v>
      </c>
      <c r="BR24" s="204">
        <v>1.7849991442752</v>
      </c>
      <c r="BS24" s="208">
        <v>3890</v>
      </c>
      <c r="BT24" s="207">
        <v>8423</v>
      </c>
      <c r="BU24" s="204">
        <v>2.1652956298200499</v>
      </c>
      <c r="BV24" s="208">
        <v>123</v>
      </c>
      <c r="BW24" s="207">
        <v>355</v>
      </c>
      <c r="BX24" s="204">
        <v>2.8861788617886202</v>
      </c>
      <c r="BY24" s="208">
        <v>26354</v>
      </c>
      <c r="BZ24" s="207">
        <v>39036</v>
      </c>
      <c r="CA24" s="204">
        <v>1.4812172725203001</v>
      </c>
      <c r="CB24" s="193">
        <f t="shared" si="0"/>
        <v>122425</v>
      </c>
      <c r="CC24" s="193">
        <f t="shared" si="0"/>
        <v>214926</v>
      </c>
      <c r="CD24" s="187">
        <f t="shared" si="1"/>
        <v>1.7555727996732693</v>
      </c>
    </row>
    <row r="25" spans="1:82" s="152" customFormat="1" ht="11.25" customHeight="1" x14ac:dyDescent="0.2">
      <c r="A25" s="175" t="s">
        <v>136</v>
      </c>
      <c r="B25" s="202">
        <v>315</v>
      </c>
      <c r="C25" s="203">
        <v>683</v>
      </c>
      <c r="D25" s="204">
        <v>2.1682539682539699</v>
      </c>
      <c r="E25" s="208">
        <v>93</v>
      </c>
      <c r="F25" s="207">
        <v>183</v>
      </c>
      <c r="G25" s="204">
        <v>1.9677419354838701</v>
      </c>
      <c r="H25" s="208">
        <v>248</v>
      </c>
      <c r="I25" s="207">
        <v>470</v>
      </c>
      <c r="J25" s="204">
        <v>1.8951612903225801</v>
      </c>
      <c r="K25" s="205">
        <v>192</v>
      </c>
      <c r="L25" s="207">
        <v>1206</v>
      </c>
      <c r="M25" s="204">
        <v>6.28125</v>
      </c>
      <c r="N25" s="208">
        <v>704</v>
      </c>
      <c r="O25" s="207">
        <v>2771</v>
      </c>
      <c r="P25" s="204">
        <v>3.9360795454545499</v>
      </c>
      <c r="Q25" s="208">
        <v>20326</v>
      </c>
      <c r="R25" s="207">
        <v>53068</v>
      </c>
      <c r="S25" s="204">
        <v>2.6108432549444101</v>
      </c>
      <c r="T25" s="208">
        <v>192</v>
      </c>
      <c r="U25" s="207">
        <v>383</v>
      </c>
      <c r="V25" s="204">
        <v>1.9947916666666701</v>
      </c>
      <c r="W25" s="208">
        <v>22344</v>
      </c>
      <c r="X25" s="207">
        <v>60936</v>
      </c>
      <c r="Y25" s="204">
        <v>2.7271750805585402</v>
      </c>
      <c r="Z25" s="208">
        <v>42</v>
      </c>
      <c r="AA25" s="207">
        <v>97</v>
      </c>
      <c r="AB25" s="204">
        <v>2.3095238095238102</v>
      </c>
      <c r="AC25" s="208">
        <v>2317</v>
      </c>
      <c r="AD25" s="207">
        <v>6605</v>
      </c>
      <c r="AE25" s="204">
        <v>2.8506689684937401</v>
      </c>
      <c r="AF25" s="208">
        <v>0</v>
      </c>
      <c r="AG25" s="207">
        <v>0</v>
      </c>
      <c r="AH25" s="204" t="s">
        <v>121</v>
      </c>
      <c r="AI25" s="208">
        <v>2818</v>
      </c>
      <c r="AJ25" s="207">
        <v>8139</v>
      </c>
      <c r="AK25" s="204">
        <v>2.8882185947480501</v>
      </c>
      <c r="AL25" s="208">
        <v>39</v>
      </c>
      <c r="AM25" s="207">
        <v>86</v>
      </c>
      <c r="AN25" s="204">
        <v>2.2051282051282102</v>
      </c>
      <c r="AO25" s="208">
        <v>1062</v>
      </c>
      <c r="AP25" s="207">
        <v>2729</v>
      </c>
      <c r="AQ25" s="204">
        <v>2.5696798493408699</v>
      </c>
      <c r="AR25" s="208">
        <v>1087</v>
      </c>
      <c r="AS25" s="207">
        <v>2998</v>
      </c>
      <c r="AT25" s="204">
        <v>2.7580496780128798</v>
      </c>
      <c r="AU25" s="208">
        <v>45</v>
      </c>
      <c r="AV25" s="207">
        <v>63</v>
      </c>
      <c r="AW25" s="204">
        <v>1.4</v>
      </c>
      <c r="AX25" s="208">
        <v>376</v>
      </c>
      <c r="AY25" s="207">
        <v>893</v>
      </c>
      <c r="AZ25" s="204">
        <v>2.375</v>
      </c>
      <c r="BA25" s="208">
        <v>64</v>
      </c>
      <c r="BB25" s="207">
        <v>127</v>
      </c>
      <c r="BC25" s="204">
        <v>1.984375</v>
      </c>
      <c r="BD25" s="208">
        <v>736</v>
      </c>
      <c r="BE25" s="207">
        <v>3012</v>
      </c>
      <c r="BF25" s="204">
        <v>4.0923913043478297</v>
      </c>
      <c r="BG25" s="208">
        <v>17</v>
      </c>
      <c r="BH25" s="207">
        <v>36</v>
      </c>
      <c r="BI25" s="204">
        <v>2.1176470588235299</v>
      </c>
      <c r="BJ25" s="208">
        <v>4216</v>
      </c>
      <c r="BK25" s="207">
        <v>9338</v>
      </c>
      <c r="BL25" s="204">
        <v>2.2148956356736198</v>
      </c>
      <c r="BM25" s="208">
        <v>210</v>
      </c>
      <c r="BN25" s="207">
        <v>476</v>
      </c>
      <c r="BO25" s="204">
        <v>2.2666666666666702</v>
      </c>
      <c r="BP25" s="208">
        <v>1938</v>
      </c>
      <c r="BQ25" s="207">
        <v>6025</v>
      </c>
      <c r="BR25" s="204">
        <v>3.10887512899897</v>
      </c>
      <c r="BS25" s="208">
        <v>4800</v>
      </c>
      <c r="BT25" s="207">
        <v>15017</v>
      </c>
      <c r="BU25" s="204">
        <v>3.1285416666666701</v>
      </c>
      <c r="BV25" s="208">
        <v>40</v>
      </c>
      <c r="BW25" s="207">
        <v>97</v>
      </c>
      <c r="BX25" s="204">
        <v>2.4249999999999998</v>
      </c>
      <c r="BY25" s="208">
        <v>11986</v>
      </c>
      <c r="BZ25" s="207">
        <v>27505</v>
      </c>
      <c r="CA25" s="204">
        <v>2.2947605539796401</v>
      </c>
      <c r="CB25" s="193">
        <f t="shared" si="0"/>
        <v>76207</v>
      </c>
      <c r="CC25" s="193">
        <f t="shared" si="0"/>
        <v>202943</v>
      </c>
      <c r="CD25" s="187">
        <f t="shared" si="1"/>
        <v>2.6630493261773851</v>
      </c>
    </row>
    <row r="26" spans="1:82" s="152" customFormat="1" ht="11.25" customHeight="1" x14ac:dyDescent="0.2">
      <c r="A26" s="175" t="s">
        <v>135</v>
      </c>
      <c r="B26" s="202">
        <v>2008</v>
      </c>
      <c r="C26" s="203">
        <v>2421</v>
      </c>
      <c r="D26" s="204">
        <v>1.20567729083665</v>
      </c>
      <c r="E26" s="202">
        <v>13</v>
      </c>
      <c r="F26" s="203">
        <v>13</v>
      </c>
      <c r="G26" s="204">
        <v>1</v>
      </c>
      <c r="H26" s="208">
        <v>64</v>
      </c>
      <c r="I26" s="207">
        <v>120</v>
      </c>
      <c r="J26" s="204">
        <v>1.875</v>
      </c>
      <c r="K26" s="205">
        <v>483</v>
      </c>
      <c r="L26" s="207">
        <v>710</v>
      </c>
      <c r="M26" s="204">
        <v>1.4699792960662501</v>
      </c>
      <c r="N26" s="208">
        <v>1892</v>
      </c>
      <c r="O26" s="207">
        <v>4148</v>
      </c>
      <c r="P26" s="204">
        <v>2.19238900634249</v>
      </c>
      <c r="Q26" s="208">
        <v>60324</v>
      </c>
      <c r="R26" s="207">
        <v>102491</v>
      </c>
      <c r="S26" s="204">
        <v>1.6990086864266301</v>
      </c>
      <c r="T26" s="208">
        <v>216</v>
      </c>
      <c r="U26" s="207">
        <v>341</v>
      </c>
      <c r="V26" s="204">
        <v>1.5787037037036999</v>
      </c>
      <c r="W26" s="208">
        <v>5613</v>
      </c>
      <c r="X26" s="207">
        <v>12218</v>
      </c>
      <c r="Y26" s="204">
        <v>2.1767325850703698</v>
      </c>
      <c r="Z26" s="208">
        <v>3</v>
      </c>
      <c r="AA26" s="207">
        <v>3</v>
      </c>
      <c r="AB26" s="204">
        <v>1</v>
      </c>
      <c r="AC26" s="208">
        <v>1076</v>
      </c>
      <c r="AD26" s="207">
        <v>2119</v>
      </c>
      <c r="AE26" s="204">
        <v>1.96933085501859</v>
      </c>
      <c r="AF26" s="208">
        <v>4</v>
      </c>
      <c r="AG26" s="207">
        <v>13</v>
      </c>
      <c r="AH26" s="204">
        <v>3.25</v>
      </c>
      <c r="AI26" s="208">
        <v>16252</v>
      </c>
      <c r="AJ26" s="207">
        <v>22692</v>
      </c>
      <c r="AK26" s="204">
        <v>1.3962589219788299</v>
      </c>
      <c r="AL26" s="208">
        <v>118</v>
      </c>
      <c r="AM26" s="207">
        <v>270</v>
      </c>
      <c r="AN26" s="204">
        <v>2.28813559322034</v>
      </c>
      <c r="AO26" s="208">
        <v>598</v>
      </c>
      <c r="AP26" s="207">
        <v>890</v>
      </c>
      <c r="AQ26" s="204">
        <v>1.4882943143812699</v>
      </c>
      <c r="AR26" s="208">
        <v>351</v>
      </c>
      <c r="AS26" s="207">
        <v>569</v>
      </c>
      <c r="AT26" s="204">
        <v>1.6210826210826199</v>
      </c>
      <c r="AU26" s="208">
        <v>38</v>
      </c>
      <c r="AV26" s="207">
        <v>103</v>
      </c>
      <c r="AW26" s="204">
        <v>2.7105263157894699</v>
      </c>
      <c r="AX26" s="208">
        <v>500</v>
      </c>
      <c r="AY26" s="207">
        <v>657</v>
      </c>
      <c r="AZ26" s="204">
        <v>1.3140000000000001</v>
      </c>
      <c r="BA26" s="208">
        <v>960</v>
      </c>
      <c r="BB26" s="207">
        <v>1337</v>
      </c>
      <c r="BC26" s="204">
        <v>1.3927083333333301</v>
      </c>
      <c r="BD26" s="208">
        <v>479</v>
      </c>
      <c r="BE26" s="207">
        <v>922</v>
      </c>
      <c r="BF26" s="204">
        <v>1.92484342379958</v>
      </c>
      <c r="BG26" s="208">
        <v>32</v>
      </c>
      <c r="BH26" s="207">
        <v>191</v>
      </c>
      <c r="BI26" s="204">
        <v>5.96875</v>
      </c>
      <c r="BJ26" s="208">
        <v>1248</v>
      </c>
      <c r="BK26" s="207">
        <v>1844</v>
      </c>
      <c r="BL26" s="204">
        <v>1.4775641025641</v>
      </c>
      <c r="BM26" s="208">
        <v>58</v>
      </c>
      <c r="BN26" s="207">
        <v>90</v>
      </c>
      <c r="BO26" s="204">
        <v>1.55172413793103</v>
      </c>
      <c r="BP26" s="208">
        <v>12211</v>
      </c>
      <c r="BQ26" s="207">
        <v>18927</v>
      </c>
      <c r="BR26" s="204">
        <v>1.54999590533126</v>
      </c>
      <c r="BS26" s="208">
        <v>3625</v>
      </c>
      <c r="BT26" s="207">
        <v>6638</v>
      </c>
      <c r="BU26" s="204">
        <v>1.8311724137931</v>
      </c>
      <c r="BV26" s="208">
        <v>108</v>
      </c>
      <c r="BW26" s="207">
        <v>181</v>
      </c>
      <c r="BX26" s="204">
        <v>1.67592592592593</v>
      </c>
      <c r="BY26" s="208">
        <v>13654</v>
      </c>
      <c r="BZ26" s="207">
        <v>19980</v>
      </c>
      <c r="CA26" s="204">
        <v>1.46330745569064</v>
      </c>
      <c r="CB26" s="193">
        <f t="shared" si="0"/>
        <v>121928</v>
      </c>
      <c r="CC26" s="193">
        <f t="shared" si="0"/>
        <v>199888</v>
      </c>
      <c r="CD26" s="187">
        <f t="shared" si="1"/>
        <v>1.6393937405682042</v>
      </c>
    </row>
    <row r="27" spans="1:82" s="152" customFormat="1" ht="11.25" customHeight="1" x14ac:dyDescent="0.2">
      <c r="A27" s="175" t="s">
        <v>33</v>
      </c>
      <c r="B27" s="202">
        <v>1715</v>
      </c>
      <c r="C27" s="203">
        <v>5262</v>
      </c>
      <c r="D27" s="204">
        <v>3.0682215743440202</v>
      </c>
      <c r="E27" s="202">
        <v>168</v>
      </c>
      <c r="F27" s="203">
        <v>385</v>
      </c>
      <c r="G27" s="204">
        <v>2.2916666666666701</v>
      </c>
      <c r="H27" s="208">
        <v>114</v>
      </c>
      <c r="I27" s="207">
        <v>185</v>
      </c>
      <c r="J27" s="204">
        <v>1.62280701754386</v>
      </c>
      <c r="K27" s="205">
        <v>631</v>
      </c>
      <c r="L27" s="207">
        <v>1420</v>
      </c>
      <c r="M27" s="204">
        <v>2.2503961965134698</v>
      </c>
      <c r="N27" s="208">
        <v>5400</v>
      </c>
      <c r="O27" s="207">
        <v>12042</v>
      </c>
      <c r="P27" s="204">
        <v>2.23</v>
      </c>
      <c r="Q27" s="208">
        <v>9240</v>
      </c>
      <c r="R27" s="207">
        <v>22458</v>
      </c>
      <c r="S27" s="204">
        <v>2.4305194805194801</v>
      </c>
      <c r="T27" s="208">
        <v>714</v>
      </c>
      <c r="U27" s="207">
        <v>1201</v>
      </c>
      <c r="V27" s="204">
        <v>1.68207282913165</v>
      </c>
      <c r="W27" s="208">
        <v>7489</v>
      </c>
      <c r="X27" s="207">
        <v>13471</v>
      </c>
      <c r="Y27" s="204">
        <v>1.79877153157965</v>
      </c>
      <c r="Z27" s="208">
        <v>230</v>
      </c>
      <c r="AA27" s="207">
        <v>433</v>
      </c>
      <c r="AB27" s="204">
        <v>1.8826086956521699</v>
      </c>
      <c r="AC27" s="208">
        <v>12858</v>
      </c>
      <c r="AD27" s="207">
        <v>42154</v>
      </c>
      <c r="AE27" s="204">
        <v>3.2784258827189299</v>
      </c>
      <c r="AF27" s="208">
        <v>32</v>
      </c>
      <c r="AG27" s="207">
        <v>59</v>
      </c>
      <c r="AH27" s="204">
        <v>1.84375</v>
      </c>
      <c r="AI27" s="208">
        <v>4132</v>
      </c>
      <c r="AJ27" s="207">
        <v>9004</v>
      </c>
      <c r="AK27" s="204">
        <v>2.17909002904163</v>
      </c>
      <c r="AL27" s="208">
        <v>257</v>
      </c>
      <c r="AM27" s="207">
        <v>827</v>
      </c>
      <c r="AN27" s="204">
        <v>3.2178988326848299</v>
      </c>
      <c r="AO27" s="208">
        <v>481</v>
      </c>
      <c r="AP27" s="207">
        <v>908</v>
      </c>
      <c r="AQ27" s="204">
        <v>1.8877338877338901</v>
      </c>
      <c r="AR27" s="208">
        <v>810</v>
      </c>
      <c r="AS27" s="207">
        <v>2052</v>
      </c>
      <c r="AT27" s="204">
        <v>2.5333333333333301</v>
      </c>
      <c r="AU27" s="208">
        <v>386</v>
      </c>
      <c r="AV27" s="207">
        <v>730</v>
      </c>
      <c r="AW27" s="204">
        <v>1.8911917098445601</v>
      </c>
      <c r="AX27" s="208">
        <v>887</v>
      </c>
      <c r="AY27" s="207">
        <v>2060</v>
      </c>
      <c r="AZ27" s="204">
        <v>2.3224351747463401</v>
      </c>
      <c r="BA27" s="208">
        <v>697</v>
      </c>
      <c r="BB27" s="207">
        <v>2418</v>
      </c>
      <c r="BC27" s="204">
        <v>3.4691535150645598</v>
      </c>
      <c r="BD27" s="208">
        <v>2410</v>
      </c>
      <c r="BE27" s="207">
        <v>5385</v>
      </c>
      <c r="BF27" s="204">
        <v>2.2344398340248999</v>
      </c>
      <c r="BG27" s="208">
        <v>543</v>
      </c>
      <c r="BH27" s="207">
        <v>1388</v>
      </c>
      <c r="BI27" s="204">
        <v>2.55616942909761</v>
      </c>
      <c r="BJ27" s="208">
        <v>4418</v>
      </c>
      <c r="BK27" s="207">
        <v>8643</v>
      </c>
      <c r="BL27" s="204">
        <v>1.95631507469443</v>
      </c>
      <c r="BM27" s="208">
        <v>598</v>
      </c>
      <c r="BN27" s="207">
        <v>1566</v>
      </c>
      <c r="BO27" s="204">
        <v>2.6187290969899699</v>
      </c>
      <c r="BP27" s="208">
        <v>5757</v>
      </c>
      <c r="BQ27" s="207">
        <v>13407</v>
      </c>
      <c r="BR27" s="204">
        <v>2.32881709223554</v>
      </c>
      <c r="BS27" s="208">
        <v>4949</v>
      </c>
      <c r="BT27" s="207">
        <v>10781</v>
      </c>
      <c r="BU27" s="204">
        <v>2.1784198828046102</v>
      </c>
      <c r="BV27" s="208">
        <v>906</v>
      </c>
      <c r="BW27" s="207">
        <v>2061</v>
      </c>
      <c r="BX27" s="204">
        <v>2.2748344370860898</v>
      </c>
      <c r="BY27" s="208">
        <v>15800</v>
      </c>
      <c r="BZ27" s="207">
        <v>31460</v>
      </c>
      <c r="CA27" s="204">
        <v>1.99113924050633</v>
      </c>
      <c r="CB27" s="193">
        <f t="shared" si="0"/>
        <v>81622</v>
      </c>
      <c r="CC27" s="193">
        <f t="shared" si="0"/>
        <v>191760</v>
      </c>
      <c r="CD27" s="187">
        <f t="shared" si="1"/>
        <v>2.3493665923403002</v>
      </c>
    </row>
    <row r="28" spans="1:82" s="152" customFormat="1" ht="11.25" customHeight="1" x14ac:dyDescent="0.2">
      <c r="A28" s="175" t="s">
        <v>109</v>
      </c>
      <c r="B28" s="202">
        <v>399</v>
      </c>
      <c r="C28" s="203">
        <v>1031</v>
      </c>
      <c r="D28" s="204">
        <v>2.5839598997493698</v>
      </c>
      <c r="E28" s="202">
        <v>31</v>
      </c>
      <c r="F28" s="203">
        <v>63</v>
      </c>
      <c r="G28" s="204">
        <v>2.0322580645161299</v>
      </c>
      <c r="H28" s="208">
        <v>73</v>
      </c>
      <c r="I28" s="207">
        <v>134</v>
      </c>
      <c r="J28" s="204">
        <v>1.83561643835616</v>
      </c>
      <c r="K28" s="205">
        <v>230</v>
      </c>
      <c r="L28" s="207">
        <v>528</v>
      </c>
      <c r="M28" s="204">
        <v>2.29565217391304</v>
      </c>
      <c r="N28" s="208">
        <v>734</v>
      </c>
      <c r="O28" s="207">
        <v>1673</v>
      </c>
      <c r="P28" s="204">
        <v>2.2792915531335201</v>
      </c>
      <c r="Q28" s="208">
        <v>11489</v>
      </c>
      <c r="R28" s="207">
        <v>29174</v>
      </c>
      <c r="S28" s="204">
        <v>2.53929845939594</v>
      </c>
      <c r="T28" s="208">
        <v>145</v>
      </c>
      <c r="U28" s="207">
        <v>263</v>
      </c>
      <c r="V28" s="204">
        <v>1.8137931034482799</v>
      </c>
      <c r="W28" s="208">
        <v>16609</v>
      </c>
      <c r="X28" s="207">
        <v>44307</v>
      </c>
      <c r="Y28" s="204">
        <v>2.6676500692395702</v>
      </c>
      <c r="Z28" s="208">
        <v>94</v>
      </c>
      <c r="AA28" s="207">
        <v>285</v>
      </c>
      <c r="AB28" s="204">
        <v>3.0319148936170199</v>
      </c>
      <c r="AC28" s="208">
        <v>4331</v>
      </c>
      <c r="AD28" s="207">
        <v>16265</v>
      </c>
      <c r="AE28" s="204">
        <v>3.7554837220041599</v>
      </c>
      <c r="AF28" s="208">
        <v>1</v>
      </c>
      <c r="AG28" s="207">
        <v>13</v>
      </c>
      <c r="AH28" s="204">
        <v>13</v>
      </c>
      <c r="AI28" s="208">
        <v>3892</v>
      </c>
      <c r="AJ28" s="207">
        <v>11372</v>
      </c>
      <c r="AK28" s="204">
        <v>2.9218910585817102</v>
      </c>
      <c r="AL28" s="208">
        <v>81</v>
      </c>
      <c r="AM28" s="207">
        <v>178</v>
      </c>
      <c r="AN28" s="204">
        <v>2.19753086419753</v>
      </c>
      <c r="AO28" s="208">
        <v>909</v>
      </c>
      <c r="AP28" s="207">
        <v>2403</v>
      </c>
      <c r="AQ28" s="204">
        <v>2.6435643564356401</v>
      </c>
      <c r="AR28" s="208">
        <v>940</v>
      </c>
      <c r="AS28" s="207">
        <v>2785</v>
      </c>
      <c r="AT28" s="204">
        <v>2.9627659574468099</v>
      </c>
      <c r="AU28" s="208">
        <v>60</v>
      </c>
      <c r="AV28" s="207">
        <v>121</v>
      </c>
      <c r="AW28" s="204">
        <v>2.0166666666666702</v>
      </c>
      <c r="AX28" s="208">
        <v>331</v>
      </c>
      <c r="AY28" s="207">
        <v>1456</v>
      </c>
      <c r="AZ28" s="204">
        <v>4.3987915407855001</v>
      </c>
      <c r="BA28" s="208">
        <v>87</v>
      </c>
      <c r="BB28" s="207">
        <v>180</v>
      </c>
      <c r="BC28" s="204">
        <v>2.0689655172413799</v>
      </c>
      <c r="BD28" s="208">
        <v>673</v>
      </c>
      <c r="BE28" s="207">
        <v>3357</v>
      </c>
      <c r="BF28" s="204">
        <v>4.98811292719168</v>
      </c>
      <c r="BG28" s="208">
        <v>53</v>
      </c>
      <c r="BH28" s="207">
        <v>144</v>
      </c>
      <c r="BI28" s="204">
        <v>2.7169811320754702</v>
      </c>
      <c r="BJ28" s="208">
        <v>1672</v>
      </c>
      <c r="BK28" s="207">
        <v>3913</v>
      </c>
      <c r="BL28" s="204">
        <v>2.3403110047846898</v>
      </c>
      <c r="BM28" s="208">
        <v>323</v>
      </c>
      <c r="BN28" s="207">
        <v>826</v>
      </c>
      <c r="BO28" s="204">
        <v>2.5572755417956698</v>
      </c>
      <c r="BP28" s="208">
        <v>3142</v>
      </c>
      <c r="BQ28" s="207">
        <v>10026</v>
      </c>
      <c r="BR28" s="204">
        <v>3.19096117122852</v>
      </c>
      <c r="BS28" s="208">
        <v>3624</v>
      </c>
      <c r="BT28" s="207">
        <v>11110</v>
      </c>
      <c r="BU28" s="204">
        <v>3.0656732891832199</v>
      </c>
      <c r="BV28" s="208">
        <v>191</v>
      </c>
      <c r="BW28" s="207">
        <v>1030</v>
      </c>
      <c r="BX28" s="204">
        <v>5.3926701570680597</v>
      </c>
      <c r="BY28" s="208">
        <v>22799</v>
      </c>
      <c r="BZ28" s="207">
        <v>45286</v>
      </c>
      <c r="CA28" s="204">
        <v>1.98631518926269</v>
      </c>
      <c r="CB28" s="193">
        <f t="shared" si="0"/>
        <v>72913</v>
      </c>
      <c r="CC28" s="193">
        <f t="shared" si="0"/>
        <v>187923</v>
      </c>
      <c r="CD28" s="187">
        <f t="shared" si="1"/>
        <v>2.5773593186400232</v>
      </c>
    </row>
    <row r="29" spans="1:82" s="152" customFormat="1" ht="11.25" customHeight="1" x14ac:dyDescent="0.2">
      <c r="A29" s="175" t="s">
        <v>20</v>
      </c>
      <c r="B29" s="202">
        <v>1950</v>
      </c>
      <c r="C29" s="203">
        <v>3609</v>
      </c>
      <c r="D29" s="204">
        <v>1.8507692307692301</v>
      </c>
      <c r="E29" s="208">
        <v>25</v>
      </c>
      <c r="F29" s="207">
        <v>36</v>
      </c>
      <c r="G29" s="204">
        <v>1.44</v>
      </c>
      <c r="H29" s="208">
        <v>29</v>
      </c>
      <c r="I29" s="207">
        <v>48</v>
      </c>
      <c r="J29" s="204">
        <v>1.6551724137931001</v>
      </c>
      <c r="K29" s="205">
        <v>979</v>
      </c>
      <c r="L29" s="207">
        <v>2371</v>
      </c>
      <c r="M29" s="204">
        <v>2.42185903983657</v>
      </c>
      <c r="N29" s="208">
        <v>9051</v>
      </c>
      <c r="O29" s="207">
        <v>17277</v>
      </c>
      <c r="P29" s="204">
        <v>1.9088498508452101</v>
      </c>
      <c r="Q29" s="208">
        <v>10500</v>
      </c>
      <c r="R29" s="207">
        <v>22109</v>
      </c>
      <c r="S29" s="204">
        <v>2.1056190476190499</v>
      </c>
      <c r="T29" s="208">
        <v>463</v>
      </c>
      <c r="U29" s="207">
        <v>756</v>
      </c>
      <c r="V29" s="204">
        <v>1.63282937365011</v>
      </c>
      <c r="W29" s="208">
        <v>12507</v>
      </c>
      <c r="X29" s="207">
        <v>26156</v>
      </c>
      <c r="Y29" s="204">
        <v>2.09130886703446</v>
      </c>
      <c r="Z29" s="208">
        <v>68</v>
      </c>
      <c r="AA29" s="207">
        <v>154</v>
      </c>
      <c r="AB29" s="204">
        <v>2.2647058823529398</v>
      </c>
      <c r="AC29" s="208">
        <v>5250</v>
      </c>
      <c r="AD29" s="207">
        <v>12628</v>
      </c>
      <c r="AE29" s="204">
        <v>2.40533333333333</v>
      </c>
      <c r="AF29" s="208">
        <v>9</v>
      </c>
      <c r="AG29" s="207">
        <v>31</v>
      </c>
      <c r="AH29" s="204">
        <v>3.4444444444444402</v>
      </c>
      <c r="AI29" s="208">
        <v>4578</v>
      </c>
      <c r="AJ29" s="207">
        <v>7864</v>
      </c>
      <c r="AK29" s="204">
        <v>1.7177806902577499</v>
      </c>
      <c r="AL29" s="208">
        <v>139</v>
      </c>
      <c r="AM29" s="207">
        <v>337</v>
      </c>
      <c r="AN29" s="204">
        <v>2.4244604316546798</v>
      </c>
      <c r="AO29" s="208">
        <v>402</v>
      </c>
      <c r="AP29" s="207">
        <v>629</v>
      </c>
      <c r="AQ29" s="204">
        <v>1.56467661691542</v>
      </c>
      <c r="AR29" s="208">
        <v>504</v>
      </c>
      <c r="AS29" s="207">
        <v>855</v>
      </c>
      <c r="AT29" s="204">
        <v>1.6964285714285701</v>
      </c>
      <c r="AU29" s="208">
        <v>122</v>
      </c>
      <c r="AV29" s="207">
        <v>171</v>
      </c>
      <c r="AW29" s="204">
        <v>1.4016393442623001</v>
      </c>
      <c r="AX29" s="208">
        <v>241</v>
      </c>
      <c r="AY29" s="207">
        <v>399</v>
      </c>
      <c r="AZ29" s="204">
        <v>1.6556016597510399</v>
      </c>
      <c r="BA29" s="208">
        <v>748</v>
      </c>
      <c r="BB29" s="207">
        <v>1467</v>
      </c>
      <c r="BC29" s="204">
        <v>1.9612299465240599</v>
      </c>
      <c r="BD29" s="208">
        <v>834</v>
      </c>
      <c r="BE29" s="207">
        <v>1685</v>
      </c>
      <c r="BF29" s="204">
        <v>2.0203836930455599</v>
      </c>
      <c r="BG29" s="208">
        <v>190</v>
      </c>
      <c r="BH29" s="207">
        <v>435</v>
      </c>
      <c r="BI29" s="204">
        <v>2.2894736842105301</v>
      </c>
      <c r="BJ29" s="208">
        <v>2199</v>
      </c>
      <c r="BK29" s="207">
        <v>5466</v>
      </c>
      <c r="BL29" s="204">
        <v>2.48567530695771</v>
      </c>
      <c r="BM29" s="208">
        <v>89</v>
      </c>
      <c r="BN29" s="207">
        <v>182</v>
      </c>
      <c r="BO29" s="204">
        <v>2.0449438202247201</v>
      </c>
      <c r="BP29" s="208">
        <v>1840</v>
      </c>
      <c r="BQ29" s="207">
        <v>6524</v>
      </c>
      <c r="BR29" s="204">
        <v>3.54565217391304</v>
      </c>
      <c r="BS29" s="208">
        <v>3282</v>
      </c>
      <c r="BT29" s="207">
        <v>7770</v>
      </c>
      <c r="BU29" s="204">
        <v>2.3674588665447902</v>
      </c>
      <c r="BV29" s="208">
        <v>247</v>
      </c>
      <c r="BW29" s="207">
        <v>574</v>
      </c>
      <c r="BX29" s="204">
        <v>2.3238866396761102</v>
      </c>
      <c r="BY29" s="208">
        <v>27398</v>
      </c>
      <c r="BZ29" s="207">
        <v>48489</v>
      </c>
      <c r="CA29" s="204">
        <v>1.7698007153806801</v>
      </c>
      <c r="CB29" s="193">
        <f t="shared" si="0"/>
        <v>83644</v>
      </c>
      <c r="CC29" s="193">
        <f t="shared" si="0"/>
        <v>168022</v>
      </c>
      <c r="CD29" s="187">
        <f t="shared" si="1"/>
        <v>2.0087752857347807</v>
      </c>
    </row>
    <row r="30" spans="1:82" s="152" customFormat="1" ht="11.25" customHeight="1" x14ac:dyDescent="0.2">
      <c r="A30" s="175" t="s">
        <v>139</v>
      </c>
      <c r="B30" s="202">
        <v>993</v>
      </c>
      <c r="C30" s="203">
        <v>1264</v>
      </c>
      <c r="D30" s="204">
        <v>1.27291037260826</v>
      </c>
      <c r="E30" s="202">
        <v>6</v>
      </c>
      <c r="F30" s="203">
        <v>14</v>
      </c>
      <c r="G30" s="204">
        <v>2.3333333333333299</v>
      </c>
      <c r="H30" s="205">
        <v>44</v>
      </c>
      <c r="I30" s="206">
        <v>104</v>
      </c>
      <c r="J30" s="204">
        <v>2.3636363636363602</v>
      </c>
      <c r="K30" s="205">
        <v>68</v>
      </c>
      <c r="L30" s="207">
        <v>179</v>
      </c>
      <c r="M30" s="204">
        <v>2.6323529411764701</v>
      </c>
      <c r="N30" s="208">
        <v>638</v>
      </c>
      <c r="O30" s="207">
        <v>1328</v>
      </c>
      <c r="P30" s="204">
        <v>2.0815047021943598</v>
      </c>
      <c r="Q30" s="208">
        <v>32452</v>
      </c>
      <c r="R30" s="207">
        <v>51203</v>
      </c>
      <c r="S30" s="204">
        <v>1.57780722297547</v>
      </c>
      <c r="T30" s="208">
        <v>106</v>
      </c>
      <c r="U30" s="207">
        <v>118</v>
      </c>
      <c r="V30" s="204">
        <v>1.11320754716981</v>
      </c>
      <c r="W30" s="208">
        <v>4050</v>
      </c>
      <c r="X30" s="207">
        <v>7006</v>
      </c>
      <c r="Y30" s="204">
        <v>1.7298765432098799</v>
      </c>
      <c r="Z30" s="208">
        <v>15</v>
      </c>
      <c r="AA30" s="207">
        <v>163</v>
      </c>
      <c r="AB30" s="204">
        <v>10.866666666666699</v>
      </c>
      <c r="AC30" s="208">
        <v>7589</v>
      </c>
      <c r="AD30" s="207">
        <v>9993</v>
      </c>
      <c r="AE30" s="204">
        <v>1.3167742785610801</v>
      </c>
      <c r="AF30" s="208">
        <v>3</v>
      </c>
      <c r="AG30" s="207">
        <v>6</v>
      </c>
      <c r="AH30" s="204">
        <v>2</v>
      </c>
      <c r="AI30" s="208">
        <v>14243</v>
      </c>
      <c r="AJ30" s="207">
        <v>19246</v>
      </c>
      <c r="AK30" s="204">
        <v>1.3512602682019199</v>
      </c>
      <c r="AL30" s="208">
        <v>32</v>
      </c>
      <c r="AM30" s="207">
        <v>77</v>
      </c>
      <c r="AN30" s="204">
        <v>2.40625</v>
      </c>
      <c r="AO30" s="208">
        <v>516</v>
      </c>
      <c r="AP30" s="207">
        <v>719</v>
      </c>
      <c r="AQ30" s="204">
        <v>1.3934108527131801</v>
      </c>
      <c r="AR30" s="208">
        <v>1083</v>
      </c>
      <c r="AS30" s="207">
        <v>1312</v>
      </c>
      <c r="AT30" s="204">
        <v>1.21144967682364</v>
      </c>
      <c r="AU30" s="208">
        <v>141</v>
      </c>
      <c r="AV30" s="207">
        <v>199</v>
      </c>
      <c r="AW30" s="204">
        <v>1.4113475177304999</v>
      </c>
      <c r="AX30" s="208">
        <v>226</v>
      </c>
      <c r="AY30" s="207">
        <v>310</v>
      </c>
      <c r="AZ30" s="204">
        <v>1.3716814159291999</v>
      </c>
      <c r="BA30" s="208">
        <v>56</v>
      </c>
      <c r="BB30" s="207">
        <v>177</v>
      </c>
      <c r="BC30" s="204">
        <v>3.16071428571429</v>
      </c>
      <c r="BD30" s="208">
        <v>654</v>
      </c>
      <c r="BE30" s="207">
        <v>1175</v>
      </c>
      <c r="BF30" s="204">
        <v>1.7966360856269099</v>
      </c>
      <c r="BG30" s="208">
        <v>19</v>
      </c>
      <c r="BH30" s="207">
        <v>41</v>
      </c>
      <c r="BI30" s="204">
        <v>2.1578947368421102</v>
      </c>
      <c r="BJ30" s="208">
        <v>7011</v>
      </c>
      <c r="BK30" s="207">
        <v>7610</v>
      </c>
      <c r="BL30" s="204">
        <v>1.08543717016118</v>
      </c>
      <c r="BM30" s="208">
        <v>133</v>
      </c>
      <c r="BN30" s="207">
        <v>179</v>
      </c>
      <c r="BO30" s="204">
        <v>1.3458646616541401</v>
      </c>
      <c r="BP30" s="208">
        <v>20525</v>
      </c>
      <c r="BQ30" s="207">
        <v>35283</v>
      </c>
      <c r="BR30" s="204">
        <v>1.71902557856273</v>
      </c>
      <c r="BS30" s="208">
        <v>4536</v>
      </c>
      <c r="BT30" s="207">
        <v>7067</v>
      </c>
      <c r="BU30" s="204">
        <v>1.55798059964727</v>
      </c>
      <c r="BV30" s="208">
        <v>80</v>
      </c>
      <c r="BW30" s="207">
        <v>265</v>
      </c>
      <c r="BX30" s="204">
        <v>3.3125</v>
      </c>
      <c r="BY30" s="208">
        <v>8349</v>
      </c>
      <c r="BZ30" s="207">
        <v>12989</v>
      </c>
      <c r="CA30" s="204">
        <v>1.55575518026111</v>
      </c>
      <c r="CB30" s="193">
        <f t="shared" si="0"/>
        <v>103568</v>
      </c>
      <c r="CC30" s="193">
        <f t="shared" si="0"/>
        <v>158027</v>
      </c>
      <c r="CD30" s="187">
        <f t="shared" si="1"/>
        <v>1.5258284412173644</v>
      </c>
    </row>
    <row r="31" spans="1:82" s="152" customFormat="1" ht="11.25" customHeight="1" x14ac:dyDescent="0.2">
      <c r="A31" s="175" t="s">
        <v>26</v>
      </c>
      <c r="B31" s="202">
        <v>443</v>
      </c>
      <c r="C31" s="203">
        <v>1303</v>
      </c>
      <c r="D31" s="204">
        <v>2.9413092550790099</v>
      </c>
      <c r="E31" s="202">
        <v>74</v>
      </c>
      <c r="F31" s="203">
        <v>156</v>
      </c>
      <c r="G31" s="204">
        <v>2.1081081081081101</v>
      </c>
      <c r="H31" s="205">
        <v>217</v>
      </c>
      <c r="I31" s="206">
        <v>314</v>
      </c>
      <c r="J31" s="204">
        <v>1.4470046082949299</v>
      </c>
      <c r="K31" s="205">
        <v>556</v>
      </c>
      <c r="L31" s="207">
        <v>2375</v>
      </c>
      <c r="M31" s="204">
        <v>4.2715827338129504</v>
      </c>
      <c r="N31" s="208">
        <v>1478</v>
      </c>
      <c r="O31" s="207">
        <v>3241</v>
      </c>
      <c r="P31" s="204">
        <v>2.19282814614344</v>
      </c>
      <c r="Q31" s="208">
        <v>9039</v>
      </c>
      <c r="R31" s="207">
        <v>22231</v>
      </c>
      <c r="S31" s="204">
        <v>2.4594534793671898</v>
      </c>
      <c r="T31" s="208">
        <v>179</v>
      </c>
      <c r="U31" s="207">
        <v>355</v>
      </c>
      <c r="V31" s="204">
        <v>1.9832402234636901</v>
      </c>
      <c r="W31" s="208">
        <v>6850</v>
      </c>
      <c r="X31" s="207">
        <v>13277</v>
      </c>
      <c r="Y31" s="204">
        <v>1.93824817518248</v>
      </c>
      <c r="Z31" s="208">
        <v>69</v>
      </c>
      <c r="AA31" s="207">
        <v>193</v>
      </c>
      <c r="AB31" s="204">
        <v>2.7971014492753601</v>
      </c>
      <c r="AC31" s="208">
        <v>5354</v>
      </c>
      <c r="AD31" s="207">
        <v>21004</v>
      </c>
      <c r="AE31" s="204">
        <v>3.92304818827045</v>
      </c>
      <c r="AF31" s="208">
        <v>3</v>
      </c>
      <c r="AG31" s="207">
        <v>11</v>
      </c>
      <c r="AH31" s="204">
        <v>3.6666666666666701</v>
      </c>
      <c r="AI31" s="208">
        <v>3312</v>
      </c>
      <c r="AJ31" s="207">
        <v>7387</v>
      </c>
      <c r="AK31" s="204">
        <v>2.2303743961352702</v>
      </c>
      <c r="AL31" s="208">
        <v>113</v>
      </c>
      <c r="AM31" s="207">
        <v>227</v>
      </c>
      <c r="AN31" s="204">
        <v>2.0088495575221201</v>
      </c>
      <c r="AO31" s="208">
        <v>647</v>
      </c>
      <c r="AP31" s="207">
        <v>1355</v>
      </c>
      <c r="AQ31" s="204">
        <v>2.0942812982998502</v>
      </c>
      <c r="AR31" s="208">
        <v>1212</v>
      </c>
      <c r="AS31" s="207">
        <v>3105</v>
      </c>
      <c r="AT31" s="204">
        <v>2.5618811881188099</v>
      </c>
      <c r="AU31" s="208">
        <v>244</v>
      </c>
      <c r="AV31" s="207">
        <v>366</v>
      </c>
      <c r="AW31" s="204">
        <v>1.5</v>
      </c>
      <c r="AX31" s="208">
        <v>755</v>
      </c>
      <c r="AY31" s="207">
        <v>2140</v>
      </c>
      <c r="AZ31" s="204">
        <v>2.8344370860927199</v>
      </c>
      <c r="BA31" s="208">
        <v>103</v>
      </c>
      <c r="BB31" s="207">
        <v>205</v>
      </c>
      <c r="BC31" s="204">
        <v>1.9902912621359199</v>
      </c>
      <c r="BD31" s="208">
        <v>963</v>
      </c>
      <c r="BE31" s="207">
        <v>1966</v>
      </c>
      <c r="BF31" s="204">
        <v>2.0415368639667699</v>
      </c>
      <c r="BG31" s="208">
        <v>90</v>
      </c>
      <c r="BH31" s="207">
        <v>169</v>
      </c>
      <c r="BI31" s="204">
        <v>1.87777777777778</v>
      </c>
      <c r="BJ31" s="208">
        <v>2748</v>
      </c>
      <c r="BK31" s="207">
        <v>5595</v>
      </c>
      <c r="BL31" s="204">
        <v>2.0360262008733598</v>
      </c>
      <c r="BM31" s="208">
        <v>329</v>
      </c>
      <c r="BN31" s="207">
        <v>679</v>
      </c>
      <c r="BO31" s="204">
        <v>2.0638297872340399</v>
      </c>
      <c r="BP31" s="208">
        <v>3046</v>
      </c>
      <c r="BQ31" s="207">
        <v>7604</v>
      </c>
      <c r="BR31" s="204">
        <v>2.4963887065003298</v>
      </c>
      <c r="BS31" s="208">
        <v>1883</v>
      </c>
      <c r="BT31" s="207">
        <v>4162</v>
      </c>
      <c r="BU31" s="204">
        <v>2.2103027084439701</v>
      </c>
      <c r="BV31" s="208">
        <v>221</v>
      </c>
      <c r="BW31" s="207">
        <v>1662</v>
      </c>
      <c r="BX31" s="204">
        <v>7.5203619909502297</v>
      </c>
      <c r="BY31" s="208">
        <v>18671</v>
      </c>
      <c r="BZ31" s="207">
        <v>32407</v>
      </c>
      <c r="CA31" s="204">
        <v>1.73568635852391</v>
      </c>
      <c r="CB31" s="193">
        <f t="shared" si="0"/>
        <v>58599</v>
      </c>
      <c r="CC31" s="193">
        <f t="shared" si="0"/>
        <v>133489</v>
      </c>
      <c r="CD31" s="187">
        <f t="shared" si="1"/>
        <v>2.2780081571357873</v>
      </c>
    </row>
    <row r="32" spans="1:82" s="152" customFormat="1" ht="11.25" customHeight="1" x14ac:dyDescent="0.2">
      <c r="A32" s="175" t="s">
        <v>40</v>
      </c>
      <c r="B32" s="202">
        <v>633</v>
      </c>
      <c r="C32" s="203">
        <v>2014</v>
      </c>
      <c r="D32" s="204">
        <v>3.1816745655608201</v>
      </c>
      <c r="E32" s="202">
        <v>11</v>
      </c>
      <c r="F32" s="203">
        <v>28</v>
      </c>
      <c r="G32" s="204">
        <v>2.5454545454545499</v>
      </c>
      <c r="H32" s="208">
        <v>49</v>
      </c>
      <c r="I32" s="207">
        <v>108</v>
      </c>
      <c r="J32" s="204">
        <v>2.2040816326530601</v>
      </c>
      <c r="K32" s="205">
        <v>311</v>
      </c>
      <c r="L32" s="207">
        <v>793</v>
      </c>
      <c r="M32" s="204">
        <v>2.54983922829582</v>
      </c>
      <c r="N32" s="208">
        <v>2817</v>
      </c>
      <c r="O32" s="207">
        <v>5928</v>
      </c>
      <c r="P32" s="204">
        <v>2.1043663471778502</v>
      </c>
      <c r="Q32" s="208">
        <v>5798</v>
      </c>
      <c r="R32" s="207">
        <v>12484</v>
      </c>
      <c r="S32" s="204">
        <v>2.1531562607795798</v>
      </c>
      <c r="T32" s="208">
        <v>1219</v>
      </c>
      <c r="U32" s="207">
        <v>2233</v>
      </c>
      <c r="V32" s="204">
        <v>1.8318293683347</v>
      </c>
      <c r="W32" s="208">
        <v>14626</v>
      </c>
      <c r="X32" s="207">
        <v>26976</v>
      </c>
      <c r="Y32" s="204">
        <v>1.8443867086011201</v>
      </c>
      <c r="Z32" s="208">
        <v>66</v>
      </c>
      <c r="AA32" s="207">
        <v>194</v>
      </c>
      <c r="AB32" s="204">
        <v>2.9393939393939399</v>
      </c>
      <c r="AC32" s="208">
        <v>4697</v>
      </c>
      <c r="AD32" s="207">
        <v>9194</v>
      </c>
      <c r="AE32" s="204">
        <v>1.95741962955078</v>
      </c>
      <c r="AF32" s="208">
        <v>106</v>
      </c>
      <c r="AG32" s="207">
        <v>344</v>
      </c>
      <c r="AH32" s="204">
        <v>3.2452830188679198</v>
      </c>
      <c r="AI32" s="208">
        <v>2539</v>
      </c>
      <c r="AJ32" s="207">
        <v>4678</v>
      </c>
      <c r="AK32" s="204">
        <v>1.8424576604962599</v>
      </c>
      <c r="AL32" s="208">
        <v>327</v>
      </c>
      <c r="AM32" s="207">
        <v>543</v>
      </c>
      <c r="AN32" s="204">
        <v>1.6605504587155999</v>
      </c>
      <c r="AO32" s="208">
        <v>202</v>
      </c>
      <c r="AP32" s="207">
        <v>421</v>
      </c>
      <c r="AQ32" s="204">
        <v>2.0841584158415798</v>
      </c>
      <c r="AR32" s="208">
        <v>361</v>
      </c>
      <c r="AS32" s="207">
        <v>738</v>
      </c>
      <c r="AT32" s="204">
        <v>2.0443213296398901</v>
      </c>
      <c r="AU32" s="208">
        <v>96</v>
      </c>
      <c r="AV32" s="207">
        <v>145</v>
      </c>
      <c r="AW32" s="204">
        <v>1.5104166666666701</v>
      </c>
      <c r="AX32" s="208">
        <v>201</v>
      </c>
      <c r="AY32" s="207">
        <v>400</v>
      </c>
      <c r="AZ32" s="204">
        <v>1.99004975124378</v>
      </c>
      <c r="BA32" s="208">
        <v>164</v>
      </c>
      <c r="BB32" s="207">
        <v>413</v>
      </c>
      <c r="BC32" s="204">
        <v>2.51829268292683</v>
      </c>
      <c r="BD32" s="208">
        <v>965</v>
      </c>
      <c r="BE32" s="207">
        <v>2013</v>
      </c>
      <c r="BF32" s="204">
        <v>2.0860103626942998</v>
      </c>
      <c r="BG32" s="208">
        <v>272</v>
      </c>
      <c r="BH32" s="207">
        <v>1165</v>
      </c>
      <c r="BI32" s="204">
        <v>4.2830882352941204</v>
      </c>
      <c r="BJ32" s="208">
        <v>3399</v>
      </c>
      <c r="BK32" s="207">
        <v>5598</v>
      </c>
      <c r="BL32" s="204">
        <v>1.64695498676081</v>
      </c>
      <c r="BM32" s="208">
        <v>130</v>
      </c>
      <c r="BN32" s="207">
        <v>285</v>
      </c>
      <c r="BO32" s="204">
        <v>2.1923076923076898</v>
      </c>
      <c r="BP32" s="208">
        <v>4160</v>
      </c>
      <c r="BQ32" s="207">
        <v>9995</v>
      </c>
      <c r="BR32" s="204">
        <v>2.4026442307692299</v>
      </c>
      <c r="BS32" s="208">
        <v>6316</v>
      </c>
      <c r="BT32" s="207">
        <v>14623</v>
      </c>
      <c r="BU32" s="204">
        <v>2.3152311589613701</v>
      </c>
      <c r="BV32" s="208">
        <v>369</v>
      </c>
      <c r="BW32" s="207">
        <v>917</v>
      </c>
      <c r="BX32" s="204">
        <v>2.48509485094851</v>
      </c>
      <c r="BY32" s="208">
        <v>11981</v>
      </c>
      <c r="BZ32" s="207">
        <v>22763</v>
      </c>
      <c r="CA32" s="204">
        <v>1.89992488106168</v>
      </c>
      <c r="CB32" s="193">
        <f t="shared" si="0"/>
        <v>61815</v>
      </c>
      <c r="CC32" s="193">
        <f t="shared" si="0"/>
        <v>124993</v>
      </c>
      <c r="CD32" s="187">
        <f t="shared" si="1"/>
        <v>2.0220496643209578</v>
      </c>
    </row>
    <row r="33" spans="1:82" s="152" customFormat="1" ht="11.25" customHeight="1" x14ac:dyDescent="0.2">
      <c r="A33" s="175" t="s">
        <v>18</v>
      </c>
      <c r="B33" s="202">
        <v>1005</v>
      </c>
      <c r="C33" s="203">
        <v>3543</v>
      </c>
      <c r="D33" s="204">
        <v>3.5253731343283601</v>
      </c>
      <c r="E33" s="202">
        <v>34</v>
      </c>
      <c r="F33" s="203">
        <v>71</v>
      </c>
      <c r="G33" s="204">
        <v>2.0882352941176499</v>
      </c>
      <c r="H33" s="205">
        <v>151</v>
      </c>
      <c r="I33" s="206">
        <v>241</v>
      </c>
      <c r="J33" s="204">
        <v>1.59602649006623</v>
      </c>
      <c r="K33" s="205">
        <v>283</v>
      </c>
      <c r="L33" s="207">
        <v>467</v>
      </c>
      <c r="M33" s="204">
        <v>1.6501766784452301</v>
      </c>
      <c r="N33" s="208">
        <v>3071</v>
      </c>
      <c r="O33" s="207">
        <v>5472</v>
      </c>
      <c r="P33" s="204">
        <v>1.7818300227938799</v>
      </c>
      <c r="Q33" s="208">
        <v>6946</v>
      </c>
      <c r="R33" s="207">
        <v>15816</v>
      </c>
      <c r="S33" s="204">
        <v>2.2769939533544501</v>
      </c>
      <c r="T33" s="208">
        <v>500</v>
      </c>
      <c r="U33" s="207">
        <v>895</v>
      </c>
      <c r="V33" s="204">
        <v>1.79</v>
      </c>
      <c r="W33" s="208">
        <v>6581</v>
      </c>
      <c r="X33" s="207">
        <v>11758</v>
      </c>
      <c r="Y33" s="204">
        <v>1.7866585625284901</v>
      </c>
      <c r="Z33" s="208">
        <v>106</v>
      </c>
      <c r="AA33" s="207">
        <v>146</v>
      </c>
      <c r="AB33" s="204">
        <v>1.3773584905660401</v>
      </c>
      <c r="AC33" s="208">
        <v>5517</v>
      </c>
      <c r="AD33" s="207">
        <v>14279</v>
      </c>
      <c r="AE33" s="204">
        <v>2.5881819829617498</v>
      </c>
      <c r="AF33" s="208">
        <v>32</v>
      </c>
      <c r="AG33" s="207">
        <v>44</v>
      </c>
      <c r="AH33" s="204">
        <v>1.375</v>
      </c>
      <c r="AI33" s="208">
        <v>2228</v>
      </c>
      <c r="AJ33" s="207">
        <v>3920</v>
      </c>
      <c r="AK33" s="204">
        <v>1.75942549371634</v>
      </c>
      <c r="AL33" s="208">
        <v>232</v>
      </c>
      <c r="AM33" s="207">
        <v>443</v>
      </c>
      <c r="AN33" s="204">
        <v>1.9094827586206899</v>
      </c>
      <c r="AO33" s="208">
        <v>301</v>
      </c>
      <c r="AP33" s="207">
        <v>534</v>
      </c>
      <c r="AQ33" s="204">
        <v>1.77408637873754</v>
      </c>
      <c r="AR33" s="208">
        <v>2016</v>
      </c>
      <c r="AS33" s="207">
        <v>6156</v>
      </c>
      <c r="AT33" s="204">
        <v>3.0535714285714302</v>
      </c>
      <c r="AU33" s="208">
        <v>196</v>
      </c>
      <c r="AV33" s="207">
        <v>372</v>
      </c>
      <c r="AW33" s="204">
        <v>1.8979591836734699</v>
      </c>
      <c r="AX33" s="208">
        <v>468</v>
      </c>
      <c r="AY33" s="207">
        <v>818</v>
      </c>
      <c r="AZ33" s="204">
        <v>1.7478632478632501</v>
      </c>
      <c r="BA33" s="208">
        <v>327</v>
      </c>
      <c r="BB33" s="207">
        <v>712</v>
      </c>
      <c r="BC33" s="204">
        <v>2.1773700305810402</v>
      </c>
      <c r="BD33" s="208">
        <v>1064</v>
      </c>
      <c r="BE33" s="207">
        <v>2149</v>
      </c>
      <c r="BF33" s="204">
        <v>2.0197368421052602</v>
      </c>
      <c r="BG33" s="208">
        <v>285</v>
      </c>
      <c r="BH33" s="207">
        <v>740</v>
      </c>
      <c r="BI33" s="204">
        <v>2.59649122807018</v>
      </c>
      <c r="BJ33" s="208">
        <v>3144</v>
      </c>
      <c r="BK33" s="207">
        <v>5502</v>
      </c>
      <c r="BL33" s="204">
        <v>1.75</v>
      </c>
      <c r="BM33" s="208">
        <v>554</v>
      </c>
      <c r="BN33" s="207">
        <v>1460</v>
      </c>
      <c r="BO33" s="204">
        <v>2.63537906137184</v>
      </c>
      <c r="BP33" s="208">
        <v>6135</v>
      </c>
      <c r="BQ33" s="207">
        <v>19356</v>
      </c>
      <c r="BR33" s="204">
        <v>3.1550122249388801</v>
      </c>
      <c r="BS33" s="208">
        <v>3248</v>
      </c>
      <c r="BT33" s="207">
        <v>6606</v>
      </c>
      <c r="BU33" s="204">
        <v>2.0338669950738901</v>
      </c>
      <c r="BV33" s="208">
        <v>523</v>
      </c>
      <c r="BW33" s="207">
        <v>1026</v>
      </c>
      <c r="BX33" s="204">
        <v>1.96175908221797</v>
      </c>
      <c r="BY33" s="208">
        <v>11667</v>
      </c>
      <c r="BZ33" s="207">
        <v>20354</v>
      </c>
      <c r="CA33" s="204">
        <v>1.74457872632211</v>
      </c>
      <c r="CB33" s="193">
        <f t="shared" si="0"/>
        <v>56614</v>
      </c>
      <c r="CC33" s="193">
        <f t="shared" si="0"/>
        <v>122880</v>
      </c>
      <c r="CD33" s="187">
        <f t="shared" si="1"/>
        <v>2.1704878651923551</v>
      </c>
    </row>
    <row r="34" spans="1:82" s="152" customFormat="1" ht="11.25" customHeight="1" x14ac:dyDescent="0.2">
      <c r="A34" s="175" t="s">
        <v>54</v>
      </c>
      <c r="B34" s="202">
        <v>250</v>
      </c>
      <c r="C34" s="203">
        <v>733</v>
      </c>
      <c r="D34" s="204">
        <v>2.9319999999999999</v>
      </c>
      <c r="E34" s="202">
        <v>42</v>
      </c>
      <c r="F34" s="203">
        <v>58</v>
      </c>
      <c r="G34" s="204">
        <v>1.38095238095238</v>
      </c>
      <c r="H34" s="205">
        <v>48</v>
      </c>
      <c r="I34" s="206">
        <v>104</v>
      </c>
      <c r="J34" s="204">
        <v>2.1666666666666701</v>
      </c>
      <c r="K34" s="205">
        <v>54</v>
      </c>
      <c r="L34" s="207">
        <v>121</v>
      </c>
      <c r="M34" s="204">
        <v>2.24074074074074</v>
      </c>
      <c r="N34" s="208">
        <v>922</v>
      </c>
      <c r="O34" s="207">
        <v>2282</v>
      </c>
      <c r="P34" s="204">
        <v>2.4750542299349201</v>
      </c>
      <c r="Q34" s="208">
        <v>11438</v>
      </c>
      <c r="R34" s="207">
        <v>26568</v>
      </c>
      <c r="S34" s="204">
        <v>2.3227837034446601</v>
      </c>
      <c r="T34" s="208">
        <v>92</v>
      </c>
      <c r="U34" s="207">
        <v>230</v>
      </c>
      <c r="V34" s="204">
        <v>2.5</v>
      </c>
      <c r="W34" s="208">
        <v>4603</v>
      </c>
      <c r="X34" s="207">
        <v>11373</v>
      </c>
      <c r="Y34" s="204">
        <v>2.4707799261351302</v>
      </c>
      <c r="Z34" s="208">
        <v>8</v>
      </c>
      <c r="AA34" s="207">
        <v>18</v>
      </c>
      <c r="AB34" s="204">
        <v>2.25</v>
      </c>
      <c r="AC34" s="208">
        <v>2337</v>
      </c>
      <c r="AD34" s="207">
        <v>4999</v>
      </c>
      <c r="AE34" s="204">
        <v>2.1390671801454899</v>
      </c>
      <c r="AF34" s="208">
        <v>13</v>
      </c>
      <c r="AG34" s="207">
        <v>17</v>
      </c>
      <c r="AH34" s="204">
        <v>1.3076923076923099</v>
      </c>
      <c r="AI34" s="208">
        <v>6258</v>
      </c>
      <c r="AJ34" s="207">
        <v>12736</v>
      </c>
      <c r="AK34" s="204">
        <v>2.0351550015979498</v>
      </c>
      <c r="AL34" s="208">
        <v>95</v>
      </c>
      <c r="AM34" s="207">
        <v>181</v>
      </c>
      <c r="AN34" s="204">
        <v>1.9052631578947401</v>
      </c>
      <c r="AO34" s="208">
        <v>275</v>
      </c>
      <c r="AP34" s="207">
        <v>591</v>
      </c>
      <c r="AQ34" s="204">
        <v>2.1490909090909098</v>
      </c>
      <c r="AR34" s="208">
        <v>268</v>
      </c>
      <c r="AS34" s="207">
        <v>529</v>
      </c>
      <c r="AT34" s="204">
        <v>1.97388059701493</v>
      </c>
      <c r="AU34" s="208">
        <v>80</v>
      </c>
      <c r="AV34" s="207">
        <v>190</v>
      </c>
      <c r="AW34" s="204">
        <v>2.375</v>
      </c>
      <c r="AX34" s="208">
        <v>178</v>
      </c>
      <c r="AY34" s="207">
        <v>411</v>
      </c>
      <c r="AZ34" s="204">
        <v>2.30898876404494</v>
      </c>
      <c r="BA34" s="208">
        <v>53</v>
      </c>
      <c r="BB34" s="207">
        <v>108</v>
      </c>
      <c r="BC34" s="204">
        <v>2.0377358490566002</v>
      </c>
      <c r="BD34" s="208">
        <v>420</v>
      </c>
      <c r="BE34" s="207">
        <v>1249</v>
      </c>
      <c r="BF34" s="204">
        <v>2.9738095238095199</v>
      </c>
      <c r="BG34" s="208">
        <v>39</v>
      </c>
      <c r="BH34" s="207">
        <v>91</v>
      </c>
      <c r="BI34" s="204">
        <v>2.3333333333333299</v>
      </c>
      <c r="BJ34" s="208">
        <v>796</v>
      </c>
      <c r="BK34" s="207">
        <v>1648</v>
      </c>
      <c r="BL34" s="204">
        <v>2.0703517587939699</v>
      </c>
      <c r="BM34" s="208">
        <v>125</v>
      </c>
      <c r="BN34" s="207">
        <v>391</v>
      </c>
      <c r="BO34" s="204">
        <v>3.1280000000000001</v>
      </c>
      <c r="BP34" s="208">
        <v>5842</v>
      </c>
      <c r="BQ34" s="207">
        <v>12009</v>
      </c>
      <c r="BR34" s="204">
        <v>2.0556316330023998</v>
      </c>
      <c r="BS34" s="208">
        <v>2209</v>
      </c>
      <c r="BT34" s="207">
        <v>4852</v>
      </c>
      <c r="BU34" s="204">
        <v>2.19646899049344</v>
      </c>
      <c r="BV34" s="208">
        <v>220</v>
      </c>
      <c r="BW34" s="207">
        <v>922</v>
      </c>
      <c r="BX34" s="204">
        <v>4.1909090909090896</v>
      </c>
      <c r="BY34" s="208">
        <v>15042</v>
      </c>
      <c r="BZ34" s="207">
        <v>28629</v>
      </c>
      <c r="CA34" s="204">
        <v>1.9032708416434001</v>
      </c>
      <c r="CB34" s="193">
        <f t="shared" si="0"/>
        <v>51707</v>
      </c>
      <c r="CC34" s="193">
        <f t="shared" si="0"/>
        <v>111040</v>
      </c>
      <c r="CD34" s="187">
        <f t="shared" si="1"/>
        <v>2.1474848666524844</v>
      </c>
    </row>
    <row r="35" spans="1:82" s="152" customFormat="1" ht="11.25" customHeight="1" x14ac:dyDescent="0.2">
      <c r="A35" s="175" t="s">
        <v>111</v>
      </c>
      <c r="B35" s="202">
        <v>301</v>
      </c>
      <c r="C35" s="203">
        <v>850</v>
      </c>
      <c r="D35" s="204">
        <v>2.8239202657807301</v>
      </c>
      <c r="E35" s="202">
        <v>2</v>
      </c>
      <c r="F35" s="203">
        <v>5</v>
      </c>
      <c r="G35" s="204">
        <v>2.5</v>
      </c>
      <c r="H35" s="208">
        <v>23</v>
      </c>
      <c r="I35" s="207">
        <v>27</v>
      </c>
      <c r="J35" s="204">
        <v>1.1739130434782601</v>
      </c>
      <c r="K35" s="205">
        <v>78</v>
      </c>
      <c r="L35" s="207">
        <v>449</v>
      </c>
      <c r="M35" s="204">
        <v>5.7564102564102599</v>
      </c>
      <c r="N35" s="208">
        <v>1155</v>
      </c>
      <c r="O35" s="207">
        <v>2423</v>
      </c>
      <c r="P35" s="204">
        <v>2.0978354978354998</v>
      </c>
      <c r="Q35" s="208">
        <v>7949</v>
      </c>
      <c r="R35" s="207">
        <v>17431</v>
      </c>
      <c r="S35" s="204">
        <v>2.19285444710026</v>
      </c>
      <c r="T35" s="208">
        <v>219</v>
      </c>
      <c r="U35" s="207">
        <v>620</v>
      </c>
      <c r="V35" s="204">
        <v>2.8310502283105001</v>
      </c>
      <c r="W35" s="208">
        <v>7616</v>
      </c>
      <c r="X35" s="207">
        <v>14731</v>
      </c>
      <c r="Y35" s="204">
        <v>1.93421743697479</v>
      </c>
      <c r="Z35" s="208">
        <v>14</v>
      </c>
      <c r="AA35" s="207">
        <v>25</v>
      </c>
      <c r="AB35" s="204">
        <v>1.78571428571429</v>
      </c>
      <c r="AC35" s="208">
        <v>3566</v>
      </c>
      <c r="AD35" s="207">
        <v>6677</v>
      </c>
      <c r="AE35" s="204">
        <v>1.8724060572069501</v>
      </c>
      <c r="AF35" s="208">
        <v>15</v>
      </c>
      <c r="AG35" s="207">
        <v>27</v>
      </c>
      <c r="AH35" s="204">
        <v>1.8</v>
      </c>
      <c r="AI35" s="208">
        <v>6479</v>
      </c>
      <c r="AJ35" s="207">
        <v>13502</v>
      </c>
      <c r="AK35" s="204">
        <v>2.0839635746257099</v>
      </c>
      <c r="AL35" s="208">
        <v>77</v>
      </c>
      <c r="AM35" s="207">
        <v>231</v>
      </c>
      <c r="AN35" s="204">
        <v>3</v>
      </c>
      <c r="AO35" s="208">
        <v>154</v>
      </c>
      <c r="AP35" s="207">
        <v>295</v>
      </c>
      <c r="AQ35" s="204">
        <v>1.9155844155844199</v>
      </c>
      <c r="AR35" s="208">
        <v>312</v>
      </c>
      <c r="AS35" s="207">
        <v>532</v>
      </c>
      <c r="AT35" s="204">
        <v>1.70512820512821</v>
      </c>
      <c r="AU35" s="208">
        <v>69</v>
      </c>
      <c r="AV35" s="207">
        <v>157</v>
      </c>
      <c r="AW35" s="204">
        <v>2.27536231884058</v>
      </c>
      <c r="AX35" s="208">
        <v>88</v>
      </c>
      <c r="AY35" s="207">
        <v>197</v>
      </c>
      <c r="AZ35" s="204">
        <v>2.2386363636363602</v>
      </c>
      <c r="BA35" s="208">
        <v>46</v>
      </c>
      <c r="BB35" s="207">
        <v>202</v>
      </c>
      <c r="BC35" s="204">
        <v>4.3913043478260896</v>
      </c>
      <c r="BD35" s="208">
        <v>281</v>
      </c>
      <c r="BE35" s="207">
        <v>1143</v>
      </c>
      <c r="BF35" s="204">
        <v>4.0676156583629899</v>
      </c>
      <c r="BG35" s="208">
        <v>20</v>
      </c>
      <c r="BH35" s="207">
        <v>44</v>
      </c>
      <c r="BI35" s="204">
        <v>2.2000000000000002</v>
      </c>
      <c r="BJ35" s="208">
        <v>1248</v>
      </c>
      <c r="BK35" s="207">
        <v>2498</v>
      </c>
      <c r="BL35" s="204">
        <v>2.0016025641025599</v>
      </c>
      <c r="BM35" s="208">
        <v>98</v>
      </c>
      <c r="BN35" s="207">
        <v>174</v>
      </c>
      <c r="BO35" s="204">
        <v>1.77551020408163</v>
      </c>
      <c r="BP35" s="208">
        <v>3217</v>
      </c>
      <c r="BQ35" s="207">
        <v>7159</v>
      </c>
      <c r="BR35" s="204">
        <v>2.2253652471246501</v>
      </c>
      <c r="BS35" s="208">
        <v>2760</v>
      </c>
      <c r="BT35" s="207">
        <v>6353</v>
      </c>
      <c r="BU35" s="204">
        <v>2.3018115942029</v>
      </c>
      <c r="BV35" s="208">
        <v>61</v>
      </c>
      <c r="BW35" s="207">
        <v>237</v>
      </c>
      <c r="BX35" s="204">
        <v>3.8852459016393399</v>
      </c>
      <c r="BY35" s="208">
        <v>16293</v>
      </c>
      <c r="BZ35" s="207">
        <v>29691</v>
      </c>
      <c r="CA35" s="204">
        <v>1.82231633216719</v>
      </c>
      <c r="CB35" s="193">
        <f t="shared" si="0"/>
        <v>52141</v>
      </c>
      <c r="CC35" s="193">
        <f t="shared" si="0"/>
        <v>105680</v>
      </c>
      <c r="CD35" s="187">
        <f t="shared" si="1"/>
        <v>2.0268119138489866</v>
      </c>
    </row>
    <row r="36" spans="1:82" s="152" customFormat="1" ht="11.25" customHeight="1" x14ac:dyDescent="0.2">
      <c r="A36" s="175" t="s">
        <v>39</v>
      </c>
      <c r="B36" s="202">
        <v>1602</v>
      </c>
      <c r="C36" s="203">
        <v>2253</v>
      </c>
      <c r="D36" s="204">
        <v>1.4063670411985001</v>
      </c>
      <c r="E36" s="208">
        <v>22</v>
      </c>
      <c r="F36" s="207">
        <v>30</v>
      </c>
      <c r="G36" s="204">
        <v>1.36363636363636</v>
      </c>
      <c r="H36" s="208">
        <v>9</v>
      </c>
      <c r="I36" s="207">
        <v>23</v>
      </c>
      <c r="J36" s="204">
        <v>2.5555555555555598</v>
      </c>
      <c r="K36" s="208">
        <v>593</v>
      </c>
      <c r="L36" s="207">
        <v>1239</v>
      </c>
      <c r="M36" s="204">
        <v>2.0893760539629</v>
      </c>
      <c r="N36" s="208">
        <v>1115</v>
      </c>
      <c r="O36" s="207">
        <v>2348</v>
      </c>
      <c r="P36" s="204">
        <v>2.1058295964125602</v>
      </c>
      <c r="Q36" s="208">
        <v>10896</v>
      </c>
      <c r="R36" s="207">
        <v>21219</v>
      </c>
      <c r="S36" s="204">
        <v>1.94741189427313</v>
      </c>
      <c r="T36" s="208">
        <v>129</v>
      </c>
      <c r="U36" s="207">
        <v>189</v>
      </c>
      <c r="V36" s="204">
        <v>1.46511627906977</v>
      </c>
      <c r="W36" s="208">
        <v>9197</v>
      </c>
      <c r="X36" s="207">
        <v>21146</v>
      </c>
      <c r="Y36" s="204">
        <v>2.2992280091334099</v>
      </c>
      <c r="Z36" s="208">
        <v>10</v>
      </c>
      <c r="AA36" s="207">
        <v>10</v>
      </c>
      <c r="AB36" s="204">
        <v>1</v>
      </c>
      <c r="AC36" s="208">
        <v>1708</v>
      </c>
      <c r="AD36" s="207">
        <v>3901</v>
      </c>
      <c r="AE36" s="204">
        <v>2.2839578454332599</v>
      </c>
      <c r="AF36" s="208">
        <v>14</v>
      </c>
      <c r="AG36" s="207">
        <v>16</v>
      </c>
      <c r="AH36" s="204">
        <v>1.1428571428571399</v>
      </c>
      <c r="AI36" s="208">
        <v>4299</v>
      </c>
      <c r="AJ36" s="207">
        <v>6822</v>
      </c>
      <c r="AK36" s="204">
        <v>1.5868806699232401</v>
      </c>
      <c r="AL36" s="208">
        <v>121</v>
      </c>
      <c r="AM36" s="207">
        <v>228</v>
      </c>
      <c r="AN36" s="204">
        <v>1.8842975206611601</v>
      </c>
      <c r="AO36" s="208">
        <v>470</v>
      </c>
      <c r="AP36" s="207">
        <v>1021</v>
      </c>
      <c r="AQ36" s="204">
        <v>2.1723404255319099</v>
      </c>
      <c r="AR36" s="208">
        <v>2489</v>
      </c>
      <c r="AS36" s="207">
        <v>2844</v>
      </c>
      <c r="AT36" s="204">
        <v>1.14262756126959</v>
      </c>
      <c r="AU36" s="208">
        <v>103</v>
      </c>
      <c r="AV36" s="207">
        <v>571</v>
      </c>
      <c r="AW36" s="204">
        <v>5.5436893203883502</v>
      </c>
      <c r="AX36" s="208">
        <v>437</v>
      </c>
      <c r="AY36" s="207">
        <v>748</v>
      </c>
      <c r="AZ36" s="204">
        <v>1.7116704805492</v>
      </c>
      <c r="BA36" s="208">
        <v>315</v>
      </c>
      <c r="BB36" s="207">
        <v>568</v>
      </c>
      <c r="BC36" s="204">
        <v>1.8031746031746001</v>
      </c>
      <c r="BD36" s="208">
        <v>457</v>
      </c>
      <c r="BE36" s="207">
        <v>1390</v>
      </c>
      <c r="BF36" s="204">
        <v>3.04157549234136</v>
      </c>
      <c r="BG36" s="208">
        <v>63</v>
      </c>
      <c r="BH36" s="207">
        <v>120</v>
      </c>
      <c r="BI36" s="204">
        <v>1.9047619047619</v>
      </c>
      <c r="BJ36" s="208">
        <v>1657</v>
      </c>
      <c r="BK36" s="207">
        <v>3148</v>
      </c>
      <c r="BL36" s="204">
        <v>1.89981894990947</v>
      </c>
      <c r="BM36" s="208">
        <v>84</v>
      </c>
      <c r="BN36" s="207">
        <v>184</v>
      </c>
      <c r="BO36" s="204">
        <v>2.1904761904761898</v>
      </c>
      <c r="BP36" s="208">
        <v>2092</v>
      </c>
      <c r="BQ36" s="207">
        <v>4273</v>
      </c>
      <c r="BR36" s="204">
        <v>2.0425430210325</v>
      </c>
      <c r="BS36" s="208">
        <v>2332</v>
      </c>
      <c r="BT36" s="207">
        <v>5955</v>
      </c>
      <c r="BU36" s="204">
        <v>2.55360205831904</v>
      </c>
      <c r="BV36" s="208">
        <v>126</v>
      </c>
      <c r="BW36" s="207">
        <v>262</v>
      </c>
      <c r="BX36" s="204">
        <v>2.07936507936508</v>
      </c>
      <c r="BY36" s="208">
        <v>11399</v>
      </c>
      <c r="BZ36" s="207">
        <v>20842</v>
      </c>
      <c r="CA36" s="204">
        <v>1.82840600052636</v>
      </c>
      <c r="CB36" s="193">
        <f t="shared" si="0"/>
        <v>51739</v>
      </c>
      <c r="CC36" s="193">
        <f t="shared" si="0"/>
        <v>101350</v>
      </c>
      <c r="CD36" s="187">
        <f t="shared" si="1"/>
        <v>1.9588704845474401</v>
      </c>
    </row>
    <row r="37" spans="1:82" s="152" customFormat="1" ht="11.25" customHeight="1" x14ac:dyDescent="0.2">
      <c r="A37" s="175" t="s">
        <v>28</v>
      </c>
      <c r="B37" s="202">
        <v>914</v>
      </c>
      <c r="C37" s="203">
        <v>1666</v>
      </c>
      <c r="D37" s="204">
        <v>1.82275711159737</v>
      </c>
      <c r="E37" s="202">
        <v>51</v>
      </c>
      <c r="F37" s="203">
        <v>73</v>
      </c>
      <c r="G37" s="204">
        <v>1.4313725490196101</v>
      </c>
      <c r="H37" s="208">
        <v>152</v>
      </c>
      <c r="I37" s="207">
        <v>215</v>
      </c>
      <c r="J37" s="204">
        <v>1.4144736842105301</v>
      </c>
      <c r="K37" s="205">
        <v>529</v>
      </c>
      <c r="L37" s="207">
        <v>897</v>
      </c>
      <c r="M37" s="204">
        <v>1.6956521739130399</v>
      </c>
      <c r="N37" s="208">
        <v>3471</v>
      </c>
      <c r="O37" s="207">
        <v>5857</v>
      </c>
      <c r="P37" s="204">
        <v>1.6874099683088399</v>
      </c>
      <c r="Q37" s="208">
        <v>6299</v>
      </c>
      <c r="R37" s="207">
        <v>15073</v>
      </c>
      <c r="S37" s="204">
        <v>2.3929195110335</v>
      </c>
      <c r="T37" s="208">
        <v>558</v>
      </c>
      <c r="U37" s="207">
        <v>874</v>
      </c>
      <c r="V37" s="204">
        <v>1.5663082437275999</v>
      </c>
      <c r="W37" s="208">
        <v>5808</v>
      </c>
      <c r="X37" s="207">
        <v>10024</v>
      </c>
      <c r="Y37" s="204">
        <v>1.72589531680441</v>
      </c>
      <c r="Z37" s="208">
        <v>150</v>
      </c>
      <c r="AA37" s="207">
        <v>350</v>
      </c>
      <c r="AB37" s="204">
        <v>2.3333333333333299</v>
      </c>
      <c r="AC37" s="208">
        <v>5035</v>
      </c>
      <c r="AD37" s="207">
        <v>12927</v>
      </c>
      <c r="AE37" s="204">
        <v>2.5674280039721902</v>
      </c>
      <c r="AF37" s="208">
        <v>23</v>
      </c>
      <c r="AG37" s="207">
        <v>29</v>
      </c>
      <c r="AH37" s="204">
        <v>1.26086956521739</v>
      </c>
      <c r="AI37" s="208">
        <v>2573</v>
      </c>
      <c r="AJ37" s="207">
        <v>4785</v>
      </c>
      <c r="AK37" s="204">
        <v>1.8596968519238199</v>
      </c>
      <c r="AL37" s="208">
        <v>211</v>
      </c>
      <c r="AM37" s="207">
        <v>509</v>
      </c>
      <c r="AN37" s="204">
        <v>2.4123222748815198</v>
      </c>
      <c r="AO37" s="208">
        <v>363</v>
      </c>
      <c r="AP37" s="207">
        <v>792</v>
      </c>
      <c r="AQ37" s="204">
        <v>2.1818181818181799</v>
      </c>
      <c r="AR37" s="208">
        <v>684</v>
      </c>
      <c r="AS37" s="207">
        <v>1597</v>
      </c>
      <c r="AT37" s="204">
        <v>2.3347953216374302</v>
      </c>
      <c r="AU37" s="208">
        <v>321</v>
      </c>
      <c r="AV37" s="207">
        <v>523</v>
      </c>
      <c r="AW37" s="204">
        <v>1.6292834890965699</v>
      </c>
      <c r="AX37" s="208">
        <v>642</v>
      </c>
      <c r="AY37" s="207">
        <v>1445</v>
      </c>
      <c r="AZ37" s="204">
        <v>2.25077881619938</v>
      </c>
      <c r="BA37" s="208">
        <v>495</v>
      </c>
      <c r="BB37" s="207">
        <v>967</v>
      </c>
      <c r="BC37" s="204">
        <v>1.9535353535353499</v>
      </c>
      <c r="BD37" s="208">
        <v>1198</v>
      </c>
      <c r="BE37" s="207">
        <v>2354</v>
      </c>
      <c r="BF37" s="204">
        <v>1.9649415692821399</v>
      </c>
      <c r="BG37" s="208">
        <v>227</v>
      </c>
      <c r="BH37" s="207">
        <v>410</v>
      </c>
      <c r="BI37" s="204">
        <v>1.80616740088106</v>
      </c>
      <c r="BJ37" s="208">
        <v>4161</v>
      </c>
      <c r="BK37" s="207">
        <v>7705</v>
      </c>
      <c r="BL37" s="204">
        <v>1.85171833693824</v>
      </c>
      <c r="BM37" s="208">
        <v>412</v>
      </c>
      <c r="BN37" s="207">
        <v>812</v>
      </c>
      <c r="BO37" s="204">
        <v>1.9708737864077699</v>
      </c>
      <c r="BP37" s="208">
        <v>3204</v>
      </c>
      <c r="BQ37" s="207">
        <v>8489</v>
      </c>
      <c r="BR37" s="204">
        <v>2.6495006242197299</v>
      </c>
      <c r="BS37" s="208">
        <v>3261</v>
      </c>
      <c r="BT37" s="207">
        <v>6924</v>
      </c>
      <c r="BU37" s="204">
        <v>2.1232750689972399</v>
      </c>
      <c r="BV37" s="208">
        <v>324</v>
      </c>
      <c r="BW37" s="207">
        <v>1161</v>
      </c>
      <c r="BX37" s="204">
        <v>3.5833333333333299</v>
      </c>
      <c r="BY37" s="208">
        <v>7372</v>
      </c>
      <c r="BZ37" s="207">
        <v>13901</v>
      </c>
      <c r="CA37" s="204">
        <v>1.8856483993488899</v>
      </c>
      <c r="CB37" s="193">
        <f t="shared" si="0"/>
        <v>48438</v>
      </c>
      <c r="CC37" s="193">
        <f t="shared" si="0"/>
        <v>100359</v>
      </c>
      <c r="CD37" s="187">
        <f t="shared" si="1"/>
        <v>2.07190635451505</v>
      </c>
    </row>
    <row r="38" spans="1:82" s="152" customFormat="1" ht="11.25" customHeight="1" x14ac:dyDescent="0.2">
      <c r="A38" s="175" t="s">
        <v>137</v>
      </c>
      <c r="B38" s="202">
        <v>910</v>
      </c>
      <c r="C38" s="203">
        <v>2255</v>
      </c>
      <c r="D38" s="204">
        <v>2.4780219780219799</v>
      </c>
      <c r="E38" s="202">
        <v>226</v>
      </c>
      <c r="F38" s="203">
        <v>532</v>
      </c>
      <c r="G38" s="204">
        <v>2.3539823008849599</v>
      </c>
      <c r="H38" s="205">
        <v>140</v>
      </c>
      <c r="I38" s="206">
        <v>209</v>
      </c>
      <c r="J38" s="204">
        <v>1.49285714285714</v>
      </c>
      <c r="K38" s="208">
        <v>308</v>
      </c>
      <c r="L38" s="207">
        <v>591</v>
      </c>
      <c r="M38" s="204">
        <v>1.9188311688311701</v>
      </c>
      <c r="N38" s="208">
        <v>1408</v>
      </c>
      <c r="O38" s="207">
        <v>2775</v>
      </c>
      <c r="P38" s="204">
        <v>1.9708806818181801</v>
      </c>
      <c r="Q38" s="208">
        <v>6039</v>
      </c>
      <c r="R38" s="207">
        <v>14343</v>
      </c>
      <c r="S38" s="204">
        <v>2.3750620963735698</v>
      </c>
      <c r="T38" s="208">
        <v>1621</v>
      </c>
      <c r="U38" s="207">
        <v>3152</v>
      </c>
      <c r="V38" s="204">
        <v>1.9444787168414599</v>
      </c>
      <c r="W38" s="208">
        <v>3636</v>
      </c>
      <c r="X38" s="207">
        <v>6578</v>
      </c>
      <c r="Y38" s="204">
        <v>1.80913091309131</v>
      </c>
      <c r="Z38" s="208">
        <v>108</v>
      </c>
      <c r="AA38" s="207">
        <v>236</v>
      </c>
      <c r="AB38" s="204">
        <v>2.18518518518519</v>
      </c>
      <c r="AC38" s="208">
        <v>6532</v>
      </c>
      <c r="AD38" s="207">
        <v>18406</v>
      </c>
      <c r="AE38" s="204">
        <v>2.81781996325781</v>
      </c>
      <c r="AF38" s="208">
        <v>32</v>
      </c>
      <c r="AG38" s="207">
        <v>71</v>
      </c>
      <c r="AH38" s="204">
        <v>2.21875</v>
      </c>
      <c r="AI38" s="208">
        <v>2317</v>
      </c>
      <c r="AJ38" s="207">
        <v>4203</v>
      </c>
      <c r="AK38" s="204">
        <v>1.8139835994820901</v>
      </c>
      <c r="AL38" s="208">
        <v>139</v>
      </c>
      <c r="AM38" s="207">
        <v>317</v>
      </c>
      <c r="AN38" s="204">
        <v>2.2805755395683498</v>
      </c>
      <c r="AO38" s="208">
        <v>273</v>
      </c>
      <c r="AP38" s="207">
        <v>614</v>
      </c>
      <c r="AQ38" s="204">
        <v>2.24908424908425</v>
      </c>
      <c r="AR38" s="208">
        <v>505</v>
      </c>
      <c r="AS38" s="207">
        <v>1260</v>
      </c>
      <c r="AT38" s="204">
        <v>2.4950495049504999</v>
      </c>
      <c r="AU38" s="208">
        <v>231</v>
      </c>
      <c r="AV38" s="207">
        <v>315</v>
      </c>
      <c r="AW38" s="204">
        <v>1.36363636363636</v>
      </c>
      <c r="AX38" s="208">
        <v>656</v>
      </c>
      <c r="AY38" s="207">
        <v>1766</v>
      </c>
      <c r="AZ38" s="204">
        <v>2.6920731707317098</v>
      </c>
      <c r="BA38" s="208">
        <v>358</v>
      </c>
      <c r="BB38" s="207">
        <v>872</v>
      </c>
      <c r="BC38" s="204">
        <v>2.43575418994413</v>
      </c>
      <c r="BD38" s="208">
        <v>1673</v>
      </c>
      <c r="BE38" s="207">
        <v>3562</v>
      </c>
      <c r="BF38" s="204">
        <v>2.1291093843395101</v>
      </c>
      <c r="BG38" s="208">
        <v>501</v>
      </c>
      <c r="BH38" s="207">
        <v>1088</v>
      </c>
      <c r="BI38" s="204">
        <v>2.1716566866267502</v>
      </c>
      <c r="BJ38" s="208">
        <v>1877</v>
      </c>
      <c r="BK38" s="207">
        <v>3559</v>
      </c>
      <c r="BL38" s="204">
        <v>1.8961108151305299</v>
      </c>
      <c r="BM38" s="208">
        <v>367</v>
      </c>
      <c r="BN38" s="207">
        <v>682</v>
      </c>
      <c r="BO38" s="204">
        <v>1.8583106267030001</v>
      </c>
      <c r="BP38" s="208">
        <v>3849</v>
      </c>
      <c r="BQ38" s="207">
        <v>9115</v>
      </c>
      <c r="BR38" s="204">
        <v>2.3681475707976101</v>
      </c>
      <c r="BS38" s="208">
        <v>3281</v>
      </c>
      <c r="BT38" s="207">
        <v>7489</v>
      </c>
      <c r="BU38" s="204">
        <v>2.2825358122523598</v>
      </c>
      <c r="BV38" s="208">
        <v>353</v>
      </c>
      <c r="BW38" s="207">
        <v>786</v>
      </c>
      <c r="BX38" s="204">
        <v>2.22662889518414</v>
      </c>
      <c r="BY38" s="208">
        <v>6679</v>
      </c>
      <c r="BZ38" s="207">
        <v>12236</v>
      </c>
      <c r="CA38" s="204">
        <v>1.8320107800568901</v>
      </c>
      <c r="CB38" s="193">
        <f t="shared" si="0"/>
        <v>44019</v>
      </c>
      <c r="CC38" s="193">
        <f t="shared" si="0"/>
        <v>97012</v>
      </c>
      <c r="CD38" s="187">
        <f t="shared" si="1"/>
        <v>2.2038665121879188</v>
      </c>
    </row>
    <row r="39" spans="1:82" s="152" customFormat="1" ht="11.25" customHeight="1" x14ac:dyDescent="0.2">
      <c r="A39" s="175" t="s">
        <v>138</v>
      </c>
      <c r="B39" s="202">
        <v>336</v>
      </c>
      <c r="C39" s="203">
        <v>904</v>
      </c>
      <c r="D39" s="204">
        <v>2.6904761904761898</v>
      </c>
      <c r="E39" s="208">
        <v>8</v>
      </c>
      <c r="F39" s="207">
        <v>10</v>
      </c>
      <c r="G39" s="204">
        <v>1.25</v>
      </c>
      <c r="H39" s="208">
        <v>64</v>
      </c>
      <c r="I39" s="207">
        <v>118</v>
      </c>
      <c r="J39" s="204">
        <v>1.84375</v>
      </c>
      <c r="K39" s="205">
        <v>265</v>
      </c>
      <c r="L39" s="207">
        <v>585</v>
      </c>
      <c r="M39" s="204">
        <v>2.20754716981132</v>
      </c>
      <c r="N39" s="208">
        <v>2964</v>
      </c>
      <c r="O39" s="207">
        <v>6679</v>
      </c>
      <c r="P39" s="204">
        <v>2.2533738191632899</v>
      </c>
      <c r="Q39" s="208">
        <v>4669</v>
      </c>
      <c r="R39" s="207">
        <v>11270</v>
      </c>
      <c r="S39" s="204">
        <v>2.4137931034482798</v>
      </c>
      <c r="T39" s="208">
        <v>207</v>
      </c>
      <c r="U39" s="207">
        <v>411</v>
      </c>
      <c r="V39" s="204">
        <v>1.98550724637681</v>
      </c>
      <c r="W39" s="208">
        <v>7945</v>
      </c>
      <c r="X39" s="207">
        <v>13820</v>
      </c>
      <c r="Y39" s="204">
        <v>1.73945877910636</v>
      </c>
      <c r="Z39" s="208">
        <v>18</v>
      </c>
      <c r="AA39" s="207">
        <v>72</v>
      </c>
      <c r="AB39" s="204">
        <v>4</v>
      </c>
      <c r="AC39" s="208">
        <v>2348</v>
      </c>
      <c r="AD39" s="207">
        <v>5687</v>
      </c>
      <c r="AE39" s="204">
        <v>2.42206132879046</v>
      </c>
      <c r="AF39" s="208">
        <v>4</v>
      </c>
      <c r="AG39" s="207">
        <v>9</v>
      </c>
      <c r="AH39" s="204">
        <v>2.25</v>
      </c>
      <c r="AI39" s="208">
        <v>2533</v>
      </c>
      <c r="AJ39" s="207">
        <v>5083</v>
      </c>
      <c r="AK39" s="204">
        <v>2.0067114093959701</v>
      </c>
      <c r="AL39" s="208">
        <v>279</v>
      </c>
      <c r="AM39" s="207">
        <v>685</v>
      </c>
      <c r="AN39" s="204">
        <v>2.4551971326164899</v>
      </c>
      <c r="AO39" s="208">
        <v>194</v>
      </c>
      <c r="AP39" s="207">
        <v>419</v>
      </c>
      <c r="AQ39" s="204">
        <v>2.15979381443299</v>
      </c>
      <c r="AR39" s="208">
        <v>289</v>
      </c>
      <c r="AS39" s="207">
        <v>897</v>
      </c>
      <c r="AT39" s="204">
        <v>3.1038062283737</v>
      </c>
      <c r="AU39" s="208">
        <v>182</v>
      </c>
      <c r="AV39" s="207">
        <v>419</v>
      </c>
      <c r="AW39" s="204">
        <v>2.3021978021977998</v>
      </c>
      <c r="AX39" s="208">
        <v>182</v>
      </c>
      <c r="AY39" s="207">
        <v>461</v>
      </c>
      <c r="AZ39" s="204">
        <v>2.5329670329670302</v>
      </c>
      <c r="BA39" s="208">
        <v>160</v>
      </c>
      <c r="BB39" s="207">
        <v>339</v>
      </c>
      <c r="BC39" s="204">
        <v>2.1187499999999999</v>
      </c>
      <c r="BD39" s="208">
        <v>510</v>
      </c>
      <c r="BE39" s="207">
        <v>1091</v>
      </c>
      <c r="BF39" s="204">
        <v>2.1392156862745102</v>
      </c>
      <c r="BG39" s="208">
        <v>83</v>
      </c>
      <c r="BH39" s="207">
        <v>161</v>
      </c>
      <c r="BI39" s="204">
        <v>1.93975903614458</v>
      </c>
      <c r="BJ39" s="208">
        <v>1331</v>
      </c>
      <c r="BK39" s="207">
        <v>2649</v>
      </c>
      <c r="BL39" s="204">
        <v>1.9902329075882801</v>
      </c>
      <c r="BM39" s="208">
        <v>156</v>
      </c>
      <c r="BN39" s="207">
        <v>262</v>
      </c>
      <c r="BO39" s="204">
        <v>1.67948717948718</v>
      </c>
      <c r="BP39" s="208">
        <v>3123</v>
      </c>
      <c r="BQ39" s="207">
        <v>8773</v>
      </c>
      <c r="BR39" s="204">
        <v>2.8091578610310601</v>
      </c>
      <c r="BS39" s="208">
        <v>2640</v>
      </c>
      <c r="BT39" s="207">
        <v>6098</v>
      </c>
      <c r="BU39" s="204">
        <v>2.3098484848484899</v>
      </c>
      <c r="BV39" s="208">
        <v>495</v>
      </c>
      <c r="BW39" s="207">
        <v>1109</v>
      </c>
      <c r="BX39" s="204">
        <v>2.24040404040404</v>
      </c>
      <c r="BY39" s="208">
        <v>10981</v>
      </c>
      <c r="BZ39" s="207">
        <v>20658</v>
      </c>
      <c r="CA39" s="204">
        <v>1.88124943083508</v>
      </c>
      <c r="CB39" s="193">
        <f t="shared" si="0"/>
        <v>41966</v>
      </c>
      <c r="CC39" s="193">
        <f t="shared" si="0"/>
        <v>88669</v>
      </c>
      <c r="CD39" s="187">
        <f t="shared" si="1"/>
        <v>2.1128770909784111</v>
      </c>
    </row>
    <row r="40" spans="1:82" s="152" customFormat="1" ht="11.25" customHeight="1" x14ac:dyDescent="0.2">
      <c r="A40" s="175" t="s">
        <v>42</v>
      </c>
      <c r="B40" s="202">
        <v>1049</v>
      </c>
      <c r="C40" s="203">
        <v>3302</v>
      </c>
      <c r="D40" s="204">
        <v>3.14775977121068</v>
      </c>
      <c r="E40" s="202">
        <v>31</v>
      </c>
      <c r="F40" s="203">
        <v>210</v>
      </c>
      <c r="G40" s="204">
        <v>6.7741935483870996</v>
      </c>
      <c r="H40" s="208">
        <v>21</v>
      </c>
      <c r="I40" s="207">
        <v>43</v>
      </c>
      <c r="J40" s="204">
        <v>2.0476190476190501</v>
      </c>
      <c r="K40" s="205">
        <v>346</v>
      </c>
      <c r="L40" s="207">
        <v>1480</v>
      </c>
      <c r="M40" s="204">
        <v>4.2774566473988402</v>
      </c>
      <c r="N40" s="208">
        <v>3676</v>
      </c>
      <c r="O40" s="207">
        <v>7126</v>
      </c>
      <c r="P40" s="204">
        <v>1.9385201305767099</v>
      </c>
      <c r="Q40" s="208">
        <v>4316</v>
      </c>
      <c r="R40" s="207">
        <v>10029</v>
      </c>
      <c r="S40" s="204">
        <v>2.3236793327154799</v>
      </c>
      <c r="T40" s="208">
        <v>450</v>
      </c>
      <c r="U40" s="207">
        <v>1065</v>
      </c>
      <c r="V40" s="204">
        <v>2.3666666666666698</v>
      </c>
      <c r="W40" s="208">
        <v>4710</v>
      </c>
      <c r="X40" s="207">
        <v>9362</v>
      </c>
      <c r="Y40" s="204">
        <v>1.9876857749469199</v>
      </c>
      <c r="Z40" s="208">
        <v>28</v>
      </c>
      <c r="AA40" s="207">
        <v>57</v>
      </c>
      <c r="AB40" s="204">
        <v>2.03571428571429</v>
      </c>
      <c r="AC40" s="208">
        <v>3516</v>
      </c>
      <c r="AD40" s="207">
        <v>8875</v>
      </c>
      <c r="AE40" s="204">
        <v>2.52417519908987</v>
      </c>
      <c r="AF40" s="208">
        <v>53</v>
      </c>
      <c r="AG40" s="207">
        <v>171</v>
      </c>
      <c r="AH40" s="204">
        <v>3.2264150943396199</v>
      </c>
      <c r="AI40" s="208">
        <v>1697</v>
      </c>
      <c r="AJ40" s="207">
        <v>4591</v>
      </c>
      <c r="AK40" s="204">
        <v>2.7053624042427802</v>
      </c>
      <c r="AL40" s="208">
        <v>115</v>
      </c>
      <c r="AM40" s="207">
        <v>248</v>
      </c>
      <c r="AN40" s="204">
        <v>2.1565217391304299</v>
      </c>
      <c r="AO40" s="208">
        <v>180</v>
      </c>
      <c r="AP40" s="207">
        <v>370</v>
      </c>
      <c r="AQ40" s="204">
        <v>2.0555555555555598</v>
      </c>
      <c r="AR40" s="208">
        <v>324</v>
      </c>
      <c r="AS40" s="207">
        <v>688</v>
      </c>
      <c r="AT40" s="204">
        <v>2.12345679012346</v>
      </c>
      <c r="AU40" s="208">
        <v>108</v>
      </c>
      <c r="AV40" s="207">
        <v>240</v>
      </c>
      <c r="AW40" s="204">
        <v>2.2222222222222201</v>
      </c>
      <c r="AX40" s="208">
        <v>234</v>
      </c>
      <c r="AY40" s="207">
        <v>1016</v>
      </c>
      <c r="AZ40" s="204">
        <v>4.3418803418803398</v>
      </c>
      <c r="BA40" s="208">
        <v>212</v>
      </c>
      <c r="BB40" s="207">
        <v>529</v>
      </c>
      <c r="BC40" s="204">
        <v>2.4952830188679198</v>
      </c>
      <c r="BD40" s="208">
        <v>1181</v>
      </c>
      <c r="BE40" s="207">
        <v>2438</v>
      </c>
      <c r="BF40" s="204">
        <v>2.0643522438611299</v>
      </c>
      <c r="BG40" s="208">
        <v>216</v>
      </c>
      <c r="BH40" s="207">
        <v>1071</v>
      </c>
      <c r="BI40" s="204">
        <v>4.9583333333333304</v>
      </c>
      <c r="BJ40" s="208">
        <v>2485</v>
      </c>
      <c r="BK40" s="207">
        <v>5448</v>
      </c>
      <c r="BL40" s="204">
        <v>2.1923541247484901</v>
      </c>
      <c r="BM40" s="208">
        <v>135</v>
      </c>
      <c r="BN40" s="207">
        <v>288</v>
      </c>
      <c r="BO40" s="204">
        <v>2.1333333333333302</v>
      </c>
      <c r="BP40" s="208">
        <v>2512</v>
      </c>
      <c r="BQ40" s="207">
        <v>6494</v>
      </c>
      <c r="BR40" s="204">
        <v>2.5851910828025502</v>
      </c>
      <c r="BS40" s="208">
        <v>2660</v>
      </c>
      <c r="BT40" s="207">
        <v>6416</v>
      </c>
      <c r="BU40" s="204">
        <v>2.4120300751879702</v>
      </c>
      <c r="BV40" s="208">
        <v>254</v>
      </c>
      <c r="BW40" s="207">
        <v>586</v>
      </c>
      <c r="BX40" s="204">
        <v>2.30708661417323</v>
      </c>
      <c r="BY40" s="208">
        <v>7321</v>
      </c>
      <c r="BZ40" s="207">
        <v>16413</v>
      </c>
      <c r="CA40" s="204">
        <v>2.2419068433274099</v>
      </c>
      <c r="CB40" s="193">
        <f t="shared" si="0"/>
        <v>37830</v>
      </c>
      <c r="CC40" s="193">
        <f t="shared" si="0"/>
        <v>88556</v>
      </c>
      <c r="CD40" s="187">
        <f t="shared" si="1"/>
        <v>2.3408934707903781</v>
      </c>
    </row>
    <row r="41" spans="1:82" s="152" customFormat="1" ht="11.25" customHeight="1" x14ac:dyDescent="0.2">
      <c r="A41" s="221" t="s">
        <v>19</v>
      </c>
      <c r="B41" s="208">
        <v>554</v>
      </c>
      <c r="C41" s="207">
        <v>1312</v>
      </c>
      <c r="D41" s="222">
        <v>2.3682310469314101</v>
      </c>
      <c r="E41" s="208">
        <v>29</v>
      </c>
      <c r="F41" s="207">
        <v>55</v>
      </c>
      <c r="G41" s="222">
        <v>1.8965517241379299</v>
      </c>
      <c r="H41" s="208">
        <v>78</v>
      </c>
      <c r="I41" s="207">
        <v>170</v>
      </c>
      <c r="J41" s="222">
        <v>2.1794871794871802</v>
      </c>
      <c r="K41" s="223">
        <v>468</v>
      </c>
      <c r="L41" s="207">
        <v>662</v>
      </c>
      <c r="M41" s="222">
        <v>1.4145299145299099</v>
      </c>
      <c r="N41" s="208">
        <v>2381</v>
      </c>
      <c r="O41" s="207">
        <v>3753</v>
      </c>
      <c r="P41" s="222">
        <v>1.5762284754304901</v>
      </c>
      <c r="Q41" s="208">
        <v>5189</v>
      </c>
      <c r="R41" s="207">
        <v>15316</v>
      </c>
      <c r="S41" s="222">
        <v>2.9516284447870502</v>
      </c>
      <c r="T41" s="208">
        <v>489</v>
      </c>
      <c r="U41" s="207">
        <v>838</v>
      </c>
      <c r="V41" s="222">
        <v>1.71370143149284</v>
      </c>
      <c r="W41" s="208">
        <v>4039</v>
      </c>
      <c r="X41" s="207">
        <v>6946</v>
      </c>
      <c r="Y41" s="222">
        <v>1.71973260708096</v>
      </c>
      <c r="Z41" s="208">
        <v>107</v>
      </c>
      <c r="AA41" s="207">
        <v>323</v>
      </c>
      <c r="AB41" s="222">
        <v>3.0186915887850501</v>
      </c>
      <c r="AC41" s="208">
        <v>3262</v>
      </c>
      <c r="AD41" s="207">
        <v>13137</v>
      </c>
      <c r="AE41" s="222">
        <v>4.0272838749233602</v>
      </c>
      <c r="AF41" s="208">
        <v>52</v>
      </c>
      <c r="AG41" s="207">
        <v>100</v>
      </c>
      <c r="AH41" s="222">
        <v>1.92307692307692</v>
      </c>
      <c r="AI41" s="208">
        <v>2037</v>
      </c>
      <c r="AJ41" s="207">
        <v>3840</v>
      </c>
      <c r="AK41" s="222">
        <v>1.88512518409426</v>
      </c>
      <c r="AL41" s="208">
        <v>197</v>
      </c>
      <c r="AM41" s="207">
        <v>351</v>
      </c>
      <c r="AN41" s="222">
        <v>1.7817258883248701</v>
      </c>
      <c r="AO41" s="208">
        <v>743</v>
      </c>
      <c r="AP41" s="207">
        <v>1346</v>
      </c>
      <c r="AQ41" s="222">
        <v>1.81157469717362</v>
      </c>
      <c r="AR41" s="208">
        <v>703</v>
      </c>
      <c r="AS41" s="207">
        <v>2130</v>
      </c>
      <c r="AT41" s="222">
        <v>3.0298719772404001</v>
      </c>
      <c r="AU41" s="208">
        <v>112</v>
      </c>
      <c r="AV41" s="207">
        <v>144</v>
      </c>
      <c r="AW41" s="222">
        <v>1.28571428571429</v>
      </c>
      <c r="AX41" s="208">
        <v>472</v>
      </c>
      <c r="AY41" s="207">
        <v>1084</v>
      </c>
      <c r="AZ41" s="222">
        <v>2.29661016949153</v>
      </c>
      <c r="BA41" s="208">
        <v>488</v>
      </c>
      <c r="BB41" s="207">
        <v>610</v>
      </c>
      <c r="BC41" s="222">
        <v>1.25</v>
      </c>
      <c r="BD41" s="208">
        <v>773</v>
      </c>
      <c r="BE41" s="207">
        <v>1499</v>
      </c>
      <c r="BF41" s="222">
        <v>1.9391979301422999</v>
      </c>
      <c r="BG41" s="208">
        <v>205</v>
      </c>
      <c r="BH41" s="207">
        <v>423</v>
      </c>
      <c r="BI41" s="222">
        <v>2.0634146341463402</v>
      </c>
      <c r="BJ41" s="208">
        <v>2511</v>
      </c>
      <c r="BK41" s="207">
        <v>5100</v>
      </c>
      <c r="BL41" s="222">
        <v>2.0310633213859002</v>
      </c>
      <c r="BM41" s="208">
        <v>406</v>
      </c>
      <c r="BN41" s="207">
        <v>836</v>
      </c>
      <c r="BO41" s="222">
        <v>2.0591133004926099</v>
      </c>
      <c r="BP41" s="208">
        <v>3247</v>
      </c>
      <c r="BQ41" s="207">
        <v>9977</v>
      </c>
      <c r="BR41" s="222">
        <v>3.0726824761318099</v>
      </c>
      <c r="BS41" s="208">
        <v>2642</v>
      </c>
      <c r="BT41" s="207">
        <v>5942</v>
      </c>
      <c r="BU41" s="222">
        <v>2.24905374716124</v>
      </c>
      <c r="BV41" s="208">
        <v>153</v>
      </c>
      <c r="BW41" s="207">
        <v>283</v>
      </c>
      <c r="BX41" s="222">
        <v>1.8496732026143801</v>
      </c>
      <c r="BY41" s="208">
        <v>5217</v>
      </c>
      <c r="BZ41" s="207">
        <v>9227</v>
      </c>
      <c r="CA41" s="222">
        <v>1.7686409814069399</v>
      </c>
      <c r="CB41" s="193">
        <f t="shared" si="0"/>
        <v>36554</v>
      </c>
      <c r="CC41" s="193">
        <f t="shared" si="0"/>
        <v>85404</v>
      </c>
      <c r="CD41" s="187">
        <f t="shared" si="1"/>
        <v>2.3363790556437052</v>
      </c>
    </row>
    <row r="42" spans="1:82" s="152" customFormat="1" ht="11.25" customHeight="1" x14ac:dyDescent="0.2">
      <c r="A42" s="175" t="s">
        <v>37</v>
      </c>
      <c r="B42" s="202">
        <v>212</v>
      </c>
      <c r="C42" s="203">
        <v>677</v>
      </c>
      <c r="D42" s="204">
        <v>3.1933962264150901</v>
      </c>
      <c r="E42" s="202">
        <v>6</v>
      </c>
      <c r="F42" s="203">
        <v>12</v>
      </c>
      <c r="G42" s="204">
        <v>2</v>
      </c>
      <c r="H42" s="205">
        <v>14</v>
      </c>
      <c r="I42" s="206">
        <v>56</v>
      </c>
      <c r="J42" s="204">
        <v>4</v>
      </c>
      <c r="K42" s="205">
        <v>103</v>
      </c>
      <c r="L42" s="207">
        <v>272</v>
      </c>
      <c r="M42" s="204">
        <v>2.6407766990291299</v>
      </c>
      <c r="N42" s="208">
        <v>882</v>
      </c>
      <c r="O42" s="207">
        <v>4014</v>
      </c>
      <c r="P42" s="204">
        <v>4.5510204081632697</v>
      </c>
      <c r="Q42" s="208">
        <v>1747</v>
      </c>
      <c r="R42" s="207">
        <v>4942</v>
      </c>
      <c r="S42" s="204">
        <v>2.8288494562106501</v>
      </c>
      <c r="T42" s="208">
        <v>189</v>
      </c>
      <c r="U42" s="207">
        <v>643</v>
      </c>
      <c r="V42" s="204">
        <v>3.4021164021164001</v>
      </c>
      <c r="W42" s="208">
        <v>11317</v>
      </c>
      <c r="X42" s="207">
        <v>42950</v>
      </c>
      <c r="Y42" s="204">
        <v>3.7951753998409501</v>
      </c>
      <c r="Z42" s="208">
        <v>5</v>
      </c>
      <c r="AA42" s="207">
        <v>7</v>
      </c>
      <c r="AB42" s="204">
        <v>1.4</v>
      </c>
      <c r="AC42" s="208">
        <v>1585</v>
      </c>
      <c r="AD42" s="207">
        <v>4165</v>
      </c>
      <c r="AE42" s="204">
        <v>2.6277602523659298</v>
      </c>
      <c r="AF42" s="208">
        <v>27</v>
      </c>
      <c r="AG42" s="207">
        <v>40</v>
      </c>
      <c r="AH42" s="204">
        <v>1.4814814814814801</v>
      </c>
      <c r="AI42" s="208">
        <v>660</v>
      </c>
      <c r="AJ42" s="207">
        <v>1342</v>
      </c>
      <c r="AK42" s="204">
        <v>2.0333333333333301</v>
      </c>
      <c r="AL42" s="208">
        <v>127</v>
      </c>
      <c r="AM42" s="207">
        <v>310</v>
      </c>
      <c r="AN42" s="204">
        <v>2.4409448818897599</v>
      </c>
      <c r="AO42" s="208">
        <v>103</v>
      </c>
      <c r="AP42" s="207">
        <v>202</v>
      </c>
      <c r="AQ42" s="204">
        <v>1.96116504854369</v>
      </c>
      <c r="AR42" s="208">
        <v>96</v>
      </c>
      <c r="AS42" s="207">
        <v>486</v>
      </c>
      <c r="AT42" s="204">
        <v>5.0625</v>
      </c>
      <c r="AU42" s="208">
        <v>87</v>
      </c>
      <c r="AV42" s="207">
        <v>369</v>
      </c>
      <c r="AW42" s="204">
        <v>4.2413793103448301</v>
      </c>
      <c r="AX42" s="208">
        <v>89</v>
      </c>
      <c r="AY42" s="207">
        <v>301</v>
      </c>
      <c r="AZ42" s="204">
        <v>3.3820224719101102</v>
      </c>
      <c r="BA42" s="208">
        <v>41</v>
      </c>
      <c r="BB42" s="207">
        <v>144</v>
      </c>
      <c r="BC42" s="204">
        <v>3.51219512195122</v>
      </c>
      <c r="BD42" s="208">
        <v>474</v>
      </c>
      <c r="BE42" s="207">
        <v>1426</v>
      </c>
      <c r="BF42" s="204">
        <v>3.0084388185653999</v>
      </c>
      <c r="BG42" s="208">
        <v>28</v>
      </c>
      <c r="BH42" s="207">
        <v>159</v>
      </c>
      <c r="BI42" s="204">
        <v>5.6785714285714297</v>
      </c>
      <c r="BJ42" s="208">
        <v>801</v>
      </c>
      <c r="BK42" s="207">
        <v>1907</v>
      </c>
      <c r="BL42" s="204">
        <v>2.38077403245943</v>
      </c>
      <c r="BM42" s="208">
        <v>64</v>
      </c>
      <c r="BN42" s="207">
        <v>134</v>
      </c>
      <c r="BO42" s="204">
        <v>2.09375</v>
      </c>
      <c r="BP42" s="208">
        <v>922</v>
      </c>
      <c r="BQ42" s="207">
        <v>2613</v>
      </c>
      <c r="BR42" s="204">
        <v>2.83405639913232</v>
      </c>
      <c r="BS42" s="208">
        <v>2492</v>
      </c>
      <c r="BT42" s="207">
        <v>7861</v>
      </c>
      <c r="BU42" s="204">
        <v>3.1544943820224698</v>
      </c>
      <c r="BV42" s="208">
        <v>72</v>
      </c>
      <c r="BW42" s="207">
        <v>203</v>
      </c>
      <c r="BX42" s="204">
        <v>2.8194444444444402</v>
      </c>
      <c r="BY42" s="208">
        <v>4192</v>
      </c>
      <c r="BZ42" s="207">
        <v>9380</v>
      </c>
      <c r="CA42" s="204">
        <v>2.23759541984733</v>
      </c>
      <c r="CB42" s="193">
        <f t="shared" si="0"/>
        <v>26335</v>
      </c>
      <c r="CC42" s="193">
        <f t="shared" si="0"/>
        <v>84615</v>
      </c>
      <c r="CD42" s="187">
        <f t="shared" si="1"/>
        <v>3.213024492120752</v>
      </c>
    </row>
    <row r="43" spans="1:82" s="152" customFormat="1" ht="11.25" customHeight="1" x14ac:dyDescent="0.2">
      <c r="A43" s="175" t="s">
        <v>53</v>
      </c>
      <c r="B43" s="202">
        <v>501</v>
      </c>
      <c r="C43" s="203">
        <v>855</v>
      </c>
      <c r="D43" s="204">
        <v>1.7065868263473101</v>
      </c>
      <c r="E43" s="208">
        <v>33</v>
      </c>
      <c r="F43" s="207">
        <v>54</v>
      </c>
      <c r="G43" s="204">
        <v>1.63636363636364</v>
      </c>
      <c r="H43" s="208">
        <v>71</v>
      </c>
      <c r="I43" s="207">
        <v>113</v>
      </c>
      <c r="J43" s="204">
        <v>1.59154929577465</v>
      </c>
      <c r="K43" s="208">
        <v>94</v>
      </c>
      <c r="L43" s="207">
        <v>159</v>
      </c>
      <c r="M43" s="204">
        <v>1.69148936170213</v>
      </c>
      <c r="N43" s="208">
        <v>616</v>
      </c>
      <c r="O43" s="207">
        <v>1316</v>
      </c>
      <c r="P43" s="204">
        <v>2.1363636363636398</v>
      </c>
      <c r="Q43" s="208">
        <v>10504</v>
      </c>
      <c r="R43" s="207">
        <v>21472</v>
      </c>
      <c r="S43" s="204">
        <v>2.04417364813404</v>
      </c>
      <c r="T43" s="208">
        <v>36</v>
      </c>
      <c r="U43" s="207">
        <v>61</v>
      </c>
      <c r="V43" s="204">
        <v>1.69444444444444</v>
      </c>
      <c r="W43" s="208">
        <v>3321</v>
      </c>
      <c r="X43" s="207">
        <v>8639</v>
      </c>
      <c r="Y43" s="204">
        <v>2.6013249021379101</v>
      </c>
      <c r="Z43" s="208">
        <v>21</v>
      </c>
      <c r="AA43" s="207">
        <v>43</v>
      </c>
      <c r="AB43" s="204">
        <v>2.0476190476190501</v>
      </c>
      <c r="AC43" s="208">
        <v>1551</v>
      </c>
      <c r="AD43" s="207">
        <v>2972</v>
      </c>
      <c r="AE43" s="204">
        <v>1.91618310767247</v>
      </c>
      <c r="AF43" s="208">
        <v>7</v>
      </c>
      <c r="AG43" s="207">
        <v>15</v>
      </c>
      <c r="AH43" s="204">
        <v>2.1428571428571401</v>
      </c>
      <c r="AI43" s="208">
        <v>4995</v>
      </c>
      <c r="AJ43" s="207">
        <v>7907</v>
      </c>
      <c r="AK43" s="204">
        <v>1.58298298298298</v>
      </c>
      <c r="AL43" s="208">
        <v>38</v>
      </c>
      <c r="AM43" s="207">
        <v>91</v>
      </c>
      <c r="AN43" s="204">
        <v>2.3947368421052602</v>
      </c>
      <c r="AO43" s="208">
        <v>475</v>
      </c>
      <c r="AP43" s="207">
        <v>806</v>
      </c>
      <c r="AQ43" s="204">
        <v>1.6968421052631599</v>
      </c>
      <c r="AR43" s="208">
        <v>462</v>
      </c>
      <c r="AS43" s="207">
        <v>626</v>
      </c>
      <c r="AT43" s="204">
        <v>1.3549783549783601</v>
      </c>
      <c r="AU43" s="208">
        <v>44</v>
      </c>
      <c r="AV43" s="207">
        <v>72</v>
      </c>
      <c r="AW43" s="204">
        <v>1.63636363636364</v>
      </c>
      <c r="AX43" s="208">
        <v>169</v>
      </c>
      <c r="AY43" s="207">
        <v>359</v>
      </c>
      <c r="AZ43" s="204">
        <v>2.1242603550295902</v>
      </c>
      <c r="BA43" s="208">
        <v>55</v>
      </c>
      <c r="BB43" s="207">
        <v>107</v>
      </c>
      <c r="BC43" s="204">
        <v>1.94545454545455</v>
      </c>
      <c r="BD43" s="208">
        <v>387</v>
      </c>
      <c r="BE43" s="207">
        <v>704</v>
      </c>
      <c r="BF43" s="204">
        <v>1.81912144702842</v>
      </c>
      <c r="BG43" s="208">
        <v>58</v>
      </c>
      <c r="BH43" s="207">
        <v>120</v>
      </c>
      <c r="BI43" s="204">
        <v>2.0689655172413799</v>
      </c>
      <c r="BJ43" s="208">
        <v>932</v>
      </c>
      <c r="BK43" s="207">
        <v>1531</v>
      </c>
      <c r="BL43" s="204">
        <v>1.64270386266094</v>
      </c>
      <c r="BM43" s="208">
        <v>85</v>
      </c>
      <c r="BN43" s="207">
        <v>267</v>
      </c>
      <c r="BO43" s="204">
        <v>3.1411764705882401</v>
      </c>
      <c r="BP43" s="208">
        <v>5662</v>
      </c>
      <c r="BQ43" s="207">
        <v>8785</v>
      </c>
      <c r="BR43" s="204">
        <v>1.55157188272695</v>
      </c>
      <c r="BS43" s="208">
        <v>2470</v>
      </c>
      <c r="BT43" s="207">
        <v>4562</v>
      </c>
      <c r="BU43" s="204">
        <v>1.8469635627530401</v>
      </c>
      <c r="BV43" s="208">
        <v>57</v>
      </c>
      <c r="BW43" s="207">
        <v>145</v>
      </c>
      <c r="BX43" s="204">
        <v>2.54385964912281</v>
      </c>
      <c r="BY43" s="208">
        <v>13225</v>
      </c>
      <c r="BZ43" s="207">
        <v>20681</v>
      </c>
      <c r="CA43" s="204">
        <v>1.56378071833648</v>
      </c>
      <c r="CB43" s="193">
        <f t="shared" si="0"/>
        <v>45869</v>
      </c>
      <c r="CC43" s="193">
        <f t="shared" si="0"/>
        <v>82462</v>
      </c>
      <c r="CD43" s="187">
        <f t="shared" si="1"/>
        <v>1.7977719156728946</v>
      </c>
    </row>
    <row r="44" spans="1:82" s="152" customFormat="1" ht="11.25" customHeight="1" x14ac:dyDescent="0.2">
      <c r="A44" s="224" t="s">
        <v>24</v>
      </c>
      <c r="B44" s="219">
        <v>274</v>
      </c>
      <c r="C44" s="218">
        <v>1085</v>
      </c>
      <c r="D44" s="225">
        <v>3.9598540145985401</v>
      </c>
      <c r="E44" s="219">
        <v>16</v>
      </c>
      <c r="F44" s="218">
        <v>20</v>
      </c>
      <c r="G44" s="225">
        <v>1.25</v>
      </c>
      <c r="H44" s="226">
        <v>43</v>
      </c>
      <c r="I44" s="227">
        <v>58</v>
      </c>
      <c r="J44" s="204">
        <v>1.34883720930233</v>
      </c>
      <c r="K44" s="226">
        <v>182</v>
      </c>
      <c r="L44" s="218">
        <v>483</v>
      </c>
      <c r="M44" s="225">
        <v>2.6538461538461502</v>
      </c>
      <c r="N44" s="219">
        <v>1596</v>
      </c>
      <c r="O44" s="218">
        <v>3459</v>
      </c>
      <c r="P44" s="225">
        <v>2.1672932330827099</v>
      </c>
      <c r="Q44" s="219">
        <v>2812</v>
      </c>
      <c r="R44" s="218">
        <v>6942</v>
      </c>
      <c r="S44" s="225">
        <v>2.4687055476529198</v>
      </c>
      <c r="T44" s="219">
        <v>177</v>
      </c>
      <c r="U44" s="218">
        <v>366</v>
      </c>
      <c r="V44" s="225">
        <v>2.06779661016949</v>
      </c>
      <c r="W44" s="219">
        <v>9025</v>
      </c>
      <c r="X44" s="218">
        <v>18900</v>
      </c>
      <c r="Y44" s="225">
        <v>2.0941828254847601</v>
      </c>
      <c r="Z44" s="219">
        <v>15</v>
      </c>
      <c r="AA44" s="218">
        <v>49</v>
      </c>
      <c r="AB44" s="225">
        <v>3.2666666666666702</v>
      </c>
      <c r="AC44" s="219">
        <v>1956</v>
      </c>
      <c r="AD44" s="218">
        <v>5770</v>
      </c>
      <c r="AE44" s="225">
        <v>2.94989775051125</v>
      </c>
      <c r="AF44" s="219">
        <v>14</v>
      </c>
      <c r="AG44" s="218">
        <v>31</v>
      </c>
      <c r="AH44" s="225">
        <v>2.21428571428571</v>
      </c>
      <c r="AI44" s="219">
        <v>1918</v>
      </c>
      <c r="AJ44" s="218">
        <v>3500</v>
      </c>
      <c r="AK44" s="225">
        <v>1.8248175182481801</v>
      </c>
      <c r="AL44" s="219">
        <v>67</v>
      </c>
      <c r="AM44" s="218">
        <v>211</v>
      </c>
      <c r="AN44" s="225">
        <v>3.14925373134328</v>
      </c>
      <c r="AO44" s="219">
        <v>209</v>
      </c>
      <c r="AP44" s="218">
        <v>513</v>
      </c>
      <c r="AQ44" s="225">
        <v>2.4545454545454501</v>
      </c>
      <c r="AR44" s="219">
        <v>185</v>
      </c>
      <c r="AS44" s="218">
        <v>456</v>
      </c>
      <c r="AT44" s="225">
        <v>2.4648648648648699</v>
      </c>
      <c r="AU44" s="219">
        <v>42</v>
      </c>
      <c r="AV44" s="218">
        <v>84</v>
      </c>
      <c r="AW44" s="225">
        <v>2</v>
      </c>
      <c r="AX44" s="219">
        <v>112</v>
      </c>
      <c r="AY44" s="218">
        <v>208</v>
      </c>
      <c r="AZ44" s="225">
        <v>1.8571428571428601</v>
      </c>
      <c r="BA44" s="219">
        <v>74</v>
      </c>
      <c r="BB44" s="218">
        <v>404</v>
      </c>
      <c r="BC44" s="225">
        <v>5.4594594594594597</v>
      </c>
      <c r="BD44" s="219">
        <v>356</v>
      </c>
      <c r="BE44" s="218">
        <v>847</v>
      </c>
      <c r="BF44" s="225">
        <v>2.3792134831460698</v>
      </c>
      <c r="BG44" s="219">
        <v>67</v>
      </c>
      <c r="BH44" s="218">
        <v>292</v>
      </c>
      <c r="BI44" s="225">
        <v>4.3582089552238799</v>
      </c>
      <c r="BJ44" s="219">
        <v>1359</v>
      </c>
      <c r="BK44" s="218">
        <v>2409</v>
      </c>
      <c r="BL44" s="225">
        <v>1.77262693156733</v>
      </c>
      <c r="BM44" s="219">
        <v>108</v>
      </c>
      <c r="BN44" s="218">
        <v>303</v>
      </c>
      <c r="BO44" s="225">
        <v>2.8055555555555598</v>
      </c>
      <c r="BP44" s="219">
        <v>1754</v>
      </c>
      <c r="BQ44" s="218">
        <v>5892</v>
      </c>
      <c r="BR44" s="225">
        <v>3.3591790193842601</v>
      </c>
      <c r="BS44" s="219">
        <v>3142</v>
      </c>
      <c r="BT44" s="218">
        <v>7701</v>
      </c>
      <c r="BU44" s="225">
        <v>2.4509866327180099</v>
      </c>
      <c r="BV44" s="219">
        <v>259</v>
      </c>
      <c r="BW44" s="218">
        <v>760</v>
      </c>
      <c r="BX44" s="225">
        <v>2.9343629343629298</v>
      </c>
      <c r="BY44" s="219">
        <v>9041</v>
      </c>
      <c r="BZ44" s="218">
        <v>20320</v>
      </c>
      <c r="CA44" s="225">
        <v>2.2475389890498798</v>
      </c>
      <c r="CB44" s="193">
        <f t="shared" si="0"/>
        <v>34803</v>
      </c>
      <c r="CC44" s="193">
        <f t="shared" si="0"/>
        <v>81063</v>
      </c>
      <c r="CD44" s="187">
        <f t="shared" si="1"/>
        <v>2.3291957589862942</v>
      </c>
    </row>
    <row r="45" spans="1:82" s="152" customFormat="1" ht="11.25" customHeight="1" x14ac:dyDescent="0.2">
      <c r="A45" s="175" t="s">
        <v>22</v>
      </c>
      <c r="B45" s="202">
        <v>1008</v>
      </c>
      <c r="C45" s="203">
        <v>1745</v>
      </c>
      <c r="D45" s="204">
        <v>1.7311507936507899</v>
      </c>
      <c r="E45" s="208">
        <v>21</v>
      </c>
      <c r="F45" s="207">
        <v>47</v>
      </c>
      <c r="G45" s="204">
        <v>2.2380952380952399</v>
      </c>
      <c r="H45" s="208">
        <v>4</v>
      </c>
      <c r="I45" s="207">
        <v>26</v>
      </c>
      <c r="J45" s="204">
        <v>6.5</v>
      </c>
      <c r="K45" s="205">
        <v>227</v>
      </c>
      <c r="L45" s="207">
        <v>435</v>
      </c>
      <c r="M45" s="204">
        <v>1.9162995594713701</v>
      </c>
      <c r="N45" s="208">
        <v>1459</v>
      </c>
      <c r="O45" s="207">
        <v>2701</v>
      </c>
      <c r="P45" s="204">
        <v>1.85126799177519</v>
      </c>
      <c r="Q45" s="208">
        <v>4387</v>
      </c>
      <c r="R45" s="207">
        <v>10606</v>
      </c>
      <c r="S45" s="204">
        <v>2.4175974470025099</v>
      </c>
      <c r="T45" s="208">
        <v>439</v>
      </c>
      <c r="U45" s="207">
        <v>703</v>
      </c>
      <c r="V45" s="204">
        <v>1.6013667425968101</v>
      </c>
      <c r="W45" s="208">
        <v>6459</v>
      </c>
      <c r="X45" s="207">
        <v>12945</v>
      </c>
      <c r="Y45" s="204">
        <v>2.0041802136553599</v>
      </c>
      <c r="Z45" s="208">
        <v>49</v>
      </c>
      <c r="AA45" s="207">
        <v>161</v>
      </c>
      <c r="AB45" s="204">
        <v>3.28571428571429</v>
      </c>
      <c r="AC45" s="208">
        <v>3599</v>
      </c>
      <c r="AD45" s="207">
        <v>9532</v>
      </c>
      <c r="AE45" s="204">
        <v>2.64851347596555</v>
      </c>
      <c r="AF45" s="208">
        <v>6</v>
      </c>
      <c r="AG45" s="207">
        <v>10</v>
      </c>
      <c r="AH45" s="204">
        <v>1.6666666666666701</v>
      </c>
      <c r="AI45" s="208">
        <v>1156</v>
      </c>
      <c r="AJ45" s="207">
        <v>2286</v>
      </c>
      <c r="AK45" s="204">
        <v>1.97750865051903</v>
      </c>
      <c r="AL45" s="208">
        <v>174</v>
      </c>
      <c r="AM45" s="207">
        <v>310</v>
      </c>
      <c r="AN45" s="204">
        <v>1.7816091954022999</v>
      </c>
      <c r="AO45" s="208">
        <v>171</v>
      </c>
      <c r="AP45" s="207">
        <v>323</v>
      </c>
      <c r="AQ45" s="204">
        <v>1.8888888888888899</v>
      </c>
      <c r="AR45" s="208">
        <v>127</v>
      </c>
      <c r="AS45" s="207">
        <v>277</v>
      </c>
      <c r="AT45" s="204">
        <v>2.1811023622047201</v>
      </c>
      <c r="AU45" s="208">
        <v>154</v>
      </c>
      <c r="AV45" s="207">
        <v>258</v>
      </c>
      <c r="AW45" s="204">
        <v>1.67532467532468</v>
      </c>
      <c r="AX45" s="208">
        <v>192</v>
      </c>
      <c r="AY45" s="207">
        <v>492</v>
      </c>
      <c r="AZ45" s="204">
        <v>2.5625</v>
      </c>
      <c r="BA45" s="208">
        <v>356</v>
      </c>
      <c r="BB45" s="207">
        <v>834</v>
      </c>
      <c r="BC45" s="204">
        <v>2.3426966292134801</v>
      </c>
      <c r="BD45" s="208">
        <v>756</v>
      </c>
      <c r="BE45" s="207">
        <v>1501</v>
      </c>
      <c r="BF45" s="204">
        <v>1.98544973544974</v>
      </c>
      <c r="BG45" s="208">
        <v>221</v>
      </c>
      <c r="BH45" s="207">
        <v>713</v>
      </c>
      <c r="BI45" s="204">
        <v>3.2262443438914001</v>
      </c>
      <c r="BJ45" s="208">
        <v>2284</v>
      </c>
      <c r="BK45" s="207">
        <v>3975</v>
      </c>
      <c r="BL45" s="204">
        <v>1.7403677758318701</v>
      </c>
      <c r="BM45" s="208">
        <v>129</v>
      </c>
      <c r="BN45" s="207">
        <v>344</v>
      </c>
      <c r="BO45" s="204">
        <v>2.6666666666666701</v>
      </c>
      <c r="BP45" s="208">
        <v>2879</v>
      </c>
      <c r="BQ45" s="207">
        <v>6468</v>
      </c>
      <c r="BR45" s="204">
        <v>2.2466134074331401</v>
      </c>
      <c r="BS45" s="208">
        <v>3751</v>
      </c>
      <c r="BT45" s="207">
        <v>7454</v>
      </c>
      <c r="BU45" s="204">
        <v>1.98720341242335</v>
      </c>
      <c r="BV45" s="208">
        <v>148</v>
      </c>
      <c r="BW45" s="207">
        <v>306</v>
      </c>
      <c r="BX45" s="204">
        <v>2.0675675675675702</v>
      </c>
      <c r="BY45" s="208">
        <v>6606</v>
      </c>
      <c r="BZ45" s="207">
        <v>11755</v>
      </c>
      <c r="CA45" s="204">
        <v>1.77944293066909</v>
      </c>
      <c r="CB45" s="193">
        <f t="shared" si="0"/>
        <v>36762</v>
      </c>
      <c r="CC45" s="193">
        <f t="shared" si="0"/>
        <v>76207</v>
      </c>
      <c r="CD45" s="187">
        <f t="shared" si="1"/>
        <v>2.0729829715467059</v>
      </c>
    </row>
    <row r="46" spans="1:82" s="152" customFormat="1" x14ac:dyDescent="0.2">
      <c r="A46" s="175" t="s">
        <v>14</v>
      </c>
      <c r="B46" s="202">
        <v>163</v>
      </c>
      <c r="C46" s="203">
        <v>395</v>
      </c>
      <c r="D46" s="204">
        <v>2.4233128834355799</v>
      </c>
      <c r="E46" s="202">
        <v>17</v>
      </c>
      <c r="F46" s="203">
        <v>28</v>
      </c>
      <c r="G46" s="204">
        <v>1.6470588235294099</v>
      </c>
      <c r="H46" s="205">
        <v>14</v>
      </c>
      <c r="I46" s="206">
        <v>30</v>
      </c>
      <c r="J46" s="204">
        <v>2.1428571428571401</v>
      </c>
      <c r="K46" s="205">
        <v>45</v>
      </c>
      <c r="L46" s="207">
        <v>90</v>
      </c>
      <c r="M46" s="204">
        <v>2</v>
      </c>
      <c r="N46" s="208">
        <v>1151</v>
      </c>
      <c r="O46" s="207">
        <v>2268</v>
      </c>
      <c r="P46" s="204">
        <v>1.97046046915725</v>
      </c>
      <c r="Q46" s="208">
        <v>2823</v>
      </c>
      <c r="R46" s="207">
        <v>6261</v>
      </c>
      <c r="S46" s="204">
        <v>2.2178533475026598</v>
      </c>
      <c r="T46" s="208">
        <v>123</v>
      </c>
      <c r="U46" s="207">
        <v>218</v>
      </c>
      <c r="V46" s="204">
        <v>1.7723577235772401</v>
      </c>
      <c r="W46" s="208">
        <v>7318</v>
      </c>
      <c r="X46" s="207">
        <v>15521</v>
      </c>
      <c r="Y46" s="204">
        <v>2.1209346816069998</v>
      </c>
      <c r="Z46" s="208">
        <v>31</v>
      </c>
      <c r="AA46" s="207">
        <v>108</v>
      </c>
      <c r="AB46" s="204">
        <v>3.4838709677419399</v>
      </c>
      <c r="AC46" s="208">
        <v>2420</v>
      </c>
      <c r="AD46" s="207">
        <v>9778</v>
      </c>
      <c r="AE46" s="204">
        <v>4.0404958677685903</v>
      </c>
      <c r="AF46" s="208">
        <v>1</v>
      </c>
      <c r="AG46" s="207">
        <v>7</v>
      </c>
      <c r="AH46" s="204">
        <v>7</v>
      </c>
      <c r="AI46" s="208">
        <v>1219</v>
      </c>
      <c r="AJ46" s="207">
        <v>2551</v>
      </c>
      <c r="AK46" s="204">
        <v>2.0926989335520898</v>
      </c>
      <c r="AL46" s="208">
        <v>61</v>
      </c>
      <c r="AM46" s="207">
        <v>165</v>
      </c>
      <c r="AN46" s="204">
        <v>2.7049180327868898</v>
      </c>
      <c r="AO46" s="208">
        <v>200</v>
      </c>
      <c r="AP46" s="207">
        <v>413</v>
      </c>
      <c r="AQ46" s="204">
        <v>2.0649999999999999</v>
      </c>
      <c r="AR46" s="208">
        <v>109</v>
      </c>
      <c r="AS46" s="207">
        <v>238</v>
      </c>
      <c r="AT46" s="204">
        <v>2.1834862385321099</v>
      </c>
      <c r="AU46" s="208">
        <v>38</v>
      </c>
      <c r="AV46" s="207">
        <v>77</v>
      </c>
      <c r="AW46" s="204">
        <v>2.0263157894736801</v>
      </c>
      <c r="AX46" s="208">
        <v>145</v>
      </c>
      <c r="AY46" s="207">
        <v>243</v>
      </c>
      <c r="AZ46" s="204">
        <v>1.6758620689655199</v>
      </c>
      <c r="BA46" s="208">
        <v>106</v>
      </c>
      <c r="BB46" s="207">
        <v>133</v>
      </c>
      <c r="BC46" s="204">
        <v>1.25471698113208</v>
      </c>
      <c r="BD46" s="208">
        <v>584</v>
      </c>
      <c r="BE46" s="207">
        <v>1765</v>
      </c>
      <c r="BF46" s="204">
        <v>3.0222602739725999</v>
      </c>
      <c r="BG46" s="208">
        <v>48</v>
      </c>
      <c r="BH46" s="207">
        <v>105</v>
      </c>
      <c r="BI46" s="204">
        <v>2.1875</v>
      </c>
      <c r="BJ46" s="208">
        <v>2218</v>
      </c>
      <c r="BK46" s="207">
        <v>4490</v>
      </c>
      <c r="BL46" s="204">
        <v>2.0243462578899898</v>
      </c>
      <c r="BM46" s="208">
        <v>162</v>
      </c>
      <c r="BN46" s="207">
        <v>414</v>
      </c>
      <c r="BO46" s="204">
        <v>2.5555555555555598</v>
      </c>
      <c r="BP46" s="208">
        <v>2182</v>
      </c>
      <c r="BQ46" s="207">
        <v>8566</v>
      </c>
      <c r="BR46" s="204">
        <v>3.9257561869844202</v>
      </c>
      <c r="BS46" s="208">
        <v>2380</v>
      </c>
      <c r="BT46" s="207">
        <v>5824</v>
      </c>
      <c r="BU46" s="204">
        <v>2.4470588235294102</v>
      </c>
      <c r="BV46" s="208">
        <v>188</v>
      </c>
      <c r="BW46" s="207">
        <v>735</v>
      </c>
      <c r="BX46" s="204">
        <v>3.9095744680851099</v>
      </c>
      <c r="BY46" s="208">
        <v>6139</v>
      </c>
      <c r="BZ46" s="207">
        <v>12677</v>
      </c>
      <c r="CA46" s="204">
        <v>2.0649942987457202</v>
      </c>
      <c r="CB46" s="193">
        <f t="shared" si="0"/>
        <v>29885</v>
      </c>
      <c r="CC46" s="193">
        <f t="shared" si="0"/>
        <v>73100</v>
      </c>
      <c r="CD46" s="187">
        <f t="shared" si="1"/>
        <v>2.4460431654676258</v>
      </c>
    </row>
    <row r="47" spans="1:82" s="152" customFormat="1" ht="11.25" customHeight="1" x14ac:dyDescent="0.2">
      <c r="A47" s="175" t="s">
        <v>36</v>
      </c>
      <c r="B47" s="202">
        <v>388</v>
      </c>
      <c r="C47" s="203">
        <v>888</v>
      </c>
      <c r="D47" s="204">
        <v>2.2886597938144302</v>
      </c>
      <c r="E47" s="208">
        <v>39</v>
      </c>
      <c r="F47" s="207">
        <v>98</v>
      </c>
      <c r="G47" s="204">
        <v>2.5128205128205101</v>
      </c>
      <c r="H47" s="208">
        <v>198</v>
      </c>
      <c r="I47" s="207">
        <v>291</v>
      </c>
      <c r="J47" s="204">
        <v>1.4696969696969699</v>
      </c>
      <c r="K47" s="205">
        <v>128</v>
      </c>
      <c r="L47" s="207">
        <v>256</v>
      </c>
      <c r="M47" s="204">
        <v>2</v>
      </c>
      <c r="N47" s="208">
        <v>1459</v>
      </c>
      <c r="O47" s="207">
        <v>2946</v>
      </c>
      <c r="P47" s="204">
        <v>2.0191912268677199</v>
      </c>
      <c r="Q47" s="208">
        <v>3761</v>
      </c>
      <c r="R47" s="207">
        <v>8420</v>
      </c>
      <c r="S47" s="204">
        <v>2.2387662855623498</v>
      </c>
      <c r="T47" s="208">
        <v>253</v>
      </c>
      <c r="U47" s="207">
        <v>399</v>
      </c>
      <c r="V47" s="204">
        <v>1.5770750988142299</v>
      </c>
      <c r="W47" s="208">
        <v>4955</v>
      </c>
      <c r="X47" s="207">
        <v>9743</v>
      </c>
      <c r="Y47" s="204">
        <v>1.96629667003027</v>
      </c>
      <c r="Z47" s="208">
        <v>78</v>
      </c>
      <c r="AA47" s="207">
        <v>295</v>
      </c>
      <c r="AB47" s="204">
        <v>3.7820512820512802</v>
      </c>
      <c r="AC47" s="208">
        <v>2848</v>
      </c>
      <c r="AD47" s="207">
        <v>6662</v>
      </c>
      <c r="AE47" s="204">
        <v>2.3391853932584299</v>
      </c>
      <c r="AF47" s="208">
        <v>15</v>
      </c>
      <c r="AG47" s="207">
        <v>22</v>
      </c>
      <c r="AH47" s="204">
        <v>1.4666666666666699</v>
      </c>
      <c r="AI47" s="208">
        <v>1816</v>
      </c>
      <c r="AJ47" s="207">
        <v>3437</v>
      </c>
      <c r="AK47" s="204">
        <v>1.8926211453744499</v>
      </c>
      <c r="AL47" s="208">
        <v>96</v>
      </c>
      <c r="AM47" s="207">
        <v>152</v>
      </c>
      <c r="AN47" s="204">
        <v>1.5833333333333299</v>
      </c>
      <c r="AO47" s="208">
        <v>161</v>
      </c>
      <c r="AP47" s="207">
        <v>303</v>
      </c>
      <c r="AQ47" s="204">
        <v>1.8819875776397501</v>
      </c>
      <c r="AR47" s="208">
        <v>671</v>
      </c>
      <c r="AS47" s="207">
        <v>1900</v>
      </c>
      <c r="AT47" s="204">
        <v>2.8315946348733201</v>
      </c>
      <c r="AU47" s="208">
        <v>99</v>
      </c>
      <c r="AV47" s="207">
        <v>161</v>
      </c>
      <c r="AW47" s="204">
        <v>1.6262626262626301</v>
      </c>
      <c r="AX47" s="208">
        <v>350</v>
      </c>
      <c r="AY47" s="207">
        <v>754</v>
      </c>
      <c r="AZ47" s="204">
        <v>2.1542857142857099</v>
      </c>
      <c r="BA47" s="208">
        <v>171</v>
      </c>
      <c r="BB47" s="207">
        <v>314</v>
      </c>
      <c r="BC47" s="204">
        <v>1.83625730994152</v>
      </c>
      <c r="BD47" s="208">
        <v>732</v>
      </c>
      <c r="BE47" s="207">
        <v>1416</v>
      </c>
      <c r="BF47" s="204">
        <v>1.9344262295082</v>
      </c>
      <c r="BG47" s="208">
        <v>196</v>
      </c>
      <c r="BH47" s="207">
        <v>312</v>
      </c>
      <c r="BI47" s="204">
        <v>1.59183673469388</v>
      </c>
      <c r="BJ47" s="208">
        <v>1935</v>
      </c>
      <c r="BK47" s="207">
        <v>3835</v>
      </c>
      <c r="BL47" s="204">
        <v>1.9819121447028401</v>
      </c>
      <c r="BM47" s="208">
        <v>366</v>
      </c>
      <c r="BN47" s="207">
        <v>666</v>
      </c>
      <c r="BO47" s="204">
        <v>1.8196721311475399</v>
      </c>
      <c r="BP47" s="208">
        <v>4077</v>
      </c>
      <c r="BQ47" s="207">
        <v>11750</v>
      </c>
      <c r="BR47" s="204">
        <v>2.8820210939416202</v>
      </c>
      <c r="BS47" s="208">
        <v>1639</v>
      </c>
      <c r="BT47" s="207">
        <v>3591</v>
      </c>
      <c r="BU47" s="204">
        <v>2.1909701037217801</v>
      </c>
      <c r="BV47" s="208">
        <v>168</v>
      </c>
      <c r="BW47" s="207">
        <v>1255</v>
      </c>
      <c r="BX47" s="204">
        <v>7.4702380952381002</v>
      </c>
      <c r="BY47" s="208">
        <v>7221</v>
      </c>
      <c r="BZ47" s="207">
        <v>12254</v>
      </c>
      <c r="CA47" s="204">
        <v>1.6969948760559499</v>
      </c>
      <c r="CB47" s="193">
        <f t="shared" si="0"/>
        <v>33820</v>
      </c>
      <c r="CC47" s="193">
        <f t="shared" si="0"/>
        <v>72120</v>
      </c>
      <c r="CD47" s="187">
        <f t="shared" si="1"/>
        <v>2.1324659964518036</v>
      </c>
    </row>
    <row r="48" spans="1:82" s="152" customFormat="1" ht="11.25" customHeight="1" x14ac:dyDescent="0.2">
      <c r="A48" s="175" t="s">
        <v>47</v>
      </c>
      <c r="B48" s="202">
        <v>393</v>
      </c>
      <c r="C48" s="203">
        <v>841</v>
      </c>
      <c r="D48" s="204">
        <v>2.13994910941476</v>
      </c>
      <c r="E48" s="202">
        <v>7</v>
      </c>
      <c r="F48" s="203">
        <v>12</v>
      </c>
      <c r="G48" s="204">
        <v>1.71428571428571</v>
      </c>
      <c r="H48" s="208">
        <v>20</v>
      </c>
      <c r="I48" s="207">
        <v>36</v>
      </c>
      <c r="J48" s="204">
        <v>1.8</v>
      </c>
      <c r="K48" s="205">
        <v>73</v>
      </c>
      <c r="L48" s="207">
        <v>264</v>
      </c>
      <c r="M48" s="204">
        <v>3.6164383561643798</v>
      </c>
      <c r="N48" s="208">
        <v>463</v>
      </c>
      <c r="O48" s="207">
        <v>1084</v>
      </c>
      <c r="P48" s="204">
        <v>2.34125269978402</v>
      </c>
      <c r="Q48" s="208">
        <v>8461</v>
      </c>
      <c r="R48" s="207">
        <v>16987</v>
      </c>
      <c r="S48" s="204">
        <v>2.0076823070558998</v>
      </c>
      <c r="T48" s="208">
        <v>39</v>
      </c>
      <c r="U48" s="207">
        <v>74</v>
      </c>
      <c r="V48" s="204">
        <v>1.8974358974359</v>
      </c>
      <c r="W48" s="208">
        <v>3119</v>
      </c>
      <c r="X48" s="207">
        <v>6642</v>
      </c>
      <c r="Y48" s="204">
        <v>2.1295286950945802</v>
      </c>
      <c r="Z48" s="208">
        <v>6</v>
      </c>
      <c r="AA48" s="207">
        <v>10</v>
      </c>
      <c r="AB48" s="204">
        <v>1.6666666666666701</v>
      </c>
      <c r="AC48" s="208">
        <v>1920</v>
      </c>
      <c r="AD48" s="207">
        <v>3858</v>
      </c>
      <c r="AE48" s="204">
        <v>2.0093749999999999</v>
      </c>
      <c r="AF48" s="208">
        <v>1</v>
      </c>
      <c r="AG48" s="207">
        <v>2</v>
      </c>
      <c r="AH48" s="204">
        <v>2</v>
      </c>
      <c r="AI48" s="208">
        <v>5831</v>
      </c>
      <c r="AJ48" s="207">
        <v>9814</v>
      </c>
      <c r="AK48" s="204">
        <v>1.6830732292917201</v>
      </c>
      <c r="AL48" s="208">
        <v>61</v>
      </c>
      <c r="AM48" s="207">
        <v>152</v>
      </c>
      <c r="AN48" s="204">
        <v>2.4918032786885198</v>
      </c>
      <c r="AO48" s="208">
        <v>265</v>
      </c>
      <c r="AP48" s="207">
        <v>539</v>
      </c>
      <c r="AQ48" s="204">
        <v>2.0339622641509401</v>
      </c>
      <c r="AR48" s="208">
        <v>281</v>
      </c>
      <c r="AS48" s="207">
        <v>500</v>
      </c>
      <c r="AT48" s="204">
        <v>1.77935943060498</v>
      </c>
      <c r="AU48" s="208">
        <v>63</v>
      </c>
      <c r="AV48" s="207">
        <v>71</v>
      </c>
      <c r="AW48" s="204">
        <v>1.1269841269841301</v>
      </c>
      <c r="AX48" s="208">
        <v>79</v>
      </c>
      <c r="AY48" s="207">
        <v>136</v>
      </c>
      <c r="AZ48" s="204">
        <v>1.72151898734177</v>
      </c>
      <c r="BA48" s="208">
        <v>28</v>
      </c>
      <c r="BB48" s="207">
        <v>40</v>
      </c>
      <c r="BC48" s="204">
        <v>1.4285714285714299</v>
      </c>
      <c r="BD48" s="208">
        <v>445</v>
      </c>
      <c r="BE48" s="207">
        <v>1015</v>
      </c>
      <c r="BF48" s="204">
        <v>2.28089887640449</v>
      </c>
      <c r="BG48" s="208">
        <v>32</v>
      </c>
      <c r="BH48" s="207">
        <v>119</v>
      </c>
      <c r="BI48" s="204">
        <v>3.71875</v>
      </c>
      <c r="BJ48" s="208">
        <v>375</v>
      </c>
      <c r="BK48" s="207">
        <v>764</v>
      </c>
      <c r="BL48" s="204">
        <v>2.0373333333333301</v>
      </c>
      <c r="BM48" s="208">
        <v>65</v>
      </c>
      <c r="BN48" s="207">
        <v>196</v>
      </c>
      <c r="BO48" s="204">
        <v>3.0153846153846202</v>
      </c>
      <c r="BP48" s="208">
        <v>5860</v>
      </c>
      <c r="BQ48" s="207">
        <v>10851</v>
      </c>
      <c r="BR48" s="204">
        <v>1.85170648464164</v>
      </c>
      <c r="BS48" s="208">
        <v>1286</v>
      </c>
      <c r="BT48" s="207">
        <v>2396</v>
      </c>
      <c r="BU48" s="204">
        <v>1.8631415241057501</v>
      </c>
      <c r="BV48" s="208">
        <v>60</v>
      </c>
      <c r="BW48" s="207">
        <v>173</v>
      </c>
      <c r="BX48" s="204">
        <v>2.8833333333333302</v>
      </c>
      <c r="BY48" s="208">
        <v>8477</v>
      </c>
      <c r="BZ48" s="207">
        <v>15236</v>
      </c>
      <c r="CA48" s="204">
        <v>1.7973339624867299</v>
      </c>
      <c r="CB48" s="193">
        <f t="shared" si="0"/>
        <v>37710</v>
      </c>
      <c r="CC48" s="193">
        <f t="shared" si="0"/>
        <v>71812</v>
      </c>
      <c r="CD48" s="187">
        <f t="shared" si="1"/>
        <v>1.9043224608857068</v>
      </c>
    </row>
    <row r="49" spans="1:82" s="152" customFormat="1" ht="11.25" customHeight="1" x14ac:dyDescent="0.2">
      <c r="A49" s="175" t="s">
        <v>45</v>
      </c>
      <c r="B49" s="202">
        <v>298</v>
      </c>
      <c r="C49" s="203">
        <v>541</v>
      </c>
      <c r="D49" s="204">
        <v>1.8154362416107399</v>
      </c>
      <c r="E49" s="208">
        <v>4</v>
      </c>
      <c r="F49" s="207">
        <v>7</v>
      </c>
      <c r="G49" s="204">
        <v>1.75</v>
      </c>
      <c r="H49" s="208">
        <v>4</v>
      </c>
      <c r="I49" s="207">
        <v>6</v>
      </c>
      <c r="J49" s="204">
        <v>1.5</v>
      </c>
      <c r="K49" s="205">
        <v>106</v>
      </c>
      <c r="L49" s="207">
        <v>192</v>
      </c>
      <c r="M49" s="204">
        <v>1.8113207547169801</v>
      </c>
      <c r="N49" s="208">
        <v>943</v>
      </c>
      <c r="O49" s="207">
        <v>2279</v>
      </c>
      <c r="P49" s="204">
        <v>2.4167550371155899</v>
      </c>
      <c r="Q49" s="208">
        <v>4326</v>
      </c>
      <c r="R49" s="207">
        <v>9582</v>
      </c>
      <c r="S49" s="204">
        <v>2.2149791955617202</v>
      </c>
      <c r="T49" s="208">
        <v>86</v>
      </c>
      <c r="U49" s="207">
        <v>180</v>
      </c>
      <c r="V49" s="204">
        <v>2.0930232558139501</v>
      </c>
      <c r="W49" s="208">
        <v>9753</v>
      </c>
      <c r="X49" s="207">
        <v>22985</v>
      </c>
      <c r="Y49" s="204">
        <v>2.3567107556649201</v>
      </c>
      <c r="Z49" s="208">
        <v>16</v>
      </c>
      <c r="AA49" s="207">
        <v>39</v>
      </c>
      <c r="AB49" s="204">
        <v>2.4375</v>
      </c>
      <c r="AC49" s="208">
        <v>911</v>
      </c>
      <c r="AD49" s="207">
        <v>2487</v>
      </c>
      <c r="AE49" s="204">
        <v>2.7299670691547799</v>
      </c>
      <c r="AF49" s="208">
        <v>9</v>
      </c>
      <c r="AG49" s="207">
        <v>14</v>
      </c>
      <c r="AH49" s="204">
        <v>1.55555555555556</v>
      </c>
      <c r="AI49" s="208">
        <v>1234</v>
      </c>
      <c r="AJ49" s="207">
        <v>2504</v>
      </c>
      <c r="AK49" s="204">
        <v>2.0291734197731</v>
      </c>
      <c r="AL49" s="208">
        <v>55</v>
      </c>
      <c r="AM49" s="207">
        <v>126</v>
      </c>
      <c r="AN49" s="204">
        <v>2.2909090909090901</v>
      </c>
      <c r="AO49" s="208">
        <v>191</v>
      </c>
      <c r="AP49" s="207">
        <v>473</v>
      </c>
      <c r="AQ49" s="204">
        <v>2.4764397905759199</v>
      </c>
      <c r="AR49" s="208">
        <v>131</v>
      </c>
      <c r="AS49" s="207">
        <v>313</v>
      </c>
      <c r="AT49" s="204">
        <v>2.3893129770992401</v>
      </c>
      <c r="AU49" s="208">
        <v>50</v>
      </c>
      <c r="AV49" s="207">
        <v>93</v>
      </c>
      <c r="AW49" s="204">
        <v>1.86</v>
      </c>
      <c r="AX49" s="208">
        <v>102</v>
      </c>
      <c r="AY49" s="207">
        <v>223</v>
      </c>
      <c r="AZ49" s="204">
        <v>2.18627450980392</v>
      </c>
      <c r="BA49" s="208">
        <v>150</v>
      </c>
      <c r="BB49" s="207">
        <v>307</v>
      </c>
      <c r="BC49" s="204">
        <v>2.04666666666667</v>
      </c>
      <c r="BD49" s="208">
        <v>478</v>
      </c>
      <c r="BE49" s="207">
        <v>1502</v>
      </c>
      <c r="BF49" s="204">
        <v>3.1422594142259399</v>
      </c>
      <c r="BG49" s="208">
        <v>36</v>
      </c>
      <c r="BH49" s="207">
        <v>48</v>
      </c>
      <c r="BI49" s="204">
        <v>1.3333333333333299</v>
      </c>
      <c r="BJ49" s="208">
        <v>1757</v>
      </c>
      <c r="BK49" s="207">
        <v>3608</v>
      </c>
      <c r="BL49" s="204">
        <v>2.0535002845759802</v>
      </c>
      <c r="BM49" s="208">
        <v>33</v>
      </c>
      <c r="BN49" s="207">
        <v>71</v>
      </c>
      <c r="BO49" s="204">
        <v>2.15151515151515</v>
      </c>
      <c r="BP49" s="208">
        <v>1112</v>
      </c>
      <c r="BQ49" s="207">
        <v>3120</v>
      </c>
      <c r="BR49" s="204">
        <v>2.80575539568345</v>
      </c>
      <c r="BS49" s="208">
        <v>1674</v>
      </c>
      <c r="BT49" s="207">
        <v>4562</v>
      </c>
      <c r="BU49" s="204">
        <v>2.7252090800477902</v>
      </c>
      <c r="BV49" s="208">
        <v>72</v>
      </c>
      <c r="BW49" s="207">
        <v>176</v>
      </c>
      <c r="BX49" s="204">
        <v>2.4444444444444402</v>
      </c>
      <c r="BY49" s="208">
        <v>5822</v>
      </c>
      <c r="BZ49" s="207">
        <v>12561</v>
      </c>
      <c r="CA49" s="204">
        <v>2.1575060116798399</v>
      </c>
      <c r="CB49" s="193">
        <f t="shared" si="0"/>
        <v>29353</v>
      </c>
      <c r="CC49" s="193">
        <f t="shared" si="0"/>
        <v>67999</v>
      </c>
      <c r="CD49" s="187">
        <f t="shared" si="1"/>
        <v>2.3165945559227334</v>
      </c>
    </row>
    <row r="50" spans="1:82" s="152" customFormat="1" ht="11.25" customHeight="1" x14ac:dyDescent="0.2">
      <c r="A50" s="175" t="s">
        <v>50</v>
      </c>
      <c r="B50" s="202">
        <v>275</v>
      </c>
      <c r="C50" s="203">
        <v>579</v>
      </c>
      <c r="D50" s="204">
        <v>2.1054545454545499</v>
      </c>
      <c r="E50" s="202">
        <v>3</v>
      </c>
      <c r="F50" s="203">
        <v>3</v>
      </c>
      <c r="G50" s="204">
        <v>1</v>
      </c>
      <c r="H50" s="205">
        <v>4</v>
      </c>
      <c r="I50" s="206">
        <v>8</v>
      </c>
      <c r="J50" s="204">
        <v>2</v>
      </c>
      <c r="K50" s="205">
        <v>68</v>
      </c>
      <c r="L50" s="207">
        <v>223</v>
      </c>
      <c r="M50" s="204">
        <v>3.27941176470588</v>
      </c>
      <c r="N50" s="208">
        <v>947</v>
      </c>
      <c r="O50" s="207">
        <v>2451</v>
      </c>
      <c r="P50" s="204">
        <v>2.5881731784582902</v>
      </c>
      <c r="Q50" s="208">
        <v>3735</v>
      </c>
      <c r="R50" s="207">
        <v>8137</v>
      </c>
      <c r="S50" s="204">
        <v>2.1785809906291802</v>
      </c>
      <c r="T50" s="208">
        <v>628</v>
      </c>
      <c r="U50" s="207">
        <v>994</v>
      </c>
      <c r="V50" s="204">
        <v>1.5828025477707</v>
      </c>
      <c r="W50" s="208">
        <v>6001</v>
      </c>
      <c r="X50" s="207">
        <v>13349</v>
      </c>
      <c r="Y50" s="204">
        <v>2.22446258956841</v>
      </c>
      <c r="Z50" s="208">
        <v>14</v>
      </c>
      <c r="AA50" s="207">
        <v>54</v>
      </c>
      <c r="AB50" s="204">
        <v>3.8571428571428599</v>
      </c>
      <c r="AC50" s="208">
        <v>2878</v>
      </c>
      <c r="AD50" s="207">
        <v>4942</v>
      </c>
      <c r="AE50" s="204">
        <v>1.7171646977067401</v>
      </c>
      <c r="AF50" s="208">
        <v>63</v>
      </c>
      <c r="AG50" s="207">
        <v>194</v>
      </c>
      <c r="AH50" s="204">
        <v>3.07936507936508</v>
      </c>
      <c r="AI50" s="208">
        <v>2870</v>
      </c>
      <c r="AJ50" s="207">
        <v>5190</v>
      </c>
      <c r="AK50" s="204">
        <v>1.80836236933798</v>
      </c>
      <c r="AL50" s="208">
        <v>118</v>
      </c>
      <c r="AM50" s="207">
        <v>224</v>
      </c>
      <c r="AN50" s="204">
        <v>1.8983050847457601</v>
      </c>
      <c r="AO50" s="208">
        <v>76</v>
      </c>
      <c r="AP50" s="207">
        <v>165</v>
      </c>
      <c r="AQ50" s="204">
        <v>2.17105263157895</v>
      </c>
      <c r="AR50" s="208">
        <v>250</v>
      </c>
      <c r="AS50" s="207">
        <v>388</v>
      </c>
      <c r="AT50" s="204">
        <v>1.552</v>
      </c>
      <c r="AU50" s="208">
        <v>38</v>
      </c>
      <c r="AV50" s="207">
        <v>68</v>
      </c>
      <c r="AW50" s="204">
        <v>1.7894736842105301</v>
      </c>
      <c r="AX50" s="208">
        <v>95</v>
      </c>
      <c r="AY50" s="207">
        <v>174</v>
      </c>
      <c r="AZ50" s="204">
        <v>1.8315789473684201</v>
      </c>
      <c r="BA50" s="208">
        <v>30</v>
      </c>
      <c r="BB50" s="207">
        <v>173</v>
      </c>
      <c r="BC50" s="204">
        <v>5.7666666666666702</v>
      </c>
      <c r="BD50" s="208">
        <v>216</v>
      </c>
      <c r="BE50" s="207">
        <v>555</v>
      </c>
      <c r="BF50" s="204">
        <v>2.5694444444444402</v>
      </c>
      <c r="BG50" s="208">
        <v>20</v>
      </c>
      <c r="BH50" s="207">
        <v>65</v>
      </c>
      <c r="BI50" s="204">
        <v>3.25</v>
      </c>
      <c r="BJ50" s="208">
        <v>1122</v>
      </c>
      <c r="BK50" s="207">
        <v>2567</v>
      </c>
      <c r="BL50" s="204">
        <v>2.2878787878787898</v>
      </c>
      <c r="BM50" s="208">
        <v>54</v>
      </c>
      <c r="BN50" s="207">
        <v>130</v>
      </c>
      <c r="BO50" s="204">
        <v>2.4074074074074101</v>
      </c>
      <c r="BP50" s="208">
        <v>1912</v>
      </c>
      <c r="BQ50" s="207">
        <v>4472</v>
      </c>
      <c r="BR50" s="204">
        <v>2.3389121338912102</v>
      </c>
      <c r="BS50" s="208">
        <v>1982</v>
      </c>
      <c r="BT50" s="207">
        <v>5023</v>
      </c>
      <c r="BU50" s="204">
        <v>2.5343087790110999</v>
      </c>
      <c r="BV50" s="208">
        <v>126</v>
      </c>
      <c r="BW50" s="207">
        <v>442</v>
      </c>
      <c r="BX50" s="204">
        <v>3.5079365079365101</v>
      </c>
      <c r="BY50" s="208">
        <v>9058</v>
      </c>
      <c r="BZ50" s="207">
        <v>17408</v>
      </c>
      <c r="CA50" s="204">
        <v>1.9218370501214399</v>
      </c>
      <c r="CB50" s="193">
        <f t="shared" si="0"/>
        <v>32583</v>
      </c>
      <c r="CC50" s="193">
        <f t="shared" si="0"/>
        <v>67978</v>
      </c>
      <c r="CD50" s="187">
        <f t="shared" si="1"/>
        <v>2.0863026731731269</v>
      </c>
    </row>
    <row r="51" spans="1:82" s="152" customFormat="1" ht="11.25" customHeight="1" x14ac:dyDescent="0.2">
      <c r="A51" s="175" t="s">
        <v>46</v>
      </c>
      <c r="B51" s="202">
        <v>864</v>
      </c>
      <c r="C51" s="203">
        <v>3013</v>
      </c>
      <c r="D51" s="204">
        <v>3.4872685185185199</v>
      </c>
      <c r="E51" s="202">
        <v>33</v>
      </c>
      <c r="F51" s="203">
        <v>80</v>
      </c>
      <c r="G51" s="204">
        <v>2.4242424242424199</v>
      </c>
      <c r="H51" s="205">
        <v>25</v>
      </c>
      <c r="I51" s="206">
        <v>49</v>
      </c>
      <c r="J51" s="204">
        <v>1.96</v>
      </c>
      <c r="K51" s="205">
        <v>289</v>
      </c>
      <c r="L51" s="207">
        <v>622</v>
      </c>
      <c r="M51" s="204">
        <v>2.1522491349481001</v>
      </c>
      <c r="N51" s="208">
        <v>2707</v>
      </c>
      <c r="O51" s="207">
        <v>5187</v>
      </c>
      <c r="P51" s="204">
        <v>1.9161433321019601</v>
      </c>
      <c r="Q51" s="208">
        <v>3227</v>
      </c>
      <c r="R51" s="207">
        <v>7645</v>
      </c>
      <c r="S51" s="204">
        <v>2.3690734428261502</v>
      </c>
      <c r="T51" s="208">
        <v>178</v>
      </c>
      <c r="U51" s="207">
        <v>318</v>
      </c>
      <c r="V51" s="204">
        <v>1.78651685393258</v>
      </c>
      <c r="W51" s="208">
        <v>2180</v>
      </c>
      <c r="X51" s="207">
        <v>4538</v>
      </c>
      <c r="Y51" s="204">
        <v>2.0816513761467901</v>
      </c>
      <c r="Z51" s="208">
        <v>40</v>
      </c>
      <c r="AA51" s="207">
        <v>107</v>
      </c>
      <c r="AB51" s="204">
        <v>2.6749999999999998</v>
      </c>
      <c r="AC51" s="208">
        <v>2084</v>
      </c>
      <c r="AD51" s="207">
        <v>5002</v>
      </c>
      <c r="AE51" s="204">
        <v>2.40019193857965</v>
      </c>
      <c r="AF51" s="208">
        <v>15</v>
      </c>
      <c r="AG51" s="207">
        <v>23</v>
      </c>
      <c r="AH51" s="204">
        <v>1.5333333333333301</v>
      </c>
      <c r="AI51" s="208">
        <v>1505</v>
      </c>
      <c r="AJ51" s="207">
        <v>3324</v>
      </c>
      <c r="AK51" s="204">
        <v>2.2086378737541499</v>
      </c>
      <c r="AL51" s="208">
        <v>98</v>
      </c>
      <c r="AM51" s="207">
        <v>264</v>
      </c>
      <c r="AN51" s="204">
        <v>2.6938775510204098</v>
      </c>
      <c r="AO51" s="208">
        <v>176</v>
      </c>
      <c r="AP51" s="207">
        <v>382</v>
      </c>
      <c r="AQ51" s="204">
        <v>2.1704545454545499</v>
      </c>
      <c r="AR51" s="228">
        <v>457</v>
      </c>
      <c r="AS51" s="229">
        <v>1139</v>
      </c>
      <c r="AT51" s="204">
        <v>2.4923413566739598</v>
      </c>
      <c r="AU51" s="228">
        <v>190</v>
      </c>
      <c r="AV51" s="229">
        <v>295</v>
      </c>
      <c r="AW51" s="204">
        <v>1.5526315789473699</v>
      </c>
      <c r="AX51" s="228">
        <v>258</v>
      </c>
      <c r="AY51" s="229">
        <v>514</v>
      </c>
      <c r="AZ51" s="204">
        <v>1.9922480620155001</v>
      </c>
      <c r="BA51" s="228">
        <v>222</v>
      </c>
      <c r="BB51" s="229">
        <v>732</v>
      </c>
      <c r="BC51" s="204">
        <v>3.2972972972973</v>
      </c>
      <c r="BD51" s="228">
        <v>1046</v>
      </c>
      <c r="BE51" s="229">
        <v>2943</v>
      </c>
      <c r="BF51" s="204">
        <v>2.8135755258126198</v>
      </c>
      <c r="BG51" s="228">
        <v>225</v>
      </c>
      <c r="BH51" s="229">
        <v>884</v>
      </c>
      <c r="BI51" s="204">
        <v>3.9288888888888902</v>
      </c>
      <c r="BJ51" s="228">
        <v>1517</v>
      </c>
      <c r="BK51" s="229">
        <v>3085</v>
      </c>
      <c r="BL51" s="204">
        <v>2.0336189848384998</v>
      </c>
      <c r="BM51" s="228">
        <v>1176</v>
      </c>
      <c r="BN51" s="229">
        <v>2867</v>
      </c>
      <c r="BO51" s="204">
        <v>2.4379251700680298</v>
      </c>
      <c r="BP51" s="228">
        <v>1454</v>
      </c>
      <c r="BQ51" s="229">
        <v>2887</v>
      </c>
      <c r="BR51" s="204">
        <v>1.98555708390647</v>
      </c>
      <c r="BS51" s="228">
        <v>2370</v>
      </c>
      <c r="BT51" s="229">
        <v>5717</v>
      </c>
      <c r="BU51" s="204">
        <v>2.4122362869198302</v>
      </c>
      <c r="BV51" s="228">
        <v>237</v>
      </c>
      <c r="BW51" s="229">
        <v>536</v>
      </c>
      <c r="BX51" s="204">
        <v>2.2616033755274301</v>
      </c>
      <c r="BY51" s="228">
        <v>4839</v>
      </c>
      <c r="BZ51" s="229">
        <v>11141</v>
      </c>
      <c r="CA51" s="204">
        <v>2.3023351932217402</v>
      </c>
      <c r="CB51" s="193">
        <f t="shared" si="0"/>
        <v>27412</v>
      </c>
      <c r="CC51" s="193">
        <f t="shared" si="0"/>
        <v>63294</v>
      </c>
      <c r="CD51" s="187">
        <f t="shared" si="1"/>
        <v>2.308988764044944</v>
      </c>
    </row>
    <row r="52" spans="1:82" s="152" customFormat="1" ht="11.25" customHeight="1" x14ac:dyDescent="0.2">
      <c r="A52" s="175" t="s">
        <v>35</v>
      </c>
      <c r="B52" s="202">
        <v>893</v>
      </c>
      <c r="C52" s="203">
        <v>1402</v>
      </c>
      <c r="D52" s="204">
        <v>1.5699888017917101</v>
      </c>
      <c r="E52" s="208">
        <v>37</v>
      </c>
      <c r="F52" s="207">
        <v>81</v>
      </c>
      <c r="G52" s="204">
        <v>2.1891891891891899</v>
      </c>
      <c r="H52" s="208">
        <v>18</v>
      </c>
      <c r="I52" s="207">
        <v>52</v>
      </c>
      <c r="J52" s="204">
        <v>2.8888888888888902</v>
      </c>
      <c r="K52" s="205">
        <v>174</v>
      </c>
      <c r="L52" s="207">
        <v>267</v>
      </c>
      <c r="M52" s="204">
        <v>1.5344827586206899</v>
      </c>
      <c r="N52" s="208">
        <v>1319</v>
      </c>
      <c r="O52" s="207">
        <v>2467</v>
      </c>
      <c r="P52" s="204">
        <v>1.8703563305534501</v>
      </c>
      <c r="Q52" s="208">
        <v>3706</v>
      </c>
      <c r="R52" s="207">
        <v>7407</v>
      </c>
      <c r="S52" s="204">
        <v>1.99865083648138</v>
      </c>
      <c r="T52" s="208">
        <v>248</v>
      </c>
      <c r="U52" s="207">
        <v>354</v>
      </c>
      <c r="V52" s="204">
        <v>1.42741935483871</v>
      </c>
      <c r="W52" s="208">
        <v>5171</v>
      </c>
      <c r="X52" s="207">
        <v>10085</v>
      </c>
      <c r="Y52" s="204">
        <v>1.9502997485979501</v>
      </c>
      <c r="Z52" s="208">
        <v>38</v>
      </c>
      <c r="AA52" s="207">
        <v>52</v>
      </c>
      <c r="AB52" s="204">
        <v>1.3684210526315801</v>
      </c>
      <c r="AC52" s="208">
        <v>2035</v>
      </c>
      <c r="AD52" s="207">
        <v>6423</v>
      </c>
      <c r="AE52" s="204">
        <v>3.1562653562653602</v>
      </c>
      <c r="AF52" s="208">
        <v>14</v>
      </c>
      <c r="AG52" s="207">
        <v>31</v>
      </c>
      <c r="AH52" s="204">
        <v>2.21428571428571</v>
      </c>
      <c r="AI52" s="208">
        <v>1425</v>
      </c>
      <c r="AJ52" s="207">
        <v>3087</v>
      </c>
      <c r="AK52" s="204">
        <v>2.1663157894736802</v>
      </c>
      <c r="AL52" s="208">
        <v>41</v>
      </c>
      <c r="AM52" s="207">
        <v>72</v>
      </c>
      <c r="AN52" s="204">
        <v>1.75609756097561</v>
      </c>
      <c r="AO52" s="208">
        <v>355</v>
      </c>
      <c r="AP52" s="207">
        <v>604</v>
      </c>
      <c r="AQ52" s="204">
        <v>1.70140845070423</v>
      </c>
      <c r="AR52" s="208">
        <v>352</v>
      </c>
      <c r="AS52" s="207">
        <v>759</v>
      </c>
      <c r="AT52" s="204">
        <v>2.15625</v>
      </c>
      <c r="AU52" s="208">
        <v>55</v>
      </c>
      <c r="AV52" s="207">
        <v>83</v>
      </c>
      <c r="AW52" s="204">
        <v>1.5090909090909099</v>
      </c>
      <c r="AX52" s="208">
        <v>253</v>
      </c>
      <c r="AY52" s="207">
        <v>531</v>
      </c>
      <c r="AZ52" s="204">
        <v>2.09881422924901</v>
      </c>
      <c r="BA52" s="208">
        <v>164</v>
      </c>
      <c r="BB52" s="207">
        <v>369</v>
      </c>
      <c r="BC52" s="204">
        <v>2.25</v>
      </c>
      <c r="BD52" s="208">
        <v>746</v>
      </c>
      <c r="BE52" s="207">
        <v>1961</v>
      </c>
      <c r="BF52" s="204">
        <v>2.6286863270777499</v>
      </c>
      <c r="BG52" s="208">
        <v>85</v>
      </c>
      <c r="BH52" s="207">
        <v>230</v>
      </c>
      <c r="BI52" s="204">
        <v>2.7058823529411802</v>
      </c>
      <c r="BJ52" s="208">
        <v>2705</v>
      </c>
      <c r="BK52" s="207">
        <v>5285</v>
      </c>
      <c r="BL52" s="204">
        <v>1.95378927911275</v>
      </c>
      <c r="BM52" s="208">
        <v>236</v>
      </c>
      <c r="BN52" s="207">
        <v>482</v>
      </c>
      <c r="BO52" s="204">
        <v>2.0423728813559299</v>
      </c>
      <c r="BP52" s="208">
        <v>1375</v>
      </c>
      <c r="BQ52" s="207">
        <v>3462</v>
      </c>
      <c r="BR52" s="204">
        <v>2.5178181818181802</v>
      </c>
      <c r="BS52" s="208">
        <v>2066</v>
      </c>
      <c r="BT52" s="207">
        <v>5010</v>
      </c>
      <c r="BU52" s="204">
        <v>2.42497579864472</v>
      </c>
      <c r="BV52" s="208">
        <v>164</v>
      </c>
      <c r="BW52" s="207">
        <v>387</v>
      </c>
      <c r="BX52" s="204">
        <v>2.3597560975609801</v>
      </c>
      <c r="BY52" s="208">
        <v>5873</v>
      </c>
      <c r="BZ52" s="207">
        <v>10843</v>
      </c>
      <c r="CA52" s="204">
        <v>1.8462455303933301</v>
      </c>
      <c r="CB52" s="193">
        <f t="shared" si="0"/>
        <v>29548</v>
      </c>
      <c r="CC52" s="193">
        <f t="shared" si="0"/>
        <v>61786</v>
      </c>
      <c r="CD52" s="187">
        <f t="shared" si="1"/>
        <v>2.091038310545553</v>
      </c>
    </row>
    <row r="53" spans="1:82" s="152" customFormat="1" ht="11.25" customHeight="1" x14ac:dyDescent="0.2">
      <c r="A53" s="175" t="s">
        <v>110</v>
      </c>
      <c r="B53" s="202">
        <v>142</v>
      </c>
      <c r="C53" s="203">
        <v>444</v>
      </c>
      <c r="D53" s="204">
        <v>3.1267605633802802</v>
      </c>
      <c r="E53" s="202">
        <v>15</v>
      </c>
      <c r="F53" s="203">
        <v>33</v>
      </c>
      <c r="G53" s="204">
        <v>2.2000000000000002</v>
      </c>
      <c r="H53" s="205">
        <v>12</v>
      </c>
      <c r="I53" s="206">
        <v>29</v>
      </c>
      <c r="J53" s="204">
        <v>2.4166666666666701</v>
      </c>
      <c r="K53" s="205">
        <v>52</v>
      </c>
      <c r="L53" s="207">
        <v>103</v>
      </c>
      <c r="M53" s="204">
        <v>1.9807692307692299</v>
      </c>
      <c r="N53" s="208">
        <v>623</v>
      </c>
      <c r="O53" s="207">
        <v>1321</v>
      </c>
      <c r="P53" s="204">
        <v>2.1203852327447801</v>
      </c>
      <c r="Q53" s="208">
        <v>3684</v>
      </c>
      <c r="R53" s="207">
        <v>8051</v>
      </c>
      <c r="S53" s="204">
        <v>2.1853963083604802</v>
      </c>
      <c r="T53" s="208">
        <v>65</v>
      </c>
      <c r="U53" s="207">
        <v>85</v>
      </c>
      <c r="V53" s="204">
        <v>1.3076923076923099</v>
      </c>
      <c r="W53" s="208">
        <v>4840</v>
      </c>
      <c r="X53" s="207">
        <v>12936</v>
      </c>
      <c r="Y53" s="204">
        <v>2.6727272727272702</v>
      </c>
      <c r="Z53" s="208">
        <v>47</v>
      </c>
      <c r="AA53" s="207">
        <v>146</v>
      </c>
      <c r="AB53" s="204">
        <v>3.1063829787234001</v>
      </c>
      <c r="AC53" s="208">
        <v>1703</v>
      </c>
      <c r="AD53" s="207">
        <v>3625</v>
      </c>
      <c r="AE53" s="204">
        <v>2.1285965942454501</v>
      </c>
      <c r="AF53" s="208">
        <v>7</v>
      </c>
      <c r="AG53" s="207">
        <v>14</v>
      </c>
      <c r="AH53" s="204">
        <v>2</v>
      </c>
      <c r="AI53" s="208">
        <v>2112</v>
      </c>
      <c r="AJ53" s="207">
        <v>4251</v>
      </c>
      <c r="AK53" s="204">
        <v>2.0127840909090899</v>
      </c>
      <c r="AL53" s="208">
        <v>77</v>
      </c>
      <c r="AM53" s="207">
        <v>170</v>
      </c>
      <c r="AN53" s="204">
        <v>2.2077922077922101</v>
      </c>
      <c r="AO53" s="208">
        <v>83</v>
      </c>
      <c r="AP53" s="207">
        <v>154</v>
      </c>
      <c r="AQ53" s="204">
        <v>1.8554216867469899</v>
      </c>
      <c r="AR53" s="208">
        <v>122</v>
      </c>
      <c r="AS53" s="207">
        <v>277</v>
      </c>
      <c r="AT53" s="204">
        <v>2.27049180327869</v>
      </c>
      <c r="AU53" s="208">
        <v>75</v>
      </c>
      <c r="AV53" s="207">
        <v>206</v>
      </c>
      <c r="AW53" s="204">
        <v>2.7466666666666701</v>
      </c>
      <c r="AX53" s="208">
        <v>87</v>
      </c>
      <c r="AY53" s="207">
        <v>233</v>
      </c>
      <c r="AZ53" s="204">
        <v>2.6781609195402298</v>
      </c>
      <c r="BA53" s="208">
        <v>40</v>
      </c>
      <c r="BB53" s="207">
        <v>72</v>
      </c>
      <c r="BC53" s="204">
        <v>1.8</v>
      </c>
      <c r="BD53" s="208">
        <v>344</v>
      </c>
      <c r="BE53" s="207">
        <v>732</v>
      </c>
      <c r="BF53" s="204">
        <v>2.1279069767441898</v>
      </c>
      <c r="BG53" s="208">
        <v>23</v>
      </c>
      <c r="BH53" s="207">
        <v>59</v>
      </c>
      <c r="BI53" s="204">
        <v>2.5652173913043499</v>
      </c>
      <c r="BJ53" s="208">
        <v>909</v>
      </c>
      <c r="BK53" s="207">
        <v>2207</v>
      </c>
      <c r="BL53" s="204">
        <v>2.42794279427943</v>
      </c>
      <c r="BM53" s="208">
        <v>96</v>
      </c>
      <c r="BN53" s="207">
        <v>205</v>
      </c>
      <c r="BO53" s="204">
        <v>2.1354166666666701</v>
      </c>
      <c r="BP53" s="208">
        <v>1610</v>
      </c>
      <c r="BQ53" s="207">
        <v>4237</v>
      </c>
      <c r="BR53" s="204">
        <v>2.6316770186335399</v>
      </c>
      <c r="BS53" s="208">
        <v>1457</v>
      </c>
      <c r="BT53" s="207">
        <v>4219</v>
      </c>
      <c r="BU53" s="204">
        <v>2.8956760466712401</v>
      </c>
      <c r="BV53" s="208">
        <v>62</v>
      </c>
      <c r="BW53" s="207">
        <v>199</v>
      </c>
      <c r="BX53" s="204">
        <v>3.2096774193548399</v>
      </c>
      <c r="BY53" s="208">
        <v>7974</v>
      </c>
      <c r="BZ53" s="207">
        <v>16077</v>
      </c>
      <c r="CA53" s="204">
        <v>2.01617757712566</v>
      </c>
      <c r="CB53" s="193">
        <f t="shared" si="0"/>
        <v>26261</v>
      </c>
      <c r="CC53" s="193">
        <f t="shared" si="0"/>
        <v>60085</v>
      </c>
      <c r="CD53" s="187">
        <f t="shared" si="1"/>
        <v>2.2879936026807814</v>
      </c>
    </row>
    <row r="54" spans="1:82" s="152" customFormat="1" ht="11.25" customHeight="1" x14ac:dyDescent="0.2">
      <c r="A54" s="175" t="s">
        <v>38</v>
      </c>
      <c r="B54" s="202">
        <v>478</v>
      </c>
      <c r="C54" s="203">
        <v>1158</v>
      </c>
      <c r="D54" s="204">
        <v>2.4225941422594102</v>
      </c>
      <c r="E54" s="208">
        <v>48</v>
      </c>
      <c r="F54" s="207">
        <v>111</v>
      </c>
      <c r="G54" s="204">
        <v>2.3125</v>
      </c>
      <c r="H54" s="208">
        <v>52</v>
      </c>
      <c r="I54" s="207">
        <v>77</v>
      </c>
      <c r="J54" s="204">
        <v>1.4807692307692299</v>
      </c>
      <c r="K54" s="208">
        <v>152</v>
      </c>
      <c r="L54" s="207">
        <v>262</v>
      </c>
      <c r="M54" s="204">
        <v>1.7236842105263199</v>
      </c>
      <c r="N54" s="208">
        <v>909</v>
      </c>
      <c r="O54" s="207">
        <v>1820</v>
      </c>
      <c r="P54" s="204">
        <v>2.0022002200219999</v>
      </c>
      <c r="Q54" s="208">
        <v>2883</v>
      </c>
      <c r="R54" s="207">
        <v>6605</v>
      </c>
      <c r="S54" s="204">
        <v>2.2910163024627099</v>
      </c>
      <c r="T54" s="208">
        <v>200</v>
      </c>
      <c r="U54" s="207">
        <v>346</v>
      </c>
      <c r="V54" s="204">
        <v>1.73</v>
      </c>
      <c r="W54" s="208">
        <v>3650</v>
      </c>
      <c r="X54" s="207">
        <v>7457</v>
      </c>
      <c r="Y54" s="204">
        <v>2.0430136986301402</v>
      </c>
      <c r="Z54" s="208">
        <v>32</v>
      </c>
      <c r="AA54" s="207">
        <v>62</v>
      </c>
      <c r="AB54" s="204">
        <v>1.9375</v>
      </c>
      <c r="AC54" s="208">
        <v>2343</v>
      </c>
      <c r="AD54" s="207">
        <v>5474</v>
      </c>
      <c r="AE54" s="204">
        <v>2.3363209560392701</v>
      </c>
      <c r="AF54" s="208">
        <v>3</v>
      </c>
      <c r="AG54" s="207">
        <v>3</v>
      </c>
      <c r="AH54" s="204">
        <v>1</v>
      </c>
      <c r="AI54" s="208">
        <v>1234</v>
      </c>
      <c r="AJ54" s="207">
        <v>2346</v>
      </c>
      <c r="AK54" s="204">
        <v>1.9011345218800599</v>
      </c>
      <c r="AL54" s="208">
        <v>87</v>
      </c>
      <c r="AM54" s="207">
        <v>171</v>
      </c>
      <c r="AN54" s="204">
        <v>1.9655172413793101</v>
      </c>
      <c r="AO54" s="208">
        <v>143</v>
      </c>
      <c r="AP54" s="207">
        <v>303</v>
      </c>
      <c r="AQ54" s="204">
        <v>2.1188811188811201</v>
      </c>
      <c r="AR54" s="208">
        <v>406</v>
      </c>
      <c r="AS54" s="207">
        <v>1121</v>
      </c>
      <c r="AT54" s="204">
        <v>2.7610837438423599</v>
      </c>
      <c r="AU54" s="208">
        <v>159</v>
      </c>
      <c r="AV54" s="207">
        <v>345</v>
      </c>
      <c r="AW54" s="204">
        <v>2.1698113207547198</v>
      </c>
      <c r="AX54" s="208">
        <v>217</v>
      </c>
      <c r="AY54" s="207">
        <v>388</v>
      </c>
      <c r="AZ54" s="204">
        <v>1.78801843317972</v>
      </c>
      <c r="BA54" s="208">
        <v>156</v>
      </c>
      <c r="BB54" s="207">
        <v>304</v>
      </c>
      <c r="BC54" s="204">
        <v>1.94871794871795</v>
      </c>
      <c r="BD54" s="208">
        <v>472</v>
      </c>
      <c r="BE54" s="207">
        <v>975</v>
      </c>
      <c r="BF54" s="204">
        <v>2.0656779661017</v>
      </c>
      <c r="BG54" s="208">
        <v>145</v>
      </c>
      <c r="BH54" s="207">
        <v>295</v>
      </c>
      <c r="BI54" s="204">
        <v>2.0344827586206899</v>
      </c>
      <c r="BJ54" s="208">
        <v>1551</v>
      </c>
      <c r="BK54" s="207">
        <v>2881</v>
      </c>
      <c r="BL54" s="204">
        <v>1.8575112830431999</v>
      </c>
      <c r="BM54" s="208">
        <v>176</v>
      </c>
      <c r="BN54" s="207">
        <v>366</v>
      </c>
      <c r="BO54" s="204">
        <v>2.0795454545454501</v>
      </c>
      <c r="BP54" s="208">
        <v>1782</v>
      </c>
      <c r="BQ54" s="207">
        <v>4983</v>
      </c>
      <c r="BR54" s="204">
        <v>2.7962962962962998</v>
      </c>
      <c r="BS54" s="208">
        <v>1441</v>
      </c>
      <c r="BT54" s="207">
        <v>3136</v>
      </c>
      <c r="BU54" s="204">
        <v>2.1762664816099901</v>
      </c>
      <c r="BV54" s="208">
        <v>151</v>
      </c>
      <c r="BW54" s="207">
        <v>697</v>
      </c>
      <c r="BX54" s="204">
        <v>4.6158940397350996</v>
      </c>
      <c r="BY54" s="208">
        <v>6519</v>
      </c>
      <c r="BZ54" s="207">
        <v>13896</v>
      </c>
      <c r="CA54" s="204">
        <v>2.1316152784169402</v>
      </c>
      <c r="CB54" s="193">
        <f t="shared" si="0"/>
        <v>25389</v>
      </c>
      <c r="CC54" s="193">
        <f t="shared" si="0"/>
        <v>55582</v>
      </c>
      <c r="CD54" s="187">
        <f t="shared" si="1"/>
        <v>2.189215802119028</v>
      </c>
    </row>
    <row r="55" spans="1:82" s="152" customFormat="1" ht="11.25" customHeight="1" x14ac:dyDescent="0.2">
      <c r="A55" s="175" t="s">
        <v>57</v>
      </c>
      <c r="B55" s="202">
        <v>673</v>
      </c>
      <c r="C55" s="203">
        <v>1409</v>
      </c>
      <c r="D55" s="204">
        <v>2.0936106983655298</v>
      </c>
      <c r="E55" s="208">
        <v>7</v>
      </c>
      <c r="F55" s="207">
        <v>7</v>
      </c>
      <c r="G55" s="204">
        <v>1</v>
      </c>
      <c r="H55" s="208">
        <v>13</v>
      </c>
      <c r="I55" s="207">
        <v>20</v>
      </c>
      <c r="J55" s="204">
        <v>1.5384615384615401</v>
      </c>
      <c r="K55" s="208">
        <v>24</v>
      </c>
      <c r="L55" s="207">
        <v>143</v>
      </c>
      <c r="M55" s="204">
        <v>5.9583333333333304</v>
      </c>
      <c r="N55" s="208">
        <v>477</v>
      </c>
      <c r="O55" s="207">
        <v>1321</v>
      </c>
      <c r="P55" s="204">
        <v>2.7693920335429798</v>
      </c>
      <c r="Q55" s="208">
        <v>6452</v>
      </c>
      <c r="R55" s="207">
        <v>13635</v>
      </c>
      <c r="S55" s="204">
        <v>2.1132982021078699</v>
      </c>
      <c r="T55" s="208">
        <v>46</v>
      </c>
      <c r="U55" s="207">
        <v>116</v>
      </c>
      <c r="V55" s="204">
        <v>2.52173913043478</v>
      </c>
      <c r="W55" s="208">
        <v>2689</v>
      </c>
      <c r="X55" s="207">
        <v>6253</v>
      </c>
      <c r="Y55" s="204">
        <v>2.32539977686872</v>
      </c>
      <c r="Z55" s="208">
        <v>10</v>
      </c>
      <c r="AA55" s="207">
        <v>19</v>
      </c>
      <c r="AB55" s="204">
        <v>1.9</v>
      </c>
      <c r="AC55" s="208">
        <v>593</v>
      </c>
      <c r="AD55" s="207">
        <v>1124</v>
      </c>
      <c r="AE55" s="204">
        <v>1.8954468802698099</v>
      </c>
      <c r="AF55" s="208">
        <v>3</v>
      </c>
      <c r="AG55" s="207">
        <v>9</v>
      </c>
      <c r="AH55" s="204">
        <v>3</v>
      </c>
      <c r="AI55" s="208">
        <v>3084</v>
      </c>
      <c r="AJ55" s="207">
        <v>5286</v>
      </c>
      <c r="AK55" s="204">
        <v>1.7140077821011701</v>
      </c>
      <c r="AL55" s="208">
        <v>34</v>
      </c>
      <c r="AM55" s="207">
        <v>143</v>
      </c>
      <c r="AN55" s="204">
        <v>4.2058823529411802</v>
      </c>
      <c r="AO55" s="208">
        <v>124</v>
      </c>
      <c r="AP55" s="207">
        <v>206</v>
      </c>
      <c r="AQ55" s="204">
        <v>1.6612903225806499</v>
      </c>
      <c r="AR55" s="208">
        <v>278</v>
      </c>
      <c r="AS55" s="207">
        <v>415</v>
      </c>
      <c r="AT55" s="204">
        <v>1.4928057553956799</v>
      </c>
      <c r="AU55" s="208">
        <v>19</v>
      </c>
      <c r="AV55" s="207">
        <v>111</v>
      </c>
      <c r="AW55" s="204">
        <v>5.8421052631578902</v>
      </c>
      <c r="AX55" s="208">
        <v>49</v>
      </c>
      <c r="AY55" s="207">
        <v>179</v>
      </c>
      <c r="AZ55" s="204">
        <v>3.6530612244898002</v>
      </c>
      <c r="BA55" s="208">
        <v>610</v>
      </c>
      <c r="BB55" s="207">
        <v>1209</v>
      </c>
      <c r="BC55" s="204">
        <v>1.9819672131147501</v>
      </c>
      <c r="BD55" s="208">
        <v>214</v>
      </c>
      <c r="BE55" s="207">
        <v>1212</v>
      </c>
      <c r="BF55" s="204">
        <v>5.6635514018691602</v>
      </c>
      <c r="BG55" s="208">
        <v>14</v>
      </c>
      <c r="BH55" s="207">
        <v>32</v>
      </c>
      <c r="BI55" s="204">
        <v>2.28571428571429</v>
      </c>
      <c r="BJ55" s="208">
        <v>311</v>
      </c>
      <c r="BK55" s="207">
        <v>507</v>
      </c>
      <c r="BL55" s="204">
        <v>1.63022508038585</v>
      </c>
      <c r="BM55" s="208">
        <v>22</v>
      </c>
      <c r="BN55" s="207">
        <v>32</v>
      </c>
      <c r="BO55" s="204">
        <v>1.4545454545454499</v>
      </c>
      <c r="BP55" s="208">
        <v>3893</v>
      </c>
      <c r="BQ55" s="207">
        <v>6242</v>
      </c>
      <c r="BR55" s="204">
        <v>1.6033907012586699</v>
      </c>
      <c r="BS55" s="208">
        <v>997</v>
      </c>
      <c r="BT55" s="207">
        <v>2268</v>
      </c>
      <c r="BU55" s="204">
        <v>2.2748244734202601</v>
      </c>
      <c r="BV55" s="208">
        <v>47</v>
      </c>
      <c r="BW55" s="207">
        <v>170</v>
      </c>
      <c r="BX55" s="204">
        <v>3.6170212765957501</v>
      </c>
      <c r="BY55" s="208">
        <v>7629</v>
      </c>
      <c r="BZ55" s="207">
        <v>12137</v>
      </c>
      <c r="CA55" s="204">
        <v>1.5909031327828</v>
      </c>
      <c r="CB55" s="193">
        <f t="shared" si="0"/>
        <v>28312</v>
      </c>
      <c r="CC55" s="193">
        <f t="shared" si="0"/>
        <v>54205</v>
      </c>
      <c r="CD55" s="187">
        <f t="shared" si="1"/>
        <v>1.914559197513422</v>
      </c>
    </row>
    <row r="56" spans="1:82" s="152" customFormat="1" x14ac:dyDescent="0.2">
      <c r="A56" s="212" t="s">
        <v>61</v>
      </c>
      <c r="B56" s="213">
        <v>126</v>
      </c>
      <c r="C56" s="214">
        <v>325</v>
      </c>
      <c r="D56" s="215">
        <v>2.57936507936508</v>
      </c>
      <c r="E56" s="213">
        <v>3</v>
      </c>
      <c r="F56" s="214">
        <v>8</v>
      </c>
      <c r="G56" s="215">
        <v>2.6666666666666701</v>
      </c>
      <c r="H56" s="216">
        <v>22</v>
      </c>
      <c r="I56" s="217">
        <v>32</v>
      </c>
      <c r="J56" s="215">
        <v>1.4545454545454499</v>
      </c>
      <c r="K56" s="216">
        <v>115</v>
      </c>
      <c r="L56" s="218">
        <v>168</v>
      </c>
      <c r="M56" s="215">
        <v>1.46086956521739</v>
      </c>
      <c r="N56" s="219">
        <v>646</v>
      </c>
      <c r="O56" s="218">
        <v>1731</v>
      </c>
      <c r="P56" s="215">
        <v>2.6795665634674899</v>
      </c>
      <c r="Q56" s="219">
        <v>3389</v>
      </c>
      <c r="R56" s="218">
        <v>7703</v>
      </c>
      <c r="S56" s="215">
        <v>2.27294187075834</v>
      </c>
      <c r="T56" s="219">
        <v>210</v>
      </c>
      <c r="U56" s="218">
        <v>278</v>
      </c>
      <c r="V56" s="215">
        <v>1.32380952380952</v>
      </c>
      <c r="W56" s="219">
        <v>3866</v>
      </c>
      <c r="X56" s="218">
        <v>8454</v>
      </c>
      <c r="Y56" s="215">
        <v>2.18675633729953</v>
      </c>
      <c r="Z56" s="219">
        <v>7</v>
      </c>
      <c r="AA56" s="218">
        <v>49</v>
      </c>
      <c r="AB56" s="215">
        <v>7</v>
      </c>
      <c r="AC56" s="219">
        <v>1924</v>
      </c>
      <c r="AD56" s="218">
        <v>3368</v>
      </c>
      <c r="AE56" s="215">
        <v>1.7505197505197501</v>
      </c>
      <c r="AF56" s="219">
        <v>0</v>
      </c>
      <c r="AG56" s="218">
        <v>0</v>
      </c>
      <c r="AH56" s="215" t="s">
        <v>121</v>
      </c>
      <c r="AI56" s="219">
        <v>2323</v>
      </c>
      <c r="AJ56" s="218">
        <v>4505</v>
      </c>
      <c r="AK56" s="215">
        <v>1.9393026259147701</v>
      </c>
      <c r="AL56" s="219">
        <v>39</v>
      </c>
      <c r="AM56" s="218">
        <v>92</v>
      </c>
      <c r="AN56" s="215">
        <v>2.3589743589743599</v>
      </c>
      <c r="AO56" s="219">
        <v>49</v>
      </c>
      <c r="AP56" s="218">
        <v>90</v>
      </c>
      <c r="AQ56" s="215">
        <v>1.83673469387755</v>
      </c>
      <c r="AR56" s="219">
        <v>69</v>
      </c>
      <c r="AS56" s="218">
        <v>233</v>
      </c>
      <c r="AT56" s="215">
        <v>3.3768115942028998</v>
      </c>
      <c r="AU56" s="219">
        <v>30</v>
      </c>
      <c r="AV56" s="218">
        <v>37</v>
      </c>
      <c r="AW56" s="215">
        <v>1.2333333333333301</v>
      </c>
      <c r="AX56" s="219">
        <v>30</v>
      </c>
      <c r="AY56" s="218">
        <v>63</v>
      </c>
      <c r="AZ56" s="215">
        <v>2.1</v>
      </c>
      <c r="BA56" s="219">
        <v>56</v>
      </c>
      <c r="BB56" s="218">
        <v>177</v>
      </c>
      <c r="BC56" s="215">
        <v>3.16071428571429</v>
      </c>
      <c r="BD56" s="219">
        <v>139</v>
      </c>
      <c r="BE56" s="218">
        <v>324</v>
      </c>
      <c r="BF56" s="215">
        <v>2.33093525179856</v>
      </c>
      <c r="BG56" s="219">
        <v>15</v>
      </c>
      <c r="BH56" s="218">
        <v>22</v>
      </c>
      <c r="BI56" s="215">
        <v>1.4666666666666699</v>
      </c>
      <c r="BJ56" s="219">
        <v>868</v>
      </c>
      <c r="BK56" s="218">
        <v>1771</v>
      </c>
      <c r="BL56" s="215">
        <v>2.0403225806451601</v>
      </c>
      <c r="BM56" s="219">
        <v>52</v>
      </c>
      <c r="BN56" s="218">
        <v>100</v>
      </c>
      <c r="BO56" s="215">
        <v>1.92307692307692</v>
      </c>
      <c r="BP56" s="219">
        <v>1306</v>
      </c>
      <c r="BQ56" s="218">
        <v>3791</v>
      </c>
      <c r="BR56" s="215">
        <v>2.9027565084226601</v>
      </c>
      <c r="BS56" s="219">
        <v>952</v>
      </c>
      <c r="BT56" s="218">
        <v>2096</v>
      </c>
      <c r="BU56" s="215">
        <v>2.20168067226891</v>
      </c>
      <c r="BV56" s="219">
        <v>55</v>
      </c>
      <c r="BW56" s="218">
        <v>141</v>
      </c>
      <c r="BX56" s="215">
        <v>2.5636363636363599</v>
      </c>
      <c r="BY56" s="219">
        <v>6227</v>
      </c>
      <c r="BZ56" s="218">
        <v>12659</v>
      </c>
      <c r="CA56" s="215">
        <v>2.0329211498313802</v>
      </c>
      <c r="CB56" s="193">
        <f t="shared" si="0"/>
        <v>22518</v>
      </c>
      <c r="CC56" s="193">
        <f t="shared" si="0"/>
        <v>48217</v>
      </c>
      <c r="CD56" s="187">
        <f t="shared" si="1"/>
        <v>2.1412647659650057</v>
      </c>
    </row>
    <row r="57" spans="1:82" s="152" customFormat="1" ht="11.25" customHeight="1" x14ac:dyDescent="0.2">
      <c r="A57" s="175" t="s">
        <v>112</v>
      </c>
      <c r="B57" s="202">
        <v>39</v>
      </c>
      <c r="C57" s="203">
        <v>83</v>
      </c>
      <c r="D57" s="204">
        <v>2.12820512820513</v>
      </c>
      <c r="E57" s="202">
        <v>4</v>
      </c>
      <c r="F57" s="203">
        <v>12</v>
      </c>
      <c r="G57" s="204">
        <v>3</v>
      </c>
      <c r="H57" s="208">
        <v>13</v>
      </c>
      <c r="I57" s="207">
        <v>20</v>
      </c>
      <c r="J57" s="204">
        <v>1.5384615384615401</v>
      </c>
      <c r="K57" s="205">
        <v>23</v>
      </c>
      <c r="L57" s="207">
        <v>35</v>
      </c>
      <c r="M57" s="204">
        <v>1.52173913043478</v>
      </c>
      <c r="N57" s="208">
        <v>119</v>
      </c>
      <c r="O57" s="207">
        <v>271</v>
      </c>
      <c r="P57" s="204">
        <v>2.27731092436975</v>
      </c>
      <c r="Q57" s="208">
        <v>2451</v>
      </c>
      <c r="R57" s="207">
        <v>6442</v>
      </c>
      <c r="S57" s="204">
        <v>2.6283149734802098</v>
      </c>
      <c r="T57" s="208">
        <v>30</v>
      </c>
      <c r="U57" s="207">
        <v>59</v>
      </c>
      <c r="V57" s="204">
        <v>1.9666666666666699</v>
      </c>
      <c r="W57" s="208">
        <v>3765</v>
      </c>
      <c r="X57" s="207">
        <v>12775</v>
      </c>
      <c r="Y57" s="204">
        <v>3.39309428950863</v>
      </c>
      <c r="Z57" s="208">
        <v>2</v>
      </c>
      <c r="AA57" s="207">
        <v>2</v>
      </c>
      <c r="AB57" s="204">
        <v>1</v>
      </c>
      <c r="AC57" s="208">
        <v>824</v>
      </c>
      <c r="AD57" s="207">
        <v>3278</v>
      </c>
      <c r="AE57" s="204">
        <v>3.9781553398058298</v>
      </c>
      <c r="AF57" s="208">
        <v>0</v>
      </c>
      <c r="AG57" s="207">
        <v>0</v>
      </c>
      <c r="AH57" s="204" t="s">
        <v>121</v>
      </c>
      <c r="AI57" s="208">
        <v>736</v>
      </c>
      <c r="AJ57" s="207">
        <v>2122</v>
      </c>
      <c r="AK57" s="204">
        <v>2.8831521739130399</v>
      </c>
      <c r="AL57" s="208">
        <v>14</v>
      </c>
      <c r="AM57" s="207">
        <v>28</v>
      </c>
      <c r="AN57" s="204">
        <v>2</v>
      </c>
      <c r="AO57" s="208">
        <v>633</v>
      </c>
      <c r="AP57" s="207">
        <v>2062</v>
      </c>
      <c r="AQ57" s="204">
        <v>3.2575039494470799</v>
      </c>
      <c r="AR57" s="208">
        <v>147</v>
      </c>
      <c r="AS57" s="207">
        <v>446</v>
      </c>
      <c r="AT57" s="204">
        <v>3.0340136054421798</v>
      </c>
      <c r="AU57" s="208">
        <v>6</v>
      </c>
      <c r="AV57" s="207">
        <v>11</v>
      </c>
      <c r="AW57" s="204">
        <v>1.8333333333333299</v>
      </c>
      <c r="AX57" s="208">
        <v>23</v>
      </c>
      <c r="AY57" s="207">
        <v>62</v>
      </c>
      <c r="AZ57" s="204">
        <v>2.6956521739130399</v>
      </c>
      <c r="BA57" s="208">
        <v>20</v>
      </c>
      <c r="BB57" s="207">
        <v>85</v>
      </c>
      <c r="BC57" s="204">
        <v>4.25</v>
      </c>
      <c r="BD57" s="208">
        <v>171</v>
      </c>
      <c r="BE57" s="207">
        <v>1418</v>
      </c>
      <c r="BF57" s="204">
        <v>8.2923976608187093</v>
      </c>
      <c r="BG57" s="208">
        <v>0</v>
      </c>
      <c r="BH57" s="207">
        <v>0</v>
      </c>
      <c r="BI57" s="204" t="s">
        <v>121</v>
      </c>
      <c r="BJ57" s="208">
        <v>330</v>
      </c>
      <c r="BK57" s="207">
        <v>751</v>
      </c>
      <c r="BL57" s="204">
        <v>2.2757575757575799</v>
      </c>
      <c r="BM57" s="208">
        <v>29</v>
      </c>
      <c r="BN57" s="207">
        <v>64</v>
      </c>
      <c r="BO57" s="204">
        <v>2.2068965517241401</v>
      </c>
      <c r="BP57" s="208">
        <v>426</v>
      </c>
      <c r="BQ57" s="207">
        <v>1508</v>
      </c>
      <c r="BR57" s="204">
        <v>3.5399061032863899</v>
      </c>
      <c r="BS57" s="208">
        <v>730</v>
      </c>
      <c r="BT57" s="207">
        <v>2532</v>
      </c>
      <c r="BU57" s="204">
        <v>3.4684931506849299</v>
      </c>
      <c r="BV57" s="208">
        <v>13</v>
      </c>
      <c r="BW57" s="207">
        <v>35</v>
      </c>
      <c r="BX57" s="204">
        <v>2.6923076923076898</v>
      </c>
      <c r="BY57" s="208">
        <v>3204</v>
      </c>
      <c r="BZ57" s="207">
        <v>8762</v>
      </c>
      <c r="CA57" s="204">
        <v>2.7347066167290901</v>
      </c>
      <c r="CB57" s="193">
        <f t="shared" si="0"/>
        <v>13752</v>
      </c>
      <c r="CC57" s="193">
        <f t="shared" si="0"/>
        <v>42863</v>
      </c>
      <c r="CD57" s="187">
        <f t="shared" si="1"/>
        <v>3.1168557300756254</v>
      </c>
    </row>
    <row r="58" spans="1:82" s="152" customFormat="1" ht="11.25" customHeight="1" x14ac:dyDescent="0.2">
      <c r="A58" s="175" t="s">
        <v>41</v>
      </c>
      <c r="B58" s="202">
        <v>100</v>
      </c>
      <c r="C58" s="203">
        <v>368</v>
      </c>
      <c r="D58" s="204">
        <v>3.68</v>
      </c>
      <c r="E58" s="202">
        <v>6</v>
      </c>
      <c r="F58" s="203">
        <v>11</v>
      </c>
      <c r="G58" s="204">
        <v>1.8333333333333299</v>
      </c>
      <c r="H58" s="208">
        <v>3</v>
      </c>
      <c r="I58" s="207">
        <v>4</v>
      </c>
      <c r="J58" s="204">
        <v>1.3333333333333299</v>
      </c>
      <c r="K58" s="205">
        <v>45</v>
      </c>
      <c r="L58" s="207">
        <v>317</v>
      </c>
      <c r="M58" s="204">
        <v>7.0444444444444398</v>
      </c>
      <c r="N58" s="208">
        <v>590</v>
      </c>
      <c r="O58" s="207">
        <v>1200</v>
      </c>
      <c r="P58" s="204">
        <v>2.0338983050847501</v>
      </c>
      <c r="Q58" s="208">
        <v>2180</v>
      </c>
      <c r="R58" s="207">
        <v>4983</v>
      </c>
      <c r="S58" s="204">
        <v>2.2857798165137599</v>
      </c>
      <c r="T58" s="208">
        <v>115</v>
      </c>
      <c r="U58" s="207">
        <v>211</v>
      </c>
      <c r="V58" s="204">
        <v>1.83478260869565</v>
      </c>
      <c r="W58" s="208">
        <v>7391</v>
      </c>
      <c r="X58" s="207">
        <v>16222</v>
      </c>
      <c r="Y58" s="204">
        <v>2.1948315518874302</v>
      </c>
      <c r="Z58" s="208">
        <v>2</v>
      </c>
      <c r="AA58" s="207">
        <v>5</v>
      </c>
      <c r="AB58" s="204">
        <v>2.5</v>
      </c>
      <c r="AC58" s="208">
        <v>242</v>
      </c>
      <c r="AD58" s="207">
        <v>555</v>
      </c>
      <c r="AE58" s="204">
        <v>2.2933884297520701</v>
      </c>
      <c r="AF58" s="208">
        <v>4</v>
      </c>
      <c r="AG58" s="207">
        <v>9</v>
      </c>
      <c r="AH58" s="204">
        <v>2.25</v>
      </c>
      <c r="AI58" s="208">
        <v>462</v>
      </c>
      <c r="AJ58" s="207">
        <v>1070</v>
      </c>
      <c r="AK58" s="204">
        <v>2.3160173160173199</v>
      </c>
      <c r="AL58" s="208">
        <v>179</v>
      </c>
      <c r="AM58" s="207">
        <v>372</v>
      </c>
      <c r="AN58" s="204">
        <v>2.07821229050279</v>
      </c>
      <c r="AO58" s="208">
        <v>65</v>
      </c>
      <c r="AP58" s="207">
        <v>126</v>
      </c>
      <c r="AQ58" s="204">
        <v>1.93846153846154</v>
      </c>
      <c r="AR58" s="208">
        <v>72</v>
      </c>
      <c r="AS58" s="207">
        <v>143</v>
      </c>
      <c r="AT58" s="204">
        <v>1.9861111111111101</v>
      </c>
      <c r="AU58" s="208">
        <v>57</v>
      </c>
      <c r="AV58" s="207">
        <v>160</v>
      </c>
      <c r="AW58" s="204">
        <v>2.8070175438596499</v>
      </c>
      <c r="AX58" s="208">
        <v>46</v>
      </c>
      <c r="AY58" s="207">
        <v>129</v>
      </c>
      <c r="AZ58" s="204">
        <v>2.8043478260869601</v>
      </c>
      <c r="BA58" s="208">
        <v>90</v>
      </c>
      <c r="BB58" s="207">
        <v>217</v>
      </c>
      <c r="BC58" s="204">
        <v>2.4111111111111101</v>
      </c>
      <c r="BD58" s="208">
        <v>178</v>
      </c>
      <c r="BE58" s="207">
        <v>552</v>
      </c>
      <c r="BF58" s="204">
        <v>3.1011235955056198</v>
      </c>
      <c r="BG58" s="208">
        <v>19</v>
      </c>
      <c r="BH58" s="207">
        <v>30</v>
      </c>
      <c r="BI58" s="204">
        <v>1.57894736842105</v>
      </c>
      <c r="BJ58" s="208">
        <v>819</v>
      </c>
      <c r="BK58" s="207">
        <v>1481</v>
      </c>
      <c r="BL58" s="204">
        <v>1.8083028083028101</v>
      </c>
      <c r="BM58" s="208">
        <v>18</v>
      </c>
      <c r="BN58" s="207">
        <v>30</v>
      </c>
      <c r="BO58" s="204">
        <v>1.6666666666666701</v>
      </c>
      <c r="BP58" s="208">
        <v>384</v>
      </c>
      <c r="BQ58" s="207">
        <v>860</v>
      </c>
      <c r="BR58" s="204">
        <v>2.2395833333333299</v>
      </c>
      <c r="BS58" s="208">
        <v>1787</v>
      </c>
      <c r="BT58" s="207">
        <v>5804</v>
      </c>
      <c r="BU58" s="204">
        <v>3.2479015109121399</v>
      </c>
      <c r="BV58" s="208">
        <v>44</v>
      </c>
      <c r="BW58" s="207">
        <v>142</v>
      </c>
      <c r="BX58" s="204">
        <v>3.2272727272727302</v>
      </c>
      <c r="BY58" s="208">
        <v>2129</v>
      </c>
      <c r="BZ58" s="207">
        <v>4706</v>
      </c>
      <c r="CA58" s="204">
        <v>2.2104274307186502</v>
      </c>
      <c r="CB58" s="193">
        <f t="shared" si="0"/>
        <v>17027</v>
      </c>
      <c r="CC58" s="193">
        <f t="shared" si="0"/>
        <v>39707</v>
      </c>
      <c r="CD58" s="187">
        <f t="shared" si="1"/>
        <v>2.3320021142890703</v>
      </c>
    </row>
    <row r="59" spans="1:82" s="152" customFormat="1" ht="11.25" customHeight="1" x14ac:dyDescent="0.2">
      <c r="A59" s="175" t="s">
        <v>113</v>
      </c>
      <c r="B59" s="202">
        <v>81</v>
      </c>
      <c r="C59" s="203">
        <v>247</v>
      </c>
      <c r="D59" s="204">
        <v>3.0493827160493798</v>
      </c>
      <c r="E59" s="208">
        <v>8</v>
      </c>
      <c r="F59" s="207">
        <v>18</v>
      </c>
      <c r="G59" s="204">
        <v>2.25</v>
      </c>
      <c r="H59" s="205">
        <v>19</v>
      </c>
      <c r="I59" s="206">
        <v>51</v>
      </c>
      <c r="J59" s="204">
        <v>2.6842105263157898</v>
      </c>
      <c r="K59" s="205">
        <v>13</v>
      </c>
      <c r="L59" s="207">
        <v>13</v>
      </c>
      <c r="M59" s="204">
        <v>1</v>
      </c>
      <c r="N59" s="208">
        <v>120</v>
      </c>
      <c r="O59" s="207">
        <v>495</v>
      </c>
      <c r="P59" s="204">
        <v>4.125</v>
      </c>
      <c r="Q59" s="208">
        <v>2355</v>
      </c>
      <c r="R59" s="207">
        <v>6334</v>
      </c>
      <c r="S59" s="204">
        <v>2.6895966029723999</v>
      </c>
      <c r="T59" s="208">
        <v>63</v>
      </c>
      <c r="U59" s="207">
        <v>213</v>
      </c>
      <c r="V59" s="204">
        <v>3.38095238095238</v>
      </c>
      <c r="W59" s="208">
        <v>4491</v>
      </c>
      <c r="X59" s="207">
        <v>11971</v>
      </c>
      <c r="Y59" s="204">
        <v>2.6655533288799802</v>
      </c>
      <c r="Z59" s="208">
        <v>0</v>
      </c>
      <c r="AA59" s="207">
        <v>0</v>
      </c>
      <c r="AB59" s="204" t="s">
        <v>121</v>
      </c>
      <c r="AC59" s="208">
        <v>685</v>
      </c>
      <c r="AD59" s="207">
        <v>2187</v>
      </c>
      <c r="AE59" s="204">
        <v>3.1927007299270098</v>
      </c>
      <c r="AF59" s="208">
        <v>0</v>
      </c>
      <c r="AG59" s="207">
        <v>0</v>
      </c>
      <c r="AH59" s="204" t="s">
        <v>121</v>
      </c>
      <c r="AI59" s="208">
        <v>416</v>
      </c>
      <c r="AJ59" s="207">
        <v>1331</v>
      </c>
      <c r="AK59" s="204">
        <v>3.1995192307692299</v>
      </c>
      <c r="AL59" s="208">
        <v>14</v>
      </c>
      <c r="AM59" s="207">
        <v>16</v>
      </c>
      <c r="AN59" s="204">
        <v>1.1428571428571399</v>
      </c>
      <c r="AO59" s="208">
        <v>98</v>
      </c>
      <c r="AP59" s="207">
        <v>295</v>
      </c>
      <c r="AQ59" s="204">
        <v>3.0102040816326499</v>
      </c>
      <c r="AR59" s="208">
        <v>143</v>
      </c>
      <c r="AS59" s="207">
        <v>341</v>
      </c>
      <c r="AT59" s="204">
        <v>2.3846153846153801</v>
      </c>
      <c r="AU59" s="208">
        <v>8</v>
      </c>
      <c r="AV59" s="207">
        <v>16</v>
      </c>
      <c r="AW59" s="204">
        <v>2</v>
      </c>
      <c r="AX59" s="208">
        <v>73</v>
      </c>
      <c r="AY59" s="207">
        <v>240</v>
      </c>
      <c r="AZ59" s="204">
        <v>3.2876712328767099</v>
      </c>
      <c r="BA59" s="208">
        <v>4</v>
      </c>
      <c r="BB59" s="207">
        <v>37</v>
      </c>
      <c r="BC59" s="204">
        <v>9.25</v>
      </c>
      <c r="BD59" s="208">
        <v>87</v>
      </c>
      <c r="BE59" s="207">
        <v>235</v>
      </c>
      <c r="BF59" s="204">
        <v>2.70114942528736</v>
      </c>
      <c r="BG59" s="208">
        <v>1</v>
      </c>
      <c r="BH59" s="207">
        <v>1</v>
      </c>
      <c r="BI59" s="204">
        <v>1</v>
      </c>
      <c r="BJ59" s="208">
        <v>650</v>
      </c>
      <c r="BK59" s="207">
        <v>1482</v>
      </c>
      <c r="BL59" s="204">
        <v>2.2799999999999998</v>
      </c>
      <c r="BM59" s="208">
        <v>24</v>
      </c>
      <c r="BN59" s="207">
        <v>59</v>
      </c>
      <c r="BO59" s="204">
        <v>2.4583333333333299</v>
      </c>
      <c r="BP59" s="208">
        <v>663</v>
      </c>
      <c r="BQ59" s="207">
        <v>2238</v>
      </c>
      <c r="BR59" s="204">
        <v>3.3755656108597298</v>
      </c>
      <c r="BS59" s="208">
        <v>900</v>
      </c>
      <c r="BT59" s="207">
        <v>3596</v>
      </c>
      <c r="BU59" s="204">
        <v>3.9955555555555602</v>
      </c>
      <c r="BV59" s="208">
        <v>6</v>
      </c>
      <c r="BW59" s="207">
        <v>22</v>
      </c>
      <c r="BX59" s="204">
        <v>3.6666666666666701</v>
      </c>
      <c r="BY59" s="208">
        <v>2041</v>
      </c>
      <c r="BZ59" s="207">
        <v>5182</v>
      </c>
      <c r="CA59" s="204">
        <v>2.5389514943655098</v>
      </c>
      <c r="CB59" s="193">
        <f t="shared" si="0"/>
        <v>12963</v>
      </c>
      <c r="CC59" s="193">
        <f t="shared" si="0"/>
        <v>36620</v>
      </c>
      <c r="CD59" s="187">
        <f t="shared" si="1"/>
        <v>2.8249633572475505</v>
      </c>
    </row>
    <row r="60" spans="1:82" s="152" customFormat="1" ht="11.25" customHeight="1" x14ac:dyDescent="0.2">
      <c r="A60" s="175" t="s">
        <v>66</v>
      </c>
      <c r="B60" s="202">
        <v>501</v>
      </c>
      <c r="C60" s="203">
        <v>682</v>
      </c>
      <c r="D60" s="204">
        <v>1.36127744510978</v>
      </c>
      <c r="E60" s="208">
        <v>1</v>
      </c>
      <c r="F60" s="207">
        <v>2</v>
      </c>
      <c r="G60" s="204">
        <v>2</v>
      </c>
      <c r="H60" s="208">
        <v>4</v>
      </c>
      <c r="I60" s="207">
        <v>10</v>
      </c>
      <c r="J60" s="204">
        <v>2.5</v>
      </c>
      <c r="K60" s="208">
        <v>42</v>
      </c>
      <c r="L60" s="207">
        <v>294</v>
      </c>
      <c r="M60" s="204">
        <v>7</v>
      </c>
      <c r="N60" s="208">
        <v>486</v>
      </c>
      <c r="O60" s="207">
        <v>1196</v>
      </c>
      <c r="P60" s="204">
        <v>2.4609053497942401</v>
      </c>
      <c r="Q60" s="208">
        <v>3043</v>
      </c>
      <c r="R60" s="207">
        <v>7683</v>
      </c>
      <c r="S60" s="204">
        <v>2.5248110417351302</v>
      </c>
      <c r="T60" s="208">
        <v>29</v>
      </c>
      <c r="U60" s="207">
        <v>45</v>
      </c>
      <c r="V60" s="204">
        <v>1.55172413793103</v>
      </c>
      <c r="W60" s="208">
        <v>2052</v>
      </c>
      <c r="X60" s="207">
        <v>5287</v>
      </c>
      <c r="Y60" s="204">
        <v>2.5765107212475602</v>
      </c>
      <c r="Z60" s="208">
        <v>2</v>
      </c>
      <c r="AA60" s="207">
        <v>2</v>
      </c>
      <c r="AB60" s="204">
        <v>1</v>
      </c>
      <c r="AC60" s="208">
        <v>426</v>
      </c>
      <c r="AD60" s="207">
        <v>876</v>
      </c>
      <c r="AE60" s="204">
        <v>2.05633802816901</v>
      </c>
      <c r="AF60" s="208">
        <v>3</v>
      </c>
      <c r="AG60" s="207">
        <v>3</v>
      </c>
      <c r="AH60" s="204">
        <v>1</v>
      </c>
      <c r="AI60" s="208">
        <v>1995</v>
      </c>
      <c r="AJ60" s="207">
        <v>4276</v>
      </c>
      <c r="AK60" s="204">
        <v>2.14335839598998</v>
      </c>
      <c r="AL60" s="208">
        <v>16</v>
      </c>
      <c r="AM60" s="207">
        <v>79</v>
      </c>
      <c r="AN60" s="204">
        <v>4.9375</v>
      </c>
      <c r="AO60" s="208">
        <v>117</v>
      </c>
      <c r="AP60" s="207">
        <v>176</v>
      </c>
      <c r="AQ60" s="204">
        <v>1.5042735042735</v>
      </c>
      <c r="AR60" s="208">
        <v>49</v>
      </c>
      <c r="AS60" s="207">
        <v>101</v>
      </c>
      <c r="AT60" s="204">
        <v>2.06122448979592</v>
      </c>
      <c r="AU60" s="208">
        <v>6</v>
      </c>
      <c r="AV60" s="207">
        <v>17</v>
      </c>
      <c r="AW60" s="204">
        <v>2.8333333333333299</v>
      </c>
      <c r="AX60" s="208">
        <v>301</v>
      </c>
      <c r="AY60" s="207">
        <v>421</v>
      </c>
      <c r="AZ60" s="204">
        <v>1.39867109634551</v>
      </c>
      <c r="BA60" s="208">
        <v>12</v>
      </c>
      <c r="BB60" s="207">
        <v>37</v>
      </c>
      <c r="BC60" s="204">
        <v>3.0833333333333299</v>
      </c>
      <c r="BD60" s="208">
        <v>92</v>
      </c>
      <c r="BE60" s="207">
        <v>435</v>
      </c>
      <c r="BF60" s="204">
        <v>4.7282608695652204</v>
      </c>
      <c r="BG60" s="208">
        <v>3</v>
      </c>
      <c r="BH60" s="207">
        <v>16</v>
      </c>
      <c r="BI60" s="204">
        <v>5.3333333333333304</v>
      </c>
      <c r="BJ60" s="208">
        <v>418</v>
      </c>
      <c r="BK60" s="207">
        <v>758</v>
      </c>
      <c r="BL60" s="204">
        <v>1.8133971291866</v>
      </c>
      <c r="BM60" s="208">
        <v>10</v>
      </c>
      <c r="BN60" s="207">
        <v>14</v>
      </c>
      <c r="BO60" s="204">
        <v>1.4</v>
      </c>
      <c r="BP60" s="208">
        <v>876</v>
      </c>
      <c r="BQ60" s="207">
        <v>1671</v>
      </c>
      <c r="BR60" s="204">
        <v>1.90753424657534</v>
      </c>
      <c r="BS60" s="208">
        <v>523</v>
      </c>
      <c r="BT60" s="207">
        <v>1497</v>
      </c>
      <c r="BU60" s="204">
        <v>2.8623326959847</v>
      </c>
      <c r="BV60" s="208">
        <v>57</v>
      </c>
      <c r="BW60" s="207">
        <v>207</v>
      </c>
      <c r="BX60" s="204">
        <v>3.6315789473684199</v>
      </c>
      <c r="BY60" s="208">
        <v>4924</v>
      </c>
      <c r="BZ60" s="207">
        <v>10522</v>
      </c>
      <c r="CA60" s="204">
        <v>2.1368805848903301</v>
      </c>
      <c r="CB60" s="193">
        <f t="shared" si="0"/>
        <v>15988</v>
      </c>
      <c r="CC60" s="193">
        <f t="shared" si="0"/>
        <v>36307</v>
      </c>
      <c r="CD60" s="187">
        <f t="shared" si="1"/>
        <v>2.2708906680010008</v>
      </c>
    </row>
    <row r="61" spans="1:82" s="152" customFormat="1" ht="11.25" customHeight="1" x14ac:dyDescent="0.2">
      <c r="A61" s="175" t="s">
        <v>59</v>
      </c>
      <c r="B61" s="202">
        <v>319</v>
      </c>
      <c r="C61" s="203">
        <v>703</v>
      </c>
      <c r="D61" s="204">
        <v>2.2037617554858899</v>
      </c>
      <c r="E61" s="202">
        <v>9</v>
      </c>
      <c r="F61" s="203">
        <v>14</v>
      </c>
      <c r="G61" s="204">
        <v>1.55555555555556</v>
      </c>
      <c r="H61" s="205">
        <v>18</v>
      </c>
      <c r="I61" s="206">
        <v>20</v>
      </c>
      <c r="J61" s="204">
        <v>1.1111111111111101</v>
      </c>
      <c r="K61" s="205">
        <v>197</v>
      </c>
      <c r="L61" s="207">
        <v>1227</v>
      </c>
      <c r="M61" s="204">
        <v>6.2284263959390902</v>
      </c>
      <c r="N61" s="208">
        <v>1336</v>
      </c>
      <c r="O61" s="207">
        <v>2661</v>
      </c>
      <c r="P61" s="204">
        <v>1.9917664670658699</v>
      </c>
      <c r="Q61" s="208">
        <v>1689</v>
      </c>
      <c r="R61" s="207">
        <v>5081</v>
      </c>
      <c r="S61" s="204">
        <v>3.0082889283599799</v>
      </c>
      <c r="T61" s="208">
        <v>144</v>
      </c>
      <c r="U61" s="207">
        <v>533</v>
      </c>
      <c r="V61" s="204">
        <v>3.7013888888888902</v>
      </c>
      <c r="W61" s="208">
        <v>2016</v>
      </c>
      <c r="X61" s="207">
        <v>4292</v>
      </c>
      <c r="Y61" s="204">
        <v>2.12896825396825</v>
      </c>
      <c r="Z61" s="208">
        <v>13</v>
      </c>
      <c r="AA61" s="207">
        <v>61</v>
      </c>
      <c r="AB61" s="204">
        <v>4.6923076923076898</v>
      </c>
      <c r="AC61" s="208">
        <v>1036</v>
      </c>
      <c r="AD61" s="207">
        <v>2909</v>
      </c>
      <c r="AE61" s="204">
        <v>2.8079150579150598</v>
      </c>
      <c r="AF61" s="208">
        <v>6</v>
      </c>
      <c r="AG61" s="207">
        <v>16</v>
      </c>
      <c r="AH61" s="204">
        <v>2.6666666666666701</v>
      </c>
      <c r="AI61" s="208">
        <v>821</v>
      </c>
      <c r="AJ61" s="207">
        <v>1483</v>
      </c>
      <c r="AK61" s="204">
        <v>1.80633373934227</v>
      </c>
      <c r="AL61" s="208">
        <v>45</v>
      </c>
      <c r="AM61" s="207">
        <v>124</v>
      </c>
      <c r="AN61" s="204">
        <v>2.75555555555556</v>
      </c>
      <c r="AO61" s="208">
        <v>109</v>
      </c>
      <c r="AP61" s="207">
        <v>296</v>
      </c>
      <c r="AQ61" s="204">
        <v>2.71559633027523</v>
      </c>
      <c r="AR61" s="208">
        <v>97</v>
      </c>
      <c r="AS61" s="207">
        <v>201</v>
      </c>
      <c r="AT61" s="204">
        <v>2.0721649484536102</v>
      </c>
      <c r="AU61" s="208">
        <v>81</v>
      </c>
      <c r="AV61" s="207">
        <v>339</v>
      </c>
      <c r="AW61" s="204">
        <v>4.1851851851851896</v>
      </c>
      <c r="AX61" s="208">
        <v>77</v>
      </c>
      <c r="AY61" s="207">
        <v>137</v>
      </c>
      <c r="AZ61" s="204">
        <v>1.7792207792207799</v>
      </c>
      <c r="BA61" s="208">
        <v>73</v>
      </c>
      <c r="BB61" s="207">
        <v>230</v>
      </c>
      <c r="BC61" s="204">
        <v>3.1506849315068499</v>
      </c>
      <c r="BD61" s="208">
        <v>318</v>
      </c>
      <c r="BE61" s="207">
        <v>663</v>
      </c>
      <c r="BF61" s="204">
        <v>2.0849056603773599</v>
      </c>
      <c r="BG61" s="208">
        <v>44</v>
      </c>
      <c r="BH61" s="207">
        <v>136</v>
      </c>
      <c r="BI61" s="204">
        <v>3.0909090909090899</v>
      </c>
      <c r="BJ61" s="208">
        <v>763</v>
      </c>
      <c r="BK61" s="207">
        <v>1380</v>
      </c>
      <c r="BL61" s="204">
        <v>1.8086500655308</v>
      </c>
      <c r="BM61" s="208">
        <v>75</v>
      </c>
      <c r="BN61" s="207">
        <v>181</v>
      </c>
      <c r="BO61" s="204">
        <v>2.41333333333333</v>
      </c>
      <c r="BP61" s="208">
        <v>1138</v>
      </c>
      <c r="BQ61" s="207">
        <v>2524</v>
      </c>
      <c r="BR61" s="204">
        <v>2.2179261862917401</v>
      </c>
      <c r="BS61" s="208">
        <v>1128</v>
      </c>
      <c r="BT61" s="207">
        <v>2648</v>
      </c>
      <c r="BU61" s="204">
        <v>2.3475177304964499</v>
      </c>
      <c r="BV61" s="208">
        <v>64</v>
      </c>
      <c r="BW61" s="207">
        <v>132</v>
      </c>
      <c r="BX61" s="204">
        <v>2.0625</v>
      </c>
      <c r="BY61" s="208">
        <v>3242</v>
      </c>
      <c r="BZ61" s="207">
        <v>7209</v>
      </c>
      <c r="CA61" s="204">
        <v>2.2236273904996899</v>
      </c>
      <c r="CB61" s="193">
        <f t="shared" si="0"/>
        <v>14858</v>
      </c>
      <c r="CC61" s="193">
        <f t="shared" si="0"/>
        <v>35200</v>
      </c>
      <c r="CD61" s="187">
        <f t="shared" si="1"/>
        <v>2.3690940907255351</v>
      </c>
    </row>
    <row r="62" spans="1:82" s="152" customFormat="1" ht="11.25" customHeight="1" x14ac:dyDescent="0.2">
      <c r="A62" s="175" t="s">
        <v>62</v>
      </c>
      <c r="B62" s="202">
        <v>477</v>
      </c>
      <c r="C62" s="203">
        <v>876</v>
      </c>
      <c r="D62" s="204">
        <v>1.8364779874213799</v>
      </c>
      <c r="E62" s="208">
        <v>6</v>
      </c>
      <c r="F62" s="207">
        <v>6</v>
      </c>
      <c r="G62" s="204">
        <v>1</v>
      </c>
      <c r="H62" s="208">
        <v>5</v>
      </c>
      <c r="I62" s="207">
        <v>10</v>
      </c>
      <c r="J62" s="204">
        <v>2</v>
      </c>
      <c r="K62" s="205">
        <v>10</v>
      </c>
      <c r="L62" s="207">
        <v>40</v>
      </c>
      <c r="M62" s="204">
        <v>4</v>
      </c>
      <c r="N62" s="208">
        <v>410</v>
      </c>
      <c r="O62" s="207">
        <v>811</v>
      </c>
      <c r="P62" s="204">
        <v>1.9780487804878</v>
      </c>
      <c r="Q62" s="208">
        <v>4372</v>
      </c>
      <c r="R62" s="207">
        <v>8973</v>
      </c>
      <c r="S62" s="204">
        <v>2.0523787740164701</v>
      </c>
      <c r="T62" s="208">
        <v>65</v>
      </c>
      <c r="U62" s="207">
        <v>104</v>
      </c>
      <c r="V62" s="204">
        <v>1.6</v>
      </c>
      <c r="W62" s="208">
        <v>1768</v>
      </c>
      <c r="X62" s="207">
        <v>3805</v>
      </c>
      <c r="Y62" s="204">
        <v>2.15214932126697</v>
      </c>
      <c r="Z62" s="208">
        <v>4</v>
      </c>
      <c r="AA62" s="207">
        <v>4</v>
      </c>
      <c r="AB62" s="204">
        <v>1</v>
      </c>
      <c r="AC62" s="208">
        <v>567</v>
      </c>
      <c r="AD62" s="207">
        <v>1105</v>
      </c>
      <c r="AE62" s="204">
        <v>1.94885361552028</v>
      </c>
      <c r="AF62" s="208">
        <v>2</v>
      </c>
      <c r="AG62" s="207">
        <v>2</v>
      </c>
      <c r="AH62" s="204">
        <v>1</v>
      </c>
      <c r="AI62" s="208">
        <v>1779</v>
      </c>
      <c r="AJ62" s="207">
        <v>3294</v>
      </c>
      <c r="AK62" s="204">
        <v>1.85160202360877</v>
      </c>
      <c r="AL62" s="208">
        <v>6</v>
      </c>
      <c r="AM62" s="207">
        <v>14</v>
      </c>
      <c r="AN62" s="204">
        <v>2.3333333333333299</v>
      </c>
      <c r="AO62" s="208">
        <v>90</v>
      </c>
      <c r="AP62" s="207">
        <v>160</v>
      </c>
      <c r="AQ62" s="204">
        <v>1.7777777777777799</v>
      </c>
      <c r="AR62" s="208">
        <v>145</v>
      </c>
      <c r="AS62" s="207">
        <v>327</v>
      </c>
      <c r="AT62" s="204">
        <v>2.2551724137931002</v>
      </c>
      <c r="AU62" s="208">
        <v>15</v>
      </c>
      <c r="AV62" s="207">
        <v>59</v>
      </c>
      <c r="AW62" s="204">
        <v>3.93333333333333</v>
      </c>
      <c r="AX62" s="208">
        <v>252</v>
      </c>
      <c r="AY62" s="207">
        <v>286</v>
      </c>
      <c r="AZ62" s="204">
        <v>1.13492063492063</v>
      </c>
      <c r="BA62" s="208">
        <v>6</v>
      </c>
      <c r="BB62" s="207">
        <v>17</v>
      </c>
      <c r="BC62" s="204">
        <v>2.8333333333333299</v>
      </c>
      <c r="BD62" s="208">
        <v>162</v>
      </c>
      <c r="BE62" s="207">
        <v>457</v>
      </c>
      <c r="BF62" s="204">
        <v>2.82098765432099</v>
      </c>
      <c r="BG62" s="208">
        <v>10</v>
      </c>
      <c r="BH62" s="207">
        <v>18</v>
      </c>
      <c r="BI62" s="204">
        <v>1.8</v>
      </c>
      <c r="BJ62" s="208">
        <v>313</v>
      </c>
      <c r="BK62" s="207">
        <v>439</v>
      </c>
      <c r="BL62" s="204">
        <v>1.40255591054313</v>
      </c>
      <c r="BM62" s="208">
        <v>21</v>
      </c>
      <c r="BN62" s="207">
        <v>43</v>
      </c>
      <c r="BO62" s="204">
        <v>2.0476190476190501</v>
      </c>
      <c r="BP62" s="208">
        <v>1819</v>
      </c>
      <c r="BQ62" s="207">
        <v>2923</v>
      </c>
      <c r="BR62" s="204">
        <v>1.6069268829026899</v>
      </c>
      <c r="BS62" s="208">
        <v>782</v>
      </c>
      <c r="BT62" s="207">
        <v>1764</v>
      </c>
      <c r="BU62" s="204">
        <v>2.2557544757033301</v>
      </c>
      <c r="BV62" s="208">
        <v>73</v>
      </c>
      <c r="BW62" s="207">
        <v>131</v>
      </c>
      <c r="BX62" s="204">
        <v>1.79452054794521</v>
      </c>
      <c r="BY62" s="208">
        <v>5134</v>
      </c>
      <c r="BZ62" s="207">
        <v>9456</v>
      </c>
      <c r="CA62" s="204">
        <v>1.8418387222438599</v>
      </c>
      <c r="CB62" s="193">
        <f t="shared" si="0"/>
        <v>18293</v>
      </c>
      <c r="CC62" s="193">
        <f t="shared" si="0"/>
        <v>35124</v>
      </c>
      <c r="CD62" s="187">
        <f t="shared" si="1"/>
        <v>1.9200787186355437</v>
      </c>
    </row>
    <row r="63" spans="1:82" s="152" customFormat="1" ht="11.25" customHeight="1" x14ac:dyDescent="0.2">
      <c r="A63" s="175" t="s">
        <v>141</v>
      </c>
      <c r="B63" s="202">
        <v>424</v>
      </c>
      <c r="C63" s="203">
        <v>2778</v>
      </c>
      <c r="D63" s="204">
        <v>6.5518867924528301</v>
      </c>
      <c r="E63" s="208">
        <v>66</v>
      </c>
      <c r="F63" s="207">
        <v>157</v>
      </c>
      <c r="G63" s="204">
        <v>2.3787878787878798</v>
      </c>
      <c r="H63" s="208">
        <v>24</v>
      </c>
      <c r="I63" s="207">
        <v>51</v>
      </c>
      <c r="J63" s="204">
        <v>2.125</v>
      </c>
      <c r="K63" s="208">
        <v>111</v>
      </c>
      <c r="L63" s="207">
        <v>265</v>
      </c>
      <c r="M63" s="204">
        <v>2.3873873873873901</v>
      </c>
      <c r="N63" s="208">
        <v>790</v>
      </c>
      <c r="O63" s="207">
        <v>1802</v>
      </c>
      <c r="P63" s="204">
        <v>2.28101265822785</v>
      </c>
      <c r="Q63" s="208">
        <v>1785</v>
      </c>
      <c r="R63" s="207">
        <v>4309</v>
      </c>
      <c r="S63" s="204">
        <v>2.4140056022409002</v>
      </c>
      <c r="T63" s="208">
        <v>518</v>
      </c>
      <c r="U63" s="207">
        <v>1585</v>
      </c>
      <c r="V63" s="204">
        <v>3.0598455598455598</v>
      </c>
      <c r="W63" s="208">
        <v>1084</v>
      </c>
      <c r="X63" s="207">
        <v>2223</v>
      </c>
      <c r="Y63" s="204">
        <v>2.0507380073800698</v>
      </c>
      <c r="Z63" s="208">
        <v>28</v>
      </c>
      <c r="AA63" s="207">
        <v>72</v>
      </c>
      <c r="AB63" s="204">
        <v>2.5714285714285698</v>
      </c>
      <c r="AC63" s="208">
        <v>1305</v>
      </c>
      <c r="AD63" s="207">
        <v>3440</v>
      </c>
      <c r="AE63" s="204">
        <v>2.6360153256704999</v>
      </c>
      <c r="AF63" s="208">
        <v>3</v>
      </c>
      <c r="AG63" s="207">
        <v>5</v>
      </c>
      <c r="AH63" s="204">
        <v>1.6666666666666701</v>
      </c>
      <c r="AI63" s="208">
        <v>543</v>
      </c>
      <c r="AJ63" s="207">
        <v>1215</v>
      </c>
      <c r="AK63" s="204">
        <v>2.2375690607734802</v>
      </c>
      <c r="AL63" s="208">
        <v>45</v>
      </c>
      <c r="AM63" s="207">
        <v>98</v>
      </c>
      <c r="AN63" s="204">
        <v>2.1777777777777798</v>
      </c>
      <c r="AO63" s="208">
        <v>66</v>
      </c>
      <c r="AP63" s="207">
        <v>183</v>
      </c>
      <c r="AQ63" s="204">
        <v>2.7727272727272698</v>
      </c>
      <c r="AR63" s="208">
        <v>138</v>
      </c>
      <c r="AS63" s="207">
        <v>327</v>
      </c>
      <c r="AT63" s="204">
        <v>2.3695652173913002</v>
      </c>
      <c r="AU63" s="208">
        <v>62</v>
      </c>
      <c r="AV63" s="207">
        <v>114</v>
      </c>
      <c r="AW63" s="204">
        <v>1.8387096774193501</v>
      </c>
      <c r="AX63" s="208">
        <v>155</v>
      </c>
      <c r="AY63" s="207">
        <v>1005</v>
      </c>
      <c r="AZ63" s="204">
        <v>6.4838709677419404</v>
      </c>
      <c r="BA63" s="208">
        <v>139</v>
      </c>
      <c r="BB63" s="207">
        <v>1032</v>
      </c>
      <c r="BC63" s="204">
        <v>7.4244604316546798</v>
      </c>
      <c r="BD63" s="208">
        <v>578</v>
      </c>
      <c r="BE63" s="207">
        <v>1179</v>
      </c>
      <c r="BF63" s="204">
        <v>2.0397923875432502</v>
      </c>
      <c r="BG63" s="208">
        <v>161</v>
      </c>
      <c r="BH63" s="207">
        <v>504</v>
      </c>
      <c r="BI63" s="204">
        <v>3.1304347826086998</v>
      </c>
      <c r="BJ63" s="208">
        <v>659</v>
      </c>
      <c r="BK63" s="207">
        <v>1284</v>
      </c>
      <c r="BL63" s="204">
        <v>1.9484066767829999</v>
      </c>
      <c r="BM63" s="208">
        <v>112</v>
      </c>
      <c r="BN63" s="207">
        <v>269</v>
      </c>
      <c r="BO63" s="204">
        <v>2.40178571428571</v>
      </c>
      <c r="BP63" s="208">
        <v>934</v>
      </c>
      <c r="BQ63" s="207">
        <v>2129</v>
      </c>
      <c r="BR63" s="204">
        <v>2.2794432548179899</v>
      </c>
      <c r="BS63" s="208">
        <v>714</v>
      </c>
      <c r="BT63" s="207">
        <v>1529</v>
      </c>
      <c r="BU63" s="204">
        <v>2.1414565826330501</v>
      </c>
      <c r="BV63" s="208">
        <v>128</v>
      </c>
      <c r="BW63" s="207">
        <v>318</v>
      </c>
      <c r="BX63" s="204">
        <v>2.484375</v>
      </c>
      <c r="BY63" s="208">
        <v>2969</v>
      </c>
      <c r="BZ63" s="207">
        <v>6938</v>
      </c>
      <c r="CA63" s="204">
        <v>2.33681374200067</v>
      </c>
      <c r="CB63" s="193">
        <f t="shared" si="0"/>
        <v>13541</v>
      </c>
      <c r="CC63" s="193">
        <f t="shared" si="0"/>
        <v>34811</v>
      </c>
      <c r="CD63" s="187">
        <f t="shared" si="1"/>
        <v>2.5707850232626837</v>
      </c>
    </row>
    <row r="64" spans="1:82" s="152" customFormat="1" ht="11.25" customHeight="1" x14ac:dyDescent="0.2">
      <c r="A64" s="175" t="s">
        <v>48</v>
      </c>
      <c r="B64" s="202">
        <v>513</v>
      </c>
      <c r="C64" s="203">
        <v>5031</v>
      </c>
      <c r="D64" s="204">
        <v>9.8070175438596507</v>
      </c>
      <c r="E64" s="202">
        <v>6</v>
      </c>
      <c r="F64" s="203">
        <v>9</v>
      </c>
      <c r="G64" s="204">
        <v>1.5</v>
      </c>
      <c r="H64" s="208">
        <v>23</v>
      </c>
      <c r="I64" s="207">
        <v>121</v>
      </c>
      <c r="J64" s="204">
        <v>5.2608695652173898</v>
      </c>
      <c r="K64" s="205">
        <v>179</v>
      </c>
      <c r="L64" s="207">
        <v>463</v>
      </c>
      <c r="M64" s="204">
        <v>2.58659217877095</v>
      </c>
      <c r="N64" s="208">
        <v>1125</v>
      </c>
      <c r="O64" s="207">
        <v>2348</v>
      </c>
      <c r="P64" s="204">
        <v>2.0871111111111098</v>
      </c>
      <c r="Q64" s="208">
        <v>1343</v>
      </c>
      <c r="R64" s="207">
        <v>3217</v>
      </c>
      <c r="S64" s="204">
        <v>2.39538346984363</v>
      </c>
      <c r="T64" s="208">
        <v>104</v>
      </c>
      <c r="U64" s="207">
        <v>150</v>
      </c>
      <c r="V64" s="204">
        <v>1.4423076923076901</v>
      </c>
      <c r="W64" s="208">
        <v>1065</v>
      </c>
      <c r="X64" s="207">
        <v>2181</v>
      </c>
      <c r="Y64" s="204">
        <v>2.0478873239436601</v>
      </c>
      <c r="Z64" s="208">
        <v>18</v>
      </c>
      <c r="AA64" s="207">
        <v>50</v>
      </c>
      <c r="AB64" s="204">
        <v>2.7777777777777799</v>
      </c>
      <c r="AC64" s="208">
        <v>959</v>
      </c>
      <c r="AD64" s="207">
        <v>2466</v>
      </c>
      <c r="AE64" s="204">
        <v>2.5714285714285698</v>
      </c>
      <c r="AF64" s="208">
        <v>6</v>
      </c>
      <c r="AG64" s="207">
        <v>15</v>
      </c>
      <c r="AH64" s="204">
        <v>2.5</v>
      </c>
      <c r="AI64" s="208">
        <v>619</v>
      </c>
      <c r="AJ64" s="207">
        <v>1207</v>
      </c>
      <c r="AK64" s="204">
        <v>1.94991922455574</v>
      </c>
      <c r="AL64" s="208">
        <v>41</v>
      </c>
      <c r="AM64" s="207">
        <v>89</v>
      </c>
      <c r="AN64" s="204">
        <v>2.1707317073170702</v>
      </c>
      <c r="AO64" s="208">
        <v>66</v>
      </c>
      <c r="AP64" s="207">
        <v>127</v>
      </c>
      <c r="AQ64" s="204">
        <v>1.9242424242424201</v>
      </c>
      <c r="AR64" s="208">
        <v>128</v>
      </c>
      <c r="AS64" s="207">
        <v>384</v>
      </c>
      <c r="AT64" s="204">
        <v>3</v>
      </c>
      <c r="AU64" s="208">
        <v>40</v>
      </c>
      <c r="AV64" s="207">
        <v>59</v>
      </c>
      <c r="AW64" s="204">
        <v>1.4750000000000001</v>
      </c>
      <c r="AX64" s="208">
        <v>107</v>
      </c>
      <c r="AY64" s="207">
        <v>307</v>
      </c>
      <c r="AZ64" s="204">
        <v>2.86915887850467</v>
      </c>
      <c r="BA64" s="208">
        <v>140</v>
      </c>
      <c r="BB64" s="207">
        <v>806</v>
      </c>
      <c r="BC64" s="204">
        <v>5.7571428571428598</v>
      </c>
      <c r="BD64" s="208">
        <v>574</v>
      </c>
      <c r="BE64" s="207">
        <v>1477</v>
      </c>
      <c r="BF64" s="204">
        <v>2.5731707317073198</v>
      </c>
      <c r="BG64" s="208">
        <v>100</v>
      </c>
      <c r="BH64" s="207">
        <v>319</v>
      </c>
      <c r="BI64" s="204">
        <v>3.19</v>
      </c>
      <c r="BJ64" s="208">
        <v>763</v>
      </c>
      <c r="BK64" s="207">
        <v>1418</v>
      </c>
      <c r="BL64" s="204">
        <v>1.8584534731323701</v>
      </c>
      <c r="BM64" s="208">
        <v>34</v>
      </c>
      <c r="BN64" s="207">
        <v>60</v>
      </c>
      <c r="BO64" s="204">
        <v>1.76470588235294</v>
      </c>
      <c r="BP64" s="208">
        <v>1447</v>
      </c>
      <c r="BQ64" s="207">
        <v>3991</v>
      </c>
      <c r="BR64" s="204">
        <v>2.7581202487906</v>
      </c>
      <c r="BS64" s="208">
        <v>709</v>
      </c>
      <c r="BT64" s="207">
        <v>1738</v>
      </c>
      <c r="BU64" s="204">
        <v>2.4513399153737701</v>
      </c>
      <c r="BV64" s="208">
        <v>154</v>
      </c>
      <c r="BW64" s="207">
        <v>308</v>
      </c>
      <c r="BX64" s="204">
        <v>2</v>
      </c>
      <c r="BY64" s="208">
        <v>3001</v>
      </c>
      <c r="BZ64" s="207">
        <v>6013</v>
      </c>
      <c r="CA64" s="204">
        <v>2.0036654448517202</v>
      </c>
      <c r="CB64" s="193">
        <f t="shared" si="0"/>
        <v>13264</v>
      </c>
      <c r="CC64" s="193">
        <f t="shared" si="0"/>
        <v>34354</v>
      </c>
      <c r="CD64" s="187">
        <f t="shared" si="1"/>
        <v>2.5900180940892641</v>
      </c>
    </row>
    <row r="65" spans="1:82" s="152" customFormat="1" ht="11.25" customHeight="1" x14ac:dyDescent="0.2">
      <c r="A65" s="175" t="s">
        <v>104</v>
      </c>
      <c r="B65" s="208">
        <v>57</v>
      </c>
      <c r="C65" s="207">
        <v>134</v>
      </c>
      <c r="D65" s="222">
        <v>2.3508771929824599</v>
      </c>
      <c r="E65" s="202">
        <v>19</v>
      </c>
      <c r="F65" s="203">
        <v>44</v>
      </c>
      <c r="G65" s="222">
        <v>2.3157894736842102</v>
      </c>
      <c r="H65" s="208">
        <v>58</v>
      </c>
      <c r="I65" s="207">
        <v>136</v>
      </c>
      <c r="J65" s="204">
        <v>2.3448275862068999</v>
      </c>
      <c r="K65" s="205">
        <v>46</v>
      </c>
      <c r="L65" s="207">
        <v>86</v>
      </c>
      <c r="M65" s="222">
        <v>1.8695652173913</v>
      </c>
      <c r="N65" s="208">
        <v>759</v>
      </c>
      <c r="O65" s="207">
        <v>1892</v>
      </c>
      <c r="P65" s="222">
        <v>2.4927536231884102</v>
      </c>
      <c r="Q65" s="208">
        <v>2267</v>
      </c>
      <c r="R65" s="207">
        <v>5062</v>
      </c>
      <c r="S65" s="222">
        <v>2.2329069254521401</v>
      </c>
      <c r="T65" s="208">
        <v>86</v>
      </c>
      <c r="U65" s="207">
        <v>198</v>
      </c>
      <c r="V65" s="222">
        <v>2.3023255813953498</v>
      </c>
      <c r="W65" s="208">
        <v>2708</v>
      </c>
      <c r="X65" s="207">
        <v>5882</v>
      </c>
      <c r="Y65" s="222">
        <v>2.17208271787297</v>
      </c>
      <c r="Z65" s="208">
        <v>4</v>
      </c>
      <c r="AA65" s="207">
        <v>19</v>
      </c>
      <c r="AB65" s="204">
        <v>4.75</v>
      </c>
      <c r="AC65" s="208">
        <v>1125</v>
      </c>
      <c r="AD65" s="207">
        <v>2602</v>
      </c>
      <c r="AE65" s="222">
        <v>2.3128888888888901</v>
      </c>
      <c r="AF65" s="208">
        <v>9</v>
      </c>
      <c r="AG65" s="207">
        <v>19</v>
      </c>
      <c r="AH65" s="222">
        <v>2.1111111111111098</v>
      </c>
      <c r="AI65" s="208">
        <v>1327</v>
      </c>
      <c r="AJ65" s="207">
        <v>2633</v>
      </c>
      <c r="AK65" s="222">
        <v>1.9841748304446101</v>
      </c>
      <c r="AL65" s="208">
        <v>43</v>
      </c>
      <c r="AM65" s="207">
        <v>69</v>
      </c>
      <c r="AN65" s="222">
        <v>1.6046511627907001</v>
      </c>
      <c r="AO65" s="208">
        <v>79</v>
      </c>
      <c r="AP65" s="207">
        <v>157</v>
      </c>
      <c r="AQ65" s="222">
        <v>1.9873417721519</v>
      </c>
      <c r="AR65" s="208">
        <v>205</v>
      </c>
      <c r="AS65" s="207">
        <v>324</v>
      </c>
      <c r="AT65" s="222">
        <v>1.58048780487805</v>
      </c>
      <c r="AU65" s="208">
        <v>73</v>
      </c>
      <c r="AV65" s="207">
        <v>91</v>
      </c>
      <c r="AW65" s="222">
        <v>1.24657534246575</v>
      </c>
      <c r="AX65" s="208">
        <v>94</v>
      </c>
      <c r="AY65" s="207">
        <v>199</v>
      </c>
      <c r="AZ65" s="222">
        <v>2.1170212765957399</v>
      </c>
      <c r="BA65" s="208">
        <v>33</v>
      </c>
      <c r="BB65" s="207">
        <v>123</v>
      </c>
      <c r="BC65" s="222">
        <v>3.7272727272727302</v>
      </c>
      <c r="BD65" s="208">
        <v>143</v>
      </c>
      <c r="BE65" s="207">
        <v>244</v>
      </c>
      <c r="BF65" s="222">
        <v>1.70629370629371</v>
      </c>
      <c r="BG65" s="208">
        <v>38</v>
      </c>
      <c r="BH65" s="207">
        <v>92</v>
      </c>
      <c r="BI65" s="222">
        <v>2.42105263157895</v>
      </c>
      <c r="BJ65" s="208">
        <v>671</v>
      </c>
      <c r="BK65" s="207">
        <v>1269</v>
      </c>
      <c r="BL65" s="222">
        <v>1.8912071535022399</v>
      </c>
      <c r="BM65" s="208">
        <v>86</v>
      </c>
      <c r="BN65" s="207">
        <v>182</v>
      </c>
      <c r="BO65" s="222">
        <v>2.1162790697674398</v>
      </c>
      <c r="BP65" s="208">
        <v>1335</v>
      </c>
      <c r="BQ65" s="207">
        <v>2824</v>
      </c>
      <c r="BR65" s="222">
        <v>2.1153558052434498</v>
      </c>
      <c r="BS65" s="208">
        <v>998</v>
      </c>
      <c r="BT65" s="207">
        <v>2012</v>
      </c>
      <c r="BU65" s="222">
        <v>2.0160320641282601</v>
      </c>
      <c r="BV65" s="208">
        <v>34</v>
      </c>
      <c r="BW65" s="207">
        <v>70</v>
      </c>
      <c r="BX65" s="222">
        <v>2.0588235294117601</v>
      </c>
      <c r="BY65" s="208">
        <v>4047</v>
      </c>
      <c r="BZ65" s="207">
        <v>7390</v>
      </c>
      <c r="CA65" s="222">
        <v>1.82604398319743</v>
      </c>
      <c r="CB65" s="193">
        <f t="shared" si="0"/>
        <v>16344</v>
      </c>
      <c r="CC65" s="193">
        <f t="shared" si="0"/>
        <v>33753</v>
      </c>
      <c r="CD65" s="187">
        <f t="shared" si="1"/>
        <v>2.0651615271659325</v>
      </c>
    </row>
    <row r="66" spans="1:82" s="152" customFormat="1" ht="11.25" customHeight="1" x14ac:dyDescent="0.2">
      <c r="A66" s="175" t="s">
        <v>140</v>
      </c>
      <c r="B66" s="202">
        <v>103</v>
      </c>
      <c r="C66" s="203">
        <v>332</v>
      </c>
      <c r="D66" s="204">
        <v>3.2233009708737899</v>
      </c>
      <c r="E66" s="208">
        <v>9</v>
      </c>
      <c r="F66" s="207">
        <v>26</v>
      </c>
      <c r="G66" s="204">
        <v>2.8888888888888902</v>
      </c>
      <c r="H66" s="208">
        <v>25</v>
      </c>
      <c r="I66" s="207">
        <v>61</v>
      </c>
      <c r="J66" s="204">
        <v>2.44</v>
      </c>
      <c r="K66" s="205">
        <v>41</v>
      </c>
      <c r="L66" s="207">
        <v>139</v>
      </c>
      <c r="M66" s="204">
        <v>3.3902439024390199</v>
      </c>
      <c r="N66" s="208">
        <v>504</v>
      </c>
      <c r="O66" s="207">
        <v>1796</v>
      </c>
      <c r="P66" s="204">
        <v>3.5634920634920602</v>
      </c>
      <c r="Q66" s="208">
        <v>1373</v>
      </c>
      <c r="R66" s="207">
        <v>3417</v>
      </c>
      <c r="S66" s="204">
        <v>2.4887108521485799</v>
      </c>
      <c r="T66" s="208">
        <v>73</v>
      </c>
      <c r="U66" s="207">
        <v>95</v>
      </c>
      <c r="V66" s="204">
        <v>1.3013698630137001</v>
      </c>
      <c r="W66" s="208">
        <v>2823</v>
      </c>
      <c r="X66" s="207">
        <v>7093</v>
      </c>
      <c r="Y66" s="204">
        <v>2.51257527453064</v>
      </c>
      <c r="Z66" s="208">
        <v>4</v>
      </c>
      <c r="AA66" s="207">
        <v>36</v>
      </c>
      <c r="AB66" s="204">
        <v>9</v>
      </c>
      <c r="AC66" s="208">
        <v>896</v>
      </c>
      <c r="AD66" s="207">
        <v>2783</v>
      </c>
      <c r="AE66" s="204">
        <v>3.10602678571429</v>
      </c>
      <c r="AF66" s="208">
        <v>2</v>
      </c>
      <c r="AG66" s="207">
        <v>2</v>
      </c>
      <c r="AH66" s="204">
        <v>1</v>
      </c>
      <c r="AI66" s="208">
        <v>777</v>
      </c>
      <c r="AJ66" s="207">
        <v>1688</v>
      </c>
      <c r="AK66" s="204">
        <v>2.1724581724581702</v>
      </c>
      <c r="AL66" s="208">
        <v>18</v>
      </c>
      <c r="AM66" s="207">
        <v>61</v>
      </c>
      <c r="AN66" s="204">
        <v>3.3888888888888902</v>
      </c>
      <c r="AO66" s="208">
        <v>58</v>
      </c>
      <c r="AP66" s="207">
        <v>203</v>
      </c>
      <c r="AQ66" s="204">
        <v>3.5</v>
      </c>
      <c r="AR66" s="208">
        <v>171</v>
      </c>
      <c r="AS66" s="207">
        <v>242</v>
      </c>
      <c r="AT66" s="204">
        <v>1.41520467836257</v>
      </c>
      <c r="AU66" s="208">
        <v>17</v>
      </c>
      <c r="AV66" s="207">
        <v>34</v>
      </c>
      <c r="AW66" s="204">
        <v>2</v>
      </c>
      <c r="AX66" s="208">
        <v>64</v>
      </c>
      <c r="AY66" s="207">
        <v>203</v>
      </c>
      <c r="AZ66" s="204">
        <v>3.171875</v>
      </c>
      <c r="BA66" s="208">
        <v>28</v>
      </c>
      <c r="BB66" s="207">
        <v>78</v>
      </c>
      <c r="BC66" s="204">
        <v>2.78571428571429</v>
      </c>
      <c r="BD66" s="208">
        <v>185</v>
      </c>
      <c r="BE66" s="207">
        <v>822</v>
      </c>
      <c r="BF66" s="204">
        <v>4.4432432432432396</v>
      </c>
      <c r="BG66" s="208">
        <v>34</v>
      </c>
      <c r="BH66" s="207">
        <v>83</v>
      </c>
      <c r="BI66" s="204">
        <v>2.4411764705882399</v>
      </c>
      <c r="BJ66" s="208">
        <v>290</v>
      </c>
      <c r="BK66" s="207">
        <v>769</v>
      </c>
      <c r="BL66" s="204">
        <v>2.6517241379310299</v>
      </c>
      <c r="BM66" s="208">
        <v>40</v>
      </c>
      <c r="BN66" s="207">
        <v>117</v>
      </c>
      <c r="BO66" s="204">
        <v>2.9249999999999998</v>
      </c>
      <c r="BP66" s="208">
        <v>686</v>
      </c>
      <c r="BQ66" s="207">
        <v>2344</v>
      </c>
      <c r="BR66" s="204">
        <v>3.41690962099125</v>
      </c>
      <c r="BS66" s="208">
        <v>624</v>
      </c>
      <c r="BT66" s="207">
        <v>1889</v>
      </c>
      <c r="BU66" s="204">
        <v>3.0272435897435899</v>
      </c>
      <c r="BV66" s="208">
        <v>122</v>
      </c>
      <c r="BW66" s="207">
        <v>435</v>
      </c>
      <c r="BX66" s="204">
        <v>3.5655737704917998</v>
      </c>
      <c r="BY66" s="208">
        <v>3391</v>
      </c>
      <c r="BZ66" s="207">
        <v>7096</v>
      </c>
      <c r="CA66" s="204">
        <v>2.0925980536714799</v>
      </c>
      <c r="CB66" s="193">
        <f t="shared" si="0"/>
        <v>12358</v>
      </c>
      <c r="CC66" s="193">
        <f t="shared" si="0"/>
        <v>31844</v>
      </c>
      <c r="CD66" s="187">
        <f t="shared" si="1"/>
        <v>2.5767923612234989</v>
      </c>
    </row>
    <row r="67" spans="1:82" s="152" customFormat="1" ht="11.25" customHeight="1" x14ac:dyDescent="0.2">
      <c r="A67" s="175" t="s">
        <v>142</v>
      </c>
      <c r="B67" s="202">
        <v>87</v>
      </c>
      <c r="C67" s="203">
        <v>288</v>
      </c>
      <c r="D67" s="204">
        <v>3.31034482758621</v>
      </c>
      <c r="E67" s="202">
        <v>2</v>
      </c>
      <c r="F67" s="203">
        <v>2</v>
      </c>
      <c r="G67" s="204">
        <v>1</v>
      </c>
      <c r="H67" s="208">
        <v>4</v>
      </c>
      <c r="I67" s="207">
        <v>4</v>
      </c>
      <c r="J67" s="204">
        <v>1</v>
      </c>
      <c r="K67" s="205">
        <v>36</v>
      </c>
      <c r="L67" s="207">
        <v>82</v>
      </c>
      <c r="M67" s="204">
        <v>2.2777777777777799</v>
      </c>
      <c r="N67" s="208">
        <v>251</v>
      </c>
      <c r="O67" s="207">
        <v>689</v>
      </c>
      <c r="P67" s="204">
        <v>2.7450199203187302</v>
      </c>
      <c r="Q67" s="208">
        <v>1420</v>
      </c>
      <c r="R67" s="207">
        <v>3554</v>
      </c>
      <c r="S67" s="204">
        <v>2.5028169014084498</v>
      </c>
      <c r="T67" s="208">
        <v>20</v>
      </c>
      <c r="U67" s="207">
        <v>43</v>
      </c>
      <c r="V67" s="204">
        <v>2.15</v>
      </c>
      <c r="W67" s="208">
        <v>3035</v>
      </c>
      <c r="X67" s="207">
        <v>7922</v>
      </c>
      <c r="Y67" s="204">
        <v>2.6102141680395401</v>
      </c>
      <c r="Z67" s="208">
        <v>8</v>
      </c>
      <c r="AA67" s="207">
        <v>21</v>
      </c>
      <c r="AB67" s="204">
        <v>2.625</v>
      </c>
      <c r="AC67" s="208">
        <v>381</v>
      </c>
      <c r="AD67" s="207">
        <v>1114</v>
      </c>
      <c r="AE67" s="204">
        <v>2.9238845144357</v>
      </c>
      <c r="AF67" s="208">
        <v>0</v>
      </c>
      <c r="AG67" s="207">
        <v>0</v>
      </c>
      <c r="AH67" s="204" t="s">
        <v>121</v>
      </c>
      <c r="AI67" s="208">
        <v>419</v>
      </c>
      <c r="AJ67" s="207">
        <v>1098</v>
      </c>
      <c r="AK67" s="204">
        <v>2.6205250596658698</v>
      </c>
      <c r="AL67" s="208">
        <v>22</v>
      </c>
      <c r="AM67" s="207">
        <v>46</v>
      </c>
      <c r="AN67" s="204">
        <v>2.0909090909090899</v>
      </c>
      <c r="AO67" s="208">
        <v>46</v>
      </c>
      <c r="AP67" s="207">
        <v>102</v>
      </c>
      <c r="AQ67" s="204">
        <v>2.2173913043478302</v>
      </c>
      <c r="AR67" s="208">
        <v>41</v>
      </c>
      <c r="AS67" s="207">
        <v>106</v>
      </c>
      <c r="AT67" s="204">
        <v>2.5853658536585402</v>
      </c>
      <c r="AU67" s="208">
        <v>12</v>
      </c>
      <c r="AV67" s="207">
        <v>55</v>
      </c>
      <c r="AW67" s="204">
        <v>4.5833333333333304</v>
      </c>
      <c r="AX67" s="208">
        <v>20</v>
      </c>
      <c r="AY67" s="207">
        <v>51</v>
      </c>
      <c r="AZ67" s="204">
        <v>2.5499999999999998</v>
      </c>
      <c r="BA67" s="208">
        <v>20</v>
      </c>
      <c r="BB67" s="207">
        <v>63</v>
      </c>
      <c r="BC67" s="204">
        <v>3.15</v>
      </c>
      <c r="BD67" s="208">
        <v>247</v>
      </c>
      <c r="BE67" s="207">
        <v>641</v>
      </c>
      <c r="BF67" s="204">
        <v>2.5951417004048598</v>
      </c>
      <c r="BG67" s="208">
        <v>60</v>
      </c>
      <c r="BH67" s="207">
        <v>100</v>
      </c>
      <c r="BI67" s="204">
        <v>1.6666666666666701</v>
      </c>
      <c r="BJ67" s="208">
        <v>360</v>
      </c>
      <c r="BK67" s="207">
        <v>695</v>
      </c>
      <c r="BL67" s="204">
        <v>1.93055555555556</v>
      </c>
      <c r="BM67" s="208">
        <v>59</v>
      </c>
      <c r="BN67" s="207">
        <v>234</v>
      </c>
      <c r="BO67" s="204">
        <v>3.9661016949152499</v>
      </c>
      <c r="BP67" s="208">
        <v>165</v>
      </c>
      <c r="BQ67" s="207">
        <v>444</v>
      </c>
      <c r="BR67" s="204">
        <v>2.69090909090909</v>
      </c>
      <c r="BS67" s="208">
        <v>737</v>
      </c>
      <c r="BT67" s="207">
        <v>2503</v>
      </c>
      <c r="BU67" s="204">
        <v>3.3962008141112601</v>
      </c>
      <c r="BV67" s="208">
        <v>46</v>
      </c>
      <c r="BW67" s="207">
        <v>144</v>
      </c>
      <c r="BX67" s="204">
        <v>3.1304347826086998</v>
      </c>
      <c r="BY67" s="208">
        <v>2839</v>
      </c>
      <c r="BZ67" s="207">
        <v>7478</v>
      </c>
      <c r="CA67" s="204">
        <v>2.6340260655160299</v>
      </c>
      <c r="CB67" s="193">
        <f t="shared" si="0"/>
        <v>10337</v>
      </c>
      <c r="CC67" s="193">
        <f t="shared" si="0"/>
        <v>27479</v>
      </c>
      <c r="CD67" s="187">
        <f t="shared" si="1"/>
        <v>2.6583147915255876</v>
      </c>
    </row>
    <row r="68" spans="1:82" s="152" customFormat="1" ht="11.25" customHeight="1" x14ac:dyDescent="0.2">
      <c r="A68" s="175" t="s">
        <v>58</v>
      </c>
      <c r="B68" s="202">
        <v>326</v>
      </c>
      <c r="C68" s="203">
        <v>529</v>
      </c>
      <c r="D68" s="204">
        <v>1.6226993865030701</v>
      </c>
      <c r="E68" s="202">
        <v>184</v>
      </c>
      <c r="F68" s="203">
        <v>227</v>
      </c>
      <c r="G68" s="204">
        <v>1.23369565217391</v>
      </c>
      <c r="H68" s="208">
        <v>100</v>
      </c>
      <c r="I68" s="207">
        <v>368</v>
      </c>
      <c r="J68" s="204">
        <v>3.68</v>
      </c>
      <c r="K68" s="205">
        <v>127</v>
      </c>
      <c r="L68" s="207">
        <v>224</v>
      </c>
      <c r="M68" s="204">
        <v>1.76377952755906</v>
      </c>
      <c r="N68" s="208">
        <v>637</v>
      </c>
      <c r="O68" s="207">
        <v>1024</v>
      </c>
      <c r="P68" s="204">
        <v>1.60753532182104</v>
      </c>
      <c r="Q68" s="208">
        <v>1448</v>
      </c>
      <c r="R68" s="207">
        <v>2399</v>
      </c>
      <c r="S68" s="204">
        <v>1.6567679558011099</v>
      </c>
      <c r="T68" s="208">
        <v>134</v>
      </c>
      <c r="U68" s="207">
        <v>191</v>
      </c>
      <c r="V68" s="204">
        <v>1.42537313432836</v>
      </c>
      <c r="W68" s="208">
        <v>255</v>
      </c>
      <c r="X68" s="207">
        <v>401</v>
      </c>
      <c r="Y68" s="204">
        <v>1.57254901960784</v>
      </c>
      <c r="Z68" s="208">
        <v>92</v>
      </c>
      <c r="AA68" s="207">
        <v>193</v>
      </c>
      <c r="AB68" s="204">
        <v>2.0978260869565202</v>
      </c>
      <c r="AC68" s="208">
        <v>2118</v>
      </c>
      <c r="AD68" s="207">
        <v>5367</v>
      </c>
      <c r="AE68" s="204">
        <v>2.5339943342776201</v>
      </c>
      <c r="AF68" s="208">
        <v>17</v>
      </c>
      <c r="AG68" s="207">
        <v>20</v>
      </c>
      <c r="AH68" s="204">
        <v>1.1764705882352899</v>
      </c>
      <c r="AI68" s="208">
        <v>727</v>
      </c>
      <c r="AJ68" s="207">
        <v>1281</v>
      </c>
      <c r="AK68" s="204">
        <v>1.76203576341128</v>
      </c>
      <c r="AL68" s="208">
        <v>59</v>
      </c>
      <c r="AM68" s="207">
        <v>84</v>
      </c>
      <c r="AN68" s="204">
        <v>1.42372881355932</v>
      </c>
      <c r="AO68" s="208">
        <v>94</v>
      </c>
      <c r="AP68" s="207">
        <v>173</v>
      </c>
      <c r="AQ68" s="204">
        <v>1.8404255319148899</v>
      </c>
      <c r="AR68" s="208">
        <v>85</v>
      </c>
      <c r="AS68" s="207">
        <v>120</v>
      </c>
      <c r="AT68" s="204">
        <v>1.4117647058823499</v>
      </c>
      <c r="AU68" s="208">
        <v>109</v>
      </c>
      <c r="AV68" s="207">
        <v>141</v>
      </c>
      <c r="AW68" s="204">
        <v>1.2935779816513799</v>
      </c>
      <c r="AX68" s="208">
        <v>225</v>
      </c>
      <c r="AY68" s="207">
        <v>360</v>
      </c>
      <c r="AZ68" s="204">
        <v>1.6</v>
      </c>
      <c r="BA68" s="208">
        <v>199</v>
      </c>
      <c r="BB68" s="207">
        <v>295</v>
      </c>
      <c r="BC68" s="204">
        <v>1.4824120603015101</v>
      </c>
      <c r="BD68" s="208">
        <v>864</v>
      </c>
      <c r="BE68" s="207">
        <v>2178</v>
      </c>
      <c r="BF68" s="204">
        <v>2.5208333333333299</v>
      </c>
      <c r="BG68" s="208">
        <v>212</v>
      </c>
      <c r="BH68" s="207">
        <v>309</v>
      </c>
      <c r="BI68" s="204">
        <v>1.45754716981132</v>
      </c>
      <c r="BJ68" s="208">
        <v>1860</v>
      </c>
      <c r="BK68" s="207">
        <v>4096</v>
      </c>
      <c r="BL68" s="204">
        <v>2.2021505376344099</v>
      </c>
      <c r="BM68" s="208">
        <v>58</v>
      </c>
      <c r="BN68" s="207">
        <v>94</v>
      </c>
      <c r="BO68" s="204">
        <v>1.6206896551724099</v>
      </c>
      <c r="BP68" s="208">
        <v>524</v>
      </c>
      <c r="BQ68" s="207">
        <v>1250</v>
      </c>
      <c r="BR68" s="204">
        <v>2.3854961832061101</v>
      </c>
      <c r="BS68" s="208">
        <v>479</v>
      </c>
      <c r="BT68" s="207">
        <v>812</v>
      </c>
      <c r="BU68" s="204">
        <v>1.69519832985386</v>
      </c>
      <c r="BV68" s="208">
        <v>90</v>
      </c>
      <c r="BW68" s="207">
        <v>142</v>
      </c>
      <c r="BX68" s="204">
        <v>1.5777777777777799</v>
      </c>
      <c r="BY68" s="208">
        <v>2845</v>
      </c>
      <c r="BZ68" s="207">
        <v>3676</v>
      </c>
      <c r="CA68" s="204">
        <v>1.2920913884006999</v>
      </c>
      <c r="CB68" s="193">
        <f t="shared" si="0"/>
        <v>13868</v>
      </c>
      <c r="CC68" s="193">
        <f t="shared" si="0"/>
        <v>25954</v>
      </c>
      <c r="CD68" s="187">
        <f t="shared" si="1"/>
        <v>1.8715027401211421</v>
      </c>
    </row>
    <row r="69" spans="1:82" s="152" customFormat="1" ht="11.25" customHeight="1" x14ac:dyDescent="0.2">
      <c r="A69" s="212" t="s">
        <v>102</v>
      </c>
      <c r="B69" s="213">
        <v>229</v>
      </c>
      <c r="C69" s="214">
        <v>781</v>
      </c>
      <c r="D69" s="215">
        <v>3.4104803493449798</v>
      </c>
      <c r="E69" s="213">
        <v>11</v>
      </c>
      <c r="F69" s="214">
        <v>32</v>
      </c>
      <c r="G69" s="215">
        <v>2.9090909090909101</v>
      </c>
      <c r="H69" s="216">
        <v>13</v>
      </c>
      <c r="I69" s="217">
        <v>22</v>
      </c>
      <c r="J69" s="204">
        <v>1.6923076923076901</v>
      </c>
      <c r="K69" s="216">
        <v>61</v>
      </c>
      <c r="L69" s="218">
        <v>104</v>
      </c>
      <c r="M69" s="215">
        <v>1.70491803278689</v>
      </c>
      <c r="N69" s="219">
        <v>328</v>
      </c>
      <c r="O69" s="218">
        <v>726</v>
      </c>
      <c r="P69" s="215">
        <v>2.2134146341463401</v>
      </c>
      <c r="Q69" s="219">
        <v>2266</v>
      </c>
      <c r="R69" s="218">
        <v>4986</v>
      </c>
      <c r="S69" s="215">
        <v>2.20035304501324</v>
      </c>
      <c r="T69" s="219">
        <v>119</v>
      </c>
      <c r="U69" s="218">
        <v>157</v>
      </c>
      <c r="V69" s="215">
        <v>1.3193277310924401</v>
      </c>
      <c r="W69" s="219">
        <v>1358</v>
      </c>
      <c r="X69" s="218">
        <v>2623</v>
      </c>
      <c r="Y69" s="215">
        <v>1.9315169366715801</v>
      </c>
      <c r="Z69" s="219">
        <v>11</v>
      </c>
      <c r="AA69" s="218">
        <v>38</v>
      </c>
      <c r="AB69" s="215">
        <v>3.4545454545454501</v>
      </c>
      <c r="AC69" s="219">
        <v>946</v>
      </c>
      <c r="AD69" s="218">
        <v>2924</v>
      </c>
      <c r="AE69" s="215">
        <v>3.0909090909090899</v>
      </c>
      <c r="AF69" s="219">
        <v>5</v>
      </c>
      <c r="AG69" s="218">
        <v>5</v>
      </c>
      <c r="AH69" s="215">
        <v>1</v>
      </c>
      <c r="AI69" s="219">
        <v>587</v>
      </c>
      <c r="AJ69" s="218">
        <v>1117</v>
      </c>
      <c r="AK69" s="215">
        <v>1.90289608177172</v>
      </c>
      <c r="AL69" s="219">
        <v>31</v>
      </c>
      <c r="AM69" s="218">
        <v>60</v>
      </c>
      <c r="AN69" s="215">
        <v>1.93548387096774</v>
      </c>
      <c r="AO69" s="219">
        <v>125</v>
      </c>
      <c r="AP69" s="218">
        <v>197</v>
      </c>
      <c r="AQ69" s="215">
        <v>1.5760000000000001</v>
      </c>
      <c r="AR69" s="219">
        <v>159</v>
      </c>
      <c r="AS69" s="218">
        <v>317</v>
      </c>
      <c r="AT69" s="215">
        <v>1.9937106918239</v>
      </c>
      <c r="AU69" s="219">
        <v>39</v>
      </c>
      <c r="AV69" s="218">
        <v>51</v>
      </c>
      <c r="AW69" s="215">
        <v>1.3076923076923099</v>
      </c>
      <c r="AX69" s="219">
        <v>126</v>
      </c>
      <c r="AY69" s="218">
        <v>209</v>
      </c>
      <c r="AZ69" s="215">
        <v>1.6587301587301599</v>
      </c>
      <c r="BA69" s="219">
        <v>63</v>
      </c>
      <c r="BB69" s="218">
        <v>156</v>
      </c>
      <c r="BC69" s="215">
        <v>2.4761904761904798</v>
      </c>
      <c r="BD69" s="219">
        <v>262</v>
      </c>
      <c r="BE69" s="218">
        <v>420</v>
      </c>
      <c r="BF69" s="215">
        <v>1.6030534351145</v>
      </c>
      <c r="BG69" s="219">
        <v>48</v>
      </c>
      <c r="BH69" s="218">
        <v>68</v>
      </c>
      <c r="BI69" s="215">
        <v>1.4166666666666701</v>
      </c>
      <c r="BJ69" s="219">
        <v>819</v>
      </c>
      <c r="BK69" s="218">
        <v>1488</v>
      </c>
      <c r="BL69" s="215">
        <v>1.8168498168498199</v>
      </c>
      <c r="BM69" s="219">
        <v>84</v>
      </c>
      <c r="BN69" s="218">
        <v>107</v>
      </c>
      <c r="BO69" s="215">
        <v>1.27380952380952</v>
      </c>
      <c r="BP69" s="219">
        <v>928</v>
      </c>
      <c r="BQ69" s="218">
        <v>2367</v>
      </c>
      <c r="BR69" s="215">
        <v>2.5506465517241401</v>
      </c>
      <c r="BS69" s="219">
        <v>629</v>
      </c>
      <c r="BT69" s="218">
        <v>1360</v>
      </c>
      <c r="BU69" s="215">
        <v>2.1621621621621601</v>
      </c>
      <c r="BV69" s="219">
        <v>64</v>
      </c>
      <c r="BW69" s="218">
        <v>130</v>
      </c>
      <c r="BX69" s="215">
        <v>2.03125</v>
      </c>
      <c r="BY69" s="219">
        <v>2251</v>
      </c>
      <c r="BZ69" s="218">
        <v>4358</v>
      </c>
      <c r="CA69" s="215">
        <v>1.93602843180809</v>
      </c>
      <c r="CB69" s="193">
        <f t="shared" si="0"/>
        <v>11562</v>
      </c>
      <c r="CC69" s="193">
        <f t="shared" si="0"/>
        <v>24803</v>
      </c>
      <c r="CD69" s="187">
        <f t="shared" si="1"/>
        <v>2.1452170904687771</v>
      </c>
    </row>
    <row r="70" spans="1:82" s="152" customFormat="1" ht="11.25" customHeight="1" x14ac:dyDescent="0.2">
      <c r="A70" s="175" t="s">
        <v>105</v>
      </c>
      <c r="B70" s="202">
        <v>318</v>
      </c>
      <c r="C70" s="203">
        <v>1106</v>
      </c>
      <c r="D70" s="204">
        <v>3.4779874213836499</v>
      </c>
      <c r="E70" s="208">
        <v>7</v>
      </c>
      <c r="F70" s="207">
        <v>47</v>
      </c>
      <c r="G70" s="204">
        <v>6.71428571428571</v>
      </c>
      <c r="H70" s="208">
        <v>9</v>
      </c>
      <c r="I70" s="207">
        <v>29</v>
      </c>
      <c r="J70" s="204">
        <v>3.2222222222222201</v>
      </c>
      <c r="K70" s="208">
        <v>61</v>
      </c>
      <c r="L70" s="207">
        <v>136</v>
      </c>
      <c r="M70" s="204">
        <v>2.22950819672131</v>
      </c>
      <c r="N70" s="208">
        <v>791</v>
      </c>
      <c r="O70" s="207">
        <v>1752</v>
      </c>
      <c r="P70" s="204">
        <v>2.2149178255372899</v>
      </c>
      <c r="Q70" s="208">
        <v>685</v>
      </c>
      <c r="R70" s="207">
        <v>1669</v>
      </c>
      <c r="S70" s="204">
        <v>2.4364963503649602</v>
      </c>
      <c r="T70" s="208">
        <v>116</v>
      </c>
      <c r="U70" s="207">
        <v>183</v>
      </c>
      <c r="V70" s="204">
        <v>1.57758620689655</v>
      </c>
      <c r="W70" s="208">
        <v>1652</v>
      </c>
      <c r="X70" s="207">
        <v>3241</v>
      </c>
      <c r="Y70" s="204">
        <v>1.96186440677966</v>
      </c>
      <c r="Z70" s="208">
        <v>23</v>
      </c>
      <c r="AA70" s="207">
        <v>55</v>
      </c>
      <c r="AB70" s="204">
        <v>2.39130434782609</v>
      </c>
      <c r="AC70" s="208">
        <v>585</v>
      </c>
      <c r="AD70" s="207">
        <v>1761</v>
      </c>
      <c r="AE70" s="204">
        <v>3.0102564102564102</v>
      </c>
      <c r="AF70" s="208">
        <v>5</v>
      </c>
      <c r="AG70" s="207">
        <v>8</v>
      </c>
      <c r="AH70" s="204">
        <v>1.6</v>
      </c>
      <c r="AI70" s="208">
        <v>302</v>
      </c>
      <c r="AJ70" s="207">
        <v>654</v>
      </c>
      <c r="AK70" s="204">
        <v>2.1655629139072898</v>
      </c>
      <c r="AL70" s="208">
        <v>24</v>
      </c>
      <c r="AM70" s="207">
        <v>61</v>
      </c>
      <c r="AN70" s="204">
        <v>2.5416666666666701</v>
      </c>
      <c r="AO70" s="208">
        <v>27</v>
      </c>
      <c r="AP70" s="207">
        <v>66</v>
      </c>
      <c r="AQ70" s="204">
        <v>2.4444444444444402</v>
      </c>
      <c r="AR70" s="208">
        <v>60</v>
      </c>
      <c r="AS70" s="207">
        <v>145</v>
      </c>
      <c r="AT70" s="204">
        <v>2.4166666666666701</v>
      </c>
      <c r="AU70" s="208">
        <v>26</v>
      </c>
      <c r="AV70" s="207">
        <v>330</v>
      </c>
      <c r="AW70" s="204">
        <v>12.692307692307701</v>
      </c>
      <c r="AX70" s="208">
        <v>51</v>
      </c>
      <c r="AY70" s="207">
        <v>99</v>
      </c>
      <c r="AZ70" s="204">
        <v>1.9411764705882399</v>
      </c>
      <c r="BA70" s="208">
        <v>109</v>
      </c>
      <c r="BB70" s="207">
        <v>231</v>
      </c>
      <c r="BC70" s="204">
        <v>2.1192660550458702</v>
      </c>
      <c r="BD70" s="208">
        <v>410</v>
      </c>
      <c r="BE70" s="207">
        <v>928</v>
      </c>
      <c r="BF70" s="204">
        <v>2.2634146341463399</v>
      </c>
      <c r="BG70" s="208">
        <v>77</v>
      </c>
      <c r="BH70" s="207">
        <v>128</v>
      </c>
      <c r="BI70" s="204">
        <v>1.66233766233766</v>
      </c>
      <c r="BJ70" s="208">
        <v>582</v>
      </c>
      <c r="BK70" s="207">
        <v>959</v>
      </c>
      <c r="BL70" s="204">
        <v>1.64776632302406</v>
      </c>
      <c r="BM70" s="208">
        <v>31</v>
      </c>
      <c r="BN70" s="207">
        <v>116</v>
      </c>
      <c r="BO70" s="204">
        <v>3.7419354838709702</v>
      </c>
      <c r="BP70" s="208">
        <v>532</v>
      </c>
      <c r="BQ70" s="207">
        <v>2070</v>
      </c>
      <c r="BR70" s="204">
        <v>3.8909774436090201</v>
      </c>
      <c r="BS70" s="208">
        <v>600</v>
      </c>
      <c r="BT70" s="207">
        <v>1887</v>
      </c>
      <c r="BU70" s="204">
        <v>3.145</v>
      </c>
      <c r="BV70" s="208">
        <v>118</v>
      </c>
      <c r="BW70" s="207">
        <v>249</v>
      </c>
      <c r="BX70" s="204">
        <v>2.1101694915254199</v>
      </c>
      <c r="BY70" s="208">
        <v>3008</v>
      </c>
      <c r="BZ70" s="207">
        <v>5690</v>
      </c>
      <c r="CA70" s="204">
        <v>1.8916223404255299</v>
      </c>
      <c r="CB70" s="193">
        <f t="shared" si="0"/>
        <v>10209</v>
      </c>
      <c r="CC70" s="193">
        <f t="shared" si="0"/>
        <v>23600</v>
      </c>
      <c r="CD70" s="187">
        <f t="shared" si="1"/>
        <v>2.3116857674600841</v>
      </c>
    </row>
    <row r="71" spans="1:82" s="152" customFormat="1" ht="11.25" customHeight="1" x14ac:dyDescent="0.2">
      <c r="A71" s="175" t="s">
        <v>60</v>
      </c>
      <c r="B71" s="202">
        <v>282</v>
      </c>
      <c r="C71" s="203">
        <v>813</v>
      </c>
      <c r="D71" s="204">
        <v>2.8829787234042601</v>
      </c>
      <c r="E71" s="208">
        <v>22</v>
      </c>
      <c r="F71" s="207">
        <v>43</v>
      </c>
      <c r="G71" s="204">
        <v>1.9545454545454499</v>
      </c>
      <c r="H71" s="205">
        <v>19</v>
      </c>
      <c r="I71" s="206">
        <v>30</v>
      </c>
      <c r="J71" s="204">
        <v>1.57894736842105</v>
      </c>
      <c r="K71" s="205">
        <v>54</v>
      </c>
      <c r="L71" s="207">
        <v>114</v>
      </c>
      <c r="M71" s="204">
        <v>2.1111111111111098</v>
      </c>
      <c r="N71" s="208">
        <v>562</v>
      </c>
      <c r="O71" s="207">
        <v>1401</v>
      </c>
      <c r="P71" s="204">
        <v>2.4928825622775799</v>
      </c>
      <c r="Q71" s="208">
        <v>1332</v>
      </c>
      <c r="R71" s="207">
        <v>2649</v>
      </c>
      <c r="S71" s="204">
        <v>1.9887387387387401</v>
      </c>
      <c r="T71" s="208">
        <v>156</v>
      </c>
      <c r="U71" s="207">
        <v>685</v>
      </c>
      <c r="V71" s="204">
        <v>4.3910256410256396</v>
      </c>
      <c r="W71" s="208">
        <v>684</v>
      </c>
      <c r="X71" s="207">
        <v>1465</v>
      </c>
      <c r="Y71" s="204">
        <v>2.1418128654970801</v>
      </c>
      <c r="Z71" s="208">
        <v>13</v>
      </c>
      <c r="AA71" s="207">
        <v>18</v>
      </c>
      <c r="AB71" s="204">
        <v>1.3846153846153799</v>
      </c>
      <c r="AC71" s="208">
        <v>1152</v>
      </c>
      <c r="AD71" s="207">
        <v>2681</v>
      </c>
      <c r="AE71" s="204">
        <v>2.3272569444444402</v>
      </c>
      <c r="AF71" s="208">
        <v>7</v>
      </c>
      <c r="AG71" s="207">
        <v>17</v>
      </c>
      <c r="AH71" s="204">
        <v>2.4285714285714302</v>
      </c>
      <c r="AI71" s="208">
        <v>395</v>
      </c>
      <c r="AJ71" s="207">
        <v>1000</v>
      </c>
      <c r="AK71" s="204">
        <v>2.5316455696202498</v>
      </c>
      <c r="AL71" s="208">
        <v>37</v>
      </c>
      <c r="AM71" s="207">
        <v>96</v>
      </c>
      <c r="AN71" s="204">
        <v>2.5945945945945899</v>
      </c>
      <c r="AO71" s="208">
        <v>166</v>
      </c>
      <c r="AP71" s="207">
        <v>350</v>
      </c>
      <c r="AQ71" s="204">
        <v>2.1084337349397599</v>
      </c>
      <c r="AR71" s="208">
        <v>65</v>
      </c>
      <c r="AS71" s="207">
        <v>117</v>
      </c>
      <c r="AT71" s="204">
        <v>1.8</v>
      </c>
      <c r="AU71" s="208">
        <v>18</v>
      </c>
      <c r="AV71" s="207">
        <v>26</v>
      </c>
      <c r="AW71" s="204">
        <v>1.44444444444444</v>
      </c>
      <c r="AX71" s="208">
        <v>77</v>
      </c>
      <c r="AY71" s="207">
        <v>170</v>
      </c>
      <c r="AZ71" s="204">
        <v>2.2077922077922101</v>
      </c>
      <c r="BA71" s="208">
        <v>145</v>
      </c>
      <c r="BB71" s="207">
        <v>318</v>
      </c>
      <c r="BC71" s="204">
        <v>2.1931034482758598</v>
      </c>
      <c r="BD71" s="208">
        <v>442</v>
      </c>
      <c r="BE71" s="207">
        <v>1436</v>
      </c>
      <c r="BF71" s="204">
        <v>3.2488687782805399</v>
      </c>
      <c r="BG71" s="208">
        <v>206</v>
      </c>
      <c r="BH71" s="207">
        <v>1003</v>
      </c>
      <c r="BI71" s="204">
        <v>4.8689320388349504</v>
      </c>
      <c r="BJ71" s="208">
        <v>546</v>
      </c>
      <c r="BK71" s="207">
        <v>951</v>
      </c>
      <c r="BL71" s="204">
        <v>1.74175824175824</v>
      </c>
      <c r="BM71" s="208">
        <v>74</v>
      </c>
      <c r="BN71" s="207">
        <v>159</v>
      </c>
      <c r="BO71" s="204">
        <v>2.14864864864865</v>
      </c>
      <c r="BP71" s="208">
        <v>1006</v>
      </c>
      <c r="BQ71" s="207">
        <v>2028</v>
      </c>
      <c r="BR71" s="204">
        <v>2.0159045725646099</v>
      </c>
      <c r="BS71" s="208">
        <v>538</v>
      </c>
      <c r="BT71" s="207">
        <v>1071</v>
      </c>
      <c r="BU71" s="204">
        <v>1.9907063197026</v>
      </c>
      <c r="BV71" s="208">
        <v>95</v>
      </c>
      <c r="BW71" s="207">
        <v>361</v>
      </c>
      <c r="BX71" s="204">
        <v>3.8</v>
      </c>
      <c r="BY71" s="208">
        <v>1886</v>
      </c>
      <c r="BZ71" s="207">
        <v>3259</v>
      </c>
      <c r="CA71" s="204">
        <v>1.72799575821845</v>
      </c>
      <c r="CB71" s="193">
        <f t="shared" si="0"/>
        <v>9979</v>
      </c>
      <c r="CC71" s="193">
        <f t="shared" si="0"/>
        <v>22261</v>
      </c>
      <c r="CD71" s="187">
        <f t="shared" si="1"/>
        <v>2.2307846477602968</v>
      </c>
    </row>
    <row r="72" spans="1:82" s="152" customFormat="1" ht="11.25" customHeight="1" x14ac:dyDescent="0.2">
      <c r="A72" s="175" t="s">
        <v>106</v>
      </c>
      <c r="B72" s="202">
        <v>51</v>
      </c>
      <c r="C72" s="203">
        <v>220</v>
      </c>
      <c r="D72" s="204">
        <v>4.31372549019608</v>
      </c>
      <c r="E72" s="202">
        <v>9</v>
      </c>
      <c r="F72" s="203">
        <v>11</v>
      </c>
      <c r="G72" s="204">
        <v>1.2222222222222201</v>
      </c>
      <c r="H72" s="205">
        <v>7</v>
      </c>
      <c r="I72" s="206">
        <v>27</v>
      </c>
      <c r="J72" s="204">
        <v>3.8571428571428599</v>
      </c>
      <c r="K72" s="205">
        <v>21</v>
      </c>
      <c r="L72" s="207">
        <v>28</v>
      </c>
      <c r="M72" s="204">
        <v>1.3333333333333299</v>
      </c>
      <c r="N72" s="208">
        <v>383</v>
      </c>
      <c r="O72" s="207">
        <v>865</v>
      </c>
      <c r="P72" s="204">
        <v>2.2584856396866799</v>
      </c>
      <c r="Q72" s="208">
        <v>896</v>
      </c>
      <c r="R72" s="207">
        <v>1997</v>
      </c>
      <c r="S72" s="204">
        <v>2.2287946428571401</v>
      </c>
      <c r="T72" s="208">
        <v>31</v>
      </c>
      <c r="U72" s="207">
        <v>72</v>
      </c>
      <c r="V72" s="204">
        <v>2.32258064516129</v>
      </c>
      <c r="W72" s="208">
        <v>1844</v>
      </c>
      <c r="X72" s="207">
        <v>3971</v>
      </c>
      <c r="Y72" s="204">
        <v>2.15347071583514</v>
      </c>
      <c r="Z72" s="208">
        <v>17</v>
      </c>
      <c r="AA72" s="207">
        <v>53</v>
      </c>
      <c r="AB72" s="204">
        <v>3.1176470588235299</v>
      </c>
      <c r="AC72" s="208">
        <v>569</v>
      </c>
      <c r="AD72" s="207">
        <v>2095</v>
      </c>
      <c r="AE72" s="204">
        <v>3.6818980667838299</v>
      </c>
      <c r="AF72" s="208">
        <v>2</v>
      </c>
      <c r="AG72" s="207">
        <v>2</v>
      </c>
      <c r="AH72" s="204">
        <v>1</v>
      </c>
      <c r="AI72" s="208">
        <v>476</v>
      </c>
      <c r="AJ72" s="207">
        <v>1173</v>
      </c>
      <c r="AK72" s="204">
        <v>2.46428571428571</v>
      </c>
      <c r="AL72" s="208">
        <v>18</v>
      </c>
      <c r="AM72" s="207">
        <v>41</v>
      </c>
      <c r="AN72" s="204">
        <v>2.2777777777777799</v>
      </c>
      <c r="AO72" s="208">
        <v>116</v>
      </c>
      <c r="AP72" s="207">
        <v>340</v>
      </c>
      <c r="AQ72" s="204">
        <v>2.9310344827586201</v>
      </c>
      <c r="AR72" s="208">
        <v>115</v>
      </c>
      <c r="AS72" s="207">
        <v>176</v>
      </c>
      <c r="AT72" s="204">
        <v>1.5304347826086999</v>
      </c>
      <c r="AU72" s="208">
        <v>6</v>
      </c>
      <c r="AV72" s="207">
        <v>8</v>
      </c>
      <c r="AW72" s="204">
        <v>1.3333333333333299</v>
      </c>
      <c r="AX72" s="208">
        <v>36</v>
      </c>
      <c r="AY72" s="207">
        <v>142</v>
      </c>
      <c r="AZ72" s="204">
        <v>3.9444444444444402</v>
      </c>
      <c r="BA72" s="208">
        <v>9</v>
      </c>
      <c r="BB72" s="207">
        <v>19</v>
      </c>
      <c r="BC72" s="204">
        <v>2.1111111111111098</v>
      </c>
      <c r="BD72" s="208">
        <v>117</v>
      </c>
      <c r="BE72" s="207">
        <v>283</v>
      </c>
      <c r="BF72" s="204">
        <v>2.41880341880342</v>
      </c>
      <c r="BG72" s="208">
        <v>10</v>
      </c>
      <c r="BH72" s="207">
        <v>12</v>
      </c>
      <c r="BI72" s="204">
        <v>1.2</v>
      </c>
      <c r="BJ72" s="208">
        <v>343</v>
      </c>
      <c r="BK72" s="207">
        <v>739</v>
      </c>
      <c r="BL72" s="204">
        <v>2.1545189504373199</v>
      </c>
      <c r="BM72" s="208">
        <v>46</v>
      </c>
      <c r="BN72" s="207">
        <v>154</v>
      </c>
      <c r="BO72" s="204">
        <v>3.3478260869565202</v>
      </c>
      <c r="BP72" s="208">
        <v>463</v>
      </c>
      <c r="BQ72" s="207">
        <v>1626</v>
      </c>
      <c r="BR72" s="204">
        <v>3.5118790496760299</v>
      </c>
      <c r="BS72" s="208">
        <v>504</v>
      </c>
      <c r="BT72" s="207">
        <v>1255</v>
      </c>
      <c r="BU72" s="204">
        <v>2.49007936507937</v>
      </c>
      <c r="BV72" s="208">
        <v>53</v>
      </c>
      <c r="BW72" s="207">
        <v>125</v>
      </c>
      <c r="BX72" s="204">
        <v>2.35849056603774</v>
      </c>
      <c r="BY72" s="208">
        <v>3020</v>
      </c>
      <c r="BZ72" s="207">
        <v>6157</v>
      </c>
      <c r="CA72" s="204">
        <v>2.0387417218542998</v>
      </c>
      <c r="CB72" s="193">
        <f t="shared" si="0"/>
        <v>9162</v>
      </c>
      <c r="CC72" s="193">
        <f t="shared" si="0"/>
        <v>21591</v>
      </c>
      <c r="CD72" s="187">
        <f t="shared" si="1"/>
        <v>2.3565815324165031</v>
      </c>
    </row>
    <row r="73" spans="1:82" s="152" customFormat="1" ht="11.25" customHeight="1" x14ac:dyDescent="0.2">
      <c r="A73" s="175" t="s">
        <v>100</v>
      </c>
      <c r="B73" s="202">
        <v>115</v>
      </c>
      <c r="C73" s="203">
        <v>178</v>
      </c>
      <c r="D73" s="204">
        <v>1.5478260869565199</v>
      </c>
      <c r="E73" s="202">
        <v>2</v>
      </c>
      <c r="F73" s="203">
        <v>2</v>
      </c>
      <c r="G73" s="204">
        <v>1</v>
      </c>
      <c r="H73" s="208">
        <v>18</v>
      </c>
      <c r="I73" s="207">
        <v>26</v>
      </c>
      <c r="J73" s="204">
        <v>1.44444444444444</v>
      </c>
      <c r="K73" s="205">
        <v>72</v>
      </c>
      <c r="L73" s="207">
        <v>97</v>
      </c>
      <c r="M73" s="204">
        <v>1.3472222222222201</v>
      </c>
      <c r="N73" s="208">
        <v>198</v>
      </c>
      <c r="O73" s="207">
        <v>371</v>
      </c>
      <c r="P73" s="204">
        <v>1.8737373737373699</v>
      </c>
      <c r="Q73" s="208">
        <v>1489</v>
      </c>
      <c r="R73" s="207">
        <v>4487</v>
      </c>
      <c r="S73" s="204">
        <v>3.0134318334452699</v>
      </c>
      <c r="T73" s="208">
        <v>38</v>
      </c>
      <c r="U73" s="207">
        <v>66</v>
      </c>
      <c r="V73" s="204">
        <v>1.73684210526316</v>
      </c>
      <c r="W73" s="208">
        <v>846</v>
      </c>
      <c r="X73" s="207">
        <v>1660</v>
      </c>
      <c r="Y73" s="204">
        <v>1.96217494089835</v>
      </c>
      <c r="Z73" s="208">
        <v>25</v>
      </c>
      <c r="AA73" s="207">
        <v>30</v>
      </c>
      <c r="AB73" s="204">
        <v>1.2</v>
      </c>
      <c r="AC73" s="208">
        <v>1061</v>
      </c>
      <c r="AD73" s="207">
        <v>3792</v>
      </c>
      <c r="AE73" s="204">
        <v>3.5739868049010401</v>
      </c>
      <c r="AF73" s="208">
        <v>0</v>
      </c>
      <c r="AG73" s="207">
        <v>0</v>
      </c>
      <c r="AH73" s="204" t="s">
        <v>121</v>
      </c>
      <c r="AI73" s="208">
        <v>333</v>
      </c>
      <c r="AJ73" s="207">
        <v>570</v>
      </c>
      <c r="AK73" s="204">
        <v>1.71171171171171</v>
      </c>
      <c r="AL73" s="208">
        <v>16</v>
      </c>
      <c r="AM73" s="207">
        <v>22</v>
      </c>
      <c r="AN73" s="204">
        <v>1.375</v>
      </c>
      <c r="AO73" s="208">
        <v>54</v>
      </c>
      <c r="AP73" s="207">
        <v>125</v>
      </c>
      <c r="AQ73" s="204">
        <v>2.31481481481481</v>
      </c>
      <c r="AR73" s="208">
        <v>75</v>
      </c>
      <c r="AS73" s="207">
        <v>129</v>
      </c>
      <c r="AT73" s="204">
        <v>1.72</v>
      </c>
      <c r="AU73" s="208">
        <v>19</v>
      </c>
      <c r="AV73" s="207">
        <v>37</v>
      </c>
      <c r="AW73" s="204">
        <v>1.9473684210526301</v>
      </c>
      <c r="AX73" s="208">
        <v>184</v>
      </c>
      <c r="AY73" s="207">
        <v>257</v>
      </c>
      <c r="AZ73" s="204">
        <v>1.39673913043478</v>
      </c>
      <c r="BA73" s="208">
        <v>33</v>
      </c>
      <c r="BB73" s="207">
        <v>85</v>
      </c>
      <c r="BC73" s="204">
        <v>2.5757575757575801</v>
      </c>
      <c r="BD73" s="208">
        <v>758</v>
      </c>
      <c r="BE73" s="207">
        <v>1191</v>
      </c>
      <c r="BF73" s="204">
        <v>1.5712401055409</v>
      </c>
      <c r="BG73" s="208">
        <v>22</v>
      </c>
      <c r="BH73" s="207">
        <v>73</v>
      </c>
      <c r="BI73" s="204">
        <v>3.3181818181818201</v>
      </c>
      <c r="BJ73" s="208">
        <v>366</v>
      </c>
      <c r="BK73" s="207">
        <v>773</v>
      </c>
      <c r="BL73" s="204">
        <v>2.1120218579235002</v>
      </c>
      <c r="BM73" s="208">
        <v>52</v>
      </c>
      <c r="BN73" s="207">
        <v>121</v>
      </c>
      <c r="BO73" s="204">
        <v>2.3269230769230802</v>
      </c>
      <c r="BP73" s="208">
        <v>560</v>
      </c>
      <c r="BQ73" s="207">
        <v>1495</v>
      </c>
      <c r="BR73" s="204">
        <v>2.6696428571428599</v>
      </c>
      <c r="BS73" s="208">
        <v>507</v>
      </c>
      <c r="BT73" s="207">
        <v>1007</v>
      </c>
      <c r="BU73" s="204">
        <v>1.9861932938856</v>
      </c>
      <c r="BV73" s="208">
        <v>45</v>
      </c>
      <c r="BW73" s="207">
        <v>98</v>
      </c>
      <c r="BX73" s="204">
        <v>2.1777777777777798</v>
      </c>
      <c r="BY73" s="208">
        <v>1660</v>
      </c>
      <c r="BZ73" s="207">
        <v>2854</v>
      </c>
      <c r="CA73" s="204">
        <v>1.7192771084337399</v>
      </c>
      <c r="CB73" s="193">
        <f t="shared" si="0"/>
        <v>8548</v>
      </c>
      <c r="CC73" s="193">
        <f t="shared" si="0"/>
        <v>19546</v>
      </c>
      <c r="CD73" s="187">
        <f t="shared" si="1"/>
        <v>2.2866167524567151</v>
      </c>
    </row>
    <row r="74" spans="1:82" s="152" customFormat="1" ht="11.25" customHeight="1" x14ac:dyDescent="0.2">
      <c r="A74" s="175" t="s">
        <v>101</v>
      </c>
      <c r="B74" s="202">
        <v>163</v>
      </c>
      <c r="C74" s="203">
        <v>850</v>
      </c>
      <c r="D74" s="204">
        <v>5.21472392638037</v>
      </c>
      <c r="E74" s="202">
        <v>15</v>
      </c>
      <c r="F74" s="203">
        <v>25</v>
      </c>
      <c r="G74" s="204">
        <v>1.6666666666666701</v>
      </c>
      <c r="H74" s="208">
        <v>25</v>
      </c>
      <c r="I74" s="207">
        <v>54</v>
      </c>
      <c r="J74" s="204">
        <v>2.16</v>
      </c>
      <c r="K74" s="205">
        <v>33</v>
      </c>
      <c r="L74" s="207">
        <v>107</v>
      </c>
      <c r="M74" s="204">
        <v>3.24242424242424</v>
      </c>
      <c r="N74" s="208">
        <v>252</v>
      </c>
      <c r="O74" s="207">
        <v>552</v>
      </c>
      <c r="P74" s="204">
        <v>2.1904761904761898</v>
      </c>
      <c r="Q74" s="208">
        <v>887</v>
      </c>
      <c r="R74" s="207">
        <v>1946</v>
      </c>
      <c r="S74" s="204">
        <v>2.1939120631341602</v>
      </c>
      <c r="T74" s="208">
        <v>48</v>
      </c>
      <c r="U74" s="207">
        <v>97</v>
      </c>
      <c r="V74" s="204">
        <v>2.0208333333333299</v>
      </c>
      <c r="W74" s="208">
        <v>820</v>
      </c>
      <c r="X74" s="207">
        <v>1477</v>
      </c>
      <c r="Y74" s="204">
        <v>1.80121951219512</v>
      </c>
      <c r="Z74" s="208">
        <v>8</v>
      </c>
      <c r="AA74" s="207">
        <v>10</v>
      </c>
      <c r="AB74" s="204">
        <v>1.25</v>
      </c>
      <c r="AC74" s="208">
        <v>632</v>
      </c>
      <c r="AD74" s="207">
        <v>1850</v>
      </c>
      <c r="AE74" s="204">
        <v>2.92721518987342</v>
      </c>
      <c r="AF74" s="208">
        <v>5</v>
      </c>
      <c r="AG74" s="207">
        <v>7</v>
      </c>
      <c r="AH74" s="204">
        <v>1.4</v>
      </c>
      <c r="AI74" s="208">
        <v>319</v>
      </c>
      <c r="AJ74" s="207">
        <v>621</v>
      </c>
      <c r="AK74" s="204">
        <v>1.94670846394984</v>
      </c>
      <c r="AL74" s="208">
        <v>18</v>
      </c>
      <c r="AM74" s="207">
        <v>33</v>
      </c>
      <c r="AN74" s="204">
        <v>1.8333333333333299</v>
      </c>
      <c r="AO74" s="208">
        <v>67</v>
      </c>
      <c r="AP74" s="207">
        <v>155</v>
      </c>
      <c r="AQ74" s="204">
        <v>2.3134328358209002</v>
      </c>
      <c r="AR74" s="208">
        <v>106</v>
      </c>
      <c r="AS74" s="207">
        <v>368</v>
      </c>
      <c r="AT74" s="204">
        <v>3.47169811320755</v>
      </c>
      <c r="AU74" s="208">
        <v>56</v>
      </c>
      <c r="AV74" s="207">
        <v>116</v>
      </c>
      <c r="AW74" s="204">
        <v>2.0714285714285698</v>
      </c>
      <c r="AX74" s="208">
        <v>84</v>
      </c>
      <c r="AY74" s="207">
        <v>150</v>
      </c>
      <c r="AZ74" s="204">
        <v>1.78571428571429</v>
      </c>
      <c r="BA74" s="208">
        <v>39</v>
      </c>
      <c r="BB74" s="207">
        <v>49</v>
      </c>
      <c r="BC74" s="204">
        <v>1.2564102564102599</v>
      </c>
      <c r="BD74" s="208">
        <v>152</v>
      </c>
      <c r="BE74" s="207">
        <v>361</v>
      </c>
      <c r="BF74" s="204">
        <v>2.375</v>
      </c>
      <c r="BG74" s="208">
        <v>44</v>
      </c>
      <c r="BH74" s="207">
        <v>76</v>
      </c>
      <c r="BI74" s="204">
        <v>1.72727272727273</v>
      </c>
      <c r="BJ74" s="208">
        <v>520</v>
      </c>
      <c r="BK74" s="207">
        <v>927</v>
      </c>
      <c r="BL74" s="204">
        <v>1.78269230769231</v>
      </c>
      <c r="BM74" s="208">
        <v>48</v>
      </c>
      <c r="BN74" s="207">
        <v>75</v>
      </c>
      <c r="BO74" s="204">
        <v>1.5625</v>
      </c>
      <c r="BP74" s="208">
        <v>611</v>
      </c>
      <c r="BQ74" s="207">
        <v>1594</v>
      </c>
      <c r="BR74" s="204">
        <v>2.6088379705401001</v>
      </c>
      <c r="BS74" s="208">
        <v>394</v>
      </c>
      <c r="BT74" s="207">
        <v>945</v>
      </c>
      <c r="BU74" s="204">
        <v>2.3984771573604098</v>
      </c>
      <c r="BV74" s="208">
        <v>39</v>
      </c>
      <c r="BW74" s="207">
        <v>62</v>
      </c>
      <c r="BX74" s="204">
        <v>1.5897435897435901</v>
      </c>
      <c r="BY74" s="208">
        <v>2591</v>
      </c>
      <c r="BZ74" s="207">
        <v>5831</v>
      </c>
      <c r="CA74" s="204">
        <v>2.2504824392126599</v>
      </c>
      <c r="CB74" s="193">
        <f t="shared" ref="CB74:CC80" si="2">SUM(B74+E74+H74+K74+N74+Q74+T74+W74+Z74+AC74+AF74+AI74+AL74+AO74+AR74+AU74+AX74+BA74+BD74+BG74+BJ74+BM74+BP74+BS74+BV74+BY74)</f>
        <v>7976</v>
      </c>
      <c r="CC74" s="193">
        <f t="shared" si="2"/>
        <v>18338</v>
      </c>
      <c r="CD74" s="187">
        <f t="shared" ref="CD74:CD80" si="3">SUM(CC74/CB74)</f>
        <v>2.2991474423269809</v>
      </c>
    </row>
    <row r="75" spans="1:82" s="152" customFormat="1" ht="11.25" customHeight="1" x14ac:dyDescent="0.2">
      <c r="A75" s="175" t="s">
        <v>65</v>
      </c>
      <c r="B75" s="202">
        <v>42</v>
      </c>
      <c r="C75" s="203">
        <v>166</v>
      </c>
      <c r="D75" s="204">
        <v>3.9523809523809499</v>
      </c>
      <c r="E75" s="208">
        <v>1</v>
      </c>
      <c r="F75" s="207">
        <v>4</v>
      </c>
      <c r="G75" s="204">
        <v>4</v>
      </c>
      <c r="H75" s="208">
        <v>1</v>
      </c>
      <c r="I75" s="207">
        <v>2</v>
      </c>
      <c r="J75" s="204">
        <v>2</v>
      </c>
      <c r="K75" s="205">
        <v>30</v>
      </c>
      <c r="L75" s="207">
        <v>59</v>
      </c>
      <c r="M75" s="204">
        <v>1.9666666666666699</v>
      </c>
      <c r="N75" s="208">
        <v>391</v>
      </c>
      <c r="O75" s="207">
        <v>895</v>
      </c>
      <c r="P75" s="204">
        <v>2.2890025575447601</v>
      </c>
      <c r="Q75" s="208">
        <v>1528</v>
      </c>
      <c r="R75" s="207">
        <v>3304</v>
      </c>
      <c r="S75" s="204">
        <v>2.16230366492147</v>
      </c>
      <c r="T75" s="208">
        <v>45</v>
      </c>
      <c r="U75" s="207">
        <v>113</v>
      </c>
      <c r="V75" s="204">
        <v>2.5111111111111102</v>
      </c>
      <c r="W75" s="208">
        <v>1145</v>
      </c>
      <c r="X75" s="207">
        <v>2542</v>
      </c>
      <c r="Y75" s="204">
        <v>2.2200873362445401</v>
      </c>
      <c r="Z75" s="208">
        <v>27</v>
      </c>
      <c r="AA75" s="207">
        <v>110</v>
      </c>
      <c r="AB75" s="204">
        <v>4.07407407407407</v>
      </c>
      <c r="AC75" s="208">
        <v>721</v>
      </c>
      <c r="AD75" s="207">
        <v>1211</v>
      </c>
      <c r="AE75" s="204">
        <v>1.6796116504854399</v>
      </c>
      <c r="AF75" s="208">
        <v>1</v>
      </c>
      <c r="AG75" s="207">
        <v>1</v>
      </c>
      <c r="AH75" s="204">
        <v>1</v>
      </c>
      <c r="AI75" s="208">
        <v>743</v>
      </c>
      <c r="AJ75" s="207">
        <v>1434</v>
      </c>
      <c r="AK75" s="204">
        <v>1.9300134589502</v>
      </c>
      <c r="AL75" s="208">
        <v>16</v>
      </c>
      <c r="AM75" s="207">
        <v>62</v>
      </c>
      <c r="AN75" s="204">
        <v>3.875</v>
      </c>
      <c r="AO75" s="208">
        <v>11</v>
      </c>
      <c r="AP75" s="207">
        <v>21</v>
      </c>
      <c r="AQ75" s="204">
        <v>1.9090909090909101</v>
      </c>
      <c r="AR75" s="208">
        <v>31</v>
      </c>
      <c r="AS75" s="207">
        <v>48</v>
      </c>
      <c r="AT75" s="204">
        <v>1.54838709677419</v>
      </c>
      <c r="AU75" s="208">
        <v>17</v>
      </c>
      <c r="AV75" s="207">
        <v>38</v>
      </c>
      <c r="AW75" s="204">
        <v>2.2352941176470602</v>
      </c>
      <c r="AX75" s="208">
        <v>24</v>
      </c>
      <c r="AY75" s="207">
        <v>70</v>
      </c>
      <c r="AZ75" s="204">
        <v>2.9166666666666701</v>
      </c>
      <c r="BA75" s="208">
        <v>7</v>
      </c>
      <c r="BB75" s="207">
        <v>18</v>
      </c>
      <c r="BC75" s="204">
        <v>2.5714285714285698</v>
      </c>
      <c r="BD75" s="208">
        <v>48</v>
      </c>
      <c r="BE75" s="207">
        <v>104</v>
      </c>
      <c r="BF75" s="204">
        <v>2.1666666666666701</v>
      </c>
      <c r="BG75" s="208">
        <v>6</v>
      </c>
      <c r="BH75" s="207">
        <v>22</v>
      </c>
      <c r="BI75" s="204">
        <v>3.6666666666666701</v>
      </c>
      <c r="BJ75" s="208">
        <v>275</v>
      </c>
      <c r="BK75" s="207">
        <v>718</v>
      </c>
      <c r="BL75" s="204">
        <v>2.61090909090909</v>
      </c>
      <c r="BM75" s="208">
        <v>16</v>
      </c>
      <c r="BN75" s="207">
        <v>24</v>
      </c>
      <c r="BO75" s="204">
        <v>1.5</v>
      </c>
      <c r="BP75" s="208">
        <v>571</v>
      </c>
      <c r="BQ75" s="207">
        <v>1571</v>
      </c>
      <c r="BR75" s="204">
        <v>2.7513134851138399</v>
      </c>
      <c r="BS75" s="208">
        <v>437</v>
      </c>
      <c r="BT75" s="207">
        <v>1097</v>
      </c>
      <c r="BU75" s="204">
        <v>2.51029748283753</v>
      </c>
      <c r="BV75" s="208">
        <v>33</v>
      </c>
      <c r="BW75" s="207">
        <v>108</v>
      </c>
      <c r="BX75" s="204">
        <v>3.2727272727272698</v>
      </c>
      <c r="BY75" s="208">
        <v>2178</v>
      </c>
      <c r="BZ75" s="207">
        <v>4254</v>
      </c>
      <c r="CA75" s="204">
        <v>1.95316804407714</v>
      </c>
      <c r="CB75" s="193">
        <f t="shared" si="2"/>
        <v>8345</v>
      </c>
      <c r="CC75" s="193">
        <f t="shared" si="2"/>
        <v>17996</v>
      </c>
      <c r="CD75" s="187">
        <f t="shared" si="3"/>
        <v>2.1565008987417613</v>
      </c>
    </row>
    <row r="76" spans="1:82" s="152" customFormat="1" ht="11.25" customHeight="1" x14ac:dyDescent="0.2">
      <c r="A76" s="175" t="s">
        <v>103</v>
      </c>
      <c r="B76" s="202">
        <v>48</v>
      </c>
      <c r="C76" s="203">
        <v>126</v>
      </c>
      <c r="D76" s="204">
        <v>2.625</v>
      </c>
      <c r="E76" s="202">
        <v>0</v>
      </c>
      <c r="F76" s="203">
        <v>0</v>
      </c>
      <c r="G76" s="204" t="s">
        <v>121</v>
      </c>
      <c r="H76" s="208">
        <v>13</v>
      </c>
      <c r="I76" s="207">
        <v>16</v>
      </c>
      <c r="J76" s="204">
        <v>1.2307692307692299</v>
      </c>
      <c r="K76" s="205">
        <v>12</v>
      </c>
      <c r="L76" s="207">
        <v>23</v>
      </c>
      <c r="M76" s="204">
        <v>1.9166666666666701</v>
      </c>
      <c r="N76" s="208">
        <v>259</v>
      </c>
      <c r="O76" s="207">
        <v>531</v>
      </c>
      <c r="P76" s="204">
        <v>2.0501930501930499</v>
      </c>
      <c r="Q76" s="208">
        <v>819</v>
      </c>
      <c r="R76" s="207">
        <v>2110</v>
      </c>
      <c r="S76" s="204">
        <v>2.57631257631258</v>
      </c>
      <c r="T76" s="208">
        <v>30</v>
      </c>
      <c r="U76" s="207">
        <v>132</v>
      </c>
      <c r="V76" s="204">
        <v>4.4000000000000004</v>
      </c>
      <c r="W76" s="208">
        <v>2151</v>
      </c>
      <c r="X76" s="207">
        <v>3827</v>
      </c>
      <c r="Y76" s="204">
        <v>1.77917247791725</v>
      </c>
      <c r="Z76" s="208">
        <v>20</v>
      </c>
      <c r="AA76" s="207">
        <v>123</v>
      </c>
      <c r="AB76" s="204">
        <v>6.15</v>
      </c>
      <c r="AC76" s="208">
        <v>436</v>
      </c>
      <c r="AD76" s="207">
        <v>971</v>
      </c>
      <c r="AE76" s="204">
        <v>2.22706422018349</v>
      </c>
      <c r="AF76" s="208">
        <v>0</v>
      </c>
      <c r="AG76" s="207">
        <v>0</v>
      </c>
      <c r="AH76" s="204" t="s">
        <v>121</v>
      </c>
      <c r="AI76" s="208">
        <v>764</v>
      </c>
      <c r="AJ76" s="207">
        <v>1154</v>
      </c>
      <c r="AK76" s="204">
        <v>1.51047120418848</v>
      </c>
      <c r="AL76" s="208">
        <v>17</v>
      </c>
      <c r="AM76" s="207">
        <v>37</v>
      </c>
      <c r="AN76" s="204">
        <v>2.1764705882352899</v>
      </c>
      <c r="AO76" s="208">
        <v>64</v>
      </c>
      <c r="AP76" s="207">
        <v>121</v>
      </c>
      <c r="AQ76" s="204">
        <v>1.890625</v>
      </c>
      <c r="AR76" s="208">
        <v>69</v>
      </c>
      <c r="AS76" s="207">
        <v>230</v>
      </c>
      <c r="AT76" s="204">
        <v>3.3333333333333299</v>
      </c>
      <c r="AU76" s="208">
        <v>6</v>
      </c>
      <c r="AV76" s="207">
        <v>9</v>
      </c>
      <c r="AW76" s="204">
        <v>1.5</v>
      </c>
      <c r="AX76" s="208">
        <v>47</v>
      </c>
      <c r="AY76" s="207">
        <v>97</v>
      </c>
      <c r="AZ76" s="204">
        <v>2.0638297872340399</v>
      </c>
      <c r="BA76" s="208">
        <v>11</v>
      </c>
      <c r="BB76" s="207">
        <v>17</v>
      </c>
      <c r="BC76" s="204">
        <v>1.5454545454545501</v>
      </c>
      <c r="BD76" s="208">
        <v>78</v>
      </c>
      <c r="BE76" s="207">
        <v>292</v>
      </c>
      <c r="BF76" s="204">
        <v>3.7435897435897401</v>
      </c>
      <c r="BG76" s="208">
        <v>13</v>
      </c>
      <c r="BH76" s="207">
        <v>21</v>
      </c>
      <c r="BI76" s="204">
        <v>1.6153846153846201</v>
      </c>
      <c r="BJ76" s="208">
        <v>402</v>
      </c>
      <c r="BK76" s="207">
        <v>930</v>
      </c>
      <c r="BL76" s="204">
        <v>2.3134328358209002</v>
      </c>
      <c r="BM76" s="208">
        <v>39</v>
      </c>
      <c r="BN76" s="207">
        <v>125</v>
      </c>
      <c r="BO76" s="204">
        <v>3.2051282051282102</v>
      </c>
      <c r="BP76" s="208">
        <v>308</v>
      </c>
      <c r="BQ76" s="207">
        <v>891</v>
      </c>
      <c r="BR76" s="204">
        <v>2.8928571428571401</v>
      </c>
      <c r="BS76" s="208">
        <v>296</v>
      </c>
      <c r="BT76" s="207">
        <v>628</v>
      </c>
      <c r="BU76" s="204">
        <v>2.1216216216216202</v>
      </c>
      <c r="BV76" s="208">
        <v>43</v>
      </c>
      <c r="BW76" s="207">
        <v>709</v>
      </c>
      <c r="BX76" s="204">
        <v>16.488372093023301</v>
      </c>
      <c r="BY76" s="208">
        <v>1861</v>
      </c>
      <c r="BZ76" s="207">
        <v>3406</v>
      </c>
      <c r="CA76" s="204">
        <v>1.83019881783987</v>
      </c>
      <c r="CB76" s="193">
        <f t="shared" si="2"/>
        <v>7806</v>
      </c>
      <c r="CC76" s="193">
        <f t="shared" si="2"/>
        <v>16526</v>
      </c>
      <c r="CD76" s="187">
        <f t="shared" si="3"/>
        <v>2.1170894183961058</v>
      </c>
    </row>
    <row r="77" spans="1:82" s="152" customFormat="1" ht="11.25" customHeight="1" x14ac:dyDescent="0.2">
      <c r="A77" s="175" t="s">
        <v>115</v>
      </c>
      <c r="B77" s="202">
        <v>112</v>
      </c>
      <c r="C77" s="203">
        <v>203</v>
      </c>
      <c r="D77" s="204">
        <v>1.8125</v>
      </c>
      <c r="E77" s="202">
        <v>9</v>
      </c>
      <c r="F77" s="203">
        <v>14</v>
      </c>
      <c r="G77" s="204">
        <v>1.55555555555556</v>
      </c>
      <c r="H77" s="208">
        <v>25</v>
      </c>
      <c r="I77" s="207">
        <v>51</v>
      </c>
      <c r="J77" s="204">
        <v>2.04</v>
      </c>
      <c r="K77" s="205">
        <v>0</v>
      </c>
      <c r="L77" s="207">
        <v>0</v>
      </c>
      <c r="M77" s="204" t="s">
        <v>121</v>
      </c>
      <c r="N77" s="208">
        <v>61</v>
      </c>
      <c r="O77" s="207">
        <v>305</v>
      </c>
      <c r="P77" s="204">
        <v>5</v>
      </c>
      <c r="Q77" s="208">
        <v>1338</v>
      </c>
      <c r="R77" s="207">
        <v>3266</v>
      </c>
      <c r="S77" s="204">
        <v>2.44095665171898</v>
      </c>
      <c r="T77" s="208">
        <v>23</v>
      </c>
      <c r="U77" s="207">
        <v>55</v>
      </c>
      <c r="V77" s="204">
        <v>2.39130434782609</v>
      </c>
      <c r="W77" s="208">
        <v>792</v>
      </c>
      <c r="X77" s="207">
        <v>2697</v>
      </c>
      <c r="Y77" s="204">
        <v>3.4053030303030298</v>
      </c>
      <c r="Z77" s="208">
        <v>3</v>
      </c>
      <c r="AA77" s="207">
        <v>9</v>
      </c>
      <c r="AB77" s="204">
        <v>3</v>
      </c>
      <c r="AC77" s="208">
        <v>182</v>
      </c>
      <c r="AD77" s="207">
        <v>435</v>
      </c>
      <c r="AE77" s="204">
        <v>2.3901098901098901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883</v>
      </c>
      <c r="AK77" s="204">
        <v>2.2875647668393801</v>
      </c>
      <c r="AL77" s="208">
        <v>6</v>
      </c>
      <c r="AM77" s="207">
        <v>6</v>
      </c>
      <c r="AN77" s="204">
        <v>1</v>
      </c>
      <c r="AO77" s="208">
        <v>113</v>
      </c>
      <c r="AP77" s="207">
        <v>229</v>
      </c>
      <c r="AQ77" s="204">
        <v>2.0265486725663702</v>
      </c>
      <c r="AR77" s="208">
        <v>109</v>
      </c>
      <c r="AS77" s="207">
        <v>276</v>
      </c>
      <c r="AT77" s="204">
        <v>2.5321100917431201</v>
      </c>
      <c r="AU77" s="208">
        <v>4</v>
      </c>
      <c r="AV77" s="207">
        <v>8</v>
      </c>
      <c r="AW77" s="204">
        <v>2</v>
      </c>
      <c r="AX77" s="208">
        <v>64</v>
      </c>
      <c r="AY77" s="207">
        <v>1612</v>
      </c>
      <c r="AZ77" s="204">
        <v>25.1875</v>
      </c>
      <c r="BA77" s="208">
        <v>11</v>
      </c>
      <c r="BB77" s="207">
        <v>21</v>
      </c>
      <c r="BC77" s="204">
        <v>1.9090909090909101</v>
      </c>
      <c r="BD77" s="208">
        <v>64</v>
      </c>
      <c r="BE77" s="207">
        <v>107</v>
      </c>
      <c r="BF77" s="204">
        <v>1.671875</v>
      </c>
      <c r="BG77" s="208">
        <v>0</v>
      </c>
      <c r="BH77" s="207">
        <v>0</v>
      </c>
      <c r="BI77" s="204" t="s">
        <v>121</v>
      </c>
      <c r="BJ77" s="208">
        <v>216</v>
      </c>
      <c r="BK77" s="207">
        <v>422</v>
      </c>
      <c r="BL77" s="204">
        <v>1.9537037037036999</v>
      </c>
      <c r="BM77" s="208">
        <v>18</v>
      </c>
      <c r="BN77" s="207">
        <v>42</v>
      </c>
      <c r="BO77" s="204">
        <v>2.3333333333333299</v>
      </c>
      <c r="BP77" s="208">
        <v>148</v>
      </c>
      <c r="BQ77" s="207">
        <v>348</v>
      </c>
      <c r="BR77" s="204">
        <v>2.35135135135135</v>
      </c>
      <c r="BS77" s="208">
        <v>197</v>
      </c>
      <c r="BT77" s="207">
        <v>650</v>
      </c>
      <c r="BU77" s="204">
        <v>3.2994923857868002</v>
      </c>
      <c r="BV77" s="208">
        <v>21</v>
      </c>
      <c r="BW77" s="207">
        <v>44</v>
      </c>
      <c r="BX77" s="204">
        <v>2.0952380952380998</v>
      </c>
      <c r="BY77" s="208">
        <v>1275</v>
      </c>
      <c r="BZ77" s="207">
        <v>2418</v>
      </c>
      <c r="CA77" s="204">
        <v>1.8964705882352899</v>
      </c>
      <c r="CB77" s="193">
        <f t="shared" si="2"/>
        <v>5177</v>
      </c>
      <c r="CC77" s="193">
        <f t="shared" si="2"/>
        <v>14101</v>
      </c>
      <c r="CD77" s="187">
        <f t="shared" si="3"/>
        <v>2.7237782499517094</v>
      </c>
    </row>
    <row r="78" spans="1:82" s="152" customFormat="1" ht="11.25" customHeight="1" x14ac:dyDescent="0.2">
      <c r="A78" s="175" t="s">
        <v>64</v>
      </c>
      <c r="B78" s="202">
        <v>37</v>
      </c>
      <c r="C78" s="203">
        <v>91</v>
      </c>
      <c r="D78" s="204">
        <v>2.4594594594594601</v>
      </c>
      <c r="E78" s="202">
        <v>5</v>
      </c>
      <c r="F78" s="203">
        <v>7</v>
      </c>
      <c r="G78" s="204">
        <v>1.4</v>
      </c>
      <c r="H78" s="208">
        <v>0</v>
      </c>
      <c r="I78" s="207">
        <v>0</v>
      </c>
      <c r="J78" s="204" t="s">
        <v>121</v>
      </c>
      <c r="K78" s="205">
        <v>24</v>
      </c>
      <c r="L78" s="207">
        <v>60</v>
      </c>
      <c r="M78" s="204">
        <v>2.5</v>
      </c>
      <c r="N78" s="208">
        <v>191</v>
      </c>
      <c r="O78" s="207">
        <v>430</v>
      </c>
      <c r="P78" s="204">
        <v>2.25130890052356</v>
      </c>
      <c r="Q78" s="208">
        <v>481</v>
      </c>
      <c r="R78" s="207">
        <v>1255</v>
      </c>
      <c r="S78" s="204">
        <v>2.6091476091476098</v>
      </c>
      <c r="T78" s="208">
        <v>57</v>
      </c>
      <c r="U78" s="207">
        <v>194</v>
      </c>
      <c r="V78" s="204">
        <v>3.40350877192982</v>
      </c>
      <c r="W78" s="208">
        <v>555</v>
      </c>
      <c r="X78" s="207">
        <v>1029</v>
      </c>
      <c r="Y78" s="204">
        <v>1.85405405405405</v>
      </c>
      <c r="Z78" s="208">
        <v>8</v>
      </c>
      <c r="AA78" s="207">
        <v>28</v>
      </c>
      <c r="AB78" s="204">
        <v>3.5</v>
      </c>
      <c r="AC78" s="208">
        <v>231</v>
      </c>
      <c r="AD78" s="207">
        <v>705</v>
      </c>
      <c r="AE78" s="204">
        <v>3.0519480519480502</v>
      </c>
      <c r="AF78" s="208">
        <v>2</v>
      </c>
      <c r="AG78" s="207">
        <v>4</v>
      </c>
      <c r="AH78" s="204">
        <v>2</v>
      </c>
      <c r="AI78" s="208">
        <v>150</v>
      </c>
      <c r="AJ78" s="207">
        <v>369</v>
      </c>
      <c r="AK78" s="204">
        <v>2.46</v>
      </c>
      <c r="AL78" s="208">
        <v>5</v>
      </c>
      <c r="AM78" s="207">
        <v>8</v>
      </c>
      <c r="AN78" s="204">
        <v>1.6</v>
      </c>
      <c r="AO78" s="208">
        <v>16</v>
      </c>
      <c r="AP78" s="207">
        <v>40</v>
      </c>
      <c r="AQ78" s="204">
        <v>2.5</v>
      </c>
      <c r="AR78" s="208">
        <v>94</v>
      </c>
      <c r="AS78" s="207">
        <v>255</v>
      </c>
      <c r="AT78" s="204">
        <v>2.7127659574468099</v>
      </c>
      <c r="AU78" s="208">
        <v>20</v>
      </c>
      <c r="AV78" s="207">
        <v>31</v>
      </c>
      <c r="AW78" s="204">
        <v>1.55</v>
      </c>
      <c r="AX78" s="208">
        <v>57</v>
      </c>
      <c r="AY78" s="207">
        <v>103</v>
      </c>
      <c r="AZ78" s="204">
        <v>1.8070175438596501</v>
      </c>
      <c r="BA78" s="208">
        <v>7</v>
      </c>
      <c r="BB78" s="207">
        <v>11</v>
      </c>
      <c r="BC78" s="204">
        <v>1.5714285714285701</v>
      </c>
      <c r="BD78" s="208">
        <v>48</v>
      </c>
      <c r="BE78" s="207">
        <v>102</v>
      </c>
      <c r="BF78" s="204">
        <v>2.125</v>
      </c>
      <c r="BG78" s="208">
        <v>17</v>
      </c>
      <c r="BH78" s="207">
        <v>23</v>
      </c>
      <c r="BI78" s="204">
        <v>1.3529411764705901</v>
      </c>
      <c r="BJ78" s="208">
        <v>206</v>
      </c>
      <c r="BK78" s="207">
        <v>603</v>
      </c>
      <c r="BL78" s="204">
        <v>2.92718446601942</v>
      </c>
      <c r="BM78" s="208">
        <v>38</v>
      </c>
      <c r="BN78" s="207">
        <v>102</v>
      </c>
      <c r="BO78" s="204">
        <v>2.6842105263157898</v>
      </c>
      <c r="BP78" s="208">
        <v>370</v>
      </c>
      <c r="BQ78" s="207">
        <v>1077</v>
      </c>
      <c r="BR78" s="204">
        <v>2.9108108108108102</v>
      </c>
      <c r="BS78" s="208">
        <v>186</v>
      </c>
      <c r="BT78" s="207">
        <v>448</v>
      </c>
      <c r="BU78" s="204">
        <v>2.40860215053763</v>
      </c>
      <c r="BV78" s="208">
        <v>17</v>
      </c>
      <c r="BW78" s="207">
        <v>36</v>
      </c>
      <c r="BX78" s="204">
        <v>2.1176470588235299</v>
      </c>
      <c r="BY78" s="208">
        <v>1334</v>
      </c>
      <c r="BZ78" s="207">
        <v>2344</v>
      </c>
      <c r="CA78" s="204">
        <v>1.75712143928036</v>
      </c>
      <c r="CB78" s="193">
        <f t="shared" si="2"/>
        <v>4156</v>
      </c>
      <c r="CC78" s="193">
        <f t="shared" si="2"/>
        <v>9355</v>
      </c>
      <c r="CD78" s="187">
        <f t="shared" si="3"/>
        <v>2.2509624639076034</v>
      </c>
    </row>
    <row r="79" spans="1:82" s="152" customFormat="1" ht="11.25" customHeight="1" x14ac:dyDescent="0.2">
      <c r="A79" s="175" t="s">
        <v>114</v>
      </c>
      <c r="B79" s="202">
        <v>31</v>
      </c>
      <c r="C79" s="203">
        <v>68</v>
      </c>
      <c r="D79" s="204">
        <v>2.19354838709677</v>
      </c>
      <c r="E79" s="202">
        <v>0</v>
      </c>
      <c r="F79" s="203">
        <v>0</v>
      </c>
      <c r="G79" s="204" t="s">
        <v>121</v>
      </c>
      <c r="H79" s="208">
        <v>7</v>
      </c>
      <c r="I79" s="207">
        <v>13</v>
      </c>
      <c r="J79" s="204">
        <v>1.8571428571428601</v>
      </c>
      <c r="K79" s="205">
        <v>2</v>
      </c>
      <c r="L79" s="207">
        <v>10</v>
      </c>
      <c r="M79" s="204">
        <v>5</v>
      </c>
      <c r="N79" s="208">
        <v>69</v>
      </c>
      <c r="O79" s="207">
        <v>167</v>
      </c>
      <c r="P79" s="204">
        <v>2.4202898550724599</v>
      </c>
      <c r="Q79" s="208">
        <v>409</v>
      </c>
      <c r="R79" s="207">
        <v>1116</v>
      </c>
      <c r="S79" s="204">
        <v>2.72860635696822</v>
      </c>
      <c r="T79" s="208">
        <v>17</v>
      </c>
      <c r="U79" s="207">
        <v>29</v>
      </c>
      <c r="V79" s="204">
        <v>1.70588235294118</v>
      </c>
      <c r="W79" s="208">
        <v>847</v>
      </c>
      <c r="X79" s="207">
        <v>2593</v>
      </c>
      <c r="Y79" s="204">
        <v>3.06139315230224</v>
      </c>
      <c r="Z79" s="208">
        <v>17</v>
      </c>
      <c r="AA79" s="207">
        <v>32</v>
      </c>
      <c r="AB79" s="204">
        <v>1.8823529411764699</v>
      </c>
      <c r="AC79" s="208">
        <v>178</v>
      </c>
      <c r="AD79" s="207">
        <v>499</v>
      </c>
      <c r="AE79" s="204">
        <v>2.80337078651685</v>
      </c>
      <c r="AF79" s="208">
        <v>0</v>
      </c>
      <c r="AG79" s="207">
        <v>0</v>
      </c>
      <c r="AH79" s="204" t="s">
        <v>121</v>
      </c>
      <c r="AI79" s="208">
        <v>142</v>
      </c>
      <c r="AJ79" s="207">
        <v>335</v>
      </c>
      <c r="AK79" s="204">
        <v>2.3591549295774699</v>
      </c>
      <c r="AL79" s="208">
        <v>25</v>
      </c>
      <c r="AM79" s="207">
        <v>47</v>
      </c>
      <c r="AN79" s="204">
        <v>1.88</v>
      </c>
      <c r="AO79" s="208">
        <v>10</v>
      </c>
      <c r="AP79" s="207">
        <v>27</v>
      </c>
      <c r="AQ79" s="204">
        <v>2.7</v>
      </c>
      <c r="AR79" s="208">
        <v>38</v>
      </c>
      <c r="AS79" s="207">
        <v>100</v>
      </c>
      <c r="AT79" s="204">
        <v>2.6315789473684199</v>
      </c>
      <c r="AU79" s="208">
        <v>0</v>
      </c>
      <c r="AV79" s="207">
        <v>0</v>
      </c>
      <c r="AW79" s="204" t="s">
        <v>121</v>
      </c>
      <c r="AX79" s="208">
        <v>12</v>
      </c>
      <c r="AY79" s="207">
        <v>36</v>
      </c>
      <c r="AZ79" s="204">
        <v>3</v>
      </c>
      <c r="BA79" s="208">
        <v>0</v>
      </c>
      <c r="BB79" s="207">
        <v>0</v>
      </c>
      <c r="BC79" s="204" t="s">
        <v>121</v>
      </c>
      <c r="BD79" s="208">
        <v>21</v>
      </c>
      <c r="BE79" s="207">
        <v>65</v>
      </c>
      <c r="BF79" s="204">
        <v>3.0952380952380998</v>
      </c>
      <c r="BG79" s="208">
        <v>0</v>
      </c>
      <c r="BH79" s="207">
        <v>0</v>
      </c>
      <c r="BI79" s="204" t="s">
        <v>121</v>
      </c>
      <c r="BJ79" s="208">
        <v>98</v>
      </c>
      <c r="BK79" s="207">
        <v>242</v>
      </c>
      <c r="BL79" s="204">
        <v>2.4693877551020398</v>
      </c>
      <c r="BM79" s="208">
        <v>6</v>
      </c>
      <c r="BN79" s="207">
        <v>7</v>
      </c>
      <c r="BO79" s="204">
        <v>1.1666666666666701</v>
      </c>
      <c r="BP79" s="208">
        <v>130</v>
      </c>
      <c r="BQ79" s="207">
        <v>416</v>
      </c>
      <c r="BR79" s="204">
        <v>3.2</v>
      </c>
      <c r="BS79" s="208">
        <v>151</v>
      </c>
      <c r="BT79" s="207">
        <v>569</v>
      </c>
      <c r="BU79" s="204">
        <v>3.7682119205297999</v>
      </c>
      <c r="BV79" s="208">
        <v>6</v>
      </c>
      <c r="BW79" s="207">
        <v>7</v>
      </c>
      <c r="BX79" s="204">
        <v>1.1666666666666701</v>
      </c>
      <c r="BY79" s="208">
        <v>471</v>
      </c>
      <c r="BZ79" s="207">
        <v>1116</v>
      </c>
      <c r="CA79" s="204">
        <v>2.3694267515923602</v>
      </c>
      <c r="CB79" s="193">
        <f t="shared" si="2"/>
        <v>2687</v>
      </c>
      <c r="CC79" s="193">
        <f t="shared" si="2"/>
        <v>7494</v>
      </c>
      <c r="CD79" s="187">
        <f t="shared" si="3"/>
        <v>2.7889839970227017</v>
      </c>
    </row>
    <row r="80" spans="1:82" s="152" customFormat="1" ht="11.25" customHeight="1" x14ac:dyDescent="0.2">
      <c r="A80" s="175" t="s">
        <v>143</v>
      </c>
      <c r="B80" s="202">
        <v>59</v>
      </c>
      <c r="C80" s="203">
        <v>73</v>
      </c>
      <c r="D80" s="204">
        <v>1.2372881355932199</v>
      </c>
      <c r="E80" s="202">
        <v>0</v>
      </c>
      <c r="F80" s="203">
        <v>0</v>
      </c>
      <c r="G80" s="204" t="s">
        <v>121</v>
      </c>
      <c r="H80" s="208">
        <v>6</v>
      </c>
      <c r="I80" s="207">
        <v>22</v>
      </c>
      <c r="J80" s="204">
        <v>3.6666666666666701</v>
      </c>
      <c r="K80" s="205">
        <v>7</v>
      </c>
      <c r="L80" s="207">
        <v>11</v>
      </c>
      <c r="M80" s="204">
        <v>1.5714285714285701</v>
      </c>
      <c r="N80" s="208">
        <v>76</v>
      </c>
      <c r="O80" s="207">
        <v>127</v>
      </c>
      <c r="P80" s="204">
        <v>1.67105263157895</v>
      </c>
      <c r="Q80" s="208">
        <v>256</v>
      </c>
      <c r="R80" s="207">
        <v>433</v>
      </c>
      <c r="S80" s="204">
        <v>1.69140625</v>
      </c>
      <c r="T80" s="208">
        <v>33</v>
      </c>
      <c r="U80" s="207">
        <v>49</v>
      </c>
      <c r="V80" s="204">
        <v>1.48484848484848</v>
      </c>
      <c r="W80" s="208">
        <v>430</v>
      </c>
      <c r="X80" s="207">
        <v>873</v>
      </c>
      <c r="Y80" s="204">
        <v>2.03023255813953</v>
      </c>
      <c r="Z80" s="208">
        <v>0</v>
      </c>
      <c r="AA80" s="207">
        <v>0</v>
      </c>
      <c r="AB80" s="204" t="s">
        <v>121</v>
      </c>
      <c r="AC80" s="208">
        <v>172</v>
      </c>
      <c r="AD80" s="207">
        <v>470</v>
      </c>
      <c r="AE80" s="204">
        <v>2.7325581395348801</v>
      </c>
      <c r="AF80" s="208">
        <v>0</v>
      </c>
      <c r="AG80" s="207">
        <v>0</v>
      </c>
      <c r="AH80" s="204" t="s">
        <v>121</v>
      </c>
      <c r="AI80" s="208">
        <v>104</v>
      </c>
      <c r="AJ80" s="207">
        <v>162</v>
      </c>
      <c r="AK80" s="204">
        <v>1.5576923076923099</v>
      </c>
      <c r="AL80" s="208">
        <v>0</v>
      </c>
      <c r="AM80" s="207">
        <v>0</v>
      </c>
      <c r="AN80" s="204" t="s">
        <v>121</v>
      </c>
      <c r="AO80" s="208">
        <v>22</v>
      </c>
      <c r="AP80" s="207">
        <v>34</v>
      </c>
      <c r="AQ80" s="204">
        <v>1.5454545454545501</v>
      </c>
      <c r="AR80" s="208">
        <v>31</v>
      </c>
      <c r="AS80" s="207">
        <v>95</v>
      </c>
      <c r="AT80" s="204">
        <v>3.0645161290322598</v>
      </c>
      <c r="AU80" s="208">
        <v>2</v>
      </c>
      <c r="AV80" s="207">
        <v>2</v>
      </c>
      <c r="AW80" s="204">
        <v>1</v>
      </c>
      <c r="AX80" s="208">
        <v>9</v>
      </c>
      <c r="AY80" s="207">
        <v>12</v>
      </c>
      <c r="AZ80" s="204">
        <v>1.3333333333333299</v>
      </c>
      <c r="BA80" s="208">
        <v>11</v>
      </c>
      <c r="BB80" s="207">
        <v>14</v>
      </c>
      <c r="BC80" s="204">
        <v>1.27272727272727</v>
      </c>
      <c r="BD80" s="208">
        <v>62</v>
      </c>
      <c r="BE80" s="207">
        <v>85</v>
      </c>
      <c r="BF80" s="204">
        <v>1.37096774193548</v>
      </c>
      <c r="BG80" s="208">
        <v>19</v>
      </c>
      <c r="BH80" s="207">
        <v>46</v>
      </c>
      <c r="BI80" s="204">
        <v>2.42105263157895</v>
      </c>
      <c r="BJ80" s="208">
        <v>166</v>
      </c>
      <c r="BK80" s="207">
        <v>311</v>
      </c>
      <c r="BL80" s="204">
        <v>1.87349397590361</v>
      </c>
      <c r="BM80" s="208">
        <v>3</v>
      </c>
      <c r="BN80" s="207">
        <v>5</v>
      </c>
      <c r="BO80" s="204">
        <v>1.6666666666666701</v>
      </c>
      <c r="BP80" s="208">
        <v>229</v>
      </c>
      <c r="BQ80" s="207">
        <v>506</v>
      </c>
      <c r="BR80" s="204">
        <v>2.2096069868995598</v>
      </c>
      <c r="BS80" s="208">
        <v>141</v>
      </c>
      <c r="BT80" s="207">
        <v>304</v>
      </c>
      <c r="BU80" s="204">
        <v>2.1560283687943298</v>
      </c>
      <c r="BV80" s="208">
        <v>1</v>
      </c>
      <c r="BW80" s="207">
        <v>1</v>
      </c>
      <c r="BX80" s="204">
        <v>1</v>
      </c>
      <c r="BY80" s="208">
        <v>516</v>
      </c>
      <c r="BZ80" s="207">
        <v>961</v>
      </c>
      <c r="CA80" s="204">
        <v>1.86240310077519</v>
      </c>
      <c r="CB80" s="193">
        <f t="shared" si="2"/>
        <v>2355</v>
      </c>
      <c r="CC80" s="193">
        <f t="shared" si="2"/>
        <v>4596</v>
      </c>
      <c r="CD80" s="187">
        <f t="shared" si="3"/>
        <v>1.9515923566878981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2026-10-01T08:58:06Z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