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Q:\BB\BILD-Alle\62_Indikatorensysteme\04 Indicateurs\40 CH\401206 Places d'apprentissage\4\"/>
    </mc:Choice>
  </mc:AlternateContent>
  <bookViews>
    <workbookView xWindow="300" yWindow="-150" windowWidth="15600" windowHeight="11250"/>
  </bookViews>
  <sheets>
    <sheet name="Vue d'ensemble" sheetId="5" r:id="rId1"/>
    <sheet name="Evolution" sheetId="4" r:id="rId2"/>
    <sheet name="Canton" sheetId="1" r:id="rId3"/>
    <sheet name="Taille de l'entreprise" sheetId="2" r:id="rId4"/>
    <sheet name="Section économique" sheetId="3" r:id="rId5"/>
  </sheets>
  <definedNames>
    <definedName name="_xlnm.Print_Area" localSheetId="2">Canton!$A$2:$D$44</definedName>
    <definedName name="_xlnm.Print_Area" localSheetId="1">Evolution!$A$2:$E$13</definedName>
    <definedName name="_xlnm.Print_Area" localSheetId="4">'Section économique'!$A$2:$D$37</definedName>
    <definedName name="_xlnm.Print_Area" localSheetId="3">'Taille de l''entreprise'!$A$2:$D$17</definedName>
    <definedName name="_xlnm.Print_Area" localSheetId="0">'Vue d''ensemble'!$A$1:$G$15</definedName>
  </definedNames>
  <calcPr calcId="152511"/>
</workbook>
</file>

<file path=xl/calcChain.xml><?xml version="1.0" encoding="utf-8"?>
<calcChain xmlns="http://schemas.openxmlformats.org/spreadsheetml/2006/main">
  <c r="A15" i="5" l="1"/>
  <c r="A12" i="5"/>
  <c r="A9" i="5"/>
  <c r="A6" i="5"/>
</calcChain>
</file>

<file path=xl/sharedStrings.xml><?xml version="1.0" encoding="utf-8"?>
<sst xmlns="http://schemas.openxmlformats.org/spreadsheetml/2006/main" count="110" uniqueCount="81">
  <si>
    <t>Espace Mittelland</t>
  </si>
  <si>
    <t>Région lémanique</t>
  </si>
  <si>
    <t>Suisse orientale</t>
  </si>
  <si>
    <t>Tessin</t>
  </si>
  <si>
    <t>Suisse centrale</t>
  </si>
  <si>
    <t>Zurich</t>
  </si>
  <si>
    <t>Total</t>
  </si>
  <si>
    <t>Apprentis</t>
  </si>
  <si>
    <t>Suisse du Nord-Ouest</t>
  </si>
  <si>
    <t>1-9 EPT</t>
  </si>
  <si>
    <t>10-49 EPT</t>
  </si>
  <si>
    <t>50-249 EPT</t>
  </si>
  <si>
    <t>250+ EPT</t>
  </si>
  <si>
    <t>Secteur secondaire</t>
  </si>
  <si>
    <t>B. Industries extractives</t>
  </si>
  <si>
    <t>C. Industrie manufacturière</t>
  </si>
  <si>
    <t>F. Construction</t>
  </si>
  <si>
    <t>Secteur tertiaire</t>
  </si>
  <si>
    <t>H. Transports et entreposage</t>
  </si>
  <si>
    <t>I. Hébergement et restauration</t>
  </si>
  <si>
    <t>J. Information et communication</t>
  </si>
  <si>
    <t>O. Administration publique</t>
  </si>
  <si>
    <t>P. Enseignement</t>
  </si>
  <si>
    <t>S. Autres activités de services</t>
  </si>
  <si>
    <t>Cliquez sur le titre correspondant pour atteindre le tableau désiré</t>
  </si>
  <si>
    <t>Evolution</t>
  </si>
  <si>
    <t>Canton</t>
  </si>
  <si>
    <t>Section économique</t>
  </si>
  <si>
    <t>Retour</t>
  </si>
  <si>
    <t>Sources : OFS - Statistique structurelle des entreprises (STATENT), Statistique de la formation professionnelle initiale (SFPI)</t>
  </si>
  <si>
    <t>D. Production et distribution d'électricité</t>
  </si>
  <si>
    <t>E. Production et distribution d'eau ; assainissement</t>
  </si>
  <si>
    <t>G. Commerce et réparation d'auto et moto</t>
  </si>
  <si>
    <t>K. Activités financières et d'assurance</t>
  </si>
  <si>
    <t>L. Activités immobilières</t>
  </si>
  <si>
    <t>M. Activités spécialisées, scientifiques et techniques</t>
  </si>
  <si>
    <t>N. Activités de services administratifs</t>
  </si>
  <si>
    <t>Q. Santé humaine et action sociale</t>
  </si>
  <si>
    <t>R. Arts, spectacles et activités récréatives</t>
  </si>
  <si>
    <t>Genève</t>
  </si>
  <si>
    <t>Vaud</t>
  </si>
  <si>
    <t>Valais</t>
  </si>
  <si>
    <t>Berne</t>
  </si>
  <si>
    <t>Fribourg</t>
  </si>
  <si>
    <t>Jura</t>
  </si>
  <si>
    <t>Neuchâtel</t>
  </si>
  <si>
    <t>Soleure</t>
  </si>
  <si>
    <t>Argovie</t>
  </si>
  <si>
    <t>Bâle-Ville</t>
  </si>
  <si>
    <t>Bâle-Campagne</t>
  </si>
  <si>
    <t>Appenzell Rh.-Ext.</t>
  </si>
  <si>
    <t>Appenzell Rh.-Int.</t>
  </si>
  <si>
    <t>Glaris</t>
  </si>
  <si>
    <t>Grisons</t>
  </si>
  <si>
    <t>Saint-Gall</t>
  </si>
  <si>
    <t>Schaffhouse</t>
  </si>
  <si>
    <t>Thurgovie</t>
  </si>
  <si>
    <t>Lucerne</t>
  </si>
  <si>
    <t>Nidwald</t>
  </si>
  <si>
    <t>Obwald</t>
  </si>
  <si>
    <t>Uri</t>
  </si>
  <si>
    <t>Zoug</t>
  </si>
  <si>
    <t>Schwytz</t>
  </si>
  <si>
    <t>Emplois</t>
  </si>
  <si>
    <t>Apprentis en %</t>
  </si>
  <si>
    <t>Nombre d'apprentis et d'emplois et part des apprentis en % des emplois (EPT)</t>
  </si>
  <si>
    <t>Taux de places d'apprentissage, de 2012 à 2015</t>
  </si>
  <si>
    <t>Taux de places d'apprentissage selon le canton, en 2015</t>
  </si>
  <si>
    <t>Taux de places d'apprentissage selon la taille de l'entreprise, en 2015</t>
  </si>
  <si>
    <t>Taux de places d'apprentissage selon la section économique (NOGA), en 2015</t>
  </si>
  <si>
    <t>Taux de places d'apprentissage</t>
  </si>
  <si>
    <t>Remarque : Les apprentis non soumis aux cotisations AVS ont été inclus dans le total des emplois.</t>
  </si>
  <si>
    <t>Contact: Office fédéral de la statistique (OFS), Indicateurs de la formation, educindicators@bfs.admin.ch</t>
  </si>
  <si>
    <t>© OFS 2017</t>
  </si>
  <si>
    <t>A. Agriculture et pêche</t>
  </si>
  <si>
    <t>Secteur primaire</t>
  </si>
  <si>
    <t>Taille de l'entreprise</t>
  </si>
  <si>
    <t>Remarque : les apprentis non soumis aux cotisations AVS ont été inclus dans le total des emplois.</t>
  </si>
  <si>
    <t xml:space="preserve">Remarques: </t>
  </si>
  <si>
    <t>- les apprentis non soumis aux cotisations AVS ont été inclus dans le total des emplois.</t>
  </si>
  <si>
    <t>- affectation cantonale sur la base des établissements.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</si>
</sst>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\ ###\ ##0__;\-#\ ###\ ##0__;\-__;@__"/>
    <numFmt numFmtId="165" formatCode="#\ ###\ ##0.0__;\-#\ ###\ ##0.0__;\-__;@__"/>
  </numFmts>
  <fonts count="19">
    <font>
      <sz val="10"/>
      <name val="Arial"/>
    </font>
    <font>
      <u/>
      <sz val="10"/>
      <color indexed="12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4"/>
      <name val="Arial"/>
      <family val="2"/>
    </font>
    <font>
      <i/>
      <sz val="9"/>
      <name val="Arial"/>
      <family val="2"/>
    </font>
    <font>
      <b/>
      <sz val="8"/>
      <color indexed="12"/>
      <name val="Arial"/>
      <family val="2"/>
    </font>
    <font>
      <sz val="10"/>
      <color indexed="8"/>
      <name val="Arial"/>
      <family val="2"/>
    </font>
    <font>
      <u/>
      <sz val="9"/>
      <color indexed="12"/>
      <name val="Arial"/>
      <family val="2"/>
    </font>
    <font>
      <sz val="8"/>
      <color indexed="8"/>
      <name val="Arial"/>
      <family val="2"/>
    </font>
    <font>
      <b/>
      <sz val="8"/>
      <name val="Arial"/>
      <family val="2"/>
    </font>
    <font>
      <sz val="8"/>
      <name val="Arial "/>
    </font>
    <font>
      <sz val="9"/>
      <color theme="1"/>
      <name val="Arial"/>
      <family val="2"/>
    </font>
    <font>
      <sz val="8"/>
      <color rgb="FF000000"/>
      <name val="Arial"/>
      <family val="2"/>
    </font>
    <font>
      <b/>
      <sz val="8"/>
      <color rgb="FF000000"/>
      <name val="Arial"/>
      <family val="2"/>
    </font>
    <font>
      <sz val="8"/>
      <color theme="1"/>
      <name val="Arial "/>
    </font>
    <font>
      <b/>
      <sz val="8"/>
      <color theme="1"/>
      <name val="Arial 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8EAF7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8">
    <xf numFmtId="0" fontId="0" fillId="0" borderId="0"/>
    <xf numFmtId="0" fontId="2" fillId="0" borderId="1"/>
    <xf numFmtId="0" fontId="8" fillId="2" borderId="0">
      <alignment horizontal="center"/>
    </xf>
    <xf numFmtId="0" fontId="9" fillId="2" borderId="0">
      <alignment horizontal="left"/>
    </xf>
    <xf numFmtId="0" fontId="2" fillId="2" borderId="2">
      <alignment wrapText="1"/>
    </xf>
    <xf numFmtId="0" fontId="2" fillId="2" borderId="3">
      <alignment horizontal="center" wrapText="1"/>
    </xf>
    <xf numFmtId="0" fontId="1" fillId="0" borderId="0" applyNumberFormat="0" applyFill="0" applyBorder="0" applyAlignment="0" applyProtection="0">
      <alignment vertical="top"/>
      <protection locked="0"/>
    </xf>
    <xf numFmtId="0" fontId="5" fillId="0" borderId="0"/>
  </cellStyleXfs>
  <cellXfs count="72">
    <xf numFmtId="0" fontId="0" fillId="0" borderId="0" xfId="0"/>
    <xf numFmtId="0" fontId="4" fillId="0" borderId="0" xfId="0" applyFont="1"/>
    <xf numFmtId="0" fontId="5" fillId="0" borderId="0" xfId="0" applyFont="1"/>
    <xf numFmtId="0" fontId="5" fillId="0" borderId="0" xfId="0" applyFont="1" applyAlignment="1">
      <alignment vertical="center"/>
    </xf>
    <xf numFmtId="0" fontId="7" fillId="0" borderId="0" xfId="0" applyFont="1" applyBorder="1"/>
    <xf numFmtId="0" fontId="3" fillId="0" borderId="0" xfId="0" applyFont="1" applyAlignment="1"/>
    <xf numFmtId="0" fontId="3" fillId="0" borderId="0" xfId="0" applyFont="1"/>
    <xf numFmtId="0" fontId="14" fillId="0" borderId="0" xfId="0" applyFont="1"/>
    <xf numFmtId="0" fontId="10" fillId="0" borderId="0" xfId="6" applyFont="1" applyFill="1" applyBorder="1" applyAlignment="1" applyProtection="1"/>
    <xf numFmtId="0" fontId="2" fillId="0" borderId="0" xfId="0" applyFont="1" applyAlignment="1"/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11" fillId="3" borderId="0" xfId="0" applyNumberFormat="1" applyFont="1" applyFill="1" applyBorder="1" applyAlignment="1" applyProtection="1">
      <alignment vertical="center"/>
    </xf>
    <xf numFmtId="0" fontId="15" fillId="4" borderId="4" xfId="0" applyFont="1" applyFill="1" applyBorder="1" applyAlignment="1">
      <alignment horizontal="center" vertical="top" wrapText="1"/>
    </xf>
    <xf numFmtId="0" fontId="15" fillId="4" borderId="0" xfId="0" applyFont="1" applyFill="1" applyBorder="1" applyAlignment="1">
      <alignment horizontal="left" vertical="top" wrapText="1" indent="1"/>
    </xf>
    <xf numFmtId="0" fontId="17" fillId="4" borderId="4" xfId="0" applyFont="1" applyFill="1" applyBorder="1" applyAlignment="1">
      <alignment vertical="top" wrapText="1"/>
    </xf>
    <xf numFmtId="164" fontId="2" fillId="0" borderId="0" xfId="0" applyNumberFormat="1" applyFont="1" applyFill="1"/>
    <xf numFmtId="165" fontId="2" fillId="0" borderId="0" xfId="0" applyNumberFormat="1" applyFont="1" applyFill="1" applyBorder="1"/>
    <xf numFmtId="0" fontId="5" fillId="0" borderId="0" xfId="0" applyFont="1" applyFill="1" applyAlignment="1">
      <alignment vertical="center"/>
    </xf>
    <xf numFmtId="0" fontId="5" fillId="0" borderId="0" xfId="0" applyFont="1" applyFill="1"/>
    <xf numFmtId="0" fontId="15" fillId="4" borderId="6" xfId="0" applyFont="1" applyFill="1" applyBorder="1" applyAlignment="1">
      <alignment horizontal="left" vertical="top" wrapText="1" indent="1"/>
    </xf>
    <xf numFmtId="0" fontId="15" fillId="5" borderId="0" xfId="0" applyFont="1" applyFill="1" applyBorder="1" applyAlignment="1">
      <alignment horizontal="left" vertical="center" wrapText="1"/>
    </xf>
    <xf numFmtId="0" fontId="15" fillId="5" borderId="6" xfId="0" applyFont="1" applyFill="1" applyBorder="1" applyAlignment="1">
      <alignment horizontal="left" vertical="center" wrapText="1"/>
    </xf>
    <xf numFmtId="164" fontId="5" fillId="0" borderId="0" xfId="0" applyNumberFormat="1" applyFont="1"/>
    <xf numFmtId="0" fontId="10" fillId="0" borderId="0" xfId="6" applyFont="1" applyAlignment="1" applyProtection="1"/>
    <xf numFmtId="0" fontId="15" fillId="5" borderId="0" xfId="0" applyFont="1" applyFill="1" applyBorder="1" applyAlignment="1">
      <alignment vertical="center"/>
    </xf>
    <xf numFmtId="164" fontId="2" fillId="5" borderId="0" xfId="0" applyNumberFormat="1" applyFont="1" applyFill="1" applyAlignment="1">
      <alignment vertical="center"/>
    </xf>
    <xf numFmtId="165" fontId="2" fillId="5" borderId="0" xfId="0" applyNumberFormat="1" applyFont="1" applyFill="1" applyBorder="1" applyAlignment="1">
      <alignment vertical="center"/>
    </xf>
    <xf numFmtId="164" fontId="2" fillId="0" borderId="0" xfId="0" applyNumberFormat="1" applyFont="1" applyAlignment="1">
      <alignment vertical="center"/>
    </xf>
    <xf numFmtId="165" fontId="2" fillId="0" borderId="6" xfId="0" applyNumberFormat="1" applyFont="1" applyBorder="1" applyAlignment="1">
      <alignment vertical="center"/>
    </xf>
    <xf numFmtId="0" fontId="4" fillId="0" borderId="0" xfId="0" applyFont="1" applyAlignment="1">
      <alignment vertical="top"/>
    </xf>
    <xf numFmtId="0" fontId="0" fillId="0" borderId="0" xfId="0" applyAlignment="1">
      <alignment vertical="top"/>
    </xf>
    <xf numFmtId="0" fontId="3" fillId="0" borderId="0" xfId="0" applyFont="1" applyAlignment="1">
      <alignment vertical="top"/>
    </xf>
    <xf numFmtId="0" fontId="5" fillId="0" borderId="0" xfId="0" applyFont="1" applyAlignment="1"/>
    <xf numFmtId="0" fontId="2" fillId="0" borderId="0" xfId="0" quotePrefix="1" applyFont="1" applyBorder="1" applyAlignment="1"/>
    <xf numFmtId="0" fontId="2" fillId="0" borderId="0" xfId="0" applyFont="1" applyBorder="1" applyAlignment="1">
      <alignment wrapText="1"/>
    </xf>
    <xf numFmtId="0" fontId="2" fillId="0" borderId="0" xfId="0" applyFont="1" applyAlignment="1">
      <alignment horizontal="left"/>
    </xf>
    <xf numFmtId="164" fontId="2" fillId="0" borderId="0" xfId="0" applyNumberFormat="1" applyFont="1" applyFill="1" applyAlignment="1"/>
    <xf numFmtId="165" fontId="2" fillId="0" borderId="0" xfId="0" applyNumberFormat="1" applyFont="1" applyFill="1" applyBorder="1" applyAlignment="1"/>
    <xf numFmtId="0" fontId="5" fillId="0" borderId="0" xfId="0" applyFont="1" applyAlignment="1">
      <alignment horizontal="left"/>
    </xf>
    <xf numFmtId="0" fontId="11" fillId="3" borderId="0" xfId="0" applyNumberFormat="1" applyFont="1" applyFill="1" applyBorder="1" applyAlignment="1" applyProtection="1"/>
    <xf numFmtId="0" fontId="13" fillId="0" borderId="0" xfId="0" applyFont="1" applyAlignment="1"/>
    <xf numFmtId="0" fontId="13" fillId="0" borderId="0" xfId="0" applyFont="1" applyAlignment="1">
      <alignment horizontal="left"/>
    </xf>
    <xf numFmtId="0" fontId="0" fillId="0" borderId="0" xfId="0" applyAlignment="1"/>
    <xf numFmtId="164" fontId="2" fillId="5" borderId="6" xfId="0" applyNumberFormat="1" applyFont="1" applyFill="1" applyBorder="1" applyAlignment="1">
      <alignment vertical="center"/>
    </xf>
    <xf numFmtId="165" fontId="2" fillId="5" borderId="6" xfId="0" applyNumberFormat="1" applyFont="1" applyFill="1" applyBorder="1" applyAlignment="1">
      <alignment vertical="center"/>
    </xf>
    <xf numFmtId="0" fontId="16" fillId="4" borderId="0" xfId="0" applyFont="1" applyFill="1" applyBorder="1" applyAlignment="1">
      <alignment horizontal="left" wrapText="1"/>
    </xf>
    <xf numFmtId="164" fontId="12" fillId="0" borderId="0" xfId="0" applyNumberFormat="1" applyFont="1" applyAlignment="1"/>
    <xf numFmtId="165" fontId="12" fillId="0" borderId="7" xfId="0" applyNumberFormat="1" applyFont="1" applyBorder="1" applyAlignment="1"/>
    <xf numFmtId="164" fontId="2" fillId="0" borderId="0" xfId="0" applyNumberFormat="1" applyFont="1" applyAlignment="1">
      <alignment vertical="top"/>
    </xf>
    <xf numFmtId="165" fontId="2" fillId="0" borderId="0" xfId="0" applyNumberFormat="1" applyFont="1" applyBorder="1" applyAlignment="1">
      <alignment vertical="top"/>
    </xf>
    <xf numFmtId="0" fontId="2" fillId="0" borderId="6" xfId="0" applyFont="1" applyBorder="1" applyAlignment="1">
      <alignment vertical="center"/>
    </xf>
    <xf numFmtId="164" fontId="2" fillId="0" borderId="6" xfId="0" applyNumberFormat="1" applyFont="1" applyBorder="1" applyAlignment="1">
      <alignment vertical="top"/>
    </xf>
    <xf numFmtId="165" fontId="2" fillId="0" borderId="6" xfId="0" applyNumberFormat="1" applyFont="1" applyBorder="1" applyAlignment="1">
      <alignment vertical="top"/>
    </xf>
    <xf numFmtId="0" fontId="16" fillId="4" borderId="0" xfId="0" applyFont="1" applyFill="1" applyBorder="1" applyAlignment="1"/>
    <xf numFmtId="0" fontId="18" fillId="0" borderId="0" xfId="0" applyFont="1" applyFill="1" applyBorder="1" applyAlignment="1">
      <alignment horizontal="left" wrapText="1"/>
    </xf>
    <xf numFmtId="0" fontId="17" fillId="4" borderId="0" xfId="0" applyFont="1" applyFill="1" applyBorder="1" applyAlignment="1">
      <alignment horizontal="left" vertical="top" wrapText="1"/>
    </xf>
    <xf numFmtId="164" fontId="2" fillId="0" borderId="0" xfId="0" applyNumberFormat="1" applyFont="1" applyFill="1" applyAlignment="1">
      <alignment vertical="top"/>
    </xf>
    <xf numFmtId="165" fontId="2" fillId="0" borderId="0" xfId="0" applyNumberFormat="1" applyFont="1" applyFill="1" applyBorder="1" applyAlignment="1">
      <alignment vertical="top"/>
    </xf>
    <xf numFmtId="0" fontId="17" fillId="4" borderId="6" xfId="0" applyFont="1" applyFill="1" applyBorder="1" applyAlignment="1">
      <alignment horizontal="left" vertical="top" wrapText="1"/>
    </xf>
    <xf numFmtId="0" fontId="2" fillId="0" borderId="4" xfId="0" applyFont="1" applyBorder="1" applyAlignment="1">
      <alignment vertical="top"/>
    </xf>
    <xf numFmtId="0" fontId="2" fillId="0" borderId="1" xfId="0" applyFont="1" applyBorder="1" applyAlignment="1">
      <alignment horizontal="left" vertical="top"/>
    </xf>
    <xf numFmtId="0" fontId="2" fillId="0" borderId="5" xfId="0" applyFont="1" applyBorder="1" applyAlignment="1">
      <alignment horizontal="left" vertical="top"/>
    </xf>
    <xf numFmtId="0" fontId="2" fillId="0" borderId="0" xfId="0" applyFont="1" applyAlignment="1">
      <alignment vertical="top"/>
    </xf>
    <xf numFmtId="0" fontId="2" fillId="4" borderId="4" xfId="0" applyFont="1" applyFill="1" applyBorder="1" applyAlignment="1">
      <alignment vertical="top"/>
    </xf>
    <xf numFmtId="0" fontId="15" fillId="4" borderId="1" xfId="0" applyFont="1" applyFill="1" applyBorder="1" applyAlignment="1">
      <alignment horizontal="left" vertical="top" wrapText="1"/>
    </xf>
    <xf numFmtId="0" fontId="15" fillId="4" borderId="5" xfId="0" applyFont="1" applyFill="1" applyBorder="1" applyAlignment="1">
      <alignment horizontal="left" vertical="top" wrapText="1"/>
    </xf>
    <xf numFmtId="0" fontId="5" fillId="0" borderId="0" xfId="0" applyFont="1" applyAlignment="1">
      <alignment vertical="top"/>
    </xf>
    <xf numFmtId="0" fontId="6" fillId="0" borderId="0" xfId="0" applyFont="1" applyAlignment="1">
      <alignment horizontal="left"/>
    </xf>
    <xf numFmtId="0" fontId="10" fillId="0" borderId="0" xfId="6" applyFont="1" applyAlignment="1" applyProtection="1"/>
    <xf numFmtId="0" fontId="2" fillId="0" borderId="0" xfId="0" applyFont="1" applyBorder="1" applyAlignment="1">
      <alignment horizontal="left" wrapText="1"/>
    </xf>
    <xf numFmtId="0" fontId="2" fillId="0" borderId="0" xfId="0" quotePrefix="1" applyFont="1" applyBorder="1" applyAlignment="1">
      <alignment horizontal="left" wrapText="1"/>
    </xf>
  </cellXfs>
  <cellStyles count="8">
    <cellStyle name="cell" xfId="1"/>
    <cellStyle name="column" xfId="2"/>
    <cellStyle name="gap" xfId="3"/>
    <cellStyle name="level1a" xfId="4"/>
    <cellStyle name="level3" xfId="5"/>
    <cellStyle name="Lien hypertexte" xfId="6" builtinId="8"/>
    <cellStyle name="Normal" xfId="0" builtinId="0"/>
    <cellStyle name="Normal 2" xfId="7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5"/>
  <sheetViews>
    <sheetView showGridLines="0" tabSelected="1" zoomScaleNormal="100" zoomScaleSheetLayoutView="100" workbookViewId="0"/>
  </sheetViews>
  <sheetFormatPr baseColWidth="10" defaultRowHeight="12.75"/>
  <sheetData>
    <row r="1" spans="1:9" ht="13.5" customHeight="1"/>
    <row r="2" spans="1:9" ht="21.75" customHeight="1">
      <c r="A2" s="68" t="s">
        <v>70</v>
      </c>
      <c r="B2" s="68"/>
      <c r="C2" s="68"/>
      <c r="D2" s="68"/>
      <c r="E2" s="68"/>
    </row>
    <row r="3" spans="1:9" s="6" customFormat="1" ht="13.5" customHeight="1">
      <c r="A3" s="4" t="s">
        <v>24</v>
      </c>
    </row>
    <row r="4" spans="1:9" s="6" customFormat="1" ht="13.5" customHeight="1">
      <c r="A4" s="4"/>
    </row>
    <row r="5" spans="1:9" s="6" customFormat="1" ht="13.5" customHeight="1">
      <c r="A5" s="1" t="s">
        <v>25</v>
      </c>
    </row>
    <row r="6" spans="1:9" s="6" customFormat="1" ht="13.5" customHeight="1">
      <c r="A6" s="69" t="str">
        <f>Evolution!A3</f>
        <v>Taux de places d'apprentissage, de 2012 à 2015</v>
      </c>
      <c r="B6" s="69"/>
      <c r="C6" s="69"/>
      <c r="D6" s="69"/>
      <c r="E6" s="69"/>
      <c r="F6" s="69"/>
      <c r="G6" s="69"/>
      <c r="H6" s="5"/>
      <c r="I6" s="7"/>
    </row>
    <row r="7" spans="1:9" s="6" customFormat="1" ht="13.5" customHeight="1">
      <c r="A7" s="8"/>
    </row>
    <row r="8" spans="1:9" s="6" customFormat="1" ht="13.5" customHeight="1">
      <c r="A8" s="1" t="s">
        <v>26</v>
      </c>
    </row>
    <row r="9" spans="1:9" s="6" customFormat="1" ht="13.5" customHeight="1">
      <c r="A9" s="69" t="str">
        <f>Canton!A3</f>
        <v>Taux de places d'apprentissage selon le canton, en 2015</v>
      </c>
      <c r="B9" s="69"/>
      <c r="C9" s="69"/>
      <c r="D9" s="69"/>
      <c r="E9" s="69"/>
      <c r="F9" s="69"/>
      <c r="G9" s="69"/>
      <c r="H9" s="69"/>
      <c r="I9" s="69"/>
    </row>
    <row r="10" spans="1:9" s="6" customFormat="1" ht="13.5" customHeight="1"/>
    <row r="11" spans="1:9" s="6" customFormat="1" ht="13.5" customHeight="1">
      <c r="A11" s="1" t="s">
        <v>76</v>
      </c>
    </row>
    <row r="12" spans="1:9" s="6" customFormat="1" ht="13.5" customHeight="1">
      <c r="A12" s="69" t="str">
        <f>'Taille de l''entreprise'!A3:F3</f>
        <v>Taux de places d'apprentissage selon la taille de l'entreprise, en 2015</v>
      </c>
      <c r="B12" s="69"/>
      <c r="C12" s="69"/>
      <c r="D12" s="69"/>
      <c r="E12" s="69"/>
      <c r="F12" s="69"/>
      <c r="G12" s="69"/>
      <c r="H12" s="69"/>
      <c r="I12" s="69"/>
    </row>
    <row r="13" spans="1:9" s="6" customFormat="1" ht="13.5" customHeight="1"/>
    <row r="14" spans="1:9" s="6" customFormat="1" ht="13.5" customHeight="1">
      <c r="A14" s="1" t="s">
        <v>27</v>
      </c>
    </row>
    <row r="15" spans="1:9" s="6" customFormat="1" ht="13.5" customHeight="1">
      <c r="A15" s="69" t="str">
        <f>'Section économique'!A3</f>
        <v>Taux de places d'apprentissage selon la section économique (NOGA), en 2015</v>
      </c>
      <c r="B15" s="69"/>
      <c r="C15" s="69"/>
      <c r="D15" s="69"/>
      <c r="E15" s="69"/>
      <c r="F15" s="69"/>
      <c r="G15" s="69"/>
      <c r="H15" s="69"/>
      <c r="I15" s="69"/>
    </row>
  </sheetData>
  <mergeCells count="5">
    <mergeCell ref="A2:E2"/>
    <mergeCell ref="A6:G6"/>
    <mergeCell ref="A9:I9"/>
    <mergeCell ref="A12:I12"/>
    <mergeCell ref="A15:I15"/>
  </mergeCells>
  <hyperlinks>
    <hyperlink ref="A6:K6" location="Evolution!A1" display="Evolution!A1"/>
    <hyperlink ref="A9:K9" location="Canton!A1" display="Canton!A1"/>
    <hyperlink ref="A12:K12" location="'Taille de l''établissement'!A1" display="'Taille de l''établissement'!A1"/>
    <hyperlink ref="A15:K15" location="'Section économique'!A1" display="'Section économique'!A1"/>
    <hyperlink ref="A12:I12" location="'Taille de l''entreprise'!A1" display="'Taille de l''entreprise'!A1"/>
  </hyperlink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4"/>
  <sheetViews>
    <sheetView showGridLines="0" zoomScaleNormal="100" zoomScaleSheetLayoutView="100" workbookViewId="0"/>
  </sheetViews>
  <sheetFormatPr baseColWidth="10" defaultRowHeight="12.75"/>
  <cols>
    <col min="1" max="1" width="39.85546875" customWidth="1"/>
    <col min="2" max="5" width="15.28515625" customWidth="1"/>
  </cols>
  <sheetData>
    <row r="1" spans="1:6" s="6" customFormat="1" ht="12.75" customHeight="1">
      <c r="A1" s="24" t="s">
        <v>28</v>
      </c>
    </row>
    <row r="2" spans="1:6" ht="12.75" customHeight="1"/>
    <row r="3" spans="1:6" s="31" customFormat="1" ht="13.5" customHeight="1">
      <c r="A3" s="30" t="s">
        <v>66</v>
      </c>
      <c r="B3" s="30"/>
      <c r="C3" s="30"/>
    </row>
    <row r="4" spans="1:6" s="31" customFormat="1" ht="13.5" customHeight="1">
      <c r="A4" s="32" t="s">
        <v>65</v>
      </c>
      <c r="B4" s="32"/>
      <c r="C4" s="32"/>
    </row>
    <row r="5" spans="1:6" s="63" customFormat="1" ht="13.5" customHeight="1">
      <c r="A5" s="60"/>
      <c r="B5" s="61">
        <v>2012</v>
      </c>
      <c r="C5" s="61">
        <v>2013</v>
      </c>
      <c r="D5" s="61">
        <v>2014</v>
      </c>
      <c r="E5" s="62">
        <v>2015</v>
      </c>
    </row>
    <row r="6" spans="1:6" s="10" customFormat="1" ht="13.5" customHeight="1">
      <c r="A6" s="10" t="s">
        <v>7</v>
      </c>
      <c r="B6" s="28">
        <v>196334</v>
      </c>
      <c r="C6" s="28">
        <v>196241</v>
      </c>
      <c r="D6" s="28">
        <v>196347</v>
      </c>
      <c r="E6" s="28">
        <v>194367</v>
      </c>
    </row>
    <row r="7" spans="1:6" s="10" customFormat="1" ht="13.5" customHeight="1">
      <c r="A7" s="10" t="s">
        <v>63</v>
      </c>
      <c r="B7" s="28">
        <v>3945979.44</v>
      </c>
      <c r="C7" s="28">
        <v>4012037.15</v>
      </c>
      <c r="D7" s="28">
        <v>4056017.14</v>
      </c>
      <c r="E7" s="28">
        <v>4076876.46</v>
      </c>
    </row>
    <row r="8" spans="1:6" s="10" customFormat="1" ht="13.5" customHeight="1">
      <c r="A8" s="51" t="s">
        <v>64</v>
      </c>
      <c r="B8" s="29">
        <v>4.9800000000000004</v>
      </c>
      <c r="C8" s="29">
        <v>4.8899999999999997</v>
      </c>
      <c r="D8" s="29">
        <v>4.84</v>
      </c>
      <c r="E8" s="29">
        <v>4.7699999999999996</v>
      </c>
    </row>
    <row r="9" spans="1:6" s="33" customFormat="1" ht="13.5" customHeight="1">
      <c r="A9" s="9" t="s">
        <v>77</v>
      </c>
    </row>
    <row r="10" spans="1:6" s="33" customFormat="1" ht="13.5" customHeight="1">
      <c r="A10" s="36" t="s">
        <v>29</v>
      </c>
    </row>
    <row r="11" spans="1:6" s="43" customFormat="1">
      <c r="A11" s="9" t="s">
        <v>73</v>
      </c>
    </row>
    <row r="12" spans="1:6" s="43" customFormat="1">
      <c r="A12" s="9"/>
    </row>
    <row r="13" spans="1:6" s="9" customFormat="1" ht="13.5" customHeight="1">
      <c r="A13" s="9" t="s">
        <v>72</v>
      </c>
      <c r="B13" s="36"/>
      <c r="C13" s="36"/>
      <c r="D13" s="36"/>
      <c r="E13" s="36"/>
      <c r="F13" s="36"/>
    </row>
    <row r="14" spans="1:6" s="10" customFormat="1" ht="13.5" customHeight="1">
      <c r="A14" s="12"/>
    </row>
  </sheetData>
  <hyperlinks>
    <hyperlink ref="A1" location="'Vue d''ensemble'!A1" display="Retour"/>
  </hyperlinks>
  <pageMargins left="0.7" right="0.7" top="0.75" bottom="0.75" header="0.3" footer="0.3"/>
  <pageSetup paperSize="9" fitToWidth="0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4"/>
  <sheetViews>
    <sheetView showGridLines="0" zoomScaleNormal="100" zoomScaleSheetLayoutView="100" workbookViewId="0"/>
  </sheetViews>
  <sheetFormatPr baseColWidth="10" defaultRowHeight="12.75"/>
  <cols>
    <col min="1" max="1" width="39.85546875" customWidth="1"/>
    <col min="2" max="4" width="15.28515625" customWidth="1"/>
  </cols>
  <sheetData>
    <row r="1" spans="1:5" s="6" customFormat="1" ht="12.75" customHeight="1">
      <c r="A1" s="24" t="s">
        <v>28</v>
      </c>
    </row>
    <row r="2" spans="1:5" ht="12.75" customHeight="1"/>
    <row r="3" spans="1:5" s="31" customFormat="1" ht="13.5" customHeight="1">
      <c r="A3" s="30" t="s">
        <v>67</v>
      </c>
      <c r="D3" s="30"/>
    </row>
    <row r="4" spans="1:5" s="31" customFormat="1" ht="13.5" customHeight="1">
      <c r="A4" s="32" t="s">
        <v>65</v>
      </c>
    </row>
    <row r="5" spans="1:5" s="31" customFormat="1" ht="13.5" customHeight="1">
      <c r="A5" s="13"/>
      <c r="B5" s="65" t="s">
        <v>7</v>
      </c>
      <c r="C5" s="65" t="s">
        <v>63</v>
      </c>
      <c r="D5" s="66" t="s">
        <v>64</v>
      </c>
    </row>
    <row r="6" spans="1:5" s="3" customFormat="1" ht="13.5" customHeight="1">
      <c r="A6" s="46" t="s">
        <v>6</v>
      </c>
      <c r="B6" s="47">
        <v>194367</v>
      </c>
      <c r="C6" s="47">
        <v>4076876.46</v>
      </c>
      <c r="D6" s="48">
        <v>4.7699999999999996</v>
      </c>
    </row>
    <row r="7" spans="1:5" s="3" customFormat="1" ht="13.5" customHeight="1">
      <c r="A7" s="21" t="s">
        <v>1</v>
      </c>
      <c r="B7" s="26">
        <v>27027</v>
      </c>
      <c r="C7" s="26">
        <v>777427.85</v>
      </c>
      <c r="D7" s="27">
        <v>3.48</v>
      </c>
    </row>
    <row r="8" spans="1:5" s="2" customFormat="1" ht="13.5" customHeight="1">
      <c r="A8" s="14" t="s">
        <v>39</v>
      </c>
      <c r="B8" s="49">
        <v>4712</v>
      </c>
      <c r="C8" s="49">
        <v>286573.58</v>
      </c>
      <c r="D8" s="50">
        <v>1.64</v>
      </c>
    </row>
    <row r="9" spans="1:5" s="2" customFormat="1" ht="13.5" customHeight="1">
      <c r="A9" s="14" t="s">
        <v>40</v>
      </c>
      <c r="B9" s="49">
        <v>14851</v>
      </c>
      <c r="C9" s="49">
        <v>353599.07</v>
      </c>
      <c r="D9" s="50">
        <v>4.2</v>
      </c>
    </row>
    <row r="10" spans="1:5" s="2" customFormat="1" ht="13.5" customHeight="1">
      <c r="A10" s="14" t="s">
        <v>41</v>
      </c>
      <c r="B10" s="49">
        <v>7464</v>
      </c>
      <c r="C10" s="49">
        <v>137255.21</v>
      </c>
      <c r="D10" s="50">
        <v>5.44</v>
      </c>
    </row>
    <row r="11" spans="1:5" s="3" customFormat="1" ht="13.5" customHeight="1">
      <c r="A11" s="21" t="s">
        <v>0</v>
      </c>
      <c r="B11" s="26">
        <v>45624</v>
      </c>
      <c r="C11" s="26">
        <v>843251.47</v>
      </c>
      <c r="D11" s="27">
        <v>5.41</v>
      </c>
    </row>
    <row r="12" spans="1:5" s="2" customFormat="1" ht="13.5" customHeight="1">
      <c r="A12" s="14" t="s">
        <v>42</v>
      </c>
      <c r="B12" s="49">
        <v>27313</v>
      </c>
      <c r="C12" s="49">
        <v>493031.26</v>
      </c>
      <c r="D12" s="50">
        <v>5.54</v>
      </c>
    </row>
    <row r="13" spans="1:5" s="2" customFormat="1" ht="13.5" customHeight="1">
      <c r="A13" s="14" t="s">
        <v>43</v>
      </c>
      <c r="B13" s="49">
        <v>6967</v>
      </c>
      <c r="C13" s="49">
        <v>116762.66</v>
      </c>
      <c r="D13" s="50">
        <v>5.97</v>
      </c>
    </row>
    <row r="14" spans="1:5" s="2" customFormat="1" ht="13.5" customHeight="1">
      <c r="A14" s="14" t="s">
        <v>44</v>
      </c>
      <c r="B14" s="49">
        <v>1690</v>
      </c>
      <c r="C14" s="49">
        <v>34613.589999999997</v>
      </c>
      <c r="D14" s="50">
        <v>4.88</v>
      </c>
      <c r="E14" s="23"/>
    </row>
    <row r="15" spans="1:5" s="2" customFormat="1" ht="13.5" customHeight="1">
      <c r="A15" s="14" t="s">
        <v>45</v>
      </c>
      <c r="B15" s="49">
        <v>3825</v>
      </c>
      <c r="C15" s="49">
        <v>86792.1</v>
      </c>
      <c r="D15" s="50">
        <v>4.41</v>
      </c>
    </row>
    <row r="16" spans="1:5" s="2" customFormat="1" ht="13.5" customHeight="1">
      <c r="A16" s="14" t="s">
        <v>46</v>
      </c>
      <c r="B16" s="49">
        <v>5829</v>
      </c>
      <c r="C16" s="49">
        <v>112051.85</v>
      </c>
      <c r="D16" s="50">
        <v>5.2</v>
      </c>
    </row>
    <row r="17" spans="1:4" s="3" customFormat="1" ht="13.5" customHeight="1">
      <c r="A17" s="21" t="s">
        <v>8</v>
      </c>
      <c r="B17" s="26">
        <v>26242</v>
      </c>
      <c r="C17" s="26">
        <v>540324.28</v>
      </c>
      <c r="D17" s="27">
        <v>4.8600000000000003</v>
      </c>
    </row>
    <row r="18" spans="1:4" s="2" customFormat="1" ht="13.5" customHeight="1">
      <c r="A18" s="14" t="s">
        <v>47</v>
      </c>
      <c r="B18" s="49">
        <v>15638</v>
      </c>
      <c r="C18" s="49">
        <v>268274.73</v>
      </c>
      <c r="D18" s="50">
        <v>5.83</v>
      </c>
    </row>
    <row r="19" spans="1:4" s="2" customFormat="1" ht="13.5" customHeight="1">
      <c r="A19" s="14" t="s">
        <v>48</v>
      </c>
      <c r="B19" s="49">
        <v>5296</v>
      </c>
      <c r="C19" s="49">
        <v>119031.06</v>
      </c>
      <c r="D19" s="50">
        <v>4.45</v>
      </c>
    </row>
    <row r="20" spans="1:4" s="2" customFormat="1" ht="13.5" customHeight="1">
      <c r="A20" s="14" t="s">
        <v>49</v>
      </c>
      <c r="B20" s="49">
        <v>5308</v>
      </c>
      <c r="C20" s="49">
        <v>153018.5</v>
      </c>
      <c r="D20" s="50">
        <v>3.47</v>
      </c>
    </row>
    <row r="21" spans="1:4" s="3" customFormat="1" ht="13.5" customHeight="1">
      <c r="A21" s="21" t="s">
        <v>5</v>
      </c>
      <c r="B21" s="26">
        <v>34567</v>
      </c>
      <c r="C21" s="26">
        <v>803482.91</v>
      </c>
      <c r="D21" s="27">
        <v>4.3</v>
      </c>
    </row>
    <row r="22" spans="1:4" s="3" customFormat="1" ht="13.5" customHeight="1">
      <c r="A22" s="21" t="s">
        <v>2</v>
      </c>
      <c r="B22" s="26">
        <v>33016</v>
      </c>
      <c r="C22" s="26">
        <v>528554.1</v>
      </c>
      <c r="D22" s="27">
        <v>6.25</v>
      </c>
    </row>
    <row r="23" spans="1:4" s="2" customFormat="1" ht="13.5" customHeight="1">
      <c r="A23" s="14" t="s">
        <v>51</v>
      </c>
      <c r="B23" s="49">
        <v>481</v>
      </c>
      <c r="C23" s="49">
        <v>6847.82</v>
      </c>
      <c r="D23" s="50">
        <v>7.02</v>
      </c>
    </row>
    <row r="24" spans="1:4" s="2" customFormat="1" ht="13.5" customHeight="1">
      <c r="A24" s="14" t="s">
        <v>50</v>
      </c>
      <c r="B24" s="49">
        <v>1311</v>
      </c>
      <c r="C24" s="49">
        <v>21017.88</v>
      </c>
      <c r="D24" s="50">
        <v>6.24</v>
      </c>
    </row>
    <row r="25" spans="1:4" s="2" customFormat="1" ht="13.5" customHeight="1">
      <c r="A25" s="14" t="s">
        <v>52</v>
      </c>
      <c r="B25" s="49">
        <v>1198</v>
      </c>
      <c r="C25" s="49">
        <v>17603.62</v>
      </c>
      <c r="D25" s="50">
        <v>6.81</v>
      </c>
    </row>
    <row r="26" spans="1:4" s="2" customFormat="1" ht="13.5" customHeight="1">
      <c r="A26" s="14" t="s">
        <v>53</v>
      </c>
      <c r="B26" s="49">
        <v>5464</v>
      </c>
      <c r="C26" s="49">
        <v>100953.3</v>
      </c>
      <c r="D26" s="50">
        <v>5.41</v>
      </c>
    </row>
    <row r="27" spans="1:4" s="2" customFormat="1" ht="13.5" customHeight="1">
      <c r="A27" s="14" t="s">
        <v>54</v>
      </c>
      <c r="B27" s="49">
        <v>15576</v>
      </c>
      <c r="C27" s="49">
        <v>238954.16</v>
      </c>
      <c r="D27" s="50">
        <v>6.52</v>
      </c>
    </row>
    <row r="28" spans="1:4" s="2" customFormat="1" ht="13.5" customHeight="1">
      <c r="A28" s="14" t="s">
        <v>55</v>
      </c>
      <c r="B28" s="49">
        <v>2410</v>
      </c>
      <c r="C28" s="49">
        <v>36434.99</v>
      </c>
      <c r="D28" s="50">
        <v>6.61</v>
      </c>
    </row>
    <row r="29" spans="1:4" s="2" customFormat="1" ht="13.5" customHeight="1">
      <c r="A29" s="14" t="s">
        <v>56</v>
      </c>
      <c r="B29" s="49">
        <v>6576</v>
      </c>
      <c r="C29" s="49">
        <v>106742.33</v>
      </c>
      <c r="D29" s="50">
        <v>6.16</v>
      </c>
    </row>
    <row r="30" spans="1:4" s="3" customFormat="1" ht="13.5" customHeight="1">
      <c r="A30" s="21" t="s">
        <v>4</v>
      </c>
      <c r="B30" s="26">
        <v>21688</v>
      </c>
      <c r="C30" s="26">
        <v>394397.79</v>
      </c>
      <c r="D30" s="27">
        <v>5.5</v>
      </c>
    </row>
    <row r="31" spans="1:4" s="2" customFormat="1" ht="13.5" customHeight="1">
      <c r="A31" s="14" t="s">
        <v>57</v>
      </c>
      <c r="B31" s="49">
        <v>11520</v>
      </c>
      <c r="C31" s="49">
        <v>192350.06</v>
      </c>
      <c r="D31" s="50">
        <v>5.99</v>
      </c>
    </row>
    <row r="32" spans="1:4" s="2" customFormat="1" ht="13.5" customHeight="1">
      <c r="A32" s="14" t="s">
        <v>58</v>
      </c>
      <c r="B32" s="49">
        <v>1152</v>
      </c>
      <c r="C32" s="49">
        <v>18725.169999999998</v>
      </c>
      <c r="D32" s="50">
        <v>6.15</v>
      </c>
    </row>
    <row r="33" spans="1:6" s="2" customFormat="1" ht="13.5" customHeight="1">
      <c r="A33" s="14" t="s">
        <v>59</v>
      </c>
      <c r="B33" s="49">
        <v>1082</v>
      </c>
      <c r="C33" s="49">
        <v>17467.66</v>
      </c>
      <c r="D33" s="50">
        <v>6.19</v>
      </c>
    </row>
    <row r="34" spans="1:6" s="2" customFormat="1" ht="13.5" customHeight="1">
      <c r="A34" s="14" t="s">
        <v>62</v>
      </c>
      <c r="B34" s="49">
        <v>3345</v>
      </c>
      <c r="C34" s="49">
        <v>63323.55</v>
      </c>
      <c r="D34" s="50">
        <v>5.28</v>
      </c>
    </row>
    <row r="35" spans="1:6" s="2" customFormat="1" ht="13.5" customHeight="1">
      <c r="A35" s="14" t="s">
        <v>60</v>
      </c>
      <c r="B35" s="49">
        <v>1136</v>
      </c>
      <c r="C35" s="49">
        <v>14527.66</v>
      </c>
      <c r="D35" s="50">
        <v>7.82</v>
      </c>
    </row>
    <row r="36" spans="1:6" s="2" customFormat="1" ht="13.5" customHeight="1">
      <c r="A36" s="14" t="s">
        <v>61</v>
      </c>
      <c r="B36" s="49">
        <v>3453</v>
      </c>
      <c r="C36" s="49">
        <v>88003.7</v>
      </c>
      <c r="D36" s="50">
        <v>3.92</v>
      </c>
    </row>
    <row r="37" spans="1:6" s="3" customFormat="1" ht="13.5" customHeight="1">
      <c r="A37" s="22" t="s">
        <v>3</v>
      </c>
      <c r="B37" s="44">
        <v>6203</v>
      </c>
      <c r="C37" s="44">
        <v>189438.05</v>
      </c>
      <c r="D37" s="45">
        <v>3.27</v>
      </c>
    </row>
    <row r="38" spans="1:6" s="33" customFormat="1" ht="12.75" customHeight="1">
      <c r="A38" s="70" t="s">
        <v>78</v>
      </c>
      <c r="B38" s="70"/>
    </row>
    <row r="39" spans="1:6" s="33" customFormat="1" ht="12.75" customHeight="1">
      <c r="A39" s="34" t="s">
        <v>79</v>
      </c>
      <c r="B39" s="35"/>
    </row>
    <row r="40" spans="1:6" s="33" customFormat="1" ht="12.75" customHeight="1">
      <c r="A40" s="71" t="s">
        <v>80</v>
      </c>
      <c r="B40" s="70"/>
    </row>
    <row r="41" spans="1:6" s="33" customFormat="1" ht="12.75" customHeight="1">
      <c r="A41" s="36" t="s">
        <v>29</v>
      </c>
      <c r="B41" s="37"/>
      <c r="C41" s="37"/>
      <c r="D41" s="38"/>
    </row>
    <row r="42" spans="1:6" s="33" customFormat="1" ht="12.75" customHeight="1">
      <c r="A42" s="9" t="s">
        <v>73</v>
      </c>
      <c r="B42" s="37"/>
      <c r="C42" s="37"/>
      <c r="D42" s="38"/>
    </row>
    <row r="43" spans="1:6" s="33" customFormat="1" ht="12.75" customHeight="1">
      <c r="B43" s="37"/>
      <c r="C43" s="37"/>
      <c r="D43" s="38"/>
      <c r="E43" s="36"/>
      <c r="F43" s="39"/>
    </row>
    <row r="44" spans="1:6" s="9" customFormat="1" ht="12.75" customHeight="1">
      <c r="A44" s="40" t="s">
        <v>72</v>
      </c>
      <c r="B44" s="37"/>
      <c r="C44" s="37"/>
      <c r="D44" s="38"/>
    </row>
  </sheetData>
  <mergeCells count="2">
    <mergeCell ref="A38:B38"/>
    <mergeCell ref="A40:B40"/>
  </mergeCells>
  <phoneticPr fontId="2" type="noConversion"/>
  <hyperlinks>
    <hyperlink ref="A1" location="'Vue d''ensemble'!A1" display="Retour"/>
  </hyperlinks>
  <pageMargins left="0.7" right="0.7" top="0.75" bottom="0.75" header="0.3" footer="0.3"/>
  <pageSetup paperSize="9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9"/>
  <sheetViews>
    <sheetView showGridLines="0" zoomScaleNormal="100" zoomScaleSheetLayoutView="100" workbookViewId="0"/>
  </sheetViews>
  <sheetFormatPr baseColWidth="10" defaultRowHeight="12.75"/>
  <cols>
    <col min="1" max="1" width="39.85546875" customWidth="1"/>
    <col min="2" max="4" width="15.28515625" customWidth="1"/>
  </cols>
  <sheetData>
    <row r="1" spans="1:6" s="6" customFormat="1" ht="12.75" customHeight="1">
      <c r="A1" s="24" t="s">
        <v>28</v>
      </c>
    </row>
    <row r="2" spans="1:6" ht="12.75" customHeight="1"/>
    <row r="3" spans="1:6" s="31" customFormat="1" ht="13.5" customHeight="1">
      <c r="A3" s="30" t="s">
        <v>68</v>
      </c>
      <c r="D3" s="30"/>
    </row>
    <row r="4" spans="1:6" s="31" customFormat="1" ht="13.5" customHeight="1">
      <c r="A4" s="32" t="s">
        <v>65</v>
      </c>
    </row>
    <row r="5" spans="1:6" s="31" customFormat="1" ht="13.5" customHeight="1">
      <c r="A5" s="15"/>
      <c r="B5" s="65" t="s">
        <v>7</v>
      </c>
      <c r="C5" s="65" t="s">
        <v>63</v>
      </c>
      <c r="D5" s="66" t="s">
        <v>64</v>
      </c>
    </row>
    <row r="6" spans="1:6" ht="13.5" customHeight="1">
      <c r="A6" s="55" t="s">
        <v>6</v>
      </c>
      <c r="B6" s="47">
        <v>194367</v>
      </c>
      <c r="C6" s="47">
        <v>4076876.46</v>
      </c>
      <c r="D6" s="48">
        <v>4.7699999999999996</v>
      </c>
    </row>
    <row r="7" spans="1:6" ht="13.5" customHeight="1">
      <c r="A7" s="56" t="s">
        <v>9</v>
      </c>
      <c r="B7" s="57">
        <v>41371</v>
      </c>
      <c r="C7" s="57">
        <v>970155.92</v>
      </c>
      <c r="D7" s="58">
        <v>4.26</v>
      </c>
    </row>
    <row r="8" spans="1:6" ht="13.5" customHeight="1">
      <c r="A8" s="56" t="s">
        <v>10</v>
      </c>
      <c r="B8" s="49">
        <v>52299</v>
      </c>
      <c r="C8" s="49">
        <v>800391.74</v>
      </c>
      <c r="D8" s="50">
        <v>6.53</v>
      </c>
    </row>
    <row r="9" spans="1:6" ht="13.5" customHeight="1">
      <c r="A9" s="56" t="s">
        <v>11</v>
      </c>
      <c r="B9" s="49">
        <v>41199</v>
      </c>
      <c r="C9" s="49">
        <v>816093.92</v>
      </c>
      <c r="D9" s="50">
        <v>5.05</v>
      </c>
    </row>
    <row r="10" spans="1:6" ht="13.5" customHeight="1">
      <c r="A10" s="59" t="s">
        <v>12</v>
      </c>
      <c r="B10" s="52">
        <v>59498</v>
      </c>
      <c r="C10" s="52">
        <v>1490234.88</v>
      </c>
      <c r="D10" s="53">
        <v>3.99</v>
      </c>
    </row>
    <row r="11" spans="1:6" s="33" customFormat="1" ht="12.75" customHeight="1">
      <c r="A11" s="41" t="s">
        <v>71</v>
      </c>
      <c r="B11" s="37"/>
      <c r="C11" s="37"/>
      <c r="D11" s="38"/>
    </row>
    <row r="12" spans="1:6" s="33" customFormat="1" ht="12.75" customHeight="1">
      <c r="A12" s="42" t="s">
        <v>29</v>
      </c>
      <c r="B12" s="37"/>
      <c r="C12" s="37"/>
      <c r="D12" s="38"/>
    </row>
    <row r="13" spans="1:6" s="43" customFormat="1" ht="12.75" customHeight="1">
      <c r="A13" s="41" t="s">
        <v>73</v>
      </c>
      <c r="B13" s="37"/>
      <c r="C13" s="37"/>
      <c r="D13" s="38"/>
    </row>
    <row r="14" spans="1:6" s="33" customFormat="1" ht="12.75" customHeight="1">
      <c r="B14" s="37"/>
      <c r="C14" s="37"/>
      <c r="D14" s="38"/>
      <c r="E14" s="36"/>
      <c r="F14" s="39"/>
    </row>
    <row r="15" spans="1:6" s="9" customFormat="1" ht="11.25">
      <c r="A15" s="40" t="s">
        <v>72</v>
      </c>
      <c r="B15" s="37"/>
      <c r="C15" s="37"/>
      <c r="D15" s="38"/>
    </row>
    <row r="16" spans="1:6">
      <c r="B16" s="16"/>
      <c r="C16" s="16"/>
      <c r="D16" s="17"/>
    </row>
    <row r="17" spans="2:4">
      <c r="B17" s="16"/>
      <c r="C17" s="16"/>
      <c r="D17" s="17"/>
    </row>
    <row r="18" spans="2:4">
      <c r="B18" s="16"/>
      <c r="C18" s="16"/>
      <c r="D18" s="17"/>
    </row>
    <row r="19" spans="2:4">
      <c r="B19" s="16"/>
      <c r="C19" s="16"/>
      <c r="D19" s="17"/>
    </row>
    <row r="20" spans="2:4">
      <c r="B20" s="16"/>
      <c r="C20" s="16"/>
      <c r="D20" s="17"/>
    </row>
    <row r="21" spans="2:4">
      <c r="B21" s="16"/>
      <c r="C21" s="16"/>
      <c r="D21" s="17"/>
    </row>
    <row r="22" spans="2:4">
      <c r="B22" s="16"/>
      <c r="C22" s="16"/>
      <c r="D22" s="17"/>
    </row>
    <row r="23" spans="2:4">
      <c r="B23" s="16"/>
      <c r="C23" s="16"/>
      <c r="D23" s="17"/>
    </row>
    <row r="24" spans="2:4">
      <c r="B24" s="16"/>
      <c r="C24" s="16"/>
      <c r="D24" s="17"/>
    </row>
    <row r="25" spans="2:4">
      <c r="B25" s="16"/>
      <c r="C25" s="16"/>
      <c r="D25" s="17"/>
    </row>
    <row r="26" spans="2:4">
      <c r="B26" s="16"/>
      <c r="C26" s="16"/>
      <c r="D26" s="17"/>
    </row>
    <row r="27" spans="2:4">
      <c r="B27" s="16"/>
      <c r="C27" s="16"/>
      <c r="D27" s="17"/>
    </row>
    <row r="28" spans="2:4">
      <c r="B28" s="16"/>
      <c r="C28" s="16"/>
      <c r="D28" s="17"/>
    </row>
    <row r="29" spans="2:4">
      <c r="B29" s="16"/>
      <c r="C29" s="16"/>
      <c r="D29" s="17"/>
    </row>
    <row r="30" spans="2:4">
      <c r="B30" s="16"/>
      <c r="C30" s="16"/>
      <c r="D30" s="17"/>
    </row>
    <row r="31" spans="2:4">
      <c r="B31" s="16"/>
      <c r="C31" s="16"/>
      <c r="D31" s="17"/>
    </row>
    <row r="32" spans="2:4">
      <c r="B32" s="16"/>
      <c r="C32" s="16"/>
      <c r="D32" s="17"/>
    </row>
    <row r="33" spans="2:4">
      <c r="B33" s="16"/>
      <c r="C33" s="16"/>
      <c r="D33" s="17"/>
    </row>
    <row r="34" spans="2:4">
      <c r="B34" s="16"/>
      <c r="C34" s="16"/>
      <c r="D34" s="17"/>
    </row>
    <row r="35" spans="2:4">
      <c r="B35" s="16"/>
      <c r="C35" s="16"/>
      <c r="D35" s="17"/>
    </row>
    <row r="36" spans="2:4">
      <c r="B36" s="18"/>
      <c r="C36" s="18"/>
      <c r="D36" s="18"/>
    </row>
    <row r="37" spans="2:4">
      <c r="B37" s="19"/>
      <c r="C37" s="19"/>
      <c r="D37" s="19"/>
    </row>
    <row r="38" spans="2:4">
      <c r="B38" s="11"/>
      <c r="C38" s="11"/>
      <c r="D38" s="11"/>
    </row>
    <row r="39" spans="2:4">
      <c r="B39" s="10"/>
      <c r="C39" s="10"/>
      <c r="D39" s="10"/>
    </row>
  </sheetData>
  <hyperlinks>
    <hyperlink ref="A1" location="'Vue d''ensemble'!A1" display="Retour"/>
  </hyperlinks>
  <pageMargins left="0.7" right="0.7" top="0.75" bottom="0.75" header="0.3" footer="0.3"/>
  <pageSetup paperSize="9" fitToHeight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5"/>
  <sheetViews>
    <sheetView showGridLines="0" zoomScaleNormal="100" zoomScaleSheetLayoutView="100" workbookViewId="0"/>
  </sheetViews>
  <sheetFormatPr baseColWidth="10" defaultRowHeight="12.75"/>
  <cols>
    <col min="1" max="1" width="46.7109375" customWidth="1"/>
    <col min="2" max="4" width="15.28515625" customWidth="1"/>
  </cols>
  <sheetData>
    <row r="1" spans="1:4" s="6" customFormat="1" ht="12.75" customHeight="1">
      <c r="A1" s="24" t="s">
        <v>28</v>
      </c>
    </row>
    <row r="2" spans="1:4" ht="12.75" customHeight="1"/>
    <row r="3" spans="1:4" s="31" customFormat="1" ht="13.5" customHeight="1">
      <c r="A3" s="30" t="s">
        <v>69</v>
      </c>
    </row>
    <row r="4" spans="1:4" s="31" customFormat="1" ht="13.5" customHeight="1">
      <c r="A4" s="32" t="s">
        <v>65</v>
      </c>
    </row>
    <row r="5" spans="1:4" s="67" customFormat="1" ht="13.5" customHeight="1">
      <c r="A5" s="64"/>
      <c r="B5" s="65" t="s">
        <v>7</v>
      </c>
      <c r="C5" s="65" t="s">
        <v>63</v>
      </c>
      <c r="D5" s="66" t="s">
        <v>64</v>
      </c>
    </row>
    <row r="6" spans="1:4" s="3" customFormat="1" ht="13.5" customHeight="1">
      <c r="A6" s="54" t="s">
        <v>6</v>
      </c>
      <c r="B6" s="47">
        <v>194367</v>
      </c>
      <c r="C6" s="47">
        <v>4076876.46</v>
      </c>
      <c r="D6" s="48">
        <v>4.7699999999999996</v>
      </c>
    </row>
    <row r="7" spans="1:4" s="3" customFormat="1" ht="13.5" customHeight="1">
      <c r="A7" s="25" t="s">
        <v>75</v>
      </c>
      <c r="B7" s="26">
        <v>4033</v>
      </c>
      <c r="C7" s="26">
        <v>108852.86</v>
      </c>
      <c r="D7" s="27">
        <v>3.71</v>
      </c>
    </row>
    <row r="8" spans="1:4" s="3" customFormat="1" ht="13.5" customHeight="1">
      <c r="A8" s="14" t="s">
        <v>74</v>
      </c>
      <c r="B8" s="49">
        <v>4033</v>
      </c>
      <c r="C8" s="49">
        <v>108852.86</v>
      </c>
      <c r="D8" s="50">
        <v>3.71</v>
      </c>
    </row>
    <row r="9" spans="1:4" s="3" customFormat="1" ht="13.5" customHeight="1">
      <c r="A9" s="25" t="s">
        <v>13</v>
      </c>
      <c r="B9" s="26">
        <v>61060</v>
      </c>
      <c r="C9" s="26">
        <v>1021137.6</v>
      </c>
      <c r="D9" s="27">
        <v>5.98</v>
      </c>
    </row>
    <row r="10" spans="1:4" s="3" customFormat="1" ht="13.5" customHeight="1">
      <c r="A10" s="14" t="s">
        <v>14</v>
      </c>
      <c r="B10" s="49">
        <v>67</v>
      </c>
      <c r="C10" s="49">
        <v>4582.57</v>
      </c>
      <c r="D10" s="50">
        <v>1.46</v>
      </c>
    </row>
    <row r="11" spans="1:4" s="3" customFormat="1" ht="13.5" customHeight="1">
      <c r="A11" s="14" t="s">
        <v>15</v>
      </c>
      <c r="B11" s="49">
        <v>31462</v>
      </c>
      <c r="C11" s="49">
        <v>637068.97</v>
      </c>
      <c r="D11" s="50">
        <v>4.9400000000000004</v>
      </c>
    </row>
    <row r="12" spans="1:4" s="3" customFormat="1" ht="13.5" customHeight="1">
      <c r="A12" s="14" t="s">
        <v>30</v>
      </c>
      <c r="B12" s="49">
        <v>1412</v>
      </c>
      <c r="C12" s="49">
        <v>26498.34</v>
      </c>
      <c r="D12" s="50">
        <v>5.33</v>
      </c>
    </row>
    <row r="13" spans="1:4" s="3" customFormat="1" ht="13.5" customHeight="1">
      <c r="A13" s="14" t="s">
        <v>31</v>
      </c>
      <c r="B13" s="49">
        <v>342</v>
      </c>
      <c r="C13" s="49">
        <v>16363.66</v>
      </c>
      <c r="D13" s="50">
        <v>2.09</v>
      </c>
    </row>
    <row r="14" spans="1:4" s="3" customFormat="1" ht="13.5" customHeight="1">
      <c r="A14" s="14" t="s">
        <v>16</v>
      </c>
      <c r="B14" s="49">
        <v>27777</v>
      </c>
      <c r="C14" s="49">
        <v>336624.05</v>
      </c>
      <c r="D14" s="50">
        <v>8.25</v>
      </c>
    </row>
    <row r="15" spans="1:4" s="3" customFormat="1" ht="13.5" customHeight="1">
      <c r="A15" s="25" t="s">
        <v>17</v>
      </c>
      <c r="B15" s="26">
        <v>129274</v>
      </c>
      <c r="C15" s="26">
        <v>2946886</v>
      </c>
      <c r="D15" s="27">
        <v>4.3899999999999997</v>
      </c>
    </row>
    <row r="16" spans="1:4" s="3" customFormat="1" ht="13.5" customHeight="1">
      <c r="A16" s="14" t="s">
        <v>32</v>
      </c>
      <c r="B16" s="49">
        <v>36256</v>
      </c>
      <c r="C16" s="49">
        <v>525168.30000000005</v>
      </c>
      <c r="D16" s="50">
        <v>6.9</v>
      </c>
    </row>
    <row r="17" spans="1:4" s="3" customFormat="1" ht="13.5" customHeight="1">
      <c r="A17" s="14" t="s">
        <v>18</v>
      </c>
      <c r="B17" s="49">
        <v>5094</v>
      </c>
      <c r="C17" s="49">
        <v>200700.72</v>
      </c>
      <c r="D17" s="50">
        <v>2.54</v>
      </c>
    </row>
    <row r="18" spans="1:4" s="3" customFormat="1" ht="13.5" customHeight="1">
      <c r="A18" s="14" t="s">
        <v>19</v>
      </c>
      <c r="B18" s="49">
        <v>5902</v>
      </c>
      <c r="C18" s="49">
        <v>192732.95</v>
      </c>
      <c r="D18" s="50">
        <v>3.06</v>
      </c>
    </row>
    <row r="19" spans="1:4" s="3" customFormat="1" ht="13.5" customHeight="1">
      <c r="A19" s="14" t="s">
        <v>20</v>
      </c>
      <c r="B19" s="49">
        <v>3450</v>
      </c>
      <c r="C19" s="49">
        <v>141020.51</v>
      </c>
      <c r="D19" s="50">
        <v>2.4500000000000002</v>
      </c>
    </row>
    <row r="20" spans="1:4" s="3" customFormat="1" ht="13.5" customHeight="1">
      <c r="A20" s="14" t="s">
        <v>33</v>
      </c>
      <c r="B20" s="49">
        <v>6253</v>
      </c>
      <c r="C20" s="49">
        <v>224626.74</v>
      </c>
      <c r="D20" s="50">
        <v>2.78</v>
      </c>
    </row>
    <row r="21" spans="1:4" s="3" customFormat="1" ht="13.5" customHeight="1">
      <c r="A21" s="14" t="s">
        <v>34</v>
      </c>
      <c r="B21" s="49">
        <v>792</v>
      </c>
      <c r="C21" s="49">
        <v>45143.56</v>
      </c>
      <c r="D21" s="50">
        <v>1.75</v>
      </c>
    </row>
    <row r="22" spans="1:4" s="3" customFormat="1" ht="13.5" customHeight="1">
      <c r="A22" s="14" t="s">
        <v>35</v>
      </c>
      <c r="B22" s="49">
        <v>13872</v>
      </c>
      <c r="C22" s="49">
        <v>338487.88</v>
      </c>
      <c r="D22" s="50">
        <v>4.0999999999999996</v>
      </c>
    </row>
    <row r="23" spans="1:4" s="3" customFormat="1" ht="13.5" customHeight="1">
      <c r="A23" s="14" t="s">
        <v>36</v>
      </c>
      <c r="B23" s="49">
        <v>4655</v>
      </c>
      <c r="C23" s="49">
        <v>226763.86</v>
      </c>
      <c r="D23" s="50">
        <v>2.0499999999999998</v>
      </c>
    </row>
    <row r="24" spans="1:4" s="3" customFormat="1" ht="13.5" customHeight="1">
      <c r="A24" s="14" t="s">
        <v>21</v>
      </c>
      <c r="B24" s="49">
        <v>6622</v>
      </c>
      <c r="C24" s="49">
        <v>160541.37</v>
      </c>
      <c r="D24" s="50">
        <v>4.12</v>
      </c>
    </row>
    <row r="25" spans="1:4" s="3" customFormat="1" ht="13.5" customHeight="1">
      <c r="A25" s="14" t="s">
        <v>22</v>
      </c>
      <c r="B25" s="49">
        <v>7785</v>
      </c>
      <c r="C25" s="49">
        <v>221018.97</v>
      </c>
      <c r="D25" s="50">
        <v>3.52</v>
      </c>
    </row>
    <row r="26" spans="1:4" s="3" customFormat="1" ht="13.5" customHeight="1">
      <c r="A26" s="14" t="s">
        <v>37</v>
      </c>
      <c r="B26" s="49">
        <v>31487</v>
      </c>
      <c r="C26" s="49">
        <v>497595.65</v>
      </c>
      <c r="D26" s="50">
        <v>6.33</v>
      </c>
    </row>
    <row r="27" spans="1:4" s="3" customFormat="1" ht="13.5" customHeight="1">
      <c r="A27" s="14" t="s">
        <v>38</v>
      </c>
      <c r="B27" s="49">
        <v>910</v>
      </c>
      <c r="C27" s="49">
        <v>55324.69</v>
      </c>
      <c r="D27" s="50">
        <v>1.64</v>
      </c>
    </row>
    <row r="28" spans="1:4" s="3" customFormat="1" ht="13.5" customHeight="1">
      <c r="A28" s="20" t="s">
        <v>23</v>
      </c>
      <c r="B28" s="52">
        <v>6196</v>
      </c>
      <c r="C28" s="52">
        <v>117760.79</v>
      </c>
      <c r="D28" s="53">
        <v>5.26</v>
      </c>
    </row>
    <row r="29" spans="1:4" s="33" customFormat="1" ht="12.75" customHeight="1">
      <c r="A29" s="70" t="s">
        <v>78</v>
      </c>
      <c r="B29" s="70"/>
    </row>
    <row r="30" spans="1:4" s="33" customFormat="1" ht="12.75" customHeight="1">
      <c r="A30" s="34" t="s">
        <v>79</v>
      </c>
      <c r="B30" s="35"/>
    </row>
    <row r="31" spans="1:4" s="33" customFormat="1" ht="12.75" customHeight="1">
      <c r="A31" s="71" t="s">
        <v>80</v>
      </c>
      <c r="B31" s="70"/>
    </row>
    <row r="32" spans="1:4" s="33" customFormat="1" ht="12.75" customHeight="1">
      <c r="A32" s="36" t="s">
        <v>29</v>
      </c>
      <c r="B32" s="37"/>
      <c r="C32" s="37"/>
      <c r="D32" s="38"/>
    </row>
    <row r="33" spans="1:6" s="33" customFormat="1" ht="12.75" customHeight="1">
      <c r="A33" s="9" t="s">
        <v>73</v>
      </c>
      <c r="B33" s="37"/>
      <c r="C33" s="37"/>
      <c r="D33" s="38"/>
    </row>
    <row r="34" spans="1:6" s="33" customFormat="1" ht="12.75" customHeight="1">
      <c r="B34" s="37"/>
      <c r="C34" s="37"/>
      <c r="D34" s="38"/>
      <c r="E34" s="36"/>
      <c r="F34" s="39"/>
    </row>
    <row r="35" spans="1:6" s="9" customFormat="1" ht="12.75" customHeight="1">
      <c r="A35" s="40" t="s">
        <v>72</v>
      </c>
      <c r="B35" s="37"/>
      <c r="C35" s="37"/>
      <c r="D35" s="38"/>
    </row>
  </sheetData>
  <mergeCells count="2">
    <mergeCell ref="A29:B29"/>
    <mergeCell ref="A31:B31"/>
  </mergeCells>
  <hyperlinks>
    <hyperlink ref="A1" location="'Vue d''ensemble'!A1" display="Retour"/>
  </hyperlinks>
  <pageMargins left="0.7" right="0.7" top="0.75" bottom="0.75" header="0.3" footer="0.3"/>
  <pageSetup paperSize="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5</vt:i4>
      </vt:variant>
      <vt:variant>
        <vt:lpstr>Plages nommées</vt:lpstr>
      </vt:variant>
      <vt:variant>
        <vt:i4>5</vt:i4>
      </vt:variant>
    </vt:vector>
  </HeadingPairs>
  <TitlesOfParts>
    <vt:vector size="10" baseType="lpstr">
      <vt:lpstr>Vue d'ensemble</vt:lpstr>
      <vt:lpstr>Evolution</vt:lpstr>
      <vt:lpstr>Canton</vt:lpstr>
      <vt:lpstr>Taille de l'entreprise</vt:lpstr>
      <vt:lpstr>Section économique</vt:lpstr>
      <vt:lpstr>Canton!Zone_d_impression</vt:lpstr>
      <vt:lpstr>Evolution!Zone_d_impression</vt:lpstr>
      <vt:lpstr>'Section économique'!Zone_d_impression</vt:lpstr>
      <vt:lpstr>'Taille de l''entreprise'!Zone_d_impression</vt:lpstr>
      <vt:lpstr>'Vue d''ensemble'!Zone_d_impression</vt:lpstr>
    </vt:vector>
  </TitlesOfParts>
  <Company>IDZ-EDI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Jacqueline Mojon</dc:creator>
  <cp:lastModifiedBy>Caballero Liardet Wayra BFS</cp:lastModifiedBy>
  <cp:lastPrinted>2017-11-20T08:27:21Z</cp:lastPrinted>
  <dcterms:created xsi:type="dcterms:W3CDTF">2009-10-14T13:00:52Z</dcterms:created>
  <dcterms:modified xsi:type="dcterms:W3CDTF">2017-11-20T12:37:20Z</dcterms:modified>
</cp:coreProperties>
</file>