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525" yWindow="360" windowWidth="15600" windowHeight="9840"/>
  </bookViews>
  <sheets>
    <sheet name="Übersicht" sheetId="4" r:id="rId1"/>
    <sheet name="Entwicklung" sheetId="1" r:id="rId2"/>
    <sheet name="Wohnkanton" sheetId="3" r:id="rId3"/>
    <sheet name="Geschlecht" sheetId="2" r:id="rId4"/>
  </sheets>
  <externalReferences>
    <externalReference r:id="rId5"/>
  </externalReferences>
  <definedNames>
    <definedName name="_IDX1" localSheetId="1">[1]Feuil1!#REF!</definedName>
    <definedName name="_IDX2" localSheetId="1">[1]Feuil1!$A$1</definedName>
    <definedName name="_xlnm.Print_Area" localSheetId="1">Entwicklung!$A$2:$AB$28</definedName>
    <definedName name="_xlnm.Print_Area" localSheetId="3">Geschlecht!$A$2:$D$25</definedName>
    <definedName name="_xlnm.Print_Area" localSheetId="0">Übersicht!$A$1:$G$12</definedName>
    <definedName name="_xlnm.Print_Area" localSheetId="2">Wohnkanton!$A$2:$H$74</definedName>
  </definedNames>
  <calcPr calcId="152511"/>
</workbook>
</file>

<file path=xl/calcChain.xml><?xml version="1.0" encoding="utf-8"?>
<calcChain xmlns="http://schemas.openxmlformats.org/spreadsheetml/2006/main">
  <c r="A12" i="4" l="1"/>
  <c r="A9" i="4"/>
  <c r="A6" i="4"/>
  <c r="C7" i="2"/>
  <c r="C34" i="3"/>
  <c r="D34" i="3"/>
  <c r="E34" i="3"/>
  <c r="F34" i="3"/>
  <c r="G34" i="3"/>
  <c r="H34" i="3"/>
  <c r="H21" i="3"/>
  <c r="B7" i="1"/>
  <c r="AB9" i="1"/>
  <c r="AB8" i="1"/>
  <c r="AB7" i="1"/>
  <c r="H10" i="3"/>
  <c r="H33" i="3"/>
  <c r="G33" i="3"/>
  <c r="F33" i="3"/>
  <c r="E33" i="3"/>
  <c r="D33" i="3"/>
  <c r="H32" i="3"/>
  <c r="G32" i="3"/>
  <c r="F32" i="3"/>
  <c r="E32" i="3"/>
  <c r="D32" i="3"/>
  <c r="H31" i="3"/>
  <c r="G31" i="3"/>
  <c r="F31" i="3"/>
  <c r="E31" i="3"/>
  <c r="D31" i="3"/>
  <c r="H30" i="3"/>
  <c r="G30" i="3"/>
  <c r="F30" i="3"/>
  <c r="E30" i="3"/>
  <c r="D30" i="3"/>
  <c r="H29" i="3"/>
  <c r="G29" i="3"/>
  <c r="F29" i="3"/>
  <c r="E29" i="3"/>
  <c r="D29" i="3"/>
  <c r="H28" i="3"/>
  <c r="G28" i="3"/>
  <c r="F28" i="3"/>
  <c r="E28" i="3"/>
  <c r="D28" i="3"/>
  <c r="H27" i="3"/>
  <c r="G27" i="3"/>
  <c r="F27" i="3"/>
  <c r="E27" i="3"/>
  <c r="D27" i="3"/>
  <c r="H26" i="3"/>
  <c r="G26" i="3"/>
  <c r="F26" i="3"/>
  <c r="E26" i="3"/>
  <c r="D26" i="3"/>
  <c r="H25" i="3"/>
  <c r="G25" i="3"/>
  <c r="F25" i="3"/>
  <c r="E25" i="3"/>
  <c r="D25" i="3"/>
  <c r="H24" i="3"/>
  <c r="G24" i="3"/>
  <c r="F24" i="3"/>
  <c r="E24" i="3"/>
  <c r="D24" i="3"/>
  <c r="H23" i="3"/>
  <c r="G23" i="3"/>
  <c r="F23" i="3"/>
  <c r="E23" i="3"/>
  <c r="D23" i="3"/>
  <c r="H22" i="3"/>
  <c r="G22" i="3"/>
  <c r="F22" i="3"/>
  <c r="E22" i="3"/>
  <c r="D22" i="3"/>
  <c r="G21" i="3"/>
  <c r="F21" i="3"/>
  <c r="E21" i="3"/>
  <c r="D21" i="3"/>
  <c r="H20" i="3"/>
  <c r="G20" i="3"/>
  <c r="F20" i="3"/>
  <c r="E20" i="3"/>
  <c r="D20" i="3"/>
  <c r="H19" i="3"/>
  <c r="G19" i="3"/>
  <c r="F19" i="3"/>
  <c r="E19" i="3"/>
  <c r="D19" i="3"/>
  <c r="H18" i="3"/>
  <c r="G18" i="3"/>
  <c r="F18" i="3"/>
  <c r="E18" i="3"/>
  <c r="D18" i="3"/>
  <c r="H17" i="3"/>
  <c r="G17" i="3"/>
  <c r="F17" i="3"/>
  <c r="E17" i="3"/>
  <c r="D17" i="3"/>
  <c r="H16" i="3"/>
  <c r="G16" i="3"/>
  <c r="F16" i="3"/>
  <c r="E16" i="3"/>
  <c r="D16" i="3"/>
  <c r="H15" i="3"/>
  <c r="G15" i="3"/>
  <c r="F15" i="3"/>
  <c r="E15" i="3"/>
  <c r="D15" i="3"/>
  <c r="H14" i="3"/>
  <c r="G14" i="3"/>
  <c r="F14" i="3"/>
  <c r="E14" i="3"/>
  <c r="D14" i="3"/>
  <c r="H13" i="3"/>
  <c r="G13" i="3"/>
  <c r="F13" i="3"/>
  <c r="E13" i="3"/>
  <c r="D13" i="3"/>
  <c r="H12" i="3"/>
  <c r="G12" i="3"/>
  <c r="F12" i="3"/>
  <c r="E12" i="3"/>
  <c r="D12" i="3"/>
  <c r="H11" i="3"/>
  <c r="G11" i="3"/>
  <c r="F11" i="3"/>
  <c r="E11" i="3"/>
  <c r="D11" i="3"/>
  <c r="G10" i="3"/>
  <c r="F10" i="3"/>
  <c r="E10" i="3"/>
  <c r="D10" i="3"/>
  <c r="H9" i="3"/>
  <c r="G9" i="3"/>
  <c r="F9" i="3"/>
  <c r="E9" i="3"/>
  <c r="D9" i="3"/>
  <c r="H8" i="3"/>
  <c r="G8" i="3"/>
  <c r="F8" i="3"/>
  <c r="E8" i="3"/>
  <c r="D8" i="3"/>
  <c r="H7" i="3"/>
  <c r="G7" i="3"/>
  <c r="F7" i="3"/>
  <c r="E7" i="3"/>
  <c r="D7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AA9" i="1"/>
  <c r="AA8" i="1"/>
  <c r="AA7" i="1"/>
  <c r="Z7" i="1"/>
  <c r="Z8" i="1"/>
  <c r="Z9" i="1"/>
  <c r="C9" i="2"/>
  <c r="D9" i="2"/>
  <c r="B9" i="2"/>
  <c r="D8" i="2"/>
  <c r="C8" i="2"/>
  <c r="B8" i="2"/>
  <c r="D7" i="2"/>
  <c r="B7" i="2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</calcChain>
</file>

<file path=xl/sharedStrings.xml><?xml version="1.0" encoding="utf-8"?>
<sst xmlns="http://schemas.openxmlformats.org/spreadsheetml/2006/main" count="152" uniqueCount="62">
  <si>
    <t>Total</t>
  </si>
  <si>
    <t>Uri</t>
  </si>
  <si>
    <t>Tessin</t>
  </si>
  <si>
    <t>Jura</t>
  </si>
  <si>
    <t>X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</si>
  <si>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</si>
  <si>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t>Allgemeinbildung</t>
  </si>
  <si>
    <t>Gymnasiale Maturitätsschulen</t>
  </si>
  <si>
    <t>Fachmittelschulen</t>
  </si>
  <si>
    <t>Berufsbildung</t>
  </si>
  <si>
    <t>Berufliche Grundbildung</t>
  </si>
  <si>
    <t>Anlehre</t>
  </si>
  <si>
    <t>Zürich</t>
  </si>
  <si>
    <t>Bern</t>
  </si>
  <si>
    <t>Luzern</t>
  </si>
  <si>
    <t>Schwyz</t>
  </si>
  <si>
    <t>Obwalden</t>
  </si>
  <si>
    <t>Nidwalden</t>
  </si>
  <si>
    <t>Zug</t>
  </si>
  <si>
    <t>Freiburg</t>
  </si>
  <si>
    <t>Solothurn</t>
  </si>
  <si>
    <t>Basel-Stadt</t>
  </si>
  <si>
    <t>Schaffhausen</t>
  </si>
  <si>
    <t>Graubünden</t>
  </si>
  <si>
    <t>Aargau</t>
  </si>
  <si>
    <t>Thurgau</t>
  </si>
  <si>
    <t>Waadt</t>
  </si>
  <si>
    <t>Wallis</t>
  </si>
  <si>
    <t>Neuenburg</t>
  </si>
  <si>
    <t>Genf</t>
  </si>
  <si>
    <t>Unbekannt</t>
  </si>
  <si>
    <t>Männer</t>
  </si>
  <si>
    <t>Frauen</t>
  </si>
  <si>
    <t>Ausbildungswahl auf der Sekundarstufe II</t>
  </si>
  <si>
    <t>Klicken Sie auf den entsprechenden Titel, um zu der gewünschten Tabelle zu gelangen.</t>
  </si>
  <si>
    <t>Entwicklung</t>
  </si>
  <si>
    <t>Wohnkanton</t>
  </si>
  <si>
    <t>Geschlecht</t>
  </si>
  <si>
    <t>In % der unter 20-jährigen Schüler/innen im ersten Ausbildungsjahr einer mehrjährigen zertifizierenden Ausbildung</t>
  </si>
  <si>
    <t>Ausbildungswahl auf der Sekundarstufe II, 1990-2016</t>
  </si>
  <si>
    <t>Unter 20-jährige Schüler/innen im ersten Ausbildungsjahr einer mehrjährigen zertifizierenden Ausbildung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</si>
  <si>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</si>
  <si>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</si>
  <si>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Ohne Kanton Tessin</t>
    </r>
  </si>
  <si>
    <t>Quelle: BFS -  Lernende (SDL)</t>
  </si>
  <si>
    <t>© BFS 2018</t>
  </si>
  <si>
    <t>Auskunft: Bundesamt für Statistik (BFS), Bildungsindikatoren, educindicators@bfs.admin.ch</t>
  </si>
  <si>
    <t>Bemerkungen:</t>
  </si>
  <si>
    <t>Zurück</t>
  </si>
  <si>
    <t>Unter 20-jährige Schüler/innen im ersten Ausbildungsjahr einer mehrjährigen 
zertifizierenden Ausbildung</t>
  </si>
  <si>
    <t>Ausbildungswahl auf der Sekundarstufe II nach Wohnkanton, 2016</t>
  </si>
  <si>
    <t>gymnasialen Maturitätsschulen</t>
  </si>
  <si>
    <t>berufliche Grundbildung</t>
  </si>
  <si>
    <t>Glarus</t>
  </si>
  <si>
    <t>Basel-Landschaft</t>
  </si>
  <si>
    <t>Appenzell A. Rh.</t>
  </si>
  <si>
    <t>Appenzell I. Rh.</t>
  </si>
  <si>
    <t>St. Gallen</t>
  </si>
  <si>
    <t>Bemerkung: kursiv gesetzte Daten sind in der Grafik nicht dargestellt.</t>
  </si>
  <si>
    <t>X Entfällt aus Datenschutzgründen</t>
  </si>
  <si>
    <t>- Entspricht Null</t>
  </si>
  <si>
    <t>Ausbildungswahl auf der Sekundarstufe II nach Geschlecht,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</si>
</sst>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.0__;\-#,###,##0.0__;\-__;@__"/>
    <numFmt numFmtId="165" formatCode="#,###,##0__;\-#,###,##0__;\-__;@__"/>
  </numFmts>
  <fonts count="2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0" xfId="0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0" xfId="1" applyFont="1" applyFill="1" applyAlignment="1" applyProtection="1"/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2" fillId="0" borderId="0" xfId="0" applyFont="1" applyFill="1" applyAlignment="1"/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4" fillId="0" borderId="0" xfId="0" applyFont="1" applyFill="1" applyAlignment="1">
      <alignment horizontal="left" vertical="center"/>
    </xf>
    <xf numFmtId="165" fontId="1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0" fontId="13" fillId="0" borderId="1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vertical="top"/>
    </xf>
    <xf numFmtId="164" fontId="10" fillId="0" borderId="1" xfId="0" applyNumberFormat="1" applyFont="1" applyFill="1" applyBorder="1" applyAlignment="1" applyProtection="1">
      <alignment vertical="top"/>
    </xf>
    <xf numFmtId="0" fontId="10" fillId="0" borderId="0" xfId="0" quotePrefix="1" applyFont="1" applyFill="1" applyAlignment="1"/>
    <xf numFmtId="0" fontId="7" fillId="0" borderId="0" xfId="0" applyFont="1" applyFill="1" applyAlignment="1"/>
    <xf numFmtId="0" fontId="3" fillId="0" borderId="0" xfId="0" applyFont="1" applyFill="1" applyAlignment="1"/>
    <xf numFmtId="0" fontId="3" fillId="0" borderId="0" xfId="0" applyFont="1"/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4" fontId="10" fillId="0" borderId="0" xfId="0" applyNumberFormat="1" applyFont="1" applyFill="1" applyBorder="1" applyAlignment="1" applyProtection="1">
      <alignment horizontal="right" vertical="top"/>
    </xf>
    <xf numFmtId="165" fontId="10" fillId="0" borderId="0" xfId="0" applyNumberFormat="1" applyFont="1" applyFill="1" applyBorder="1" applyAlignment="1" applyProtection="1">
      <alignment horizontal="right" vertical="top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18" fillId="2" borderId="0" xfId="0" applyFont="1" applyFill="1" applyBorder="1" applyAlignment="1">
      <alignment horizontal="left" vertical="top"/>
    </xf>
    <xf numFmtId="0" fontId="3" fillId="0" borderId="0" xfId="0" applyFont="1" applyAlignment="1"/>
    <xf numFmtId="164" fontId="16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 applyProtection="1">
      <alignment horizontal="right" vertical="top"/>
    </xf>
    <xf numFmtId="165" fontId="16" fillId="0" borderId="0" xfId="0" applyNumberFormat="1" applyFont="1" applyFill="1" applyBorder="1" applyAlignment="1" applyProtection="1">
      <alignment horizontal="right" vertical="center"/>
    </xf>
    <xf numFmtId="165" fontId="10" fillId="0" borderId="1" xfId="0" applyNumberFormat="1" applyFont="1" applyFill="1" applyBorder="1" applyAlignment="1" applyProtection="1">
      <alignment horizontal="right" vertical="top"/>
    </xf>
    <xf numFmtId="0" fontId="1" fillId="2" borderId="0" xfId="0" quotePrefix="1" applyFont="1" applyFill="1" applyBorder="1" applyAlignment="1">
      <alignment horizontal="left" vertical="center"/>
    </xf>
    <xf numFmtId="0" fontId="11" fillId="0" borderId="0" xfId="0" applyFont="1"/>
    <xf numFmtId="0" fontId="19" fillId="2" borderId="0" xfId="0" applyFont="1" applyFill="1" applyBorder="1" applyAlignment="1"/>
    <xf numFmtId="0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4" xfId="0" quotePrefix="1" applyNumberFormat="1" applyFont="1" applyFill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vertical="top"/>
    </xf>
    <xf numFmtId="165" fontId="13" fillId="0" borderId="1" xfId="0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left" vertical="top" indent="1"/>
    </xf>
    <xf numFmtId="0" fontId="20" fillId="2" borderId="0" xfId="0" applyFont="1" applyFill="1" applyBorder="1" applyAlignment="1">
      <alignment horizontal="left"/>
    </xf>
    <xf numFmtId="0" fontId="2" fillId="0" borderId="0" xfId="1" applyFont="1" applyAlignment="1" applyProtection="1"/>
    <xf numFmtId="0" fontId="10" fillId="0" borderId="0" xfId="0" quotePrefix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0" fontId="18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40701_d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Formation professionnelle et formation générale au degré secondaire II selon le canton de résidence, en 2009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tabSelected="1" zoomScaleNormal="100" zoomScaleSheetLayoutView="100" workbookViewId="0"/>
  </sheetViews>
  <sheetFormatPr baseColWidth="10" defaultRowHeight="12.75" x14ac:dyDescent="0.2"/>
  <cols>
    <col min="1" max="16384" width="11.42578125" style="39"/>
  </cols>
  <sheetData>
    <row r="1" spans="1:24" ht="13.5" customHeight="1" x14ac:dyDescent="0.2"/>
    <row r="2" spans="1:24" ht="18" x14ac:dyDescent="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3.5" customHeight="1" x14ac:dyDescent="0.2">
      <c r="A3" s="9" t="s">
        <v>34</v>
      </c>
    </row>
    <row r="4" spans="1:24" ht="13.5" customHeight="1" x14ac:dyDescent="0.2">
      <c r="A4" s="9"/>
    </row>
    <row r="5" spans="1:24" ht="13.5" customHeight="1" x14ac:dyDescent="0.2">
      <c r="A5" s="10" t="s">
        <v>35</v>
      </c>
      <c r="B5" s="60"/>
      <c r="C5" s="60"/>
      <c r="D5" s="60"/>
      <c r="E5" s="60"/>
      <c r="F5" s="60"/>
      <c r="G5" s="60"/>
    </row>
    <row r="6" spans="1:24" ht="13.5" customHeight="1" x14ac:dyDescent="0.2">
      <c r="A6" s="71" t="str">
        <f>Entwicklung!A3</f>
        <v>Ausbildungswahl auf der Sekundarstufe II, 1990-2016</v>
      </c>
      <c r="B6" s="71"/>
      <c r="C6" s="71"/>
      <c r="D6" s="71"/>
      <c r="E6" s="71"/>
      <c r="F6" s="71"/>
      <c r="G6" s="71"/>
    </row>
    <row r="7" spans="1:24" ht="13.5" customHeight="1" x14ac:dyDescent="0.2">
      <c r="A7" s="60"/>
      <c r="B7" s="60"/>
      <c r="C7" s="60"/>
      <c r="D7" s="60"/>
      <c r="E7" s="60"/>
      <c r="F7" s="60"/>
      <c r="G7" s="60"/>
    </row>
    <row r="8" spans="1:24" ht="13.5" customHeight="1" x14ac:dyDescent="0.2">
      <c r="A8" s="10" t="s">
        <v>36</v>
      </c>
      <c r="B8" s="60"/>
      <c r="C8" s="60"/>
      <c r="D8" s="60"/>
      <c r="E8" s="60"/>
      <c r="F8" s="60"/>
      <c r="G8" s="60"/>
    </row>
    <row r="9" spans="1:24" ht="13.5" customHeight="1" x14ac:dyDescent="0.2">
      <c r="A9" s="71" t="str">
        <f>Wohnkanton!A3</f>
        <v>Ausbildungswahl auf der Sekundarstufe II nach Wohnkanton, 2016</v>
      </c>
      <c r="B9" s="71"/>
      <c r="C9" s="71"/>
      <c r="D9" s="71"/>
      <c r="E9" s="71"/>
      <c r="F9" s="71"/>
      <c r="G9" s="71"/>
      <c r="H9" s="71"/>
      <c r="I9" s="71"/>
    </row>
    <row r="10" spans="1:24" ht="13.5" customHeight="1" x14ac:dyDescent="0.2"/>
    <row r="11" spans="1:24" ht="13.5" customHeight="1" x14ac:dyDescent="0.2">
      <c r="A11" s="10" t="s">
        <v>37</v>
      </c>
      <c r="B11" s="60"/>
      <c r="C11" s="60"/>
      <c r="D11" s="60"/>
      <c r="E11" s="60"/>
      <c r="F11" s="60"/>
      <c r="G11" s="60"/>
    </row>
    <row r="12" spans="1:24" ht="13.5" customHeight="1" x14ac:dyDescent="0.2">
      <c r="A12" s="71" t="str">
        <f>Geschlecht!A3</f>
        <v>Ausbildungswahl auf der Sekundarstufe II nach Geschlecht, 2016</v>
      </c>
      <c r="B12" s="71"/>
      <c r="C12" s="71"/>
      <c r="D12" s="71"/>
      <c r="E12" s="71"/>
      <c r="F12" s="71"/>
      <c r="G12" s="71"/>
      <c r="H12" s="71"/>
      <c r="I12" s="71"/>
    </row>
    <row r="13" spans="1:24" ht="13.5" customHeight="1" x14ac:dyDescent="0.2"/>
    <row r="14" spans="1:24" ht="13.5" customHeight="1" x14ac:dyDescent="0.2"/>
    <row r="15" spans="1:24" ht="13.5" customHeight="1" x14ac:dyDescent="0.2"/>
    <row r="16" spans="1:2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</sheetData>
  <mergeCells count="4">
    <mergeCell ref="A2:X2"/>
    <mergeCell ref="A6:G6"/>
    <mergeCell ref="A9:I9"/>
    <mergeCell ref="A12:I12"/>
  </mergeCells>
  <hyperlinks>
    <hyperlink ref="A6:G6" location="Entwicklung!A1" display="Entwicklung!A1"/>
    <hyperlink ref="A9:I9" location="Wohnkanton!A1" display="Wohnkanton!A1"/>
    <hyperlink ref="A12:I12" location="Geschlecht!A1" display="Geschlecht!A1"/>
  </hyperlink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zoomScaleNormal="100" zoomScaleSheetLayoutView="100" workbookViewId="0"/>
  </sheetViews>
  <sheetFormatPr baseColWidth="10" defaultRowHeight="12.75" x14ac:dyDescent="0.2"/>
  <cols>
    <col min="1" max="1" width="29.42578125" style="22" customWidth="1"/>
    <col min="2" max="2" width="7.85546875" style="13" customWidth="1"/>
    <col min="3" max="6" width="7.85546875" style="13" hidden="1" customWidth="1"/>
    <col min="7" max="7" width="7.85546875" style="13" customWidth="1"/>
    <col min="8" max="11" width="7.85546875" style="13" hidden="1" customWidth="1"/>
    <col min="12" max="12" width="7.85546875" style="13" customWidth="1"/>
    <col min="13" max="16" width="7.85546875" style="13" hidden="1" customWidth="1"/>
    <col min="17" max="21" width="7.85546875" style="13" customWidth="1"/>
    <col min="22" max="28" width="7.85546875" style="14" customWidth="1"/>
    <col min="29" max="16384" width="11.42578125" style="14"/>
  </cols>
  <sheetData>
    <row r="1" spans="1:28" ht="12.75" customHeight="1" x14ac:dyDescent="0.2">
      <c r="A1" s="12" t="s">
        <v>48</v>
      </c>
    </row>
    <row r="2" spans="1:28" ht="12.7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8" s="23" customFormat="1" ht="13.5" customHeight="1" x14ac:dyDescent="0.2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8" s="23" customFormat="1" ht="13.5" customHeight="1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8" s="66" customFormat="1" ht="13.5" customHeight="1" x14ac:dyDescent="0.2">
      <c r="A5" s="62"/>
      <c r="B5" s="63">
        <v>1990</v>
      </c>
      <c r="C5" s="63">
        <v>1991</v>
      </c>
      <c r="D5" s="63">
        <v>1992</v>
      </c>
      <c r="E5" s="63">
        <v>1993</v>
      </c>
      <c r="F5" s="63">
        <v>1994</v>
      </c>
      <c r="G5" s="64">
        <v>1995</v>
      </c>
      <c r="H5" s="63">
        <v>1996</v>
      </c>
      <c r="I5" s="63">
        <v>1997</v>
      </c>
      <c r="J5" s="63">
        <v>1998</v>
      </c>
      <c r="K5" s="63">
        <v>1999</v>
      </c>
      <c r="L5" s="63">
        <v>2000</v>
      </c>
      <c r="M5" s="63">
        <v>2001</v>
      </c>
      <c r="N5" s="63">
        <v>2002</v>
      </c>
      <c r="O5" s="63">
        <v>2003</v>
      </c>
      <c r="P5" s="65">
        <v>2004</v>
      </c>
      <c r="Q5" s="63">
        <v>2005</v>
      </c>
      <c r="R5" s="63">
        <v>2006</v>
      </c>
      <c r="S5" s="63">
        <v>2007</v>
      </c>
      <c r="T5" s="65">
        <v>2008</v>
      </c>
      <c r="U5" s="65">
        <v>2009</v>
      </c>
      <c r="V5" s="65">
        <v>2010</v>
      </c>
      <c r="W5" s="65" t="s">
        <v>5</v>
      </c>
      <c r="X5" s="65">
        <v>2012</v>
      </c>
      <c r="Y5" s="65">
        <v>2013</v>
      </c>
      <c r="Z5" s="65">
        <v>2014</v>
      </c>
      <c r="AA5" s="65">
        <v>2015</v>
      </c>
      <c r="AB5" s="65">
        <v>2016</v>
      </c>
    </row>
    <row r="6" spans="1:28" s="30" customFormat="1" ht="13.5" customHeight="1" x14ac:dyDescent="0.2">
      <c r="A6" s="29" t="s">
        <v>0</v>
      </c>
      <c r="B6" s="31">
        <v>100</v>
      </c>
      <c r="C6" s="31">
        <v>100</v>
      </c>
      <c r="D6" s="31">
        <v>100</v>
      </c>
      <c r="E6" s="31">
        <v>100</v>
      </c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1">
        <v>100</v>
      </c>
      <c r="N6" s="31">
        <v>100</v>
      </c>
      <c r="O6" s="31">
        <v>100</v>
      </c>
      <c r="P6" s="31">
        <v>100</v>
      </c>
      <c r="Q6" s="31">
        <v>100</v>
      </c>
      <c r="R6" s="31">
        <v>100</v>
      </c>
      <c r="S6" s="31">
        <v>100</v>
      </c>
      <c r="T6" s="31">
        <v>100</v>
      </c>
      <c r="U6" s="31">
        <v>100</v>
      </c>
      <c r="V6" s="31">
        <v>100</v>
      </c>
      <c r="W6" s="31">
        <v>100</v>
      </c>
      <c r="X6" s="31">
        <v>100</v>
      </c>
      <c r="Y6" s="31">
        <v>100</v>
      </c>
      <c r="Z6" s="31">
        <v>100</v>
      </c>
      <c r="AA6" s="31">
        <v>100</v>
      </c>
      <c r="AB6" s="31">
        <v>100</v>
      </c>
    </row>
    <row r="7" spans="1:28" s="25" customFormat="1" ht="13.5" customHeight="1" x14ac:dyDescent="0.2">
      <c r="A7" s="33" t="s">
        <v>7</v>
      </c>
      <c r="B7" s="34">
        <f t="shared" ref="B7:AB7" si="0">B16/B$14*100</f>
        <v>19.501470024287357</v>
      </c>
      <c r="C7" s="34">
        <f t="shared" si="0"/>
        <v>21.091126302515431</v>
      </c>
      <c r="D7" s="34">
        <f t="shared" si="0"/>
        <v>21.794113694395914</v>
      </c>
      <c r="E7" s="34">
        <f t="shared" si="0"/>
        <v>22.072295620682716</v>
      </c>
      <c r="F7" s="34">
        <f t="shared" si="0"/>
        <v>23.268612747723623</v>
      </c>
      <c r="G7" s="34">
        <f t="shared" si="0"/>
        <v>22.911410606674597</v>
      </c>
      <c r="H7" s="34">
        <f t="shared" si="0"/>
        <v>22.497975760535684</v>
      </c>
      <c r="I7" s="34">
        <f t="shared" si="0"/>
        <v>22.658125505317493</v>
      </c>
      <c r="J7" s="34">
        <f t="shared" si="0"/>
        <v>22.813701836944318</v>
      </c>
      <c r="K7" s="34">
        <f t="shared" si="0"/>
        <v>22.839565279839135</v>
      </c>
      <c r="L7" s="34">
        <f t="shared" si="0"/>
        <v>22.470309343360618</v>
      </c>
      <c r="M7" s="34">
        <f t="shared" si="0"/>
        <v>22.131571982555261</v>
      </c>
      <c r="N7" s="34">
        <f t="shared" si="0"/>
        <v>22.723123376167404</v>
      </c>
      <c r="O7" s="34">
        <f t="shared" si="0"/>
        <v>23.99768451519537</v>
      </c>
      <c r="P7" s="34">
        <f t="shared" si="0"/>
        <v>24.412904950759771</v>
      </c>
      <c r="Q7" s="34">
        <f t="shared" si="0"/>
        <v>24.510203407376409</v>
      </c>
      <c r="R7" s="34">
        <f t="shared" si="0"/>
        <v>24.558223352944296</v>
      </c>
      <c r="S7" s="34">
        <f t="shared" si="0"/>
        <v>24.533128408109985</v>
      </c>
      <c r="T7" s="34">
        <f t="shared" si="0"/>
        <v>24.059956200157018</v>
      </c>
      <c r="U7" s="34">
        <f t="shared" si="0"/>
        <v>24.15281313178928</v>
      </c>
      <c r="V7" s="34">
        <f t="shared" si="0"/>
        <v>24.429037951406134</v>
      </c>
      <c r="W7" s="34">
        <f t="shared" si="0"/>
        <v>23.622064638699271</v>
      </c>
      <c r="X7" s="34">
        <f t="shared" si="0"/>
        <v>24.565632432778354</v>
      </c>
      <c r="Y7" s="34">
        <f t="shared" si="0"/>
        <v>24.603021122069663</v>
      </c>
      <c r="Z7" s="34">
        <f t="shared" si="0"/>
        <v>25.205326699976411</v>
      </c>
      <c r="AA7" s="34">
        <f t="shared" si="0"/>
        <v>25.223955602167454</v>
      </c>
      <c r="AB7" s="34">
        <f t="shared" si="0"/>
        <v>25.676088951024511</v>
      </c>
    </row>
    <row r="8" spans="1:28" ht="13.5" customHeight="1" x14ac:dyDescent="0.2">
      <c r="A8" s="17" t="s">
        <v>8</v>
      </c>
      <c r="B8" s="34">
        <f t="shared" ref="B8:AB8" si="1">B17/B$14*100</f>
        <v>3.8092803272401894</v>
      </c>
      <c r="C8" s="34">
        <f t="shared" si="1"/>
        <v>4.5224663171168782</v>
      </c>
      <c r="D8" s="34">
        <f t="shared" si="1"/>
        <v>5.1552210724365004</v>
      </c>
      <c r="E8" s="34">
        <f t="shared" si="1"/>
        <v>5.742069613037355</v>
      </c>
      <c r="F8" s="34">
        <f t="shared" si="1"/>
        <v>5.7820032137118371</v>
      </c>
      <c r="G8" s="34">
        <f t="shared" si="1"/>
        <v>5.6876560477914744</v>
      </c>
      <c r="H8" s="34">
        <f t="shared" si="1"/>
        <v>5.5200688884033573</v>
      </c>
      <c r="I8" s="34">
        <f t="shared" si="1"/>
        <v>5.9220100752534357</v>
      </c>
      <c r="J8" s="34">
        <f t="shared" si="1"/>
        <v>5.7532904951866808</v>
      </c>
      <c r="K8" s="34">
        <f t="shared" si="1"/>
        <v>4.9504476468616847</v>
      </c>
      <c r="L8" s="34">
        <f t="shared" si="1"/>
        <v>4.5134469188280217</v>
      </c>
      <c r="M8" s="34">
        <f t="shared" si="1"/>
        <v>4.4049112228576686</v>
      </c>
      <c r="N8" s="34">
        <f t="shared" si="1"/>
        <v>4.8580389953889007</v>
      </c>
      <c r="O8" s="34">
        <f t="shared" si="1"/>
        <v>4.6865412445730819</v>
      </c>
      <c r="P8" s="34">
        <f t="shared" si="1"/>
        <v>5.3016799607860614</v>
      </c>
      <c r="Q8" s="34">
        <f t="shared" si="1"/>
        <v>5.7531138839025147</v>
      </c>
      <c r="R8" s="34">
        <f t="shared" si="1"/>
        <v>5.2631578947368416</v>
      </c>
      <c r="S8" s="34">
        <f t="shared" si="1"/>
        <v>4.9982104132892609</v>
      </c>
      <c r="T8" s="34">
        <f t="shared" si="1"/>
        <v>4.7859592578819052</v>
      </c>
      <c r="U8" s="34">
        <f t="shared" si="1"/>
        <v>4.9841299770591752</v>
      </c>
      <c r="V8" s="34">
        <f t="shared" si="1"/>
        <v>4.9957197662252568</v>
      </c>
      <c r="W8" s="34">
        <f t="shared" si="1"/>
        <v>5.1406101575098857</v>
      </c>
      <c r="X8" s="34">
        <f t="shared" si="1"/>
        <v>5.0460232302654733</v>
      </c>
      <c r="Y8" s="34">
        <f t="shared" si="1"/>
        <v>5.3782848793485032</v>
      </c>
      <c r="Z8" s="34">
        <f t="shared" si="1"/>
        <v>5.505757725216049</v>
      </c>
      <c r="AA8" s="34">
        <f t="shared" si="1"/>
        <v>5.6600681699003665</v>
      </c>
      <c r="AB8" s="34">
        <f t="shared" si="1"/>
        <v>6.022543579885534</v>
      </c>
    </row>
    <row r="9" spans="1:28" ht="13.5" customHeight="1" x14ac:dyDescent="0.2">
      <c r="A9" s="18" t="s">
        <v>9</v>
      </c>
      <c r="B9" s="35">
        <f t="shared" ref="B9:AB9" si="2">B18/B14*100</f>
        <v>76.689249648472455</v>
      </c>
      <c r="C9" s="35">
        <f t="shared" si="2"/>
        <v>74.386407380367686</v>
      </c>
      <c r="D9" s="35">
        <f t="shared" si="2"/>
        <v>73.050665233167592</v>
      </c>
      <c r="E9" s="35">
        <f t="shared" si="2"/>
        <v>72.185634766279932</v>
      </c>
      <c r="F9" s="35">
        <f t="shared" si="2"/>
        <v>70.949384038564546</v>
      </c>
      <c r="G9" s="35">
        <f t="shared" si="2"/>
        <v>71.400933345533929</v>
      </c>
      <c r="H9" s="35">
        <f t="shared" si="2"/>
        <v>71.981955351060961</v>
      </c>
      <c r="I9" s="35">
        <f t="shared" si="2"/>
        <v>71.419864419429075</v>
      </c>
      <c r="J9" s="35">
        <f t="shared" si="2"/>
        <v>71.433007667868992</v>
      </c>
      <c r="K9" s="35">
        <f t="shared" si="2"/>
        <v>72.209987073299189</v>
      </c>
      <c r="L9" s="35">
        <f t="shared" si="2"/>
        <v>73.016243737811365</v>
      </c>
      <c r="M9" s="35">
        <f t="shared" si="2"/>
        <v>73.463516794587065</v>
      </c>
      <c r="N9" s="35">
        <f t="shared" si="2"/>
        <v>72.418837628443697</v>
      </c>
      <c r="O9" s="35">
        <f t="shared" si="2"/>
        <v>71.315774240231548</v>
      </c>
      <c r="P9" s="35">
        <f t="shared" si="2"/>
        <v>70.285415088454172</v>
      </c>
      <c r="Q9" s="35">
        <f t="shared" si="2"/>
        <v>69.736682708721077</v>
      </c>
      <c r="R9" s="35">
        <f t="shared" si="2"/>
        <v>70.178618752318869</v>
      </c>
      <c r="S9" s="35">
        <f t="shared" si="2"/>
        <v>70.468661178600755</v>
      </c>
      <c r="T9" s="35">
        <f t="shared" si="2"/>
        <v>71.154084541961069</v>
      </c>
      <c r="U9" s="35">
        <f t="shared" si="2"/>
        <v>70.863056891151544</v>
      </c>
      <c r="V9" s="35">
        <f t="shared" si="2"/>
        <v>70.575242282368606</v>
      </c>
      <c r="W9" s="35">
        <f t="shared" si="2"/>
        <v>71.237325203790832</v>
      </c>
      <c r="X9" s="35">
        <f t="shared" si="2"/>
        <v>70.38834433695618</v>
      </c>
      <c r="Y9" s="35">
        <f t="shared" si="2"/>
        <v>70.018693998581838</v>
      </c>
      <c r="Z9" s="35">
        <f t="shared" si="2"/>
        <v>69.288915574807547</v>
      </c>
      <c r="AA9" s="35">
        <f t="shared" si="2"/>
        <v>69.11597622793218</v>
      </c>
      <c r="AB9" s="35">
        <f t="shared" si="2"/>
        <v>68.301367469089953</v>
      </c>
    </row>
    <row r="10" spans="1:28" ht="9.75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8" s="23" customFormat="1" ht="13.5" customHeight="1" x14ac:dyDescent="0.2">
      <c r="A11" s="61" t="s">
        <v>39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8" s="23" customFormat="1" ht="13.5" customHeight="1" x14ac:dyDescent="0.2">
      <c r="A12" s="76" t="s">
        <v>40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8" s="66" customFormat="1" ht="13.5" customHeight="1" x14ac:dyDescent="0.2">
      <c r="A13" s="62"/>
      <c r="B13" s="63">
        <v>1990</v>
      </c>
      <c r="C13" s="63">
        <v>1991</v>
      </c>
      <c r="D13" s="63">
        <v>1992</v>
      </c>
      <c r="E13" s="63">
        <v>1993</v>
      </c>
      <c r="F13" s="63">
        <v>1994</v>
      </c>
      <c r="G13" s="64">
        <v>1995</v>
      </c>
      <c r="H13" s="63">
        <v>1996</v>
      </c>
      <c r="I13" s="63">
        <v>1997</v>
      </c>
      <c r="J13" s="63">
        <v>1998</v>
      </c>
      <c r="K13" s="63">
        <v>1999</v>
      </c>
      <c r="L13" s="63">
        <v>2000</v>
      </c>
      <c r="M13" s="63">
        <v>2001</v>
      </c>
      <c r="N13" s="63">
        <v>2002</v>
      </c>
      <c r="O13" s="63">
        <v>2003</v>
      </c>
      <c r="P13" s="65">
        <v>2004</v>
      </c>
      <c r="Q13" s="63">
        <v>2005</v>
      </c>
      <c r="R13" s="63">
        <v>2006</v>
      </c>
      <c r="S13" s="63">
        <v>2007</v>
      </c>
      <c r="T13" s="65">
        <v>2008</v>
      </c>
      <c r="U13" s="65">
        <v>2009</v>
      </c>
      <c r="V13" s="65">
        <v>2010</v>
      </c>
      <c r="W13" s="65" t="s">
        <v>5</v>
      </c>
      <c r="X13" s="65">
        <v>2012</v>
      </c>
      <c r="Y13" s="65">
        <v>2013</v>
      </c>
      <c r="Z13" s="65">
        <v>2014</v>
      </c>
      <c r="AA13" s="65">
        <v>2015</v>
      </c>
      <c r="AB13" s="65">
        <v>2016</v>
      </c>
    </row>
    <row r="14" spans="1:28" s="28" customFormat="1" ht="13.5" customHeight="1" x14ac:dyDescent="0.2">
      <c r="A14" s="26" t="s">
        <v>0</v>
      </c>
      <c r="B14" s="27">
        <v>78230</v>
      </c>
      <c r="C14" s="27">
        <v>75335</v>
      </c>
      <c r="D14" s="27">
        <v>74410</v>
      </c>
      <c r="E14" s="27">
        <v>74555</v>
      </c>
      <c r="F14" s="27">
        <v>74680</v>
      </c>
      <c r="G14" s="27">
        <v>76499</v>
      </c>
      <c r="H14" s="27">
        <v>77807</v>
      </c>
      <c r="I14" s="27">
        <v>80395</v>
      </c>
      <c r="J14" s="27">
        <v>83726</v>
      </c>
      <c r="K14" s="27">
        <v>83548</v>
      </c>
      <c r="L14" s="27">
        <v>85633</v>
      </c>
      <c r="M14" s="27">
        <v>86903</v>
      </c>
      <c r="N14" s="27">
        <v>85446</v>
      </c>
      <c r="O14" s="27">
        <v>86375</v>
      </c>
      <c r="P14" s="27">
        <v>89764</v>
      </c>
      <c r="Q14" s="27">
        <v>90803</v>
      </c>
      <c r="R14" s="27">
        <v>94335</v>
      </c>
      <c r="S14" s="27">
        <v>94994</v>
      </c>
      <c r="T14" s="27">
        <v>96804</v>
      </c>
      <c r="U14" s="27">
        <v>95463</v>
      </c>
      <c r="V14" s="27">
        <v>94621</v>
      </c>
      <c r="W14" s="27">
        <v>90534</v>
      </c>
      <c r="X14" s="27">
        <v>93757</v>
      </c>
      <c r="Y14" s="27">
        <v>93078</v>
      </c>
      <c r="Z14" s="27">
        <v>93266</v>
      </c>
      <c r="AA14" s="27">
        <v>91536</v>
      </c>
      <c r="AB14" s="27">
        <v>91556</v>
      </c>
    </row>
    <row r="15" spans="1:28" s="19" customFormat="1" ht="13.5" customHeight="1" x14ac:dyDescent="0.2">
      <c r="A15" s="20" t="s">
        <v>6</v>
      </c>
      <c r="B15" s="67">
        <v>18236</v>
      </c>
      <c r="C15" s="67">
        <v>19296</v>
      </c>
      <c r="D15" s="67">
        <v>20053</v>
      </c>
      <c r="E15" s="67">
        <v>20737</v>
      </c>
      <c r="F15" s="67">
        <v>21695</v>
      </c>
      <c r="G15" s="67">
        <v>21878</v>
      </c>
      <c r="H15" s="67">
        <v>21800</v>
      </c>
      <c r="I15" s="67">
        <v>22977</v>
      </c>
      <c r="J15" s="67">
        <v>23918</v>
      </c>
      <c r="K15" s="67">
        <v>23218</v>
      </c>
      <c r="L15" s="67">
        <v>23107</v>
      </c>
      <c r="M15" s="67">
        <v>23061</v>
      </c>
      <c r="N15" s="67">
        <v>23567</v>
      </c>
      <c r="O15" s="67">
        <v>24776</v>
      </c>
      <c r="P15" s="67">
        <v>26673</v>
      </c>
      <c r="Q15" s="67">
        <v>27480</v>
      </c>
      <c r="R15" s="67">
        <v>28132</v>
      </c>
      <c r="S15" s="67">
        <v>28053</v>
      </c>
      <c r="T15" s="67">
        <v>27924</v>
      </c>
      <c r="U15" s="67">
        <v>27815</v>
      </c>
      <c r="V15" s="67">
        <v>27842</v>
      </c>
      <c r="W15" s="67">
        <v>26040</v>
      </c>
      <c r="X15" s="67">
        <v>27763</v>
      </c>
      <c r="Y15" s="67">
        <v>27906</v>
      </c>
      <c r="Z15" s="67">
        <v>28643</v>
      </c>
      <c r="AA15" s="67">
        <v>28270</v>
      </c>
      <c r="AB15" s="67">
        <v>29022</v>
      </c>
    </row>
    <row r="16" spans="1:28" s="19" customFormat="1" ht="13.5" customHeight="1" x14ac:dyDescent="0.2">
      <c r="A16" s="20" t="s">
        <v>7</v>
      </c>
      <c r="B16" s="67">
        <v>15256</v>
      </c>
      <c r="C16" s="67">
        <v>15889</v>
      </c>
      <c r="D16" s="67">
        <v>16217</v>
      </c>
      <c r="E16" s="67">
        <v>16456</v>
      </c>
      <c r="F16" s="67">
        <v>17377</v>
      </c>
      <c r="G16" s="67">
        <v>17527</v>
      </c>
      <c r="H16" s="67">
        <v>17505</v>
      </c>
      <c r="I16" s="67">
        <v>18216</v>
      </c>
      <c r="J16" s="67">
        <v>19101</v>
      </c>
      <c r="K16" s="67">
        <v>19082</v>
      </c>
      <c r="L16" s="67">
        <v>19242</v>
      </c>
      <c r="M16" s="67">
        <v>19233</v>
      </c>
      <c r="N16" s="67">
        <v>19416</v>
      </c>
      <c r="O16" s="67">
        <v>20728</v>
      </c>
      <c r="P16" s="67">
        <v>21914</v>
      </c>
      <c r="Q16" s="67">
        <v>22256</v>
      </c>
      <c r="R16" s="67">
        <v>23167</v>
      </c>
      <c r="S16" s="67">
        <v>23305</v>
      </c>
      <c r="T16" s="67">
        <v>23291</v>
      </c>
      <c r="U16" s="67">
        <v>23057</v>
      </c>
      <c r="V16" s="67">
        <v>23115</v>
      </c>
      <c r="W16" s="67">
        <v>21386</v>
      </c>
      <c r="X16" s="67">
        <v>23032</v>
      </c>
      <c r="Y16" s="67">
        <v>22900</v>
      </c>
      <c r="Z16" s="67">
        <v>23508</v>
      </c>
      <c r="AA16" s="67">
        <v>23089</v>
      </c>
      <c r="AB16" s="67">
        <v>23508</v>
      </c>
    </row>
    <row r="17" spans="1:28" s="19" customFormat="1" ht="13.5" customHeight="1" x14ac:dyDescent="0.2">
      <c r="A17" s="20" t="s">
        <v>8</v>
      </c>
      <c r="B17" s="67">
        <v>2980</v>
      </c>
      <c r="C17" s="67">
        <v>3407</v>
      </c>
      <c r="D17" s="67">
        <v>3836</v>
      </c>
      <c r="E17" s="67">
        <v>4281</v>
      </c>
      <c r="F17" s="67">
        <v>4318</v>
      </c>
      <c r="G17" s="67">
        <v>4351</v>
      </c>
      <c r="H17" s="67">
        <v>4295</v>
      </c>
      <c r="I17" s="67">
        <v>4761</v>
      </c>
      <c r="J17" s="67">
        <v>4817</v>
      </c>
      <c r="K17" s="67">
        <v>4136</v>
      </c>
      <c r="L17" s="67">
        <v>3865</v>
      </c>
      <c r="M17" s="67">
        <v>3828</v>
      </c>
      <c r="N17" s="67">
        <v>4151</v>
      </c>
      <c r="O17" s="67">
        <v>4048</v>
      </c>
      <c r="P17" s="67">
        <v>4759</v>
      </c>
      <c r="Q17" s="67">
        <v>5224</v>
      </c>
      <c r="R17" s="67">
        <v>4965</v>
      </c>
      <c r="S17" s="67">
        <v>4748</v>
      </c>
      <c r="T17" s="67">
        <v>4633</v>
      </c>
      <c r="U17" s="67">
        <v>4758</v>
      </c>
      <c r="V17" s="67">
        <v>4727</v>
      </c>
      <c r="W17" s="67">
        <v>4654</v>
      </c>
      <c r="X17" s="67">
        <v>4731</v>
      </c>
      <c r="Y17" s="67">
        <v>5006</v>
      </c>
      <c r="Z17" s="67">
        <v>5135</v>
      </c>
      <c r="AA17" s="67">
        <v>5181</v>
      </c>
      <c r="AB17" s="67">
        <v>5514</v>
      </c>
    </row>
    <row r="18" spans="1:28" s="19" customFormat="1" ht="13.5" customHeight="1" x14ac:dyDescent="0.2">
      <c r="A18" s="20" t="s">
        <v>9</v>
      </c>
      <c r="B18" s="67">
        <v>59994</v>
      </c>
      <c r="C18" s="67">
        <v>56039</v>
      </c>
      <c r="D18" s="67">
        <v>54357</v>
      </c>
      <c r="E18" s="67">
        <v>53818</v>
      </c>
      <c r="F18" s="67">
        <v>52985</v>
      </c>
      <c r="G18" s="67">
        <v>54621</v>
      </c>
      <c r="H18" s="67">
        <v>56007</v>
      </c>
      <c r="I18" s="67">
        <v>57418</v>
      </c>
      <c r="J18" s="67">
        <v>59808</v>
      </c>
      <c r="K18" s="67">
        <v>60330</v>
      </c>
      <c r="L18" s="67">
        <v>62526</v>
      </c>
      <c r="M18" s="67">
        <v>63842</v>
      </c>
      <c r="N18" s="67">
        <v>61879</v>
      </c>
      <c r="O18" s="67">
        <v>61599</v>
      </c>
      <c r="P18" s="67">
        <v>63091</v>
      </c>
      <c r="Q18" s="67">
        <v>63323</v>
      </c>
      <c r="R18" s="67">
        <v>66203</v>
      </c>
      <c r="S18" s="67">
        <v>66941</v>
      </c>
      <c r="T18" s="67">
        <v>68880</v>
      </c>
      <c r="U18" s="67">
        <v>67648</v>
      </c>
      <c r="V18" s="67">
        <v>66779</v>
      </c>
      <c r="W18" s="67">
        <v>64494</v>
      </c>
      <c r="X18" s="67">
        <v>65994</v>
      </c>
      <c r="Y18" s="67">
        <v>65172</v>
      </c>
      <c r="Z18" s="67">
        <v>64623</v>
      </c>
      <c r="AA18" s="67">
        <v>63266</v>
      </c>
      <c r="AB18" s="67">
        <v>62534</v>
      </c>
    </row>
    <row r="19" spans="1:28" s="19" customFormat="1" ht="13.5" customHeight="1" x14ac:dyDescent="0.2">
      <c r="A19" s="20" t="s">
        <v>10</v>
      </c>
      <c r="B19" s="67">
        <v>58943</v>
      </c>
      <c r="C19" s="67">
        <v>54977</v>
      </c>
      <c r="D19" s="67">
        <v>53122</v>
      </c>
      <c r="E19" s="67">
        <v>52642</v>
      </c>
      <c r="F19" s="67">
        <v>51763</v>
      </c>
      <c r="G19" s="67">
        <v>53238</v>
      </c>
      <c r="H19" s="67">
        <v>54723</v>
      </c>
      <c r="I19" s="67">
        <v>56052</v>
      </c>
      <c r="J19" s="67">
        <v>58056</v>
      </c>
      <c r="K19" s="67">
        <v>58752</v>
      </c>
      <c r="L19" s="67">
        <v>60811</v>
      </c>
      <c r="M19" s="67">
        <v>61857</v>
      </c>
      <c r="N19" s="67">
        <v>59910</v>
      </c>
      <c r="O19" s="67">
        <v>59432</v>
      </c>
      <c r="P19" s="67">
        <v>60761</v>
      </c>
      <c r="Q19" s="67">
        <v>61238</v>
      </c>
      <c r="R19" s="67">
        <v>64517</v>
      </c>
      <c r="S19" s="67">
        <v>65508</v>
      </c>
      <c r="T19" s="67">
        <v>67715</v>
      </c>
      <c r="U19" s="67">
        <v>66611</v>
      </c>
      <c r="V19" s="67">
        <v>65731</v>
      </c>
      <c r="W19" s="67">
        <v>63708</v>
      </c>
      <c r="X19" s="67">
        <v>65408</v>
      </c>
      <c r="Y19" s="67">
        <v>64754</v>
      </c>
      <c r="Z19" s="67">
        <v>64278</v>
      </c>
      <c r="AA19" s="67">
        <v>63102</v>
      </c>
      <c r="AB19" s="67">
        <v>62417</v>
      </c>
    </row>
    <row r="20" spans="1:28" s="19" customFormat="1" ht="13.5" customHeight="1" x14ac:dyDescent="0.2">
      <c r="A20" s="32" t="s">
        <v>11</v>
      </c>
      <c r="B20" s="68">
        <v>1051</v>
      </c>
      <c r="C20" s="68">
        <v>1062</v>
      </c>
      <c r="D20" s="68">
        <v>1235</v>
      </c>
      <c r="E20" s="68">
        <v>1176</v>
      </c>
      <c r="F20" s="68">
        <v>1222</v>
      </c>
      <c r="G20" s="68">
        <v>1383</v>
      </c>
      <c r="H20" s="68">
        <v>1284</v>
      </c>
      <c r="I20" s="68">
        <v>1366</v>
      </c>
      <c r="J20" s="68">
        <v>1752</v>
      </c>
      <c r="K20" s="68">
        <v>1578</v>
      </c>
      <c r="L20" s="68">
        <v>1715</v>
      </c>
      <c r="M20" s="68">
        <v>1985</v>
      </c>
      <c r="N20" s="68">
        <v>1969</v>
      </c>
      <c r="O20" s="68">
        <v>2167</v>
      </c>
      <c r="P20" s="68">
        <v>2330</v>
      </c>
      <c r="Q20" s="68">
        <v>2085</v>
      </c>
      <c r="R20" s="68">
        <v>1686</v>
      </c>
      <c r="S20" s="68">
        <v>1433</v>
      </c>
      <c r="T20" s="68">
        <v>1165</v>
      </c>
      <c r="U20" s="68">
        <v>1037</v>
      </c>
      <c r="V20" s="68">
        <v>1048</v>
      </c>
      <c r="W20" s="68">
        <v>786</v>
      </c>
      <c r="X20" s="68">
        <v>586</v>
      </c>
      <c r="Y20" s="68">
        <v>418</v>
      </c>
      <c r="Z20" s="68">
        <v>345</v>
      </c>
      <c r="AA20" s="68">
        <v>164</v>
      </c>
      <c r="AB20" s="68">
        <v>117</v>
      </c>
    </row>
    <row r="21" spans="1:28" ht="12.75" customHeight="1" x14ac:dyDescent="0.2">
      <c r="A21" s="73" t="s">
        <v>47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16"/>
      <c r="T21" s="16"/>
      <c r="U21" s="16"/>
    </row>
    <row r="22" spans="1:28" ht="12.75" customHeight="1" x14ac:dyDescent="0.2">
      <c r="A22" s="36" t="s">
        <v>41</v>
      </c>
      <c r="S22" s="16"/>
      <c r="T22" s="16"/>
      <c r="U22" s="16"/>
    </row>
    <row r="23" spans="1:28" ht="12.75" customHeight="1" x14ac:dyDescent="0.2">
      <c r="A23" s="72" t="s">
        <v>42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6"/>
      <c r="T23" s="16"/>
      <c r="U23" s="16"/>
    </row>
    <row r="24" spans="1:28" ht="12.75" customHeight="1" x14ac:dyDescent="0.2">
      <c r="A24" s="37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8" s="38" customFormat="1" ht="12.75" customHeight="1" x14ac:dyDescent="0.2">
      <c r="A25" s="74" t="s">
        <v>44</v>
      </c>
      <c r="B25" s="74"/>
      <c r="C25" s="74"/>
      <c r="D25" s="13"/>
      <c r="E25" s="13"/>
      <c r="F25" s="13"/>
    </row>
    <row r="26" spans="1:28" s="13" customFormat="1" ht="12.75" customHeight="1" x14ac:dyDescent="0.2">
      <c r="A26" s="75" t="s">
        <v>45</v>
      </c>
      <c r="B26" s="75"/>
      <c r="C26" s="75"/>
      <c r="D26" s="75"/>
      <c r="E26" s="75"/>
      <c r="F26" s="75"/>
      <c r="G26" s="75"/>
      <c r="H26" s="75"/>
      <c r="I26" s="75"/>
      <c r="J26" s="24"/>
      <c r="K26" s="24"/>
      <c r="L26" s="24"/>
      <c r="M26" s="24"/>
      <c r="N26" s="24"/>
    </row>
    <row r="27" spans="1:28" s="13" customFormat="1" ht="12.75" customHeight="1" x14ac:dyDescent="0.2"/>
    <row r="28" spans="1:28" s="13" customFormat="1" ht="12.75" customHeight="1" x14ac:dyDescent="0.2">
      <c r="A28" s="24" t="s">
        <v>46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</sheetData>
  <mergeCells count="6">
    <mergeCell ref="A23:R23"/>
    <mergeCell ref="A21:R21"/>
    <mergeCell ref="A25:C25"/>
    <mergeCell ref="A26:I26"/>
    <mergeCell ref="A4:X4"/>
    <mergeCell ref="A12:X12"/>
  </mergeCells>
  <phoneticPr fontId="1" type="noConversion"/>
  <hyperlinks>
    <hyperlink ref="A1" location="Übersicht!A1" display="Zurück"/>
  </hyperlink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zoomScaleNormal="100" zoomScaleSheetLayoutView="100" workbookViewId="0"/>
  </sheetViews>
  <sheetFormatPr baseColWidth="10" defaultRowHeight="12.75" x14ac:dyDescent="0.2"/>
  <cols>
    <col min="1" max="1" width="16" style="39" customWidth="1"/>
    <col min="2" max="2" width="8.85546875" style="39" customWidth="1"/>
    <col min="3" max="8" width="16.7109375" style="39" customWidth="1"/>
    <col min="9" max="16384" width="11.42578125" style="39"/>
  </cols>
  <sheetData>
    <row r="1" spans="1:8" x14ac:dyDescent="0.2">
      <c r="A1" s="12" t="s">
        <v>48</v>
      </c>
    </row>
    <row r="2" spans="1:8" ht="9.75" customHeight="1" x14ac:dyDescent="0.2"/>
    <row r="3" spans="1:8" s="45" customFormat="1" ht="13.5" customHeight="1" x14ac:dyDescent="0.2">
      <c r="A3" s="49" t="s">
        <v>50</v>
      </c>
      <c r="B3" s="50"/>
      <c r="C3" s="50"/>
      <c r="D3" s="50"/>
      <c r="E3" s="50"/>
      <c r="F3" s="50"/>
      <c r="G3" s="50"/>
      <c r="H3" s="50"/>
    </row>
    <row r="4" spans="1:8" s="45" customFormat="1" ht="13.5" customHeight="1" x14ac:dyDescent="0.2">
      <c r="A4" s="51" t="s">
        <v>38</v>
      </c>
      <c r="B4" s="50"/>
      <c r="C4" s="50"/>
      <c r="D4" s="50"/>
      <c r="E4" s="50"/>
      <c r="F4" s="50"/>
      <c r="G4" s="50"/>
      <c r="H4" s="50"/>
    </row>
    <row r="5" spans="1:8" s="46" customFormat="1" ht="13.5" customHeight="1" x14ac:dyDescent="0.2">
      <c r="A5" s="77"/>
      <c r="B5" s="79" t="s">
        <v>0</v>
      </c>
      <c r="C5" s="81" t="s">
        <v>6</v>
      </c>
      <c r="D5" s="81"/>
      <c r="E5" s="81"/>
      <c r="F5" s="81" t="s">
        <v>9</v>
      </c>
      <c r="G5" s="81"/>
      <c r="H5" s="82"/>
    </row>
    <row r="6" spans="1:8" s="45" customFormat="1" ht="25.5" customHeight="1" x14ac:dyDescent="0.2">
      <c r="A6" s="78"/>
      <c r="B6" s="80"/>
      <c r="C6" s="42" t="s">
        <v>0</v>
      </c>
      <c r="D6" s="43" t="s">
        <v>51</v>
      </c>
      <c r="E6" s="43" t="s">
        <v>8</v>
      </c>
      <c r="F6" s="42" t="s">
        <v>0</v>
      </c>
      <c r="G6" s="43" t="s">
        <v>52</v>
      </c>
      <c r="H6" s="44" t="s">
        <v>11</v>
      </c>
    </row>
    <row r="7" spans="1:8" s="11" customFormat="1" ht="13.5" customHeight="1" x14ac:dyDescent="0.2">
      <c r="A7" s="54" t="s">
        <v>0</v>
      </c>
      <c r="B7" s="57">
        <v>100</v>
      </c>
      <c r="C7" s="53">
        <f t="shared" ref="C7:H7" si="0">IF(C40&lt;&gt;"X",C40/$B40*100,"X")</f>
        <v>31.698632530910043</v>
      </c>
      <c r="D7" s="53">
        <f t="shared" si="0"/>
        <v>25.676088951024511</v>
      </c>
      <c r="E7" s="53">
        <f t="shared" si="0"/>
        <v>6.022543579885534</v>
      </c>
      <c r="F7" s="53">
        <f t="shared" si="0"/>
        <v>68.301367469089953</v>
      </c>
      <c r="G7" s="53">
        <f t="shared" si="0"/>
        <v>68.173576827296955</v>
      </c>
      <c r="H7" s="53">
        <f t="shared" si="0"/>
        <v>0.12779064179300101</v>
      </c>
    </row>
    <row r="8" spans="1:8" ht="13.5" customHeight="1" x14ac:dyDescent="0.2">
      <c r="A8" s="6" t="s">
        <v>12</v>
      </c>
      <c r="B8" s="48">
        <v>100</v>
      </c>
      <c r="C8" s="47">
        <f t="shared" ref="C8:H17" si="1">IF(C41&lt;&gt;"X",C41/$B41*100,"X")</f>
        <v>24.446038006453925</v>
      </c>
      <c r="D8" s="47">
        <f t="shared" si="1"/>
        <v>22.337755467909645</v>
      </c>
      <c r="E8" s="47">
        <f t="shared" si="1"/>
        <v>2.1082825385442812</v>
      </c>
      <c r="F8" s="47">
        <f t="shared" si="1"/>
        <v>75.553961993546068</v>
      </c>
      <c r="G8" s="47">
        <f t="shared" si="1"/>
        <v>74.994621728218007</v>
      </c>
      <c r="H8" s="47">
        <f t="shared" si="1"/>
        <v>0.55934026532807457</v>
      </c>
    </row>
    <row r="9" spans="1:8" ht="13.5" customHeight="1" x14ac:dyDescent="0.2">
      <c r="A9" s="6" t="s">
        <v>13</v>
      </c>
      <c r="B9" s="48">
        <v>100</v>
      </c>
      <c r="C9" s="47">
        <f t="shared" si="1"/>
        <v>23.312469908521908</v>
      </c>
      <c r="D9" s="47">
        <f t="shared" si="1"/>
        <v>19.653346172363985</v>
      </c>
      <c r="E9" s="47">
        <f t="shared" si="1"/>
        <v>3.6591237361579201</v>
      </c>
      <c r="F9" s="47">
        <f t="shared" si="1"/>
        <v>76.687530091478095</v>
      </c>
      <c r="G9" s="47">
        <f t="shared" si="1"/>
        <v>76.668271545498314</v>
      </c>
      <c r="H9" s="47" t="str">
        <f t="shared" si="1"/>
        <v>X</v>
      </c>
    </row>
    <row r="10" spans="1:8" ht="13.5" customHeight="1" x14ac:dyDescent="0.2">
      <c r="A10" s="6" t="s">
        <v>14</v>
      </c>
      <c r="B10" s="48">
        <v>100</v>
      </c>
      <c r="C10" s="47">
        <f t="shared" si="1"/>
        <v>23.567467652495381</v>
      </c>
      <c r="D10" s="47">
        <f t="shared" si="1"/>
        <v>20.771719038817004</v>
      </c>
      <c r="E10" s="47">
        <f t="shared" si="1"/>
        <v>2.7957486136783736</v>
      </c>
      <c r="F10" s="47">
        <f t="shared" si="1"/>
        <v>76.432532347504619</v>
      </c>
      <c r="G10" s="47">
        <f t="shared" si="1"/>
        <v>76.340110905730128</v>
      </c>
      <c r="H10" s="47" t="str">
        <f t="shared" si="1"/>
        <v>X</v>
      </c>
    </row>
    <row r="11" spans="1:8" ht="13.5" customHeight="1" x14ac:dyDescent="0.2">
      <c r="A11" s="6" t="s">
        <v>1</v>
      </c>
      <c r="B11" s="48">
        <v>100</v>
      </c>
      <c r="C11" s="47">
        <f t="shared" si="1"/>
        <v>16.202531645569621</v>
      </c>
      <c r="D11" s="47">
        <f t="shared" si="1"/>
        <v>13.924050632911392</v>
      </c>
      <c r="E11" s="47">
        <f t="shared" si="1"/>
        <v>2.278481012658228</v>
      </c>
      <c r="F11" s="47">
        <f t="shared" si="1"/>
        <v>83.797468354430379</v>
      </c>
      <c r="G11" s="47">
        <f t="shared" si="1"/>
        <v>83.797468354430379</v>
      </c>
      <c r="H11" s="47">
        <f t="shared" si="1"/>
        <v>0</v>
      </c>
    </row>
    <row r="12" spans="1:8" ht="13.5" customHeight="1" x14ac:dyDescent="0.2">
      <c r="A12" s="6" t="s">
        <v>15</v>
      </c>
      <c r="B12" s="48">
        <v>100</v>
      </c>
      <c r="C12" s="47">
        <f t="shared" si="1"/>
        <v>25.206611570247933</v>
      </c>
      <c r="D12" s="47">
        <f t="shared" si="1"/>
        <v>20.129870129870131</v>
      </c>
      <c r="E12" s="47">
        <f t="shared" si="1"/>
        <v>5.0767414403778046</v>
      </c>
      <c r="F12" s="47">
        <f t="shared" si="1"/>
        <v>74.793388429752056</v>
      </c>
      <c r="G12" s="47">
        <f t="shared" si="1"/>
        <v>74.734356552538372</v>
      </c>
      <c r="H12" s="47" t="str">
        <f t="shared" si="1"/>
        <v>X</v>
      </c>
    </row>
    <row r="13" spans="1:8" ht="13.5" customHeight="1" x14ac:dyDescent="0.2">
      <c r="A13" s="6" t="s">
        <v>16</v>
      </c>
      <c r="B13" s="48">
        <v>100</v>
      </c>
      <c r="C13" s="47">
        <f t="shared" si="1"/>
        <v>19.956140350877195</v>
      </c>
      <c r="D13" s="47">
        <f t="shared" si="1"/>
        <v>17.982456140350877</v>
      </c>
      <c r="E13" s="47">
        <f t="shared" si="1"/>
        <v>1.9736842105263157</v>
      </c>
      <c r="F13" s="47">
        <f t="shared" si="1"/>
        <v>80.043859649122808</v>
      </c>
      <c r="G13" s="47">
        <f t="shared" si="1"/>
        <v>80.043859649122808</v>
      </c>
      <c r="H13" s="47">
        <f t="shared" si="1"/>
        <v>0</v>
      </c>
    </row>
    <row r="14" spans="1:8" ht="13.5" customHeight="1" x14ac:dyDescent="0.2">
      <c r="A14" s="6" t="s">
        <v>17</v>
      </c>
      <c r="B14" s="48">
        <v>100</v>
      </c>
      <c r="C14" s="47">
        <f t="shared" si="1"/>
        <v>21.162790697674421</v>
      </c>
      <c r="D14" s="47">
        <f t="shared" si="1"/>
        <v>19.534883720930232</v>
      </c>
      <c r="E14" s="47">
        <f t="shared" si="1"/>
        <v>1.6279069767441861</v>
      </c>
      <c r="F14" s="47">
        <f t="shared" si="1"/>
        <v>78.83720930232559</v>
      </c>
      <c r="G14" s="47">
        <f t="shared" si="1"/>
        <v>78.83720930232559</v>
      </c>
      <c r="H14" s="47">
        <f t="shared" si="1"/>
        <v>0</v>
      </c>
    </row>
    <row r="15" spans="1:8" ht="13.5" customHeight="1" x14ac:dyDescent="0.2">
      <c r="A15" s="6" t="s">
        <v>53</v>
      </c>
      <c r="B15" s="48">
        <v>100</v>
      </c>
      <c r="C15" s="47">
        <f t="shared" si="1"/>
        <v>18.055555555555554</v>
      </c>
      <c r="D15" s="47">
        <f t="shared" si="1"/>
        <v>14.583333333333334</v>
      </c>
      <c r="E15" s="47">
        <f t="shared" si="1"/>
        <v>3.4722222222222223</v>
      </c>
      <c r="F15" s="47">
        <f t="shared" si="1"/>
        <v>81.944444444444443</v>
      </c>
      <c r="G15" s="47">
        <f t="shared" si="1"/>
        <v>81.25</v>
      </c>
      <c r="H15" s="47" t="str">
        <f t="shared" si="1"/>
        <v>X</v>
      </c>
    </row>
    <row r="16" spans="1:8" ht="13.5" customHeight="1" x14ac:dyDescent="0.2">
      <c r="A16" s="6" t="s">
        <v>18</v>
      </c>
      <c r="B16" s="48">
        <v>100</v>
      </c>
      <c r="C16" s="47">
        <f t="shared" si="1"/>
        <v>34.248788368336022</v>
      </c>
      <c r="D16" s="47">
        <f t="shared" si="1"/>
        <v>29.159935379644587</v>
      </c>
      <c r="E16" s="47">
        <f t="shared" si="1"/>
        <v>5.0888529886914373</v>
      </c>
      <c r="F16" s="47">
        <f t="shared" si="1"/>
        <v>65.751211631663978</v>
      </c>
      <c r="G16" s="47">
        <f t="shared" si="1"/>
        <v>65.58966074313409</v>
      </c>
      <c r="H16" s="47" t="str">
        <f t="shared" si="1"/>
        <v>X</v>
      </c>
    </row>
    <row r="17" spans="1:8" ht="13.5" customHeight="1" x14ac:dyDescent="0.2">
      <c r="A17" s="6" t="s">
        <v>19</v>
      </c>
      <c r="B17" s="48">
        <v>100</v>
      </c>
      <c r="C17" s="47">
        <f t="shared" si="1"/>
        <v>38.419886783165147</v>
      </c>
      <c r="D17" s="47">
        <f t="shared" si="1"/>
        <v>26.556731479202561</v>
      </c>
      <c r="E17" s="47">
        <f t="shared" si="1"/>
        <v>11.863155303962589</v>
      </c>
      <c r="F17" s="47">
        <f t="shared" si="1"/>
        <v>61.580113216834853</v>
      </c>
      <c r="G17" s="47">
        <f t="shared" si="1"/>
        <v>61.580113216834853</v>
      </c>
      <c r="H17" s="47">
        <f t="shared" si="1"/>
        <v>0</v>
      </c>
    </row>
    <row r="18" spans="1:8" ht="13.5" customHeight="1" x14ac:dyDescent="0.2">
      <c r="A18" s="6" t="s">
        <v>20</v>
      </c>
      <c r="B18" s="48">
        <v>100</v>
      </c>
      <c r="C18" s="47">
        <f t="shared" ref="C18:H27" si="2">IF(C51&lt;&gt;"X",C51/$B51*100,"X")</f>
        <v>23.69735902926481</v>
      </c>
      <c r="D18" s="47">
        <f t="shared" si="2"/>
        <v>18.165596002855104</v>
      </c>
      <c r="E18" s="47">
        <f t="shared" si="2"/>
        <v>5.5317630264097071</v>
      </c>
      <c r="F18" s="47">
        <f t="shared" si="2"/>
        <v>76.302640970735197</v>
      </c>
      <c r="G18" s="47">
        <f t="shared" si="2"/>
        <v>76.266952177016407</v>
      </c>
      <c r="H18" s="47" t="str">
        <f t="shared" si="2"/>
        <v>X</v>
      </c>
    </row>
    <row r="19" spans="1:8" ht="13.5" customHeight="1" x14ac:dyDescent="0.2">
      <c r="A19" s="6" t="s">
        <v>21</v>
      </c>
      <c r="B19" s="48">
        <v>100</v>
      </c>
      <c r="C19" s="47">
        <f t="shared" si="2"/>
        <v>44.101876675603222</v>
      </c>
      <c r="D19" s="47">
        <f t="shared" si="2"/>
        <v>34.115281501340483</v>
      </c>
      <c r="E19" s="47">
        <f t="shared" si="2"/>
        <v>9.9865951742627335</v>
      </c>
      <c r="F19" s="47">
        <f t="shared" si="2"/>
        <v>55.898123324396785</v>
      </c>
      <c r="G19" s="47">
        <f t="shared" si="2"/>
        <v>55.831099195710451</v>
      </c>
      <c r="H19" s="47" t="str">
        <f t="shared" si="2"/>
        <v>X</v>
      </c>
    </row>
    <row r="20" spans="1:8" ht="13.5" customHeight="1" x14ac:dyDescent="0.2">
      <c r="A20" s="6" t="s">
        <v>54</v>
      </c>
      <c r="B20" s="48">
        <v>100</v>
      </c>
      <c r="C20" s="47">
        <f t="shared" si="2"/>
        <v>34.864959663276046</v>
      </c>
      <c r="D20" s="47">
        <f t="shared" si="2"/>
        <v>26.587162399158188</v>
      </c>
      <c r="E20" s="47">
        <f t="shared" si="2"/>
        <v>8.2777972641178525</v>
      </c>
      <c r="F20" s="47">
        <f t="shared" si="2"/>
        <v>65.135040336723961</v>
      </c>
      <c r="G20" s="47">
        <f t="shared" si="2"/>
        <v>65.135040336723961</v>
      </c>
      <c r="H20" s="47">
        <f t="shared" si="2"/>
        <v>0</v>
      </c>
    </row>
    <row r="21" spans="1:8" ht="13.5" customHeight="1" x14ac:dyDescent="0.2">
      <c r="A21" s="6" t="s">
        <v>22</v>
      </c>
      <c r="B21" s="48">
        <v>100</v>
      </c>
      <c r="C21" s="47">
        <f t="shared" si="2"/>
        <v>21.039290240811155</v>
      </c>
      <c r="D21" s="47">
        <f t="shared" si="2"/>
        <v>15.96958174904943</v>
      </c>
      <c r="E21" s="47">
        <f t="shared" si="2"/>
        <v>5.0697084917617232</v>
      </c>
      <c r="F21" s="47">
        <f t="shared" si="2"/>
        <v>78.960709759188859</v>
      </c>
      <c r="G21" s="47">
        <f t="shared" si="2"/>
        <v>78.960709759188859</v>
      </c>
      <c r="H21" s="47">
        <f t="shared" si="2"/>
        <v>0</v>
      </c>
    </row>
    <row r="22" spans="1:8" ht="13.5" customHeight="1" x14ac:dyDescent="0.2">
      <c r="A22" s="6" t="s">
        <v>55</v>
      </c>
      <c r="B22" s="48">
        <v>100</v>
      </c>
      <c r="C22" s="47">
        <f t="shared" si="2"/>
        <v>18.019480519480517</v>
      </c>
      <c r="D22" s="47">
        <f t="shared" si="2"/>
        <v>15.097402597402599</v>
      </c>
      <c r="E22" s="47">
        <f t="shared" si="2"/>
        <v>2.9220779220779218</v>
      </c>
      <c r="F22" s="47">
        <f t="shared" si="2"/>
        <v>81.980519480519476</v>
      </c>
      <c r="G22" s="47">
        <f t="shared" si="2"/>
        <v>81.980519480519476</v>
      </c>
      <c r="H22" s="47">
        <f t="shared" si="2"/>
        <v>0</v>
      </c>
    </row>
    <row r="23" spans="1:8" ht="13.5" customHeight="1" x14ac:dyDescent="0.2">
      <c r="A23" s="6" t="s">
        <v>56</v>
      </c>
      <c r="B23" s="48">
        <v>100</v>
      </c>
      <c r="C23" s="47">
        <f t="shared" si="2"/>
        <v>21.025641025641026</v>
      </c>
      <c r="D23" s="47">
        <f t="shared" si="2"/>
        <v>17.948717948717949</v>
      </c>
      <c r="E23" s="47">
        <f t="shared" si="2"/>
        <v>3.0769230769230771</v>
      </c>
      <c r="F23" s="47">
        <f t="shared" si="2"/>
        <v>78.974358974358978</v>
      </c>
      <c r="G23" s="47">
        <f t="shared" si="2"/>
        <v>78.974358974358978</v>
      </c>
      <c r="H23" s="47">
        <f t="shared" si="2"/>
        <v>0</v>
      </c>
    </row>
    <row r="24" spans="1:8" ht="13.5" customHeight="1" x14ac:dyDescent="0.2">
      <c r="A24" s="6" t="s">
        <v>57</v>
      </c>
      <c r="B24" s="48">
        <v>100</v>
      </c>
      <c r="C24" s="47">
        <f t="shared" si="2"/>
        <v>17.42830712303423</v>
      </c>
      <c r="D24" s="47">
        <f t="shared" si="2"/>
        <v>14.579093432007401</v>
      </c>
      <c r="E24" s="47">
        <f t="shared" si="2"/>
        <v>2.8492136910268271</v>
      </c>
      <c r="F24" s="47">
        <f t="shared" si="2"/>
        <v>82.57169287696577</v>
      </c>
      <c r="G24" s="47">
        <f t="shared" si="2"/>
        <v>82.47918593894542</v>
      </c>
      <c r="H24" s="47" t="str">
        <f t="shared" si="2"/>
        <v>X</v>
      </c>
    </row>
    <row r="25" spans="1:8" ht="13.5" customHeight="1" x14ac:dyDescent="0.2">
      <c r="A25" s="6" t="s">
        <v>23</v>
      </c>
      <c r="B25" s="48">
        <v>100</v>
      </c>
      <c r="C25" s="47">
        <f t="shared" si="2"/>
        <v>23.462862764387605</v>
      </c>
      <c r="D25" s="47">
        <f t="shared" si="2"/>
        <v>19.626168224299064</v>
      </c>
      <c r="E25" s="47">
        <f t="shared" si="2"/>
        <v>3.8366945400885393</v>
      </c>
      <c r="F25" s="47">
        <f t="shared" si="2"/>
        <v>76.537137235612391</v>
      </c>
      <c r="G25" s="47">
        <f t="shared" si="2"/>
        <v>76.537137235612391</v>
      </c>
      <c r="H25" s="47">
        <f t="shared" si="2"/>
        <v>0</v>
      </c>
    </row>
    <row r="26" spans="1:8" ht="13.5" customHeight="1" x14ac:dyDescent="0.2">
      <c r="A26" s="6" t="s">
        <v>24</v>
      </c>
      <c r="B26" s="48">
        <v>100</v>
      </c>
      <c r="C26" s="47">
        <f t="shared" si="2"/>
        <v>21.276595744680851</v>
      </c>
      <c r="D26" s="47">
        <f t="shared" si="2"/>
        <v>17.592460374125373</v>
      </c>
      <c r="E26" s="47">
        <f t="shared" si="2"/>
        <v>3.684135370555476</v>
      </c>
      <c r="F26" s="47">
        <f t="shared" si="2"/>
        <v>78.723404255319153</v>
      </c>
      <c r="G26" s="47">
        <f t="shared" si="2"/>
        <v>78.480651149507352</v>
      </c>
      <c r="H26" s="47">
        <f t="shared" si="2"/>
        <v>0.24275310581179493</v>
      </c>
    </row>
    <row r="27" spans="1:8" ht="13.5" customHeight="1" x14ac:dyDescent="0.2">
      <c r="A27" s="6" t="s">
        <v>25</v>
      </c>
      <c r="B27" s="48">
        <v>100</v>
      </c>
      <c r="C27" s="47">
        <f t="shared" si="2"/>
        <v>19.841269841269842</v>
      </c>
      <c r="D27" s="47">
        <f t="shared" si="2"/>
        <v>15.806878306878309</v>
      </c>
      <c r="E27" s="47">
        <f t="shared" si="2"/>
        <v>4.034391534391534</v>
      </c>
      <c r="F27" s="47">
        <f t="shared" si="2"/>
        <v>80.158730158730165</v>
      </c>
      <c r="G27" s="47">
        <f t="shared" si="2"/>
        <v>80.125661375661366</v>
      </c>
      <c r="H27" s="47" t="str">
        <f t="shared" si="2"/>
        <v>X</v>
      </c>
    </row>
    <row r="28" spans="1:8" ht="13.5" customHeight="1" x14ac:dyDescent="0.2">
      <c r="A28" s="6" t="s">
        <v>2</v>
      </c>
      <c r="B28" s="48">
        <v>100</v>
      </c>
      <c r="C28" s="47">
        <f t="shared" ref="C28:H34" si="3">IF(C61&lt;&gt;"X",C61/$B61*100,"X")</f>
        <v>43.0276087973795</v>
      </c>
      <c r="D28" s="47">
        <f t="shared" si="3"/>
        <v>40.992044922788956</v>
      </c>
      <c r="E28" s="47">
        <f t="shared" si="3"/>
        <v>2.0355638745905473</v>
      </c>
      <c r="F28" s="47">
        <f t="shared" si="3"/>
        <v>56.9723912026205</v>
      </c>
      <c r="G28" s="47">
        <f t="shared" si="3"/>
        <v>56.94899391670566</v>
      </c>
      <c r="H28" s="47" t="str">
        <f t="shared" si="3"/>
        <v>X</v>
      </c>
    </row>
    <row r="29" spans="1:8" ht="13.5" customHeight="1" x14ac:dyDescent="0.2">
      <c r="A29" s="6" t="s">
        <v>26</v>
      </c>
      <c r="B29" s="48">
        <v>100</v>
      </c>
      <c r="C29" s="47">
        <f t="shared" si="3"/>
        <v>53.582166925868322</v>
      </c>
      <c r="D29" s="47">
        <f t="shared" si="3"/>
        <v>41.658890616899946</v>
      </c>
      <c r="E29" s="47">
        <f t="shared" si="3"/>
        <v>11.923276308968378</v>
      </c>
      <c r="F29" s="47">
        <f t="shared" si="3"/>
        <v>46.417833074131678</v>
      </c>
      <c r="G29" s="47">
        <f t="shared" si="3"/>
        <v>46.417833074131678</v>
      </c>
      <c r="H29" s="47">
        <f t="shared" si="3"/>
        <v>0</v>
      </c>
    </row>
    <row r="30" spans="1:8" ht="13.5" customHeight="1" x14ac:dyDescent="0.2">
      <c r="A30" s="6" t="s">
        <v>27</v>
      </c>
      <c r="B30" s="48">
        <v>100</v>
      </c>
      <c r="C30" s="47">
        <f t="shared" si="3"/>
        <v>32.906088242543753</v>
      </c>
      <c r="D30" s="47">
        <f t="shared" si="3"/>
        <v>22.528962287404486</v>
      </c>
      <c r="E30" s="47">
        <f t="shared" si="3"/>
        <v>10.377125955139267</v>
      </c>
      <c r="F30" s="47">
        <f t="shared" si="3"/>
        <v>67.093911757456254</v>
      </c>
      <c r="G30" s="47">
        <f t="shared" si="3"/>
        <v>67.093911757456254</v>
      </c>
      <c r="H30" s="47">
        <f t="shared" si="3"/>
        <v>0</v>
      </c>
    </row>
    <row r="31" spans="1:8" ht="13.5" customHeight="1" x14ac:dyDescent="0.2">
      <c r="A31" s="6" t="s">
        <v>28</v>
      </c>
      <c r="B31" s="48">
        <v>100</v>
      </c>
      <c r="C31" s="47">
        <f t="shared" si="3"/>
        <v>35.204525674499564</v>
      </c>
      <c r="D31" s="47">
        <f t="shared" si="3"/>
        <v>30.417754569190603</v>
      </c>
      <c r="E31" s="47">
        <f t="shared" si="3"/>
        <v>4.7867711053089641</v>
      </c>
      <c r="F31" s="47">
        <f t="shared" si="3"/>
        <v>64.795474325500436</v>
      </c>
      <c r="G31" s="47">
        <f t="shared" si="3"/>
        <v>64.795474325500436</v>
      </c>
      <c r="H31" s="47">
        <f t="shared" si="3"/>
        <v>0</v>
      </c>
    </row>
    <row r="32" spans="1:8" ht="13.5" customHeight="1" x14ac:dyDescent="0.2">
      <c r="A32" s="6" t="s">
        <v>29</v>
      </c>
      <c r="B32" s="48">
        <v>100</v>
      </c>
      <c r="C32" s="47">
        <f t="shared" si="3"/>
        <v>62.144263468766781</v>
      </c>
      <c r="D32" s="47">
        <f t="shared" si="3"/>
        <v>45.910148559155182</v>
      </c>
      <c r="E32" s="47">
        <f t="shared" si="3"/>
        <v>16.234114909611598</v>
      </c>
      <c r="F32" s="47">
        <f t="shared" si="3"/>
        <v>37.855736531233219</v>
      </c>
      <c r="G32" s="47">
        <f t="shared" si="3"/>
        <v>37.855736531233219</v>
      </c>
      <c r="H32" s="47">
        <f t="shared" si="3"/>
        <v>0</v>
      </c>
    </row>
    <row r="33" spans="1:8" ht="13.5" customHeight="1" x14ac:dyDescent="0.2">
      <c r="A33" s="6" t="s">
        <v>3</v>
      </c>
      <c r="B33" s="48">
        <v>100</v>
      </c>
      <c r="C33" s="47">
        <f t="shared" si="3"/>
        <v>31.984205330700888</v>
      </c>
      <c r="D33" s="47">
        <f t="shared" si="3"/>
        <v>22.507403751233959</v>
      </c>
      <c r="E33" s="47">
        <f t="shared" si="3"/>
        <v>9.4768015794669296</v>
      </c>
      <c r="F33" s="47">
        <f t="shared" si="3"/>
        <v>68.015794669299112</v>
      </c>
      <c r="G33" s="47">
        <f t="shared" si="3"/>
        <v>68.015794669299112</v>
      </c>
      <c r="H33" s="47">
        <f t="shared" si="3"/>
        <v>0</v>
      </c>
    </row>
    <row r="34" spans="1:8" ht="13.5" customHeight="1" x14ac:dyDescent="0.2">
      <c r="A34" s="55" t="s">
        <v>30</v>
      </c>
      <c r="B34" s="58">
        <v>100</v>
      </c>
      <c r="C34" s="56">
        <f t="shared" si="3"/>
        <v>31.28390596745027</v>
      </c>
      <c r="D34" s="56">
        <f t="shared" si="3"/>
        <v>25.76853526220615</v>
      </c>
      <c r="E34" s="56">
        <f t="shared" si="3"/>
        <v>5.5153707052441225</v>
      </c>
      <c r="F34" s="56">
        <f t="shared" si="3"/>
        <v>68.716094032549719</v>
      </c>
      <c r="G34" s="56">
        <f t="shared" si="3"/>
        <v>68.625678119349004</v>
      </c>
      <c r="H34" s="56" t="str">
        <f t="shared" si="3"/>
        <v>X</v>
      </c>
    </row>
    <row r="35" spans="1:8" ht="9.75" customHeight="1" x14ac:dyDescent="0.2">
      <c r="A35" s="5"/>
      <c r="B35" s="4"/>
      <c r="C35" s="4"/>
      <c r="D35" s="4"/>
      <c r="E35" s="4"/>
      <c r="F35" s="4"/>
      <c r="G35" s="4"/>
      <c r="H35" s="4"/>
    </row>
    <row r="36" spans="1:8" s="45" customFormat="1" ht="13.5" customHeight="1" x14ac:dyDescent="0.2">
      <c r="A36" s="49" t="s">
        <v>50</v>
      </c>
      <c r="B36" s="50"/>
      <c r="C36" s="50"/>
      <c r="D36" s="50"/>
      <c r="E36" s="50"/>
      <c r="F36" s="50"/>
      <c r="G36" s="50"/>
      <c r="H36" s="50"/>
    </row>
    <row r="37" spans="1:8" s="45" customFormat="1" ht="13.5" customHeight="1" x14ac:dyDescent="0.2">
      <c r="A37" s="51" t="s">
        <v>49</v>
      </c>
      <c r="B37" s="50"/>
      <c r="C37" s="50"/>
      <c r="D37" s="50"/>
      <c r="E37" s="50"/>
      <c r="F37" s="50"/>
      <c r="G37" s="50"/>
      <c r="H37" s="50"/>
    </row>
    <row r="38" spans="1:8" s="46" customFormat="1" ht="13.5" customHeight="1" x14ac:dyDescent="0.2">
      <c r="A38" s="77"/>
      <c r="B38" s="79" t="s">
        <v>0</v>
      </c>
      <c r="C38" s="81" t="s">
        <v>6</v>
      </c>
      <c r="D38" s="81"/>
      <c r="E38" s="81"/>
      <c r="F38" s="81" t="s">
        <v>9</v>
      </c>
      <c r="G38" s="81"/>
      <c r="H38" s="82"/>
    </row>
    <row r="39" spans="1:8" s="45" customFormat="1" ht="25.5" customHeight="1" x14ac:dyDescent="0.2">
      <c r="A39" s="78"/>
      <c r="B39" s="80"/>
      <c r="C39" s="42" t="s">
        <v>0</v>
      </c>
      <c r="D39" s="43" t="s">
        <v>51</v>
      </c>
      <c r="E39" s="43" t="s">
        <v>8</v>
      </c>
      <c r="F39" s="42" t="s">
        <v>0</v>
      </c>
      <c r="G39" s="43" t="s">
        <v>52</v>
      </c>
      <c r="H39" s="44" t="s">
        <v>11</v>
      </c>
    </row>
    <row r="40" spans="1:8" s="11" customFormat="1" ht="13.5" customHeight="1" x14ac:dyDescent="0.2">
      <c r="A40" s="54" t="s">
        <v>0</v>
      </c>
      <c r="B40" s="57">
        <v>91556</v>
      </c>
      <c r="C40" s="57">
        <v>29022</v>
      </c>
      <c r="D40" s="57">
        <v>23508</v>
      </c>
      <c r="E40" s="57">
        <v>5514</v>
      </c>
      <c r="F40" s="57">
        <v>62534</v>
      </c>
      <c r="G40" s="57">
        <v>62417</v>
      </c>
      <c r="H40" s="57">
        <v>117</v>
      </c>
    </row>
    <row r="41" spans="1:8" ht="13.5" customHeight="1" x14ac:dyDescent="0.2">
      <c r="A41" s="6" t="s">
        <v>12</v>
      </c>
      <c r="B41" s="48">
        <v>13945</v>
      </c>
      <c r="C41" s="48">
        <v>3409</v>
      </c>
      <c r="D41" s="48">
        <v>3115</v>
      </c>
      <c r="E41" s="48">
        <v>294</v>
      </c>
      <c r="F41" s="48">
        <v>10536</v>
      </c>
      <c r="G41" s="48">
        <v>10458</v>
      </c>
      <c r="H41" s="48">
        <v>78</v>
      </c>
    </row>
    <row r="42" spans="1:8" ht="13.5" customHeight="1" x14ac:dyDescent="0.2">
      <c r="A42" s="6" t="s">
        <v>13</v>
      </c>
      <c r="B42" s="48">
        <v>10385</v>
      </c>
      <c r="C42" s="48">
        <v>2421</v>
      </c>
      <c r="D42" s="48">
        <v>2041</v>
      </c>
      <c r="E42" s="48">
        <v>380</v>
      </c>
      <c r="F42" s="48">
        <v>7964</v>
      </c>
      <c r="G42" s="48">
        <v>7962</v>
      </c>
      <c r="H42" s="48" t="s">
        <v>4</v>
      </c>
    </row>
    <row r="43" spans="1:8" ht="13.5" customHeight="1" x14ac:dyDescent="0.2">
      <c r="A43" s="6" t="s">
        <v>14</v>
      </c>
      <c r="B43" s="48">
        <v>4328</v>
      </c>
      <c r="C43" s="48">
        <v>1020</v>
      </c>
      <c r="D43" s="48">
        <v>899</v>
      </c>
      <c r="E43" s="48">
        <v>121</v>
      </c>
      <c r="F43" s="48">
        <v>3308</v>
      </c>
      <c r="G43" s="48">
        <v>3304</v>
      </c>
      <c r="H43" s="48" t="s">
        <v>4</v>
      </c>
    </row>
    <row r="44" spans="1:8" ht="13.5" customHeight="1" x14ac:dyDescent="0.2">
      <c r="A44" s="6" t="s">
        <v>1</v>
      </c>
      <c r="B44" s="48">
        <v>395</v>
      </c>
      <c r="C44" s="48">
        <v>64</v>
      </c>
      <c r="D44" s="48">
        <v>55</v>
      </c>
      <c r="E44" s="48">
        <v>9</v>
      </c>
      <c r="F44" s="48">
        <v>331</v>
      </c>
      <c r="G44" s="48">
        <v>331</v>
      </c>
      <c r="H44" s="48">
        <v>0</v>
      </c>
    </row>
    <row r="45" spans="1:8" ht="13.5" customHeight="1" x14ac:dyDescent="0.2">
      <c r="A45" s="6" t="s">
        <v>15</v>
      </c>
      <c r="B45" s="48">
        <v>1694</v>
      </c>
      <c r="C45" s="48">
        <v>427</v>
      </c>
      <c r="D45" s="48">
        <v>341</v>
      </c>
      <c r="E45" s="48">
        <v>86</v>
      </c>
      <c r="F45" s="48">
        <v>1267</v>
      </c>
      <c r="G45" s="48">
        <v>1266</v>
      </c>
      <c r="H45" s="48" t="s">
        <v>4</v>
      </c>
    </row>
    <row r="46" spans="1:8" ht="13.5" customHeight="1" x14ac:dyDescent="0.2">
      <c r="A46" s="6" t="s">
        <v>16</v>
      </c>
      <c r="B46" s="48">
        <v>456</v>
      </c>
      <c r="C46" s="48">
        <v>91</v>
      </c>
      <c r="D46" s="48">
        <v>82</v>
      </c>
      <c r="E46" s="48">
        <v>9</v>
      </c>
      <c r="F46" s="48">
        <v>365</v>
      </c>
      <c r="G46" s="48">
        <v>365</v>
      </c>
      <c r="H46" s="48">
        <v>0</v>
      </c>
    </row>
    <row r="47" spans="1:8" ht="13.5" customHeight="1" x14ac:dyDescent="0.2">
      <c r="A47" s="6" t="s">
        <v>17</v>
      </c>
      <c r="B47" s="48">
        <v>430</v>
      </c>
      <c r="C47" s="48">
        <v>91</v>
      </c>
      <c r="D47" s="48">
        <v>84</v>
      </c>
      <c r="E47" s="48">
        <v>7</v>
      </c>
      <c r="F47" s="48">
        <v>339</v>
      </c>
      <c r="G47" s="48">
        <v>339</v>
      </c>
      <c r="H47" s="48">
        <v>0</v>
      </c>
    </row>
    <row r="48" spans="1:8" ht="13.5" customHeight="1" x14ac:dyDescent="0.2">
      <c r="A48" s="6" t="s">
        <v>53</v>
      </c>
      <c r="B48" s="48">
        <v>432</v>
      </c>
      <c r="C48" s="48">
        <v>78</v>
      </c>
      <c r="D48" s="48">
        <v>63</v>
      </c>
      <c r="E48" s="48">
        <v>15</v>
      </c>
      <c r="F48" s="48">
        <v>354</v>
      </c>
      <c r="G48" s="48">
        <v>351</v>
      </c>
      <c r="H48" s="48" t="s">
        <v>4</v>
      </c>
    </row>
    <row r="49" spans="1:8" ht="13.5" customHeight="1" x14ac:dyDescent="0.2">
      <c r="A49" s="6" t="s">
        <v>18</v>
      </c>
      <c r="B49" s="48">
        <v>1238</v>
      </c>
      <c r="C49" s="48">
        <v>424</v>
      </c>
      <c r="D49" s="48">
        <v>361</v>
      </c>
      <c r="E49" s="48">
        <v>63</v>
      </c>
      <c r="F49" s="48">
        <v>814</v>
      </c>
      <c r="G49" s="48">
        <v>812</v>
      </c>
      <c r="H49" s="48" t="s">
        <v>4</v>
      </c>
    </row>
    <row r="50" spans="1:8" ht="13.5" customHeight="1" x14ac:dyDescent="0.2">
      <c r="A50" s="6" t="s">
        <v>19</v>
      </c>
      <c r="B50" s="48">
        <v>4063</v>
      </c>
      <c r="C50" s="48">
        <v>1561</v>
      </c>
      <c r="D50" s="48">
        <v>1079</v>
      </c>
      <c r="E50" s="48">
        <v>482</v>
      </c>
      <c r="F50" s="48">
        <v>2502</v>
      </c>
      <c r="G50" s="48">
        <v>2502</v>
      </c>
      <c r="H50" s="48">
        <v>0</v>
      </c>
    </row>
    <row r="51" spans="1:8" ht="13.5" customHeight="1" x14ac:dyDescent="0.2">
      <c r="A51" s="6" t="s">
        <v>20</v>
      </c>
      <c r="B51" s="48">
        <v>2802</v>
      </c>
      <c r="C51" s="48">
        <v>664</v>
      </c>
      <c r="D51" s="48">
        <v>509</v>
      </c>
      <c r="E51" s="48">
        <v>155</v>
      </c>
      <c r="F51" s="48">
        <v>2138</v>
      </c>
      <c r="G51" s="48">
        <v>2137</v>
      </c>
      <c r="H51" s="48" t="s">
        <v>4</v>
      </c>
    </row>
    <row r="52" spans="1:8" ht="13.5" customHeight="1" x14ac:dyDescent="0.2">
      <c r="A52" s="6" t="s">
        <v>21</v>
      </c>
      <c r="B52" s="48">
        <v>1492</v>
      </c>
      <c r="C52" s="48">
        <v>658</v>
      </c>
      <c r="D52" s="48">
        <v>509</v>
      </c>
      <c r="E52" s="48">
        <v>149</v>
      </c>
      <c r="F52" s="48">
        <v>834</v>
      </c>
      <c r="G52" s="48">
        <v>833</v>
      </c>
      <c r="H52" s="48" t="s">
        <v>4</v>
      </c>
    </row>
    <row r="53" spans="1:8" ht="13.5" customHeight="1" x14ac:dyDescent="0.2">
      <c r="A53" s="6" t="s">
        <v>54</v>
      </c>
      <c r="B53" s="48">
        <v>2851</v>
      </c>
      <c r="C53" s="48">
        <v>994</v>
      </c>
      <c r="D53" s="48">
        <v>758</v>
      </c>
      <c r="E53" s="48">
        <v>236</v>
      </c>
      <c r="F53" s="48">
        <v>1857</v>
      </c>
      <c r="G53" s="48">
        <v>1857</v>
      </c>
      <c r="H53" s="48">
        <v>0</v>
      </c>
    </row>
    <row r="54" spans="1:8" ht="13.5" customHeight="1" x14ac:dyDescent="0.2">
      <c r="A54" s="6" t="s">
        <v>22</v>
      </c>
      <c r="B54" s="48">
        <v>789</v>
      </c>
      <c r="C54" s="48">
        <v>166</v>
      </c>
      <c r="D54" s="48">
        <v>126</v>
      </c>
      <c r="E54" s="48">
        <v>40</v>
      </c>
      <c r="F54" s="48">
        <v>623</v>
      </c>
      <c r="G54" s="48">
        <v>623</v>
      </c>
      <c r="H54" s="48">
        <v>0</v>
      </c>
    </row>
    <row r="55" spans="1:8" ht="13.5" customHeight="1" x14ac:dyDescent="0.2">
      <c r="A55" s="6" t="s">
        <v>55</v>
      </c>
      <c r="B55" s="48">
        <v>616</v>
      </c>
      <c r="C55" s="48">
        <v>111</v>
      </c>
      <c r="D55" s="48">
        <v>93</v>
      </c>
      <c r="E55" s="48">
        <v>18</v>
      </c>
      <c r="F55" s="48">
        <v>505</v>
      </c>
      <c r="G55" s="48">
        <v>505</v>
      </c>
      <c r="H55" s="48">
        <v>0</v>
      </c>
    </row>
    <row r="56" spans="1:8" ht="13.5" customHeight="1" x14ac:dyDescent="0.2">
      <c r="A56" s="6" t="s">
        <v>56</v>
      </c>
      <c r="B56" s="48">
        <v>195</v>
      </c>
      <c r="C56" s="48">
        <v>41</v>
      </c>
      <c r="D56" s="48">
        <v>35</v>
      </c>
      <c r="E56" s="48">
        <v>6</v>
      </c>
      <c r="F56" s="48">
        <v>154</v>
      </c>
      <c r="G56" s="48">
        <v>154</v>
      </c>
      <c r="H56" s="48">
        <v>0</v>
      </c>
    </row>
    <row r="57" spans="1:8" ht="13.5" customHeight="1" x14ac:dyDescent="0.2">
      <c r="A57" s="6" t="s">
        <v>57</v>
      </c>
      <c r="B57" s="48">
        <v>5405</v>
      </c>
      <c r="C57" s="48">
        <v>942</v>
      </c>
      <c r="D57" s="48">
        <v>788</v>
      </c>
      <c r="E57" s="48">
        <v>154</v>
      </c>
      <c r="F57" s="48">
        <v>4463</v>
      </c>
      <c r="G57" s="48">
        <v>4458</v>
      </c>
      <c r="H57" s="48" t="s">
        <v>4</v>
      </c>
    </row>
    <row r="58" spans="1:8" ht="13.5" customHeight="1" x14ac:dyDescent="0.2">
      <c r="A58" s="6" t="s">
        <v>23</v>
      </c>
      <c r="B58" s="48">
        <v>2033</v>
      </c>
      <c r="C58" s="48">
        <v>477</v>
      </c>
      <c r="D58" s="48">
        <v>399</v>
      </c>
      <c r="E58" s="48">
        <v>78</v>
      </c>
      <c r="F58" s="48">
        <v>1556</v>
      </c>
      <c r="G58" s="48">
        <v>1556</v>
      </c>
      <c r="H58" s="48">
        <v>0</v>
      </c>
    </row>
    <row r="59" spans="1:8" ht="13.5" customHeight="1" x14ac:dyDescent="0.2">
      <c r="A59" s="6" t="s">
        <v>24</v>
      </c>
      <c r="B59" s="48">
        <v>7003</v>
      </c>
      <c r="C59" s="48">
        <v>1490</v>
      </c>
      <c r="D59" s="48">
        <v>1232</v>
      </c>
      <c r="E59" s="48">
        <v>258</v>
      </c>
      <c r="F59" s="48">
        <v>5513</v>
      </c>
      <c r="G59" s="48">
        <v>5496</v>
      </c>
      <c r="H59" s="48">
        <v>17</v>
      </c>
    </row>
    <row r="60" spans="1:8" ht="13.5" customHeight="1" x14ac:dyDescent="0.2">
      <c r="A60" s="6" t="s">
        <v>25</v>
      </c>
      <c r="B60" s="48">
        <v>3024</v>
      </c>
      <c r="C60" s="48">
        <v>600</v>
      </c>
      <c r="D60" s="48">
        <v>478</v>
      </c>
      <c r="E60" s="48">
        <v>122</v>
      </c>
      <c r="F60" s="48">
        <v>2424</v>
      </c>
      <c r="G60" s="48">
        <v>2423</v>
      </c>
      <c r="H60" s="48" t="s">
        <v>4</v>
      </c>
    </row>
    <row r="61" spans="1:8" ht="13.5" customHeight="1" x14ac:dyDescent="0.2">
      <c r="A61" s="6" t="s">
        <v>2</v>
      </c>
      <c r="B61" s="48">
        <v>4274</v>
      </c>
      <c r="C61" s="48">
        <v>1839</v>
      </c>
      <c r="D61" s="48">
        <v>1752</v>
      </c>
      <c r="E61" s="48">
        <v>87</v>
      </c>
      <c r="F61" s="48">
        <v>2435</v>
      </c>
      <c r="G61" s="48">
        <v>2434</v>
      </c>
      <c r="H61" s="48" t="s">
        <v>4</v>
      </c>
    </row>
    <row r="62" spans="1:8" ht="13.5" customHeight="1" x14ac:dyDescent="0.2">
      <c r="A62" s="6" t="s">
        <v>26</v>
      </c>
      <c r="B62" s="48">
        <v>9645</v>
      </c>
      <c r="C62" s="48">
        <v>5168</v>
      </c>
      <c r="D62" s="48">
        <v>4018</v>
      </c>
      <c r="E62" s="48">
        <v>1150</v>
      </c>
      <c r="F62" s="48">
        <v>4477</v>
      </c>
      <c r="G62" s="48">
        <v>4477</v>
      </c>
      <c r="H62" s="48">
        <v>0</v>
      </c>
    </row>
    <row r="63" spans="1:8" ht="13.5" customHeight="1" x14ac:dyDescent="0.2">
      <c r="A63" s="6" t="s">
        <v>27</v>
      </c>
      <c r="B63" s="48">
        <v>4057</v>
      </c>
      <c r="C63" s="48">
        <v>1335</v>
      </c>
      <c r="D63" s="48">
        <v>914</v>
      </c>
      <c r="E63" s="48">
        <v>421</v>
      </c>
      <c r="F63" s="48">
        <v>2722</v>
      </c>
      <c r="G63" s="48">
        <v>2722</v>
      </c>
      <c r="H63" s="48">
        <v>0</v>
      </c>
    </row>
    <row r="64" spans="1:8" ht="13.5" customHeight="1" x14ac:dyDescent="0.2">
      <c r="A64" s="6" t="s">
        <v>28</v>
      </c>
      <c r="B64" s="48">
        <v>2298</v>
      </c>
      <c r="C64" s="48">
        <v>809</v>
      </c>
      <c r="D64" s="48">
        <v>699</v>
      </c>
      <c r="E64" s="48">
        <v>110</v>
      </c>
      <c r="F64" s="48">
        <v>1489</v>
      </c>
      <c r="G64" s="48">
        <v>1489</v>
      </c>
      <c r="H64" s="48">
        <v>0</v>
      </c>
    </row>
    <row r="65" spans="1:9" ht="13.5" customHeight="1" x14ac:dyDescent="0.2">
      <c r="A65" s="6" t="s">
        <v>29</v>
      </c>
      <c r="B65" s="48">
        <v>5587</v>
      </c>
      <c r="C65" s="48">
        <v>3472</v>
      </c>
      <c r="D65" s="48">
        <v>2565</v>
      </c>
      <c r="E65" s="48">
        <v>907</v>
      </c>
      <c r="F65" s="48">
        <v>2115</v>
      </c>
      <c r="G65" s="48">
        <v>2115</v>
      </c>
      <c r="H65" s="48">
        <v>0</v>
      </c>
    </row>
    <row r="66" spans="1:9" ht="13.5" customHeight="1" x14ac:dyDescent="0.2">
      <c r="A66" s="6" t="s">
        <v>3</v>
      </c>
      <c r="B66" s="48">
        <v>1013</v>
      </c>
      <c r="C66" s="48">
        <v>324</v>
      </c>
      <c r="D66" s="48">
        <v>228</v>
      </c>
      <c r="E66" s="48">
        <v>96</v>
      </c>
      <c r="F66" s="48">
        <v>689</v>
      </c>
      <c r="G66" s="48">
        <v>689</v>
      </c>
      <c r="H66" s="48">
        <v>0</v>
      </c>
    </row>
    <row r="67" spans="1:9" ht="13.5" customHeight="1" x14ac:dyDescent="0.2">
      <c r="A67" s="55" t="s">
        <v>30</v>
      </c>
      <c r="B67" s="58">
        <v>1106</v>
      </c>
      <c r="C67" s="58">
        <v>346</v>
      </c>
      <c r="D67" s="58">
        <v>285</v>
      </c>
      <c r="E67" s="58">
        <v>61</v>
      </c>
      <c r="F67" s="58">
        <v>760</v>
      </c>
      <c r="G67" s="58">
        <v>759</v>
      </c>
      <c r="H67" s="58" t="s">
        <v>4</v>
      </c>
    </row>
    <row r="68" spans="1:9" s="11" customFormat="1" ht="12" customHeight="1" x14ac:dyDescent="0.2">
      <c r="A68" s="41" t="s">
        <v>58</v>
      </c>
      <c r="B68" s="7"/>
      <c r="C68" s="7"/>
      <c r="D68" s="7"/>
      <c r="E68" s="7"/>
      <c r="F68" s="7"/>
    </row>
    <row r="69" spans="1:9" s="11" customFormat="1" ht="12" customHeight="1" x14ac:dyDescent="0.2">
      <c r="A69" s="59" t="s">
        <v>60</v>
      </c>
      <c r="B69" s="8"/>
      <c r="C69" s="8"/>
      <c r="D69" s="8"/>
      <c r="E69" s="8"/>
      <c r="F69" s="8"/>
      <c r="G69" s="8"/>
      <c r="H69" s="8"/>
    </row>
    <row r="70" spans="1:9" s="11" customFormat="1" ht="12" customHeight="1" x14ac:dyDescent="0.2">
      <c r="A70" s="40" t="s">
        <v>59</v>
      </c>
      <c r="B70" s="8"/>
      <c r="C70" s="8"/>
      <c r="D70" s="8"/>
      <c r="E70" s="8"/>
      <c r="F70" s="8"/>
      <c r="G70" s="8"/>
      <c r="H70" s="8"/>
    </row>
    <row r="71" spans="1:9" s="38" customFormat="1" ht="12.75" customHeight="1" x14ac:dyDescent="0.2">
      <c r="A71" s="74" t="s">
        <v>44</v>
      </c>
      <c r="B71" s="74"/>
      <c r="C71" s="74"/>
      <c r="D71" s="13"/>
      <c r="E71" s="13"/>
      <c r="F71" s="13"/>
    </row>
    <row r="72" spans="1:9" s="13" customFormat="1" ht="12.75" customHeight="1" x14ac:dyDescent="0.2">
      <c r="A72" s="75" t="s">
        <v>45</v>
      </c>
      <c r="B72" s="75"/>
      <c r="C72" s="75"/>
      <c r="D72" s="75"/>
      <c r="E72" s="75"/>
      <c r="F72" s="75"/>
      <c r="G72" s="75"/>
      <c r="H72" s="75"/>
      <c r="I72" s="75"/>
    </row>
    <row r="73" spans="1:9" s="13" customFormat="1" ht="12.75" customHeight="1" x14ac:dyDescent="0.2"/>
    <row r="74" spans="1:9" s="13" customFormat="1" ht="12.75" customHeight="1" x14ac:dyDescent="0.2">
      <c r="A74" s="24" t="s">
        <v>46</v>
      </c>
      <c r="B74" s="24"/>
      <c r="C74" s="24"/>
      <c r="D74" s="24"/>
      <c r="E74" s="24"/>
      <c r="F74" s="24"/>
      <c r="G74" s="24"/>
      <c r="H74" s="24"/>
      <c r="I74" s="24"/>
    </row>
    <row r="75" spans="1:9" x14ac:dyDescent="0.2">
      <c r="A75" s="5"/>
      <c r="B75" s="4"/>
      <c r="C75" s="4"/>
      <c r="D75" s="4"/>
      <c r="E75" s="4"/>
      <c r="F75" s="4"/>
      <c r="G75" s="4"/>
      <c r="H75" s="4"/>
    </row>
    <row r="76" spans="1:9" x14ac:dyDescent="0.2">
      <c r="A76" s="5"/>
      <c r="B76" s="4"/>
      <c r="C76" s="4"/>
      <c r="D76" s="4"/>
      <c r="E76" s="4"/>
      <c r="F76" s="4"/>
      <c r="G76" s="4"/>
      <c r="H76" s="4"/>
    </row>
    <row r="77" spans="1:9" x14ac:dyDescent="0.2">
      <c r="A77" s="5"/>
      <c r="B77" s="4"/>
      <c r="C77" s="4"/>
      <c r="D77" s="4"/>
      <c r="E77" s="4"/>
      <c r="F77" s="4"/>
      <c r="G77" s="4"/>
      <c r="H77" s="4"/>
    </row>
    <row r="78" spans="1:9" x14ac:dyDescent="0.2">
      <c r="A78" s="5"/>
      <c r="B78" s="4"/>
      <c r="C78" s="4"/>
      <c r="D78" s="4"/>
      <c r="E78" s="4"/>
      <c r="F78" s="4"/>
      <c r="G78" s="4"/>
      <c r="H78" s="4"/>
    </row>
    <row r="79" spans="1:9" x14ac:dyDescent="0.2">
      <c r="A79" s="5"/>
      <c r="B79" s="4"/>
      <c r="C79" s="4"/>
      <c r="D79" s="4"/>
      <c r="E79" s="4"/>
      <c r="F79" s="4"/>
      <c r="G79" s="4"/>
      <c r="H79" s="4"/>
    </row>
    <row r="80" spans="1:9" x14ac:dyDescent="0.2">
      <c r="A80" s="5"/>
      <c r="B80" s="4"/>
      <c r="C80" s="4"/>
      <c r="D80" s="4"/>
      <c r="E80" s="4"/>
      <c r="F80" s="4"/>
      <c r="G80" s="4"/>
      <c r="H80" s="4"/>
    </row>
  </sheetData>
  <mergeCells count="10">
    <mergeCell ref="A72:I72"/>
    <mergeCell ref="A71:C71"/>
    <mergeCell ref="A5:A6"/>
    <mergeCell ref="B5:B6"/>
    <mergeCell ref="C5:E5"/>
    <mergeCell ref="F5:H5"/>
    <mergeCell ref="A38:A39"/>
    <mergeCell ref="B38:B39"/>
    <mergeCell ref="C38:E38"/>
    <mergeCell ref="F38:H38"/>
  </mergeCells>
  <hyperlinks>
    <hyperlink ref="A1" location="Übersicht!A1" display="Zurück"/>
  </hyperlinks>
  <pageMargins left="0.7" right="0.7" top="0.75" bottom="0.75" header="0.3" footer="0.3"/>
  <pageSetup paperSize="9" scale="85" fitToWidth="0" fitToHeight="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zoomScaleNormal="100" zoomScaleSheetLayoutView="100" workbookViewId="0"/>
  </sheetViews>
  <sheetFormatPr baseColWidth="10" defaultRowHeight="12.75" x14ac:dyDescent="0.2"/>
  <cols>
    <col min="1" max="1" width="40.140625" style="39" customWidth="1"/>
    <col min="2" max="16384" width="11.42578125" style="39"/>
  </cols>
  <sheetData>
    <row r="1" spans="1:4" ht="12.75" customHeight="1" x14ac:dyDescent="0.2">
      <c r="A1" s="12" t="s">
        <v>48</v>
      </c>
    </row>
    <row r="2" spans="1:4" ht="12.75" customHeight="1" x14ac:dyDescent="0.2"/>
    <row r="3" spans="1:4" s="45" customFormat="1" ht="13.5" customHeight="1" x14ac:dyDescent="0.2">
      <c r="A3" s="83" t="s">
        <v>61</v>
      </c>
      <c r="B3" s="83"/>
      <c r="C3" s="83"/>
      <c r="D3" s="83"/>
    </row>
    <row r="4" spans="1:4" s="45" customFormat="1" ht="25.5" customHeight="1" x14ac:dyDescent="0.2">
      <c r="A4" s="84" t="s">
        <v>38</v>
      </c>
      <c r="B4" s="84"/>
      <c r="C4" s="84"/>
      <c r="D4" s="84"/>
    </row>
    <row r="5" spans="1:4" s="69" customFormat="1" ht="13.5" customHeight="1" x14ac:dyDescent="0.2">
      <c r="A5" s="62"/>
      <c r="B5" s="63" t="s">
        <v>0</v>
      </c>
      <c r="C5" s="63" t="s">
        <v>32</v>
      </c>
      <c r="D5" s="63" t="s">
        <v>31</v>
      </c>
    </row>
    <row r="6" spans="1:4" ht="13.5" customHeight="1" x14ac:dyDescent="0.2">
      <c r="A6" s="29" t="s">
        <v>0</v>
      </c>
      <c r="B6" s="57">
        <v>100</v>
      </c>
      <c r="C6" s="57">
        <v>100</v>
      </c>
      <c r="D6" s="57">
        <v>100</v>
      </c>
    </row>
    <row r="7" spans="1:4" ht="13.5" customHeight="1" x14ac:dyDescent="0.2">
      <c r="A7" s="33" t="s">
        <v>7</v>
      </c>
      <c r="B7" s="47">
        <f t="shared" ref="B7:D8" si="0">B16/B$14*100</f>
        <v>25.676088951024511</v>
      </c>
      <c r="C7" s="47">
        <f t="shared" si="0"/>
        <v>29.870869297866044</v>
      </c>
      <c r="D7" s="47">
        <f t="shared" si="0"/>
        <v>21.810397296786785</v>
      </c>
    </row>
    <row r="8" spans="1:4" ht="13.5" customHeight="1" x14ac:dyDescent="0.2">
      <c r="A8" s="17" t="s">
        <v>8</v>
      </c>
      <c r="B8" s="47">
        <f t="shared" si="0"/>
        <v>6.022543579885534</v>
      </c>
      <c r="C8" s="47">
        <f t="shared" si="0"/>
        <v>9.0368717119497131</v>
      </c>
      <c r="D8" s="47">
        <f t="shared" si="0"/>
        <v>3.2446953638214371</v>
      </c>
    </row>
    <row r="9" spans="1:4" ht="13.5" customHeight="1" x14ac:dyDescent="0.2">
      <c r="A9" s="18" t="s">
        <v>9</v>
      </c>
      <c r="B9" s="56">
        <f>B18/B14*100</f>
        <v>68.301367469089953</v>
      </c>
      <c r="C9" s="56">
        <f>C18/C14*100</f>
        <v>61.092258990184249</v>
      </c>
      <c r="D9" s="56">
        <f>D18/D14*100</f>
        <v>74.944907339391776</v>
      </c>
    </row>
    <row r="10" spans="1:4" ht="9.75" customHeight="1" x14ac:dyDescent="0.2">
      <c r="A10" s="1"/>
      <c r="B10" s="2"/>
      <c r="C10" s="2"/>
      <c r="D10" s="2"/>
    </row>
    <row r="11" spans="1:4" s="45" customFormat="1" ht="13.5" customHeight="1" x14ac:dyDescent="0.2">
      <c r="A11" s="83" t="s">
        <v>61</v>
      </c>
      <c r="B11" s="83"/>
      <c r="C11" s="83"/>
      <c r="D11" s="83"/>
    </row>
    <row r="12" spans="1:4" s="45" customFormat="1" ht="25.5" customHeight="1" x14ac:dyDescent="0.2">
      <c r="A12" s="84" t="s">
        <v>40</v>
      </c>
      <c r="B12" s="84"/>
      <c r="C12" s="84"/>
      <c r="D12" s="84"/>
    </row>
    <row r="13" spans="1:4" s="69" customFormat="1" ht="13.5" customHeight="1" x14ac:dyDescent="0.2">
      <c r="A13" s="62"/>
      <c r="B13" s="63" t="s">
        <v>0</v>
      </c>
      <c r="C13" s="63" t="s">
        <v>32</v>
      </c>
      <c r="D13" s="63" t="s">
        <v>31</v>
      </c>
    </row>
    <row r="14" spans="1:4" ht="13.5" customHeight="1" x14ac:dyDescent="0.2">
      <c r="A14" s="26" t="s">
        <v>0</v>
      </c>
      <c r="B14" s="27">
        <v>91556</v>
      </c>
      <c r="C14" s="27">
        <v>43909</v>
      </c>
      <c r="D14" s="27">
        <v>47647</v>
      </c>
    </row>
    <row r="15" spans="1:4" ht="13.5" customHeight="1" x14ac:dyDescent="0.2">
      <c r="A15" s="20" t="s">
        <v>6</v>
      </c>
      <c r="B15" s="67">
        <v>29022</v>
      </c>
      <c r="C15" s="67">
        <v>17084</v>
      </c>
      <c r="D15" s="67">
        <v>11938</v>
      </c>
    </row>
    <row r="16" spans="1:4" ht="13.5" customHeight="1" x14ac:dyDescent="0.2">
      <c r="A16" s="20" t="s">
        <v>7</v>
      </c>
      <c r="B16" s="67">
        <v>23508</v>
      </c>
      <c r="C16" s="67">
        <v>13116</v>
      </c>
      <c r="D16" s="67">
        <v>10392</v>
      </c>
    </row>
    <row r="17" spans="1:9" ht="13.5" customHeight="1" x14ac:dyDescent="0.2">
      <c r="A17" s="20" t="s">
        <v>8</v>
      </c>
      <c r="B17" s="67">
        <v>5514</v>
      </c>
      <c r="C17" s="67">
        <v>3968</v>
      </c>
      <c r="D17" s="67">
        <v>1546</v>
      </c>
    </row>
    <row r="18" spans="1:9" ht="13.5" customHeight="1" x14ac:dyDescent="0.2">
      <c r="A18" s="20" t="s">
        <v>9</v>
      </c>
      <c r="B18" s="67">
        <v>62534</v>
      </c>
      <c r="C18" s="67">
        <v>26825</v>
      </c>
      <c r="D18" s="67">
        <v>35709</v>
      </c>
    </row>
    <row r="19" spans="1:9" ht="13.5" customHeight="1" x14ac:dyDescent="0.2">
      <c r="A19" s="20" t="s">
        <v>10</v>
      </c>
      <c r="B19" s="67">
        <v>62417</v>
      </c>
      <c r="C19" s="67">
        <v>26788</v>
      </c>
      <c r="D19" s="67">
        <v>35629</v>
      </c>
    </row>
    <row r="20" spans="1:9" ht="13.5" customHeight="1" x14ac:dyDescent="0.2">
      <c r="A20" s="32" t="s">
        <v>11</v>
      </c>
      <c r="B20" s="68">
        <v>117</v>
      </c>
      <c r="C20" s="68">
        <v>37</v>
      </c>
      <c r="D20" s="68">
        <v>80</v>
      </c>
    </row>
    <row r="21" spans="1:9" s="52" customFormat="1" ht="12.75" customHeight="1" x14ac:dyDescent="0.2">
      <c r="A21" s="1" t="s">
        <v>58</v>
      </c>
      <c r="B21" s="2"/>
      <c r="C21" s="2"/>
      <c r="D21" s="2"/>
    </row>
    <row r="22" spans="1:9" s="38" customFormat="1" ht="12.75" customHeight="1" x14ac:dyDescent="0.2">
      <c r="A22" s="74" t="s">
        <v>44</v>
      </c>
      <c r="B22" s="74"/>
      <c r="C22" s="74"/>
      <c r="D22" s="13"/>
      <c r="E22" s="13"/>
      <c r="F22" s="13"/>
    </row>
    <row r="23" spans="1:9" s="13" customFormat="1" ht="12.75" customHeight="1" x14ac:dyDescent="0.2">
      <c r="A23" s="75" t="s">
        <v>45</v>
      </c>
      <c r="B23" s="75"/>
      <c r="C23" s="75"/>
      <c r="D23" s="75"/>
      <c r="E23" s="75"/>
      <c r="F23" s="75"/>
      <c r="G23" s="75"/>
      <c r="H23" s="75"/>
      <c r="I23" s="75"/>
    </row>
    <row r="24" spans="1:9" s="13" customFormat="1" ht="12.75" customHeight="1" x14ac:dyDescent="0.2"/>
    <row r="25" spans="1:9" s="13" customFormat="1" ht="12.75" customHeight="1" x14ac:dyDescent="0.2">
      <c r="A25" s="24" t="s">
        <v>46</v>
      </c>
      <c r="B25" s="24"/>
      <c r="C25" s="24"/>
      <c r="D25" s="24"/>
      <c r="E25" s="24"/>
      <c r="F25" s="24"/>
      <c r="G25" s="24"/>
      <c r="H25" s="24"/>
      <c r="I25" s="24"/>
    </row>
    <row r="26" spans="1:9" x14ac:dyDescent="0.2">
      <c r="A26" s="3"/>
      <c r="B26" s="2"/>
      <c r="C26" s="2"/>
      <c r="D26" s="2"/>
    </row>
  </sheetData>
  <mergeCells count="6">
    <mergeCell ref="A23:I23"/>
    <mergeCell ref="A3:D3"/>
    <mergeCell ref="A11:D11"/>
    <mergeCell ref="A4:D4"/>
    <mergeCell ref="A22:C22"/>
    <mergeCell ref="A12:D12"/>
  </mergeCells>
  <hyperlinks>
    <hyperlink ref="A1" location="Übersicht!A1" display="Zurück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Übersicht</vt:lpstr>
      <vt:lpstr>Entwicklung</vt:lpstr>
      <vt:lpstr>Wohnkanton</vt:lpstr>
      <vt:lpstr>Geschlecht</vt:lpstr>
      <vt:lpstr>Entwicklung!Zone_d_impression</vt:lpstr>
      <vt:lpstr>Geschlecht!Zone_d_impression</vt:lpstr>
      <vt:lpstr>Übersicht!Zone_d_impression</vt:lpstr>
      <vt:lpstr>Wohnkanton!Zone_d_impression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2015-06-09T09:20:52Z</cp:lastPrinted>
  <dcterms:created xsi:type="dcterms:W3CDTF">2012-01-06T09:04:25Z</dcterms:created>
  <dcterms:modified xsi:type="dcterms:W3CDTF">2018-03-12T12:33:40Z</dcterms:modified>
</cp:coreProperties>
</file>