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DEM\303_Egalite\Internet\2018\Aktual-4_Maerz-29\FAIT OK POUR JIRA\"/>
    </mc:Choice>
  </mc:AlternateContent>
  <bookViews>
    <workbookView xWindow="-12" yWindow="3960" windowWidth="15600" windowHeight="3972"/>
  </bookViews>
  <sheets>
    <sheet name="chiffres absolus" sheetId="6" r:id="rId1"/>
    <sheet name="%" sheetId="7" r:id="rId2"/>
  </sheets>
  <externalReferences>
    <externalReference r:id="rId3"/>
  </externalReferences>
  <definedNames>
    <definedName name="_xlnm.Print_Titles" localSheetId="0">'chiffres absolus'!$A:$A</definedName>
  </definedNames>
  <calcPr calcId="152511"/>
</workbook>
</file>

<file path=xl/calcChain.xml><?xml version="1.0" encoding="utf-8"?>
<calcChain xmlns="http://schemas.openxmlformats.org/spreadsheetml/2006/main">
  <c r="Q39" i="7" l="1"/>
  <c r="P39" i="7"/>
  <c r="O39" i="7"/>
  <c r="N39" i="7"/>
  <c r="M39" i="7"/>
  <c r="L39" i="7"/>
  <c r="K39" i="7"/>
  <c r="J39" i="7"/>
  <c r="I39" i="7"/>
  <c r="H39" i="7"/>
  <c r="Q38" i="7"/>
  <c r="P38" i="7"/>
  <c r="O38" i="7"/>
  <c r="N38" i="7"/>
  <c r="M38" i="7"/>
  <c r="L38" i="7"/>
  <c r="K38" i="7"/>
  <c r="J38" i="7"/>
  <c r="I38" i="7"/>
  <c r="H38" i="7"/>
  <c r="Q37" i="7"/>
  <c r="P37" i="7"/>
  <c r="O37" i="7"/>
  <c r="N37" i="7"/>
  <c r="M37" i="7"/>
  <c r="L37" i="7"/>
  <c r="K37" i="7"/>
  <c r="J37" i="7"/>
  <c r="I37" i="7"/>
  <c r="H37" i="7"/>
  <c r="Q36" i="7"/>
  <c r="P36" i="7"/>
  <c r="O36" i="7"/>
  <c r="N36" i="7"/>
  <c r="M36" i="7"/>
  <c r="L36" i="7"/>
  <c r="K36" i="7"/>
  <c r="J36" i="7"/>
  <c r="I36" i="7"/>
  <c r="H36" i="7"/>
  <c r="Q35" i="7"/>
  <c r="P35" i="7"/>
  <c r="O35" i="7"/>
  <c r="N35" i="7"/>
  <c r="M35" i="7"/>
  <c r="L35" i="7"/>
  <c r="K35" i="7"/>
  <c r="J35" i="7"/>
  <c r="I35" i="7"/>
  <c r="H35" i="7"/>
  <c r="Q34" i="7"/>
  <c r="P34" i="7"/>
  <c r="O34" i="7"/>
  <c r="N34" i="7"/>
  <c r="M34" i="7"/>
  <c r="L34" i="7"/>
  <c r="K34" i="7"/>
  <c r="J34" i="7"/>
  <c r="I34" i="7"/>
  <c r="H34" i="7"/>
  <c r="Q33" i="7"/>
  <c r="P33" i="7"/>
  <c r="O33" i="7"/>
  <c r="N33" i="7"/>
  <c r="M33" i="7"/>
  <c r="L33" i="7"/>
  <c r="K33" i="7"/>
  <c r="J33" i="7"/>
  <c r="I33" i="7"/>
  <c r="H33" i="7"/>
  <c r="Q32" i="7"/>
  <c r="P32" i="7"/>
  <c r="O32" i="7"/>
  <c r="N32" i="7"/>
  <c r="M32" i="7"/>
  <c r="L32" i="7"/>
  <c r="K32" i="7"/>
  <c r="J32" i="7"/>
  <c r="I32" i="7"/>
  <c r="H32" i="7"/>
  <c r="Q31" i="7"/>
  <c r="P31" i="7"/>
  <c r="O31" i="7"/>
  <c r="N31" i="7"/>
  <c r="M31" i="7"/>
  <c r="L31" i="7"/>
  <c r="K31" i="7"/>
  <c r="J31" i="7"/>
  <c r="I31" i="7"/>
  <c r="H31" i="7"/>
  <c r="Q30" i="7"/>
  <c r="P30" i="7"/>
  <c r="O30" i="7"/>
  <c r="N30" i="7"/>
  <c r="M30" i="7"/>
  <c r="L30" i="7"/>
  <c r="K30" i="7"/>
  <c r="J30" i="7"/>
  <c r="I30" i="7"/>
  <c r="H30" i="7"/>
  <c r="Q29" i="7"/>
  <c r="P29" i="7"/>
  <c r="O29" i="7"/>
  <c r="N29" i="7"/>
  <c r="M29" i="7"/>
  <c r="L29" i="7"/>
  <c r="K29" i="7"/>
  <c r="J29" i="7"/>
  <c r="I29" i="7"/>
  <c r="H29" i="7"/>
  <c r="Q28" i="7"/>
  <c r="P28" i="7"/>
  <c r="O28" i="7"/>
  <c r="N28" i="7"/>
  <c r="N40" i="7" s="1"/>
  <c r="M28" i="7"/>
  <c r="L28" i="7"/>
  <c r="K28" i="7"/>
  <c r="J28" i="7"/>
  <c r="J40" i="7" s="1"/>
  <c r="I28" i="7"/>
  <c r="H28" i="7"/>
  <c r="Q27" i="7"/>
  <c r="P27" i="7"/>
  <c r="P40" i="7" s="1"/>
  <c r="O27" i="7"/>
  <c r="N27" i="7"/>
  <c r="M27" i="7"/>
  <c r="L27" i="7"/>
  <c r="L40" i="7" s="1"/>
  <c r="K27" i="7"/>
  <c r="J27" i="7"/>
  <c r="I27" i="7"/>
  <c r="H27" i="7"/>
  <c r="H40" i="7" s="1"/>
  <c r="Q20" i="7"/>
  <c r="P20" i="7"/>
  <c r="O20" i="7"/>
  <c r="N20" i="7"/>
  <c r="M20" i="7"/>
  <c r="L20" i="7"/>
  <c r="K20" i="7"/>
  <c r="J20" i="7"/>
  <c r="I20" i="7"/>
  <c r="H20" i="7"/>
  <c r="Q19" i="7"/>
  <c r="P19" i="7"/>
  <c r="O19" i="7"/>
  <c r="N19" i="7"/>
  <c r="M19" i="7"/>
  <c r="L19" i="7"/>
  <c r="K19" i="7"/>
  <c r="J19" i="7"/>
  <c r="I19" i="7"/>
  <c r="H19" i="7"/>
  <c r="Q18" i="7"/>
  <c r="P18" i="7"/>
  <c r="O18" i="7"/>
  <c r="N18" i="7"/>
  <c r="M18" i="7"/>
  <c r="L18" i="7"/>
  <c r="K18" i="7"/>
  <c r="J18" i="7"/>
  <c r="I18" i="7"/>
  <c r="H18" i="7"/>
  <c r="Q17" i="7"/>
  <c r="P17" i="7"/>
  <c r="O17" i="7"/>
  <c r="N17" i="7"/>
  <c r="M17" i="7"/>
  <c r="L17" i="7"/>
  <c r="K17" i="7"/>
  <c r="J17" i="7"/>
  <c r="I17" i="7"/>
  <c r="H17" i="7"/>
  <c r="Q16" i="7"/>
  <c r="P16" i="7"/>
  <c r="O16" i="7"/>
  <c r="N16" i="7"/>
  <c r="M16" i="7"/>
  <c r="L16" i="7"/>
  <c r="K16" i="7"/>
  <c r="J16" i="7"/>
  <c r="I16" i="7"/>
  <c r="H16" i="7"/>
  <c r="Q15" i="7"/>
  <c r="P15" i="7"/>
  <c r="O15" i="7"/>
  <c r="N15" i="7"/>
  <c r="M15" i="7"/>
  <c r="L15" i="7"/>
  <c r="K15" i="7"/>
  <c r="J15" i="7"/>
  <c r="I15" i="7"/>
  <c r="H15" i="7"/>
  <c r="Q14" i="7"/>
  <c r="P14" i="7"/>
  <c r="O14" i="7"/>
  <c r="N14" i="7"/>
  <c r="M14" i="7"/>
  <c r="L14" i="7"/>
  <c r="K14" i="7"/>
  <c r="J14" i="7"/>
  <c r="I14" i="7"/>
  <c r="H14" i="7"/>
  <c r="Q13" i="7"/>
  <c r="P13" i="7"/>
  <c r="O13" i="7"/>
  <c r="N13" i="7"/>
  <c r="M13" i="7"/>
  <c r="L13" i="7"/>
  <c r="K13" i="7"/>
  <c r="J13" i="7"/>
  <c r="I13" i="7"/>
  <c r="H13" i="7"/>
  <c r="Q12" i="7"/>
  <c r="P12" i="7"/>
  <c r="O12" i="7"/>
  <c r="N12" i="7"/>
  <c r="M12" i="7"/>
  <c r="L12" i="7"/>
  <c r="K12" i="7"/>
  <c r="J12" i="7"/>
  <c r="I12" i="7"/>
  <c r="H12" i="7"/>
  <c r="Q11" i="7"/>
  <c r="P11" i="7"/>
  <c r="O11" i="7"/>
  <c r="N11" i="7"/>
  <c r="M11" i="7"/>
  <c r="L11" i="7"/>
  <c r="K11" i="7"/>
  <c r="J11" i="7"/>
  <c r="I11" i="7"/>
  <c r="H11" i="7"/>
  <c r="Q10" i="7"/>
  <c r="P10" i="7"/>
  <c r="O10" i="7"/>
  <c r="N10" i="7"/>
  <c r="M10" i="7"/>
  <c r="L10" i="7"/>
  <c r="K10" i="7"/>
  <c r="J10" i="7"/>
  <c r="I10" i="7"/>
  <c r="H10" i="7"/>
  <c r="Q9" i="7"/>
  <c r="Q21" i="7" s="1"/>
  <c r="P9" i="7"/>
  <c r="O9" i="7"/>
  <c r="N9" i="7"/>
  <c r="M9" i="7"/>
  <c r="M21" i="7" s="1"/>
  <c r="L9" i="7"/>
  <c r="K9" i="7"/>
  <c r="J9" i="7"/>
  <c r="I9" i="7"/>
  <c r="I21" i="7" s="1"/>
  <c r="H9" i="7"/>
  <c r="Q8" i="7"/>
  <c r="P8" i="7"/>
  <c r="O8" i="7"/>
  <c r="O21" i="7" s="1"/>
  <c r="N8" i="7"/>
  <c r="M8" i="7"/>
  <c r="L8" i="7"/>
  <c r="K8" i="7"/>
  <c r="K21" i="7" s="1"/>
  <c r="J8" i="7"/>
  <c r="I8" i="7"/>
  <c r="H8" i="7"/>
  <c r="Q21" i="6"/>
  <c r="P21" i="6"/>
  <c r="O21" i="6"/>
  <c r="N21" i="6"/>
  <c r="M21" i="6"/>
  <c r="L21" i="6"/>
  <c r="K21" i="6"/>
  <c r="J21" i="6"/>
  <c r="I21" i="6"/>
  <c r="H21" i="6"/>
  <c r="Q40" i="6"/>
  <c r="P40" i="6"/>
  <c r="O40" i="6"/>
  <c r="N40" i="6"/>
  <c r="M40" i="6"/>
  <c r="L40" i="6"/>
  <c r="K40" i="6"/>
  <c r="J40" i="6"/>
  <c r="I40" i="6"/>
  <c r="H40" i="6"/>
  <c r="H21" i="7" l="1"/>
  <c r="L21" i="7"/>
  <c r="P21" i="7"/>
  <c r="J21" i="7"/>
  <c r="N21" i="7"/>
  <c r="K40" i="7"/>
  <c r="O40" i="7"/>
  <c r="I40" i="7"/>
  <c r="M40" i="7"/>
  <c r="Q40" i="7"/>
</calcChain>
</file>

<file path=xl/sharedStrings.xml><?xml version="1.0" encoding="utf-8"?>
<sst xmlns="http://schemas.openxmlformats.org/spreadsheetml/2006/main" count="100" uniqueCount="24">
  <si>
    <t>© BFS/OFS/UST</t>
  </si>
  <si>
    <t>Total</t>
  </si>
  <si>
    <t>Femmes</t>
  </si>
  <si>
    <t>Santé</t>
  </si>
  <si>
    <t>Hommes</t>
  </si>
  <si>
    <t>Architecture, construction et planification</t>
  </si>
  <si>
    <t>Technique et IT</t>
  </si>
  <si>
    <t>Chimie et sciences de la vie</t>
  </si>
  <si>
    <t>Agriculture et économie forestière</t>
  </si>
  <si>
    <t>Economie et services</t>
  </si>
  <si>
    <t>Design</t>
  </si>
  <si>
    <t>Sport</t>
  </si>
  <si>
    <t>Musique, arts de la scène et autres arts</t>
  </si>
  <si>
    <t>Linguistique appliquée</t>
  </si>
  <si>
    <t>Travail social</t>
  </si>
  <si>
    <t>Psychologie appliquée</t>
  </si>
  <si>
    <t>Formation des enseignants</t>
  </si>
  <si>
    <t>en %</t>
  </si>
  <si>
    <t>Source: Système d'information des hautes écoles suisses (SIUS)</t>
  </si>
  <si>
    <t>chiffres absolus</t>
  </si>
  <si>
    <t>Renseignements: Centre d'information, section Démographie et migration, 058 463 67 11, info.dem@bfs.admin.ch</t>
  </si>
  <si>
    <t>Entrées dans les hautes écoles spécialisées selon le groupe de domaines d'études et le sexe, 2002-2017</t>
  </si>
  <si>
    <t>% Femmes</t>
  </si>
  <si>
    <t>% Hommes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</si>
</sst>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color indexed="8"/>
      <name val="Arial Narrow"/>
      <family val="2"/>
    </font>
    <font>
      <b/>
      <sz val="9.5"/>
      <name val="Syntax"/>
    </font>
    <font>
      <sz val="10"/>
      <name val="Arial"/>
      <family val="2"/>
    </font>
    <font>
      <b/>
      <sz val="8"/>
      <color indexed="8"/>
      <name val="Arial"/>
      <family val="2"/>
    </font>
    <font>
      <b/>
      <sz val="8"/>
      <name val="Syntax    "/>
    </font>
    <font>
      <sz val="9.5"/>
      <name val="Syntax"/>
    </font>
    <font>
      <sz val="12"/>
      <name val="Arial"/>
      <family val="2"/>
    </font>
    <font>
      <sz val="8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5" fillId="0" borderId="0" xfId="0" applyFont="1"/>
    <xf numFmtId="0" fontId="5" fillId="0" borderId="2" xfId="0" applyFont="1" applyBorder="1"/>
    <xf numFmtId="0" fontId="5" fillId="0" borderId="1" xfId="0" applyFont="1" applyBorder="1"/>
    <xf numFmtId="0" fontId="5" fillId="0" borderId="3" xfId="0" applyFont="1" applyBorder="1"/>
    <xf numFmtId="164" fontId="5" fillId="0" borderId="0" xfId="0" applyNumberFormat="1" applyFont="1"/>
    <xf numFmtId="0" fontId="0" fillId="0" borderId="0" xfId="0" applyBorder="1"/>
    <xf numFmtId="0" fontId="0" fillId="0" borderId="4" xfId="0" applyBorder="1"/>
    <xf numFmtId="2" fontId="5" fillId="0" borderId="0" xfId="0" applyNumberFormat="1" applyFont="1"/>
    <xf numFmtId="2" fontId="5" fillId="0" borderId="1" xfId="0" applyNumberFormat="1" applyFont="1" applyBorder="1"/>
    <xf numFmtId="0" fontId="2" fillId="0" borderId="1" xfId="0" applyFont="1" applyBorder="1"/>
    <xf numFmtId="2" fontId="5" fillId="0" borderId="1" xfId="0" applyNumberFormat="1" applyFont="1" applyFill="1" applyBorder="1"/>
    <xf numFmtId="0" fontId="5" fillId="0" borderId="0" xfId="0" applyFont="1" applyBorder="1"/>
    <xf numFmtId="0" fontId="5" fillId="0" borderId="0" xfId="0" applyFont="1" applyFill="1" applyProtection="1">
      <protection locked="0"/>
    </xf>
    <xf numFmtId="0" fontId="6" fillId="0" borderId="0" xfId="0" applyFont="1" applyBorder="1"/>
    <xf numFmtId="0" fontId="7" fillId="0" borderId="0" xfId="0" applyNumberFormat="1" applyFont="1" applyFill="1" applyBorder="1" applyAlignment="1" applyProtection="1">
      <alignment horizontal="left"/>
    </xf>
    <xf numFmtId="0" fontId="5" fillId="0" borderId="0" xfId="0" applyFont="1" applyFill="1"/>
    <xf numFmtId="164" fontId="10" fillId="0" borderId="0" xfId="1" applyNumberFormat="1" applyFont="1" applyFill="1" applyBorder="1" applyAlignment="1">
      <alignment horizontal="right"/>
    </xf>
    <xf numFmtId="0" fontId="11" fillId="0" borderId="0" xfId="0" applyFont="1" applyFill="1" applyAlignment="1">
      <alignment horizontal="left" vertical="top"/>
    </xf>
    <xf numFmtId="0" fontId="4" fillId="0" borderId="5" xfId="0" applyFont="1" applyBorder="1"/>
    <xf numFmtId="1" fontId="5" fillId="0" borderId="0" xfId="0" applyNumberFormat="1" applyFont="1"/>
    <xf numFmtId="0" fontId="8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/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5" fillId="0" borderId="6" xfId="0" applyFont="1" applyBorder="1"/>
    <xf numFmtId="1" fontId="5" fillId="0" borderId="0" xfId="0" applyNumberFormat="1" applyFont="1" applyBorder="1"/>
    <xf numFmtId="1" fontId="5" fillId="0" borderId="0" xfId="0" applyNumberFormat="1" applyFont="1" applyFill="1" applyBorder="1"/>
    <xf numFmtId="1" fontId="14" fillId="0" borderId="0" xfId="0" applyNumberFormat="1" applyFont="1" applyFill="1" applyBorder="1"/>
    <xf numFmtId="1" fontId="14" fillId="0" borderId="7" xfId="0" applyNumberFormat="1" applyFont="1" applyFill="1" applyBorder="1"/>
    <xf numFmtId="1" fontId="14" fillId="0" borderId="0" xfId="0" applyNumberFormat="1" applyFont="1" applyBorder="1"/>
    <xf numFmtId="1" fontId="14" fillId="0" borderId="7" xfId="0" applyNumberFormat="1" applyFont="1" applyBorder="1"/>
    <xf numFmtId="1" fontId="14" fillId="0" borderId="1" xfId="0" applyNumberFormat="1" applyFont="1" applyFill="1" applyBorder="1"/>
    <xf numFmtId="1" fontId="14" fillId="0" borderId="8" xfId="0" applyNumberFormat="1" applyFont="1" applyFill="1" applyBorder="1"/>
    <xf numFmtId="164" fontId="14" fillId="0" borderId="0" xfId="0" applyNumberFormat="1" applyFont="1" applyFill="1"/>
    <xf numFmtId="164" fontId="14" fillId="0" borderId="0" xfId="0" applyNumberFormat="1" applyFont="1"/>
    <xf numFmtId="164" fontId="14" fillId="0" borderId="0" xfId="0" quotePrefix="1" applyNumberFormat="1" applyFont="1" applyFill="1"/>
    <xf numFmtId="0" fontId="5" fillId="0" borderId="6" xfId="0" applyFont="1" applyFill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164" fontId="5" fillId="0" borderId="1" xfId="0" applyNumberFormat="1" applyFont="1" applyBorder="1"/>
    <xf numFmtId="164" fontId="5" fillId="0" borderId="8" xfId="0" applyNumberFormat="1" applyFont="1" applyBorder="1"/>
  </cellXfs>
  <cellStyles count="2">
    <cellStyle name="Normal" xfId="0" builtinId="0"/>
    <cellStyle name="Normal_T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c-e-20.04.01.03.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solute numbers"/>
      <sheetName val="%"/>
    </sheetNames>
    <sheetDataSet>
      <sheetData sheetId="0">
        <row r="8">
          <cell r="H8">
            <v>214</v>
          </cell>
          <cell r="I8">
            <v>266</v>
          </cell>
          <cell r="J8">
            <v>277</v>
          </cell>
          <cell r="K8">
            <v>314</v>
          </cell>
          <cell r="L8">
            <v>315</v>
          </cell>
          <cell r="M8">
            <v>276</v>
          </cell>
          <cell r="N8">
            <v>290</v>
          </cell>
          <cell r="O8">
            <v>348</v>
          </cell>
          <cell r="P8">
            <v>294</v>
          </cell>
          <cell r="Q8">
            <v>307</v>
          </cell>
        </row>
        <row r="9">
          <cell r="H9">
            <v>171</v>
          </cell>
          <cell r="I9">
            <v>222</v>
          </cell>
          <cell r="J9">
            <v>252</v>
          </cell>
          <cell r="K9">
            <v>250</v>
          </cell>
          <cell r="L9">
            <v>297</v>
          </cell>
          <cell r="M9">
            <v>292</v>
          </cell>
          <cell r="N9">
            <v>324</v>
          </cell>
          <cell r="O9">
            <v>376</v>
          </cell>
          <cell r="P9">
            <v>352</v>
          </cell>
          <cell r="Q9">
            <v>442</v>
          </cell>
        </row>
        <row r="10">
          <cell r="H10">
            <v>246</v>
          </cell>
          <cell r="I10">
            <v>227</v>
          </cell>
          <cell r="J10">
            <v>266</v>
          </cell>
          <cell r="K10">
            <v>273</v>
          </cell>
          <cell r="L10">
            <v>267</v>
          </cell>
          <cell r="M10">
            <v>267</v>
          </cell>
          <cell r="N10">
            <v>260</v>
          </cell>
          <cell r="O10">
            <v>262</v>
          </cell>
          <cell r="P10">
            <v>292</v>
          </cell>
          <cell r="Q10">
            <v>303</v>
          </cell>
        </row>
        <row r="11">
          <cell r="H11">
            <v>41</v>
          </cell>
          <cell r="I11">
            <v>49</v>
          </cell>
          <cell r="J11">
            <v>61</v>
          </cell>
          <cell r="K11">
            <v>47</v>
          </cell>
          <cell r="L11">
            <v>63</v>
          </cell>
          <cell r="M11">
            <v>58</v>
          </cell>
          <cell r="N11">
            <v>66</v>
          </cell>
          <cell r="O11">
            <v>72</v>
          </cell>
          <cell r="P11">
            <v>50</v>
          </cell>
          <cell r="Q11">
            <v>57</v>
          </cell>
        </row>
        <row r="12">
          <cell r="H12">
            <v>2037</v>
          </cell>
          <cell r="I12">
            <v>2316</v>
          </cell>
          <cell r="J12">
            <v>2369</v>
          </cell>
          <cell r="K12">
            <v>2469</v>
          </cell>
          <cell r="L12">
            <v>2644</v>
          </cell>
          <cell r="M12">
            <v>2748</v>
          </cell>
          <cell r="N12">
            <v>2727</v>
          </cell>
          <cell r="O12">
            <v>2773</v>
          </cell>
          <cell r="P12">
            <v>2813</v>
          </cell>
          <cell r="Q12">
            <v>2934</v>
          </cell>
        </row>
        <row r="13">
          <cell r="H13">
            <v>371</v>
          </cell>
          <cell r="I13">
            <v>433</v>
          </cell>
          <cell r="J13">
            <v>426</v>
          </cell>
          <cell r="K13">
            <v>475</v>
          </cell>
          <cell r="L13">
            <v>497</v>
          </cell>
          <cell r="M13">
            <v>475</v>
          </cell>
          <cell r="N13">
            <v>497</v>
          </cell>
          <cell r="O13">
            <v>519</v>
          </cell>
          <cell r="P13">
            <v>447</v>
          </cell>
          <cell r="Q13">
            <v>474</v>
          </cell>
        </row>
        <row r="14">
          <cell r="H14">
            <v>9</v>
          </cell>
          <cell r="I14">
            <v>3</v>
          </cell>
          <cell r="J14">
            <v>10</v>
          </cell>
          <cell r="K14">
            <v>11</v>
          </cell>
          <cell r="L14">
            <v>8</v>
          </cell>
          <cell r="M14">
            <v>6</v>
          </cell>
          <cell r="N14">
            <v>10</v>
          </cell>
          <cell r="O14">
            <v>5</v>
          </cell>
          <cell r="P14">
            <v>7</v>
          </cell>
          <cell r="Q14">
            <v>12</v>
          </cell>
        </row>
        <row r="15">
          <cell r="H15">
            <v>602</v>
          </cell>
          <cell r="I15">
            <v>474</v>
          </cell>
          <cell r="J15">
            <v>479</v>
          </cell>
          <cell r="K15">
            <v>508</v>
          </cell>
          <cell r="L15">
            <v>462</v>
          </cell>
          <cell r="M15">
            <v>504</v>
          </cell>
          <cell r="N15">
            <v>533</v>
          </cell>
          <cell r="O15">
            <v>494</v>
          </cell>
          <cell r="P15">
            <v>548</v>
          </cell>
          <cell r="Q15">
            <v>530</v>
          </cell>
        </row>
        <row r="16">
          <cell r="H16">
            <v>104</v>
          </cell>
          <cell r="I16">
            <v>94</v>
          </cell>
          <cell r="J16">
            <v>97</v>
          </cell>
          <cell r="K16">
            <v>79</v>
          </cell>
          <cell r="L16">
            <v>95</v>
          </cell>
          <cell r="M16">
            <v>94</v>
          </cell>
          <cell r="N16">
            <v>86</v>
          </cell>
          <cell r="O16">
            <v>104</v>
          </cell>
          <cell r="P16">
            <v>127</v>
          </cell>
          <cell r="Q16">
            <v>104</v>
          </cell>
        </row>
        <row r="17">
          <cell r="H17">
            <v>1021</v>
          </cell>
          <cell r="I17">
            <v>1069</v>
          </cell>
          <cell r="J17">
            <v>1160</v>
          </cell>
          <cell r="K17">
            <v>1109</v>
          </cell>
          <cell r="L17">
            <v>1227</v>
          </cell>
          <cell r="M17">
            <v>1288</v>
          </cell>
          <cell r="N17">
            <v>1255</v>
          </cell>
          <cell r="O17">
            <v>1269</v>
          </cell>
          <cell r="P17">
            <v>1300</v>
          </cell>
          <cell r="Q17">
            <v>1257</v>
          </cell>
        </row>
        <row r="18">
          <cell r="H18">
            <v>86</v>
          </cell>
          <cell r="I18">
            <v>75</v>
          </cell>
          <cell r="J18">
            <v>111</v>
          </cell>
          <cell r="K18">
            <v>74</v>
          </cell>
          <cell r="L18">
            <v>142</v>
          </cell>
          <cell r="M18">
            <v>123</v>
          </cell>
          <cell r="N18">
            <v>118</v>
          </cell>
          <cell r="O18">
            <v>131</v>
          </cell>
          <cell r="P18">
            <v>153</v>
          </cell>
          <cell r="Q18">
            <v>150</v>
          </cell>
        </row>
        <row r="19">
          <cell r="H19">
            <v>1290</v>
          </cell>
          <cell r="I19">
            <v>1364</v>
          </cell>
          <cell r="J19">
            <v>1374</v>
          </cell>
          <cell r="K19">
            <v>1568</v>
          </cell>
          <cell r="L19">
            <v>1622</v>
          </cell>
          <cell r="M19">
            <v>1601</v>
          </cell>
          <cell r="N19">
            <v>1651</v>
          </cell>
          <cell r="O19">
            <v>1815</v>
          </cell>
          <cell r="P19">
            <v>1874</v>
          </cell>
          <cell r="Q19">
            <v>1885</v>
          </cell>
        </row>
        <row r="20">
          <cell r="H20">
            <v>2635</v>
          </cell>
          <cell r="I20">
            <v>2787</v>
          </cell>
          <cell r="J20">
            <v>3163</v>
          </cell>
          <cell r="K20">
            <v>3229</v>
          </cell>
          <cell r="L20">
            <v>3699</v>
          </cell>
          <cell r="M20">
            <v>3720</v>
          </cell>
          <cell r="N20">
            <v>3533</v>
          </cell>
          <cell r="O20">
            <v>3603</v>
          </cell>
          <cell r="P20">
            <v>3602</v>
          </cell>
          <cell r="Q20">
            <v>3495</v>
          </cell>
        </row>
        <row r="21">
          <cell r="H21">
            <v>8827</v>
          </cell>
          <cell r="I21">
            <v>9379</v>
          </cell>
          <cell r="J21">
            <v>10045</v>
          </cell>
          <cell r="K21">
            <v>10406</v>
          </cell>
          <cell r="L21">
            <v>11338</v>
          </cell>
          <cell r="M21">
            <v>11452</v>
          </cell>
          <cell r="N21">
            <v>11350</v>
          </cell>
          <cell r="O21">
            <v>11771</v>
          </cell>
          <cell r="P21">
            <v>11859</v>
          </cell>
          <cell r="Q21">
            <v>11950</v>
          </cell>
        </row>
        <row r="27">
          <cell r="H27">
            <v>650</v>
          </cell>
          <cell r="I27">
            <v>758</v>
          </cell>
          <cell r="J27">
            <v>706</v>
          </cell>
          <cell r="K27">
            <v>800</v>
          </cell>
          <cell r="L27">
            <v>820</v>
          </cell>
          <cell r="M27">
            <v>739</v>
          </cell>
          <cell r="N27">
            <v>794</v>
          </cell>
          <cell r="O27">
            <v>778</v>
          </cell>
          <cell r="P27">
            <v>785</v>
          </cell>
          <cell r="Q27">
            <v>834</v>
          </cell>
        </row>
        <row r="28">
          <cell r="H28">
            <v>2335</v>
          </cell>
          <cell r="I28">
            <v>2513</v>
          </cell>
          <cell r="J28">
            <v>2580</v>
          </cell>
          <cell r="K28">
            <v>2644</v>
          </cell>
          <cell r="L28">
            <v>2857</v>
          </cell>
          <cell r="M28">
            <v>2848</v>
          </cell>
          <cell r="N28">
            <v>2888</v>
          </cell>
          <cell r="O28">
            <v>3064</v>
          </cell>
          <cell r="P28">
            <v>3124</v>
          </cell>
          <cell r="Q28">
            <v>3222</v>
          </cell>
        </row>
        <row r="29">
          <cell r="H29">
            <v>353</v>
          </cell>
          <cell r="I29">
            <v>378</v>
          </cell>
          <cell r="J29">
            <v>385</v>
          </cell>
          <cell r="K29">
            <v>356</v>
          </cell>
          <cell r="L29">
            <v>368</v>
          </cell>
          <cell r="M29">
            <v>385</v>
          </cell>
          <cell r="N29">
            <v>362</v>
          </cell>
          <cell r="O29">
            <v>368</v>
          </cell>
          <cell r="P29">
            <v>374</v>
          </cell>
          <cell r="Q29">
            <v>360</v>
          </cell>
        </row>
        <row r="30">
          <cell r="H30">
            <v>69</v>
          </cell>
          <cell r="I30">
            <v>78</v>
          </cell>
          <cell r="J30">
            <v>88</v>
          </cell>
          <cell r="K30">
            <v>88</v>
          </cell>
          <cell r="L30">
            <v>80</v>
          </cell>
          <cell r="M30">
            <v>86</v>
          </cell>
          <cell r="N30">
            <v>84</v>
          </cell>
          <cell r="O30">
            <v>103</v>
          </cell>
          <cell r="P30">
            <v>86</v>
          </cell>
          <cell r="Q30">
            <v>88</v>
          </cell>
        </row>
        <row r="31">
          <cell r="H31">
            <v>2579</v>
          </cell>
          <cell r="I31">
            <v>2890</v>
          </cell>
          <cell r="J31">
            <v>2892</v>
          </cell>
          <cell r="K31">
            <v>2900</v>
          </cell>
          <cell r="L31">
            <v>3096</v>
          </cell>
          <cell r="M31">
            <v>3071</v>
          </cell>
          <cell r="N31">
            <v>3089</v>
          </cell>
          <cell r="O31">
            <v>3207</v>
          </cell>
          <cell r="P31">
            <v>3199</v>
          </cell>
          <cell r="Q31">
            <v>3194</v>
          </cell>
        </row>
        <row r="32">
          <cell r="H32">
            <v>262</v>
          </cell>
          <cell r="I32">
            <v>305</v>
          </cell>
          <cell r="J32">
            <v>311</v>
          </cell>
          <cell r="K32">
            <v>295</v>
          </cell>
          <cell r="L32">
            <v>273</v>
          </cell>
          <cell r="M32">
            <v>245</v>
          </cell>
          <cell r="N32">
            <v>247</v>
          </cell>
          <cell r="O32">
            <v>263</v>
          </cell>
          <cell r="P32">
            <v>273</v>
          </cell>
          <cell r="Q32">
            <v>238</v>
          </cell>
        </row>
        <row r="33">
          <cell r="H33">
            <v>23</v>
          </cell>
          <cell r="I33">
            <v>20</v>
          </cell>
          <cell r="J33">
            <v>20</v>
          </cell>
          <cell r="K33">
            <v>26</v>
          </cell>
          <cell r="L33">
            <v>27</v>
          </cell>
          <cell r="M33">
            <v>24</v>
          </cell>
          <cell r="N33">
            <v>27</v>
          </cell>
          <cell r="O33">
            <v>31</v>
          </cell>
          <cell r="P33">
            <v>27</v>
          </cell>
          <cell r="Q33">
            <v>25</v>
          </cell>
        </row>
        <row r="34">
          <cell r="H34">
            <v>441</v>
          </cell>
          <cell r="I34">
            <v>389</v>
          </cell>
          <cell r="J34">
            <v>400</v>
          </cell>
          <cell r="K34">
            <v>398</v>
          </cell>
          <cell r="L34">
            <v>417</v>
          </cell>
          <cell r="M34">
            <v>417</v>
          </cell>
          <cell r="N34">
            <v>424</v>
          </cell>
          <cell r="O34">
            <v>404</v>
          </cell>
          <cell r="P34">
            <v>452</v>
          </cell>
          <cell r="Q34">
            <v>418</v>
          </cell>
        </row>
        <row r="35">
          <cell r="H35">
            <v>18</v>
          </cell>
          <cell r="I35">
            <v>21</v>
          </cell>
          <cell r="J35">
            <v>24</v>
          </cell>
          <cell r="K35">
            <v>20</v>
          </cell>
          <cell r="L35">
            <v>17</v>
          </cell>
          <cell r="M35">
            <v>19</v>
          </cell>
          <cell r="N35">
            <v>19</v>
          </cell>
          <cell r="O35">
            <v>29</v>
          </cell>
          <cell r="P35">
            <v>14</v>
          </cell>
          <cell r="Q35">
            <v>18</v>
          </cell>
        </row>
        <row r="36">
          <cell r="H36">
            <v>329</v>
          </cell>
          <cell r="I36">
            <v>320</v>
          </cell>
          <cell r="J36">
            <v>286</v>
          </cell>
          <cell r="K36">
            <v>361</v>
          </cell>
          <cell r="L36">
            <v>360</v>
          </cell>
          <cell r="M36">
            <v>350</v>
          </cell>
          <cell r="N36">
            <v>391</v>
          </cell>
          <cell r="O36">
            <v>413</v>
          </cell>
          <cell r="P36">
            <v>399</v>
          </cell>
          <cell r="Q36">
            <v>438</v>
          </cell>
        </row>
        <row r="37">
          <cell r="H37">
            <v>22</v>
          </cell>
          <cell r="I37">
            <v>33</v>
          </cell>
          <cell r="J37">
            <v>38</v>
          </cell>
          <cell r="K37">
            <v>39</v>
          </cell>
          <cell r="L37">
            <v>35</v>
          </cell>
          <cell r="M37">
            <v>44</v>
          </cell>
          <cell r="N37">
            <v>50</v>
          </cell>
          <cell r="O37">
            <v>37</v>
          </cell>
          <cell r="P37">
            <v>45</v>
          </cell>
          <cell r="Q37">
            <v>60</v>
          </cell>
        </row>
        <row r="38">
          <cell r="H38">
            <v>212</v>
          </cell>
          <cell r="I38">
            <v>215</v>
          </cell>
          <cell r="J38">
            <v>216</v>
          </cell>
          <cell r="K38">
            <v>210</v>
          </cell>
          <cell r="L38">
            <v>303</v>
          </cell>
          <cell r="M38">
            <v>307</v>
          </cell>
          <cell r="N38">
            <v>299</v>
          </cell>
          <cell r="O38">
            <v>322</v>
          </cell>
          <cell r="P38">
            <v>353</v>
          </cell>
          <cell r="Q38">
            <v>366</v>
          </cell>
        </row>
        <row r="39">
          <cell r="H39">
            <v>771</v>
          </cell>
          <cell r="I39">
            <v>1061</v>
          </cell>
          <cell r="J39">
            <v>950</v>
          </cell>
          <cell r="K39">
            <v>1109</v>
          </cell>
          <cell r="L39">
            <v>1398</v>
          </cell>
          <cell r="M39">
            <v>1312</v>
          </cell>
          <cell r="N39">
            <v>1342</v>
          </cell>
          <cell r="O39">
            <v>1313</v>
          </cell>
          <cell r="P39">
            <v>1333</v>
          </cell>
          <cell r="Q39">
            <v>1319</v>
          </cell>
        </row>
        <row r="40">
          <cell r="H40">
            <v>8064</v>
          </cell>
          <cell r="I40">
            <v>8981</v>
          </cell>
          <cell r="J40">
            <v>8896</v>
          </cell>
          <cell r="K40">
            <v>9246</v>
          </cell>
          <cell r="L40">
            <v>10051</v>
          </cell>
          <cell r="M40">
            <v>9847</v>
          </cell>
          <cell r="N40">
            <v>10016</v>
          </cell>
          <cell r="O40">
            <v>10332</v>
          </cell>
          <cell r="P40">
            <v>10464</v>
          </cell>
          <cell r="Q40">
            <v>10580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7"/>
  <sheetViews>
    <sheetView tabSelected="1" topLeftCell="A40" workbookViewId="0">
      <selection activeCell="A63" sqref="A63"/>
    </sheetView>
  </sheetViews>
  <sheetFormatPr baseColWidth="10" defaultRowHeight="10.199999999999999"/>
  <cols>
    <col min="1" max="1" width="31.140625" customWidth="1"/>
    <col min="2" max="17" width="7.85546875" customWidth="1"/>
  </cols>
  <sheetData>
    <row r="1" spans="1:22" s="2" customFormat="1" ht="15" customHeight="1">
      <c r="A1" s="24" t="s">
        <v>21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22" s="26" customFormat="1" ht="15" customHeight="1">
      <c r="A2" s="25" t="s">
        <v>19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22" ht="3.75" customHeight="1">
      <c r="A3" s="1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22" ht="3.75" customHeight="1">
      <c r="A4" s="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22">
      <c r="A5" s="17" t="s">
        <v>2</v>
      </c>
      <c r="B5" s="5">
        <v>2002</v>
      </c>
      <c r="C5" s="5">
        <v>2003</v>
      </c>
      <c r="D5" s="5">
        <v>2004</v>
      </c>
      <c r="E5" s="5">
        <v>2005</v>
      </c>
      <c r="F5" s="5">
        <v>2006</v>
      </c>
      <c r="G5" s="5">
        <v>2007</v>
      </c>
      <c r="H5" s="5">
        <v>2008</v>
      </c>
      <c r="I5" s="5">
        <v>2009</v>
      </c>
      <c r="J5" s="5">
        <v>2010</v>
      </c>
      <c r="K5" s="5">
        <v>2011</v>
      </c>
      <c r="L5" s="5">
        <v>2012</v>
      </c>
      <c r="M5" s="5">
        <v>2013</v>
      </c>
      <c r="N5" s="5">
        <v>2014</v>
      </c>
      <c r="O5" s="5">
        <v>2015</v>
      </c>
      <c r="P5" s="5">
        <v>2016</v>
      </c>
      <c r="Q5" s="5">
        <v>2017</v>
      </c>
    </row>
    <row r="6" spans="1:22" ht="3.75" customHeight="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22" ht="3.75" customHeight="1">
      <c r="A7" s="1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22">
      <c r="A8" s="4" t="s">
        <v>5</v>
      </c>
      <c r="B8" s="23">
        <v>131</v>
      </c>
      <c r="C8" s="23">
        <v>150</v>
      </c>
      <c r="D8" s="23">
        <v>179</v>
      </c>
      <c r="E8" s="23">
        <v>185</v>
      </c>
      <c r="F8" s="23">
        <v>176</v>
      </c>
      <c r="G8" s="23">
        <v>213</v>
      </c>
      <c r="H8" s="30">
        <v>214</v>
      </c>
      <c r="I8" s="30">
        <v>266</v>
      </c>
      <c r="J8" s="31">
        <v>277</v>
      </c>
      <c r="K8" s="31">
        <v>314</v>
      </c>
      <c r="L8" s="31">
        <v>315</v>
      </c>
      <c r="M8" s="31">
        <v>276</v>
      </c>
      <c r="N8" s="31">
        <v>290</v>
      </c>
      <c r="O8" s="31">
        <v>348</v>
      </c>
      <c r="P8" s="31">
        <v>294</v>
      </c>
      <c r="Q8" s="33">
        <v>307</v>
      </c>
    </row>
    <row r="9" spans="1:22">
      <c r="A9" s="4" t="s">
        <v>6</v>
      </c>
      <c r="B9" s="23">
        <v>142</v>
      </c>
      <c r="C9" s="23">
        <v>146</v>
      </c>
      <c r="D9" s="23">
        <v>150</v>
      </c>
      <c r="E9" s="23">
        <v>144</v>
      </c>
      <c r="F9" s="23">
        <v>137</v>
      </c>
      <c r="G9" s="23">
        <v>156</v>
      </c>
      <c r="H9" s="30">
        <v>171</v>
      </c>
      <c r="I9" s="30">
        <v>222</v>
      </c>
      <c r="J9" s="31">
        <v>252</v>
      </c>
      <c r="K9" s="31">
        <v>250</v>
      </c>
      <c r="L9" s="31">
        <v>297</v>
      </c>
      <c r="M9" s="31">
        <v>292</v>
      </c>
      <c r="N9" s="31">
        <v>324</v>
      </c>
      <c r="O9" s="32">
        <v>376</v>
      </c>
      <c r="P9" s="32">
        <v>352</v>
      </c>
      <c r="Q9" s="33">
        <v>442</v>
      </c>
    </row>
    <row r="10" spans="1:22">
      <c r="A10" s="4" t="s">
        <v>7</v>
      </c>
      <c r="B10" s="23">
        <v>89</v>
      </c>
      <c r="C10" s="23">
        <v>107</v>
      </c>
      <c r="D10" s="23">
        <v>147</v>
      </c>
      <c r="E10" s="23">
        <v>189</v>
      </c>
      <c r="F10" s="23">
        <v>177</v>
      </c>
      <c r="G10" s="23">
        <v>230</v>
      </c>
      <c r="H10" s="30">
        <v>246</v>
      </c>
      <c r="I10" s="30">
        <v>227</v>
      </c>
      <c r="J10" s="31">
        <v>266</v>
      </c>
      <c r="K10" s="31">
        <v>273</v>
      </c>
      <c r="L10" s="31">
        <v>267</v>
      </c>
      <c r="M10" s="31">
        <v>267</v>
      </c>
      <c r="N10" s="31">
        <v>260</v>
      </c>
      <c r="O10" s="31">
        <v>262</v>
      </c>
      <c r="P10" s="31">
        <v>292</v>
      </c>
      <c r="Q10" s="33">
        <v>303</v>
      </c>
    </row>
    <row r="11" spans="1:22">
      <c r="A11" s="4" t="s">
        <v>8</v>
      </c>
      <c r="B11" s="23">
        <v>39</v>
      </c>
      <c r="C11" s="23">
        <v>56</v>
      </c>
      <c r="D11" s="23">
        <v>26</v>
      </c>
      <c r="E11" s="23">
        <v>23</v>
      </c>
      <c r="F11" s="23">
        <v>36</v>
      </c>
      <c r="G11" s="23">
        <v>41</v>
      </c>
      <c r="H11" s="30">
        <v>41</v>
      </c>
      <c r="I11" s="30">
        <v>49</v>
      </c>
      <c r="J11" s="31">
        <v>61</v>
      </c>
      <c r="K11" s="31">
        <v>47</v>
      </c>
      <c r="L11" s="31">
        <v>63</v>
      </c>
      <c r="M11" s="31">
        <v>58</v>
      </c>
      <c r="N11" s="31">
        <v>66</v>
      </c>
      <c r="O11" s="31">
        <v>72</v>
      </c>
      <c r="P11" s="31">
        <v>50</v>
      </c>
      <c r="Q11" s="33">
        <v>57</v>
      </c>
    </row>
    <row r="12" spans="1:22">
      <c r="A12" s="4" t="s">
        <v>9</v>
      </c>
      <c r="B12" s="23">
        <v>1243</v>
      </c>
      <c r="C12" s="23">
        <v>1291</v>
      </c>
      <c r="D12" s="23">
        <v>1336</v>
      </c>
      <c r="E12" s="23">
        <v>1426</v>
      </c>
      <c r="F12" s="23">
        <v>1609</v>
      </c>
      <c r="G12" s="23">
        <v>1878</v>
      </c>
      <c r="H12" s="30">
        <v>2037</v>
      </c>
      <c r="I12" s="30">
        <v>2316</v>
      </c>
      <c r="J12" s="32">
        <v>2369</v>
      </c>
      <c r="K12" s="31">
        <v>2469</v>
      </c>
      <c r="L12" s="31">
        <v>2644</v>
      </c>
      <c r="M12" s="32">
        <v>2748</v>
      </c>
      <c r="N12" s="32">
        <v>2727</v>
      </c>
      <c r="O12" s="31">
        <v>2773</v>
      </c>
      <c r="P12" s="31">
        <v>2813</v>
      </c>
      <c r="Q12" s="33">
        <v>2934</v>
      </c>
    </row>
    <row r="13" spans="1:22">
      <c r="A13" s="4" t="s">
        <v>10</v>
      </c>
      <c r="B13" s="23">
        <v>301</v>
      </c>
      <c r="C13" s="23">
        <v>353</v>
      </c>
      <c r="D13" s="23">
        <v>346</v>
      </c>
      <c r="E13" s="23">
        <v>431</v>
      </c>
      <c r="F13" s="23">
        <v>381</v>
      </c>
      <c r="G13" s="23">
        <v>416</v>
      </c>
      <c r="H13" s="30">
        <v>371</v>
      </c>
      <c r="I13" s="30">
        <v>433</v>
      </c>
      <c r="J13" s="31">
        <v>426</v>
      </c>
      <c r="K13" s="31">
        <v>475</v>
      </c>
      <c r="L13" s="31">
        <v>497</v>
      </c>
      <c r="M13" s="31">
        <v>475</v>
      </c>
      <c r="N13" s="31">
        <v>497</v>
      </c>
      <c r="O13" s="31">
        <v>519</v>
      </c>
      <c r="P13" s="32">
        <v>447</v>
      </c>
      <c r="Q13" s="33">
        <v>474</v>
      </c>
    </row>
    <row r="14" spans="1:22">
      <c r="A14" s="4" t="s">
        <v>11</v>
      </c>
      <c r="B14" s="23">
        <v>0</v>
      </c>
      <c r="C14" s="23">
        <v>9</v>
      </c>
      <c r="D14" s="23">
        <v>7</v>
      </c>
      <c r="E14" s="23">
        <v>13</v>
      </c>
      <c r="F14" s="23">
        <v>9</v>
      </c>
      <c r="G14" s="23">
        <v>6</v>
      </c>
      <c r="H14" s="30">
        <v>9</v>
      </c>
      <c r="I14" s="30">
        <v>3</v>
      </c>
      <c r="J14" s="31">
        <v>10</v>
      </c>
      <c r="K14" s="31">
        <v>11</v>
      </c>
      <c r="L14" s="31">
        <v>8</v>
      </c>
      <c r="M14" s="31">
        <v>6</v>
      </c>
      <c r="N14" s="31">
        <v>10</v>
      </c>
      <c r="O14" s="31">
        <v>5</v>
      </c>
      <c r="P14" s="31">
        <v>7</v>
      </c>
      <c r="Q14" s="33">
        <v>12</v>
      </c>
      <c r="R14" s="9"/>
      <c r="S14" s="9"/>
      <c r="T14" s="9"/>
      <c r="U14" s="9"/>
      <c r="V14" s="9"/>
    </row>
    <row r="15" spans="1:22">
      <c r="A15" s="4" t="s">
        <v>12</v>
      </c>
      <c r="B15" s="23">
        <v>855</v>
      </c>
      <c r="C15" s="23">
        <v>647</v>
      </c>
      <c r="D15" s="23">
        <v>627</v>
      </c>
      <c r="E15" s="23">
        <v>633</v>
      </c>
      <c r="F15" s="23">
        <v>631</v>
      </c>
      <c r="G15" s="23">
        <v>605</v>
      </c>
      <c r="H15" s="30">
        <v>602</v>
      </c>
      <c r="I15" s="30">
        <v>474</v>
      </c>
      <c r="J15" s="31">
        <v>479</v>
      </c>
      <c r="K15" s="32">
        <v>508</v>
      </c>
      <c r="L15" s="32">
        <v>462</v>
      </c>
      <c r="M15" s="32">
        <v>504</v>
      </c>
      <c r="N15" s="31">
        <v>533</v>
      </c>
      <c r="O15" s="31">
        <v>494</v>
      </c>
      <c r="P15" s="31">
        <v>548</v>
      </c>
      <c r="Q15" s="33">
        <v>530</v>
      </c>
      <c r="R15" s="9"/>
      <c r="S15" s="9"/>
      <c r="T15" s="9"/>
      <c r="U15" s="9"/>
      <c r="V15" s="9"/>
    </row>
    <row r="16" spans="1:22">
      <c r="A16" s="4" t="s">
        <v>13</v>
      </c>
      <c r="B16" s="23">
        <v>72</v>
      </c>
      <c r="C16" s="23">
        <v>77</v>
      </c>
      <c r="D16" s="23">
        <v>70</v>
      </c>
      <c r="E16" s="23">
        <v>87</v>
      </c>
      <c r="F16" s="23">
        <v>121</v>
      </c>
      <c r="G16" s="23">
        <v>129</v>
      </c>
      <c r="H16" s="30">
        <v>104</v>
      </c>
      <c r="I16" s="30">
        <v>94</v>
      </c>
      <c r="J16" s="31">
        <v>97</v>
      </c>
      <c r="K16" s="31">
        <v>79</v>
      </c>
      <c r="L16" s="31">
        <v>95</v>
      </c>
      <c r="M16" s="31">
        <v>94</v>
      </c>
      <c r="N16" s="31">
        <v>86</v>
      </c>
      <c r="O16" s="31">
        <v>104</v>
      </c>
      <c r="P16" s="31">
        <v>127</v>
      </c>
      <c r="Q16" s="33">
        <v>104</v>
      </c>
      <c r="R16" s="9"/>
      <c r="S16" s="9"/>
      <c r="T16" s="9"/>
      <c r="U16" s="9"/>
      <c r="V16" s="9"/>
    </row>
    <row r="17" spans="1:22">
      <c r="A17" s="4" t="s">
        <v>14</v>
      </c>
      <c r="B17" s="23">
        <v>716</v>
      </c>
      <c r="C17" s="23">
        <v>800</v>
      </c>
      <c r="D17" s="23">
        <v>894</v>
      </c>
      <c r="E17" s="23">
        <v>955</v>
      </c>
      <c r="F17" s="23">
        <v>1003</v>
      </c>
      <c r="G17" s="23">
        <v>1020</v>
      </c>
      <c r="H17" s="30">
        <v>1021</v>
      </c>
      <c r="I17" s="30">
        <v>1069</v>
      </c>
      <c r="J17" s="31">
        <v>1160</v>
      </c>
      <c r="K17" s="31">
        <v>1109</v>
      </c>
      <c r="L17" s="31">
        <v>1227</v>
      </c>
      <c r="M17" s="31">
        <v>1288</v>
      </c>
      <c r="N17" s="32">
        <v>1255</v>
      </c>
      <c r="O17" s="31">
        <v>1269</v>
      </c>
      <c r="P17" s="32">
        <v>1300</v>
      </c>
      <c r="Q17" s="33">
        <v>1257</v>
      </c>
      <c r="R17" s="9"/>
      <c r="S17" s="9"/>
      <c r="T17" s="9"/>
      <c r="U17" s="9"/>
      <c r="V17" s="9"/>
    </row>
    <row r="18" spans="1:22">
      <c r="A18" s="4" t="s">
        <v>15</v>
      </c>
      <c r="B18" s="23">
        <v>67</v>
      </c>
      <c r="C18" s="23">
        <v>41</v>
      </c>
      <c r="D18" s="23">
        <v>85</v>
      </c>
      <c r="E18" s="23">
        <v>87</v>
      </c>
      <c r="F18" s="23">
        <v>87</v>
      </c>
      <c r="G18" s="23">
        <v>86</v>
      </c>
      <c r="H18" s="30">
        <v>86</v>
      </c>
      <c r="I18" s="30">
        <v>75</v>
      </c>
      <c r="J18" s="31">
        <v>111</v>
      </c>
      <c r="K18" s="31">
        <v>74</v>
      </c>
      <c r="L18" s="31">
        <v>142</v>
      </c>
      <c r="M18" s="31">
        <v>123</v>
      </c>
      <c r="N18" s="31">
        <v>118</v>
      </c>
      <c r="O18" s="31">
        <v>131</v>
      </c>
      <c r="P18" s="31">
        <v>153</v>
      </c>
      <c r="Q18" s="33">
        <v>150</v>
      </c>
      <c r="R18" s="9"/>
      <c r="S18" s="9"/>
      <c r="T18" s="9"/>
      <c r="U18" s="9"/>
      <c r="V18" s="9"/>
    </row>
    <row r="19" spans="1:22">
      <c r="A19" s="4" t="s">
        <v>3</v>
      </c>
      <c r="B19" s="23">
        <v>442</v>
      </c>
      <c r="C19" s="23">
        <v>478</v>
      </c>
      <c r="D19" s="23">
        <v>512</v>
      </c>
      <c r="E19" s="23">
        <v>18</v>
      </c>
      <c r="F19" s="23">
        <v>886</v>
      </c>
      <c r="G19" s="23">
        <v>1129</v>
      </c>
      <c r="H19" s="34">
        <v>1290</v>
      </c>
      <c r="I19" s="30">
        <v>1364</v>
      </c>
      <c r="J19" s="30">
        <v>1374</v>
      </c>
      <c r="K19" s="30">
        <v>1568</v>
      </c>
      <c r="L19" s="30">
        <v>1622</v>
      </c>
      <c r="M19" s="30">
        <v>1601</v>
      </c>
      <c r="N19" s="34">
        <v>1651</v>
      </c>
      <c r="O19" s="30">
        <v>1815</v>
      </c>
      <c r="P19" s="30">
        <v>1874</v>
      </c>
      <c r="Q19" s="35">
        <v>1885</v>
      </c>
      <c r="R19" s="9"/>
      <c r="S19" s="9"/>
      <c r="T19" s="9"/>
      <c r="U19" s="9"/>
      <c r="V19" s="9"/>
    </row>
    <row r="20" spans="1:22">
      <c r="A20" s="4" t="s">
        <v>16</v>
      </c>
      <c r="B20" s="23">
        <v>1798</v>
      </c>
      <c r="C20" s="23">
        <v>2001</v>
      </c>
      <c r="D20" s="23">
        <v>2531</v>
      </c>
      <c r="E20" s="23">
        <v>3477</v>
      </c>
      <c r="F20" s="23">
        <v>2451</v>
      </c>
      <c r="G20" s="23">
        <v>2647</v>
      </c>
      <c r="H20" s="30">
        <v>2635</v>
      </c>
      <c r="I20" s="30">
        <v>2787</v>
      </c>
      <c r="J20" s="31">
        <v>3163</v>
      </c>
      <c r="K20" s="31">
        <v>3229</v>
      </c>
      <c r="L20" s="31">
        <v>3699</v>
      </c>
      <c r="M20" s="31">
        <v>3720</v>
      </c>
      <c r="N20" s="31">
        <v>3533</v>
      </c>
      <c r="O20" s="32">
        <v>3603</v>
      </c>
      <c r="P20" s="32">
        <v>3602</v>
      </c>
      <c r="Q20" s="33">
        <v>3495</v>
      </c>
      <c r="R20" s="9"/>
      <c r="S20" s="9"/>
      <c r="T20" s="9"/>
      <c r="U20" s="9"/>
      <c r="V20" s="9"/>
    </row>
    <row r="21" spans="1:22" ht="20.25" customHeight="1">
      <c r="A21" s="4" t="s">
        <v>1</v>
      </c>
      <c r="B21" s="23">
        <v>5895</v>
      </c>
      <c r="C21" s="23">
        <v>6156</v>
      </c>
      <c r="D21" s="23">
        <v>6910</v>
      </c>
      <c r="E21" s="23">
        <v>7668</v>
      </c>
      <c r="F21" s="23">
        <v>7704</v>
      </c>
      <c r="G21" s="23">
        <v>8556</v>
      </c>
      <c r="H21" s="36">
        <f t="shared" ref="H21:P21" si="0">SUM(H8:H20)</f>
        <v>8827</v>
      </c>
      <c r="I21" s="36">
        <f t="shared" si="0"/>
        <v>9379</v>
      </c>
      <c r="J21" s="36">
        <f t="shared" si="0"/>
        <v>10045</v>
      </c>
      <c r="K21" s="36">
        <f t="shared" si="0"/>
        <v>10406</v>
      </c>
      <c r="L21" s="36">
        <f t="shared" si="0"/>
        <v>11338</v>
      </c>
      <c r="M21" s="36">
        <f t="shared" si="0"/>
        <v>11452</v>
      </c>
      <c r="N21" s="36">
        <f t="shared" si="0"/>
        <v>11350</v>
      </c>
      <c r="O21" s="36">
        <f t="shared" si="0"/>
        <v>11771</v>
      </c>
      <c r="P21" s="36">
        <f t="shared" si="0"/>
        <v>11859</v>
      </c>
      <c r="Q21" s="37">
        <f>SUM(Q8:Q20)</f>
        <v>11950</v>
      </c>
      <c r="R21" s="9"/>
      <c r="S21" s="9"/>
      <c r="T21" s="9"/>
      <c r="U21" s="9"/>
      <c r="V21" s="9"/>
    </row>
    <row r="22" spans="1:22" ht="3.75" customHeight="1">
      <c r="A22" s="21"/>
      <c r="B22" s="20">
        <v>30.500424088210348</v>
      </c>
      <c r="C22" s="20">
        <v>32.504873294346979</v>
      </c>
      <c r="D22" s="20">
        <v>36.628075253256149</v>
      </c>
      <c r="E22" s="20">
        <v>45.350202165123257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9"/>
      <c r="S22" s="9"/>
      <c r="T22" s="9"/>
      <c r="U22" s="9"/>
      <c r="V22" s="9"/>
    </row>
    <row r="23" spans="1:22" ht="3.75" customHeight="1">
      <c r="A23" s="22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9"/>
      <c r="S23" s="9"/>
      <c r="T23" s="9"/>
      <c r="U23" s="9"/>
      <c r="V23" s="9"/>
    </row>
    <row r="24" spans="1:22">
      <c r="A24" s="17" t="s">
        <v>4</v>
      </c>
      <c r="B24" s="5">
        <v>2002</v>
      </c>
      <c r="C24" s="5">
        <v>2003</v>
      </c>
      <c r="D24" s="5">
        <v>2004</v>
      </c>
      <c r="E24" s="5">
        <v>2005</v>
      </c>
      <c r="F24" s="5">
        <v>2006</v>
      </c>
      <c r="G24" s="5">
        <v>2007</v>
      </c>
      <c r="H24" s="5">
        <v>2008</v>
      </c>
      <c r="I24" s="5">
        <v>2009</v>
      </c>
      <c r="J24" s="5">
        <v>2010</v>
      </c>
      <c r="K24" s="5">
        <v>2011</v>
      </c>
      <c r="L24" s="5">
        <v>2012</v>
      </c>
      <c r="M24" s="5">
        <v>2013</v>
      </c>
      <c r="N24" s="5">
        <v>2014</v>
      </c>
      <c r="O24" s="5">
        <v>2015</v>
      </c>
      <c r="P24" s="5">
        <v>2016</v>
      </c>
      <c r="Q24" s="5">
        <v>2017</v>
      </c>
      <c r="R24" s="9"/>
      <c r="S24" s="9"/>
      <c r="T24" s="9"/>
      <c r="U24" s="9"/>
      <c r="V24" s="9"/>
    </row>
    <row r="25" spans="1:22" ht="3.75" customHeight="1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9"/>
      <c r="S25" s="9"/>
      <c r="T25" s="9"/>
      <c r="U25" s="9"/>
      <c r="V25" s="9"/>
    </row>
    <row r="26" spans="1:22" ht="3.75" customHeight="1">
      <c r="A26" s="1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9"/>
      <c r="S26" s="9"/>
      <c r="T26" s="9"/>
      <c r="U26" s="9"/>
      <c r="V26" s="9"/>
    </row>
    <row r="27" spans="1:22">
      <c r="A27" s="4" t="s">
        <v>5</v>
      </c>
      <c r="B27" s="23">
        <v>495</v>
      </c>
      <c r="C27" s="23">
        <v>580</v>
      </c>
      <c r="D27" s="23">
        <v>553</v>
      </c>
      <c r="E27" s="23">
        <v>645</v>
      </c>
      <c r="F27" s="23">
        <v>595</v>
      </c>
      <c r="G27" s="23">
        <v>651</v>
      </c>
      <c r="H27" s="30">
        <v>650</v>
      </c>
      <c r="I27" s="30">
        <v>758</v>
      </c>
      <c r="J27" s="31">
        <v>706</v>
      </c>
      <c r="K27" s="31">
        <v>800</v>
      </c>
      <c r="L27" s="32">
        <v>820</v>
      </c>
      <c r="M27" s="31">
        <v>739</v>
      </c>
      <c r="N27" s="31">
        <v>794</v>
      </c>
      <c r="O27" s="31">
        <v>778</v>
      </c>
      <c r="P27" s="31">
        <v>785</v>
      </c>
      <c r="Q27" s="33">
        <v>834</v>
      </c>
      <c r="R27" s="9"/>
      <c r="S27" s="9"/>
      <c r="T27" s="9"/>
      <c r="U27" s="9"/>
      <c r="V27" s="9"/>
    </row>
    <row r="28" spans="1:22">
      <c r="A28" s="4" t="s">
        <v>6</v>
      </c>
      <c r="B28" s="23">
        <v>2560</v>
      </c>
      <c r="C28" s="23">
        <v>2608</v>
      </c>
      <c r="D28" s="23">
        <v>2290</v>
      </c>
      <c r="E28" s="23">
        <v>2345</v>
      </c>
      <c r="F28" s="23">
        <v>2261</v>
      </c>
      <c r="G28" s="23">
        <v>2106</v>
      </c>
      <c r="H28" s="30">
        <v>2335</v>
      </c>
      <c r="I28" s="30">
        <v>2513</v>
      </c>
      <c r="J28" s="31">
        <v>2580</v>
      </c>
      <c r="K28" s="31">
        <v>2644</v>
      </c>
      <c r="L28" s="31">
        <v>2857</v>
      </c>
      <c r="M28" s="32">
        <v>2848</v>
      </c>
      <c r="N28" s="31">
        <v>2888</v>
      </c>
      <c r="O28" s="32">
        <v>3064</v>
      </c>
      <c r="P28" s="32">
        <v>3124</v>
      </c>
      <c r="Q28" s="33">
        <v>3222</v>
      </c>
      <c r="R28" s="9"/>
      <c r="S28" s="9"/>
      <c r="T28" s="9"/>
      <c r="U28" s="9"/>
      <c r="V28" s="9"/>
    </row>
    <row r="29" spans="1:22">
      <c r="A29" s="4" t="s">
        <v>7</v>
      </c>
      <c r="B29" s="23">
        <v>179</v>
      </c>
      <c r="C29" s="23">
        <v>220</v>
      </c>
      <c r="D29" s="23">
        <v>247</v>
      </c>
      <c r="E29" s="23">
        <v>257</v>
      </c>
      <c r="F29" s="23">
        <v>313</v>
      </c>
      <c r="G29" s="23">
        <v>297</v>
      </c>
      <c r="H29" s="30">
        <v>353</v>
      </c>
      <c r="I29" s="30">
        <v>378</v>
      </c>
      <c r="J29" s="31">
        <v>385</v>
      </c>
      <c r="K29" s="31">
        <v>356</v>
      </c>
      <c r="L29" s="31">
        <v>368</v>
      </c>
      <c r="M29" s="31">
        <v>385</v>
      </c>
      <c r="N29" s="31">
        <v>362</v>
      </c>
      <c r="O29" s="31">
        <v>368</v>
      </c>
      <c r="P29" s="31">
        <v>374</v>
      </c>
      <c r="Q29" s="33">
        <v>360</v>
      </c>
      <c r="R29" s="9"/>
      <c r="S29" s="9"/>
      <c r="T29" s="9"/>
      <c r="U29" s="9"/>
      <c r="V29" s="9"/>
    </row>
    <row r="30" spans="1:22">
      <c r="A30" s="4" t="s">
        <v>8</v>
      </c>
      <c r="B30" s="23">
        <v>87</v>
      </c>
      <c r="C30" s="23">
        <v>115</v>
      </c>
      <c r="D30" s="23">
        <v>71</v>
      </c>
      <c r="E30" s="23">
        <v>55</v>
      </c>
      <c r="F30" s="23">
        <v>67</v>
      </c>
      <c r="G30" s="23">
        <v>70</v>
      </c>
      <c r="H30" s="30">
        <v>69</v>
      </c>
      <c r="I30" s="30">
        <v>78</v>
      </c>
      <c r="J30" s="31">
        <v>88</v>
      </c>
      <c r="K30" s="31">
        <v>88</v>
      </c>
      <c r="L30" s="31">
        <v>80</v>
      </c>
      <c r="M30" s="31">
        <v>86</v>
      </c>
      <c r="N30" s="31">
        <v>84</v>
      </c>
      <c r="O30" s="31">
        <v>103</v>
      </c>
      <c r="P30" s="31">
        <v>86</v>
      </c>
      <c r="Q30" s="33">
        <v>88</v>
      </c>
      <c r="R30" s="9"/>
      <c r="S30" s="9"/>
      <c r="T30" s="9"/>
      <c r="U30" s="9"/>
      <c r="V30" s="9"/>
    </row>
    <row r="31" spans="1:22">
      <c r="A31" s="4" t="s">
        <v>9</v>
      </c>
      <c r="B31" s="23">
        <v>1993</v>
      </c>
      <c r="C31" s="23">
        <v>2150</v>
      </c>
      <c r="D31" s="23">
        <v>2158</v>
      </c>
      <c r="E31" s="23">
        <v>2202</v>
      </c>
      <c r="F31" s="23">
        <v>2151</v>
      </c>
      <c r="G31" s="23">
        <v>2474</v>
      </c>
      <c r="H31" s="30">
        <v>2579</v>
      </c>
      <c r="I31" s="30">
        <v>2890</v>
      </c>
      <c r="J31" s="32">
        <v>2892</v>
      </c>
      <c r="K31" s="31">
        <v>2900</v>
      </c>
      <c r="L31" s="31">
        <v>3096</v>
      </c>
      <c r="M31" s="32">
        <v>3071</v>
      </c>
      <c r="N31" s="32">
        <v>3089</v>
      </c>
      <c r="O31" s="31">
        <v>3207</v>
      </c>
      <c r="P31" s="31">
        <v>3199</v>
      </c>
      <c r="Q31" s="33">
        <v>3194</v>
      </c>
      <c r="R31" s="9"/>
      <c r="S31" s="9"/>
      <c r="T31" s="9"/>
      <c r="U31" s="9"/>
      <c r="V31" s="9"/>
    </row>
    <row r="32" spans="1:22">
      <c r="A32" s="4" t="s">
        <v>10</v>
      </c>
      <c r="B32" s="23">
        <v>242</v>
      </c>
      <c r="C32" s="23">
        <v>224</v>
      </c>
      <c r="D32" s="23">
        <v>253</v>
      </c>
      <c r="E32" s="23">
        <v>295</v>
      </c>
      <c r="F32" s="23">
        <v>277</v>
      </c>
      <c r="G32" s="23">
        <v>259</v>
      </c>
      <c r="H32" s="30">
        <v>262</v>
      </c>
      <c r="I32" s="30">
        <v>305</v>
      </c>
      <c r="J32" s="31">
        <v>311</v>
      </c>
      <c r="K32" s="31">
        <v>295</v>
      </c>
      <c r="L32" s="31">
        <v>273</v>
      </c>
      <c r="M32" s="31">
        <v>245</v>
      </c>
      <c r="N32" s="31">
        <v>247</v>
      </c>
      <c r="O32" s="31">
        <v>263</v>
      </c>
      <c r="P32" s="32">
        <v>273</v>
      </c>
      <c r="Q32" s="33">
        <v>238</v>
      </c>
      <c r="R32" s="9"/>
      <c r="S32" s="9"/>
      <c r="T32" s="9"/>
      <c r="U32" s="9"/>
      <c r="V32" s="9"/>
    </row>
    <row r="33" spans="1:17">
      <c r="A33" s="4" t="s">
        <v>11</v>
      </c>
      <c r="B33" s="23">
        <v>0</v>
      </c>
      <c r="C33" s="23">
        <v>11</v>
      </c>
      <c r="D33" s="23">
        <v>11</v>
      </c>
      <c r="E33" s="23">
        <v>17</v>
      </c>
      <c r="F33" s="23">
        <v>20</v>
      </c>
      <c r="G33" s="23">
        <v>26</v>
      </c>
      <c r="H33" s="30">
        <v>23</v>
      </c>
      <c r="I33" s="30">
        <v>20</v>
      </c>
      <c r="J33" s="31">
        <v>20</v>
      </c>
      <c r="K33" s="31">
        <v>26</v>
      </c>
      <c r="L33" s="31">
        <v>27</v>
      </c>
      <c r="M33" s="31">
        <v>24</v>
      </c>
      <c r="N33" s="31">
        <v>27</v>
      </c>
      <c r="O33" s="31">
        <v>31</v>
      </c>
      <c r="P33" s="31">
        <v>27</v>
      </c>
      <c r="Q33" s="33">
        <v>25</v>
      </c>
    </row>
    <row r="34" spans="1:17">
      <c r="A34" s="4" t="s">
        <v>12</v>
      </c>
      <c r="B34" s="23">
        <v>703</v>
      </c>
      <c r="C34" s="23">
        <v>479</v>
      </c>
      <c r="D34" s="23">
        <v>506</v>
      </c>
      <c r="E34" s="23">
        <v>483</v>
      </c>
      <c r="F34" s="23">
        <v>467</v>
      </c>
      <c r="G34" s="23">
        <v>473</v>
      </c>
      <c r="H34" s="30">
        <v>441</v>
      </c>
      <c r="I34" s="30">
        <v>389</v>
      </c>
      <c r="J34" s="31">
        <v>400</v>
      </c>
      <c r="K34" s="32">
        <v>398</v>
      </c>
      <c r="L34" s="32">
        <v>417</v>
      </c>
      <c r="M34" s="32">
        <v>417</v>
      </c>
      <c r="N34" s="31">
        <v>424</v>
      </c>
      <c r="O34" s="31">
        <v>404</v>
      </c>
      <c r="P34" s="31">
        <v>452</v>
      </c>
      <c r="Q34" s="33">
        <v>418</v>
      </c>
    </row>
    <row r="35" spans="1:17">
      <c r="A35" s="4" t="s">
        <v>13</v>
      </c>
      <c r="B35" s="23">
        <v>17</v>
      </c>
      <c r="C35" s="23">
        <v>16</v>
      </c>
      <c r="D35" s="23">
        <v>17</v>
      </c>
      <c r="E35" s="23">
        <v>16</v>
      </c>
      <c r="F35" s="23">
        <v>25</v>
      </c>
      <c r="G35" s="23">
        <v>24</v>
      </c>
      <c r="H35" s="30">
        <v>18</v>
      </c>
      <c r="I35" s="30">
        <v>21</v>
      </c>
      <c r="J35" s="31">
        <v>24</v>
      </c>
      <c r="K35" s="31">
        <v>20</v>
      </c>
      <c r="L35" s="31">
        <v>17</v>
      </c>
      <c r="M35" s="31">
        <v>19</v>
      </c>
      <c r="N35" s="31">
        <v>19</v>
      </c>
      <c r="O35" s="31">
        <v>29</v>
      </c>
      <c r="P35" s="31">
        <v>14</v>
      </c>
      <c r="Q35" s="33">
        <v>18</v>
      </c>
    </row>
    <row r="36" spans="1:17">
      <c r="A36" s="4" t="s">
        <v>14</v>
      </c>
      <c r="B36" s="23">
        <v>266</v>
      </c>
      <c r="C36" s="23">
        <v>278</v>
      </c>
      <c r="D36" s="23">
        <v>300</v>
      </c>
      <c r="E36" s="23">
        <v>337</v>
      </c>
      <c r="F36" s="23">
        <v>305</v>
      </c>
      <c r="G36" s="23">
        <v>332</v>
      </c>
      <c r="H36" s="30">
        <v>329</v>
      </c>
      <c r="I36" s="30">
        <v>320</v>
      </c>
      <c r="J36" s="31">
        <v>286</v>
      </c>
      <c r="K36" s="31">
        <v>361</v>
      </c>
      <c r="L36" s="31">
        <v>360</v>
      </c>
      <c r="M36" s="31">
        <v>350</v>
      </c>
      <c r="N36" s="32">
        <v>391</v>
      </c>
      <c r="O36" s="31">
        <v>413</v>
      </c>
      <c r="P36" s="31">
        <v>399</v>
      </c>
      <c r="Q36" s="33">
        <v>438</v>
      </c>
    </row>
    <row r="37" spans="1:17">
      <c r="A37" s="4" t="s">
        <v>15</v>
      </c>
      <c r="B37" s="23">
        <v>23</v>
      </c>
      <c r="C37" s="23">
        <v>11</v>
      </c>
      <c r="D37" s="23">
        <v>30</v>
      </c>
      <c r="E37" s="23">
        <v>27</v>
      </c>
      <c r="F37" s="23">
        <v>23</v>
      </c>
      <c r="G37" s="23">
        <v>25</v>
      </c>
      <c r="H37" s="30">
        <v>22</v>
      </c>
      <c r="I37" s="30">
        <v>33</v>
      </c>
      <c r="J37" s="31">
        <v>38</v>
      </c>
      <c r="K37" s="31">
        <v>39</v>
      </c>
      <c r="L37" s="31">
        <v>35</v>
      </c>
      <c r="M37" s="31">
        <v>44</v>
      </c>
      <c r="N37" s="31">
        <v>50</v>
      </c>
      <c r="O37" s="31">
        <v>37</v>
      </c>
      <c r="P37" s="31">
        <v>45</v>
      </c>
      <c r="Q37" s="33">
        <v>60</v>
      </c>
    </row>
    <row r="38" spans="1:17">
      <c r="A38" s="4" t="s">
        <v>3</v>
      </c>
      <c r="B38" s="23">
        <v>71</v>
      </c>
      <c r="C38" s="23">
        <v>91</v>
      </c>
      <c r="D38" s="23">
        <v>104</v>
      </c>
      <c r="E38" s="23">
        <v>1</v>
      </c>
      <c r="F38" s="23">
        <v>143</v>
      </c>
      <c r="G38" s="23">
        <v>190</v>
      </c>
      <c r="H38" s="34">
        <v>212</v>
      </c>
      <c r="I38" s="30">
        <v>215</v>
      </c>
      <c r="J38" s="30">
        <v>216</v>
      </c>
      <c r="K38" s="30">
        <v>210</v>
      </c>
      <c r="L38" s="30">
        <v>303</v>
      </c>
      <c r="M38" s="30">
        <v>307</v>
      </c>
      <c r="N38" s="34">
        <v>299</v>
      </c>
      <c r="O38" s="30">
        <v>322</v>
      </c>
      <c r="P38" s="30">
        <v>353</v>
      </c>
      <c r="Q38" s="35">
        <v>366</v>
      </c>
    </row>
    <row r="39" spans="1:17">
      <c r="A39" s="4" t="s">
        <v>16</v>
      </c>
      <c r="B39" s="23">
        <v>439</v>
      </c>
      <c r="C39" s="23">
        <v>486</v>
      </c>
      <c r="D39" s="23">
        <v>790</v>
      </c>
      <c r="E39" s="23">
        <v>1067</v>
      </c>
      <c r="F39" s="23">
        <v>747</v>
      </c>
      <c r="G39" s="23">
        <v>914</v>
      </c>
      <c r="H39" s="30">
        <v>771</v>
      </c>
      <c r="I39" s="30">
        <v>1061</v>
      </c>
      <c r="J39" s="31">
        <v>950</v>
      </c>
      <c r="K39" s="31">
        <v>1109</v>
      </c>
      <c r="L39" s="31">
        <v>1398</v>
      </c>
      <c r="M39" s="31">
        <v>1312</v>
      </c>
      <c r="N39" s="32">
        <v>1342</v>
      </c>
      <c r="O39" s="32">
        <v>1313</v>
      </c>
      <c r="P39" s="32">
        <v>1333</v>
      </c>
      <c r="Q39" s="33">
        <v>1319</v>
      </c>
    </row>
    <row r="40" spans="1:17" ht="20.25" customHeight="1">
      <c r="A40" s="4" t="s">
        <v>1</v>
      </c>
      <c r="B40" s="23">
        <v>7075</v>
      </c>
      <c r="C40" s="23">
        <v>7269</v>
      </c>
      <c r="D40" s="23">
        <v>7330</v>
      </c>
      <c r="E40" s="23">
        <v>7747</v>
      </c>
      <c r="F40" s="23">
        <v>7394</v>
      </c>
      <c r="G40" s="23">
        <v>7841</v>
      </c>
      <c r="H40" s="32">
        <f t="shared" ref="H40:P40" si="1">SUM(H27:H39)</f>
        <v>8064</v>
      </c>
      <c r="I40" s="32">
        <f t="shared" si="1"/>
        <v>8981</v>
      </c>
      <c r="J40" s="32">
        <f t="shared" si="1"/>
        <v>8896</v>
      </c>
      <c r="K40" s="32">
        <f t="shared" si="1"/>
        <v>9246</v>
      </c>
      <c r="L40" s="32">
        <f t="shared" si="1"/>
        <v>10051</v>
      </c>
      <c r="M40" s="32">
        <f t="shared" si="1"/>
        <v>9847</v>
      </c>
      <c r="N40" s="32">
        <f t="shared" si="1"/>
        <v>10016</v>
      </c>
      <c r="O40" s="32">
        <f t="shared" si="1"/>
        <v>10332</v>
      </c>
      <c r="P40" s="32">
        <f t="shared" si="1"/>
        <v>10464</v>
      </c>
      <c r="Q40" s="33">
        <f>SUM(Q27:Q39)</f>
        <v>10580</v>
      </c>
    </row>
    <row r="41" spans="1:17" ht="3.75" customHeight="1">
      <c r="A41" s="6"/>
      <c r="B41" s="12"/>
      <c r="C41" s="12"/>
      <c r="D41" s="12"/>
      <c r="E41" s="12"/>
      <c r="F41" s="12"/>
      <c r="G41" s="12"/>
      <c r="H41" s="12"/>
      <c r="I41" s="12"/>
      <c r="J41" s="12"/>
      <c r="K41" s="14"/>
      <c r="L41" s="14"/>
      <c r="M41" s="14"/>
      <c r="N41" s="14"/>
      <c r="O41" s="14"/>
      <c r="P41" s="14"/>
      <c r="Q41" s="14"/>
    </row>
    <row r="42" spans="1:17">
      <c r="A42" s="4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</row>
    <row r="43" spans="1:17">
      <c r="A43" s="18" t="s">
        <v>18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>
      <c r="A44" s="16" t="s">
        <v>20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>
      <c r="A45" s="19" t="s">
        <v>0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7" spans="1:17">
      <c r="A47" s="41" t="s">
        <v>22</v>
      </c>
      <c r="B47" s="29">
        <v>2002</v>
      </c>
      <c r="C47" s="29">
        <v>2003</v>
      </c>
      <c r="D47" s="29">
        <v>2004</v>
      </c>
      <c r="E47" s="29">
        <v>2005</v>
      </c>
      <c r="F47" s="29">
        <v>2006</v>
      </c>
      <c r="G47" s="29">
        <v>2007</v>
      </c>
      <c r="H47" s="29">
        <v>2008</v>
      </c>
      <c r="I47" s="29">
        <v>2009</v>
      </c>
      <c r="J47" s="29">
        <v>2010</v>
      </c>
      <c r="K47" s="29">
        <v>2011</v>
      </c>
      <c r="L47" s="29">
        <v>2012</v>
      </c>
      <c r="M47" s="29">
        <v>2013</v>
      </c>
      <c r="N47" s="29">
        <v>2014</v>
      </c>
      <c r="O47" s="29">
        <v>2015</v>
      </c>
      <c r="P47" s="29">
        <v>2016</v>
      </c>
      <c r="Q47" s="29">
        <v>2017</v>
      </c>
    </row>
    <row r="48" spans="1:17">
      <c r="A48" s="5" t="s">
        <v>5</v>
      </c>
      <c r="B48" s="42">
        <v>20.926517571884983</v>
      </c>
      <c r="C48" s="42">
        <v>20.547945205479451</v>
      </c>
      <c r="D48" s="42">
        <v>24.453551912568305</v>
      </c>
      <c r="E48" s="42">
        <v>22.289156626506024</v>
      </c>
      <c r="F48" s="42">
        <v>22.827496757457848</v>
      </c>
      <c r="G48" s="42">
        <v>24.652777777777779</v>
      </c>
      <c r="H48" s="42">
        <v>24.768518518518519</v>
      </c>
      <c r="I48" s="42">
        <v>25.9765625</v>
      </c>
      <c r="J48" s="42">
        <v>28.179043743641913</v>
      </c>
      <c r="K48" s="42">
        <v>28.186714542190305</v>
      </c>
      <c r="L48" s="42">
        <v>27.753303964757709</v>
      </c>
      <c r="M48" s="42">
        <v>27.192118226600986</v>
      </c>
      <c r="N48" s="42">
        <v>26.752767527675275</v>
      </c>
      <c r="O48" s="42">
        <v>30.905861456483123</v>
      </c>
      <c r="P48" s="42">
        <v>27.247451343836886</v>
      </c>
      <c r="Q48" s="43">
        <v>26.906222611744084</v>
      </c>
    </row>
    <row r="49" spans="1:17">
      <c r="A49" s="5" t="s">
        <v>6</v>
      </c>
      <c r="B49" s="42">
        <v>5.2553663952627687</v>
      </c>
      <c r="C49" s="42">
        <v>5.3013798111837325</v>
      </c>
      <c r="D49" s="42">
        <v>6.1475409836065573</v>
      </c>
      <c r="E49" s="42">
        <v>5.7854560064282845</v>
      </c>
      <c r="F49" s="42">
        <v>5.7130942452043376</v>
      </c>
      <c r="G49" s="42">
        <v>6.8965517241379306</v>
      </c>
      <c r="H49" s="42">
        <v>6.8236233040702308</v>
      </c>
      <c r="I49" s="42">
        <v>8.1170018281535654</v>
      </c>
      <c r="J49" s="42">
        <v>8.898305084745763</v>
      </c>
      <c r="K49" s="42">
        <v>8.6385625431928119</v>
      </c>
      <c r="L49" s="42">
        <v>9.4166138237159167</v>
      </c>
      <c r="M49" s="42">
        <v>9.2993630573248396</v>
      </c>
      <c r="N49" s="42">
        <v>10.08717310087173</v>
      </c>
      <c r="O49" s="42">
        <v>10.930232558139535</v>
      </c>
      <c r="P49" s="42">
        <v>10.126582278481013</v>
      </c>
      <c r="Q49" s="43">
        <v>12.063318777292578</v>
      </c>
    </row>
    <row r="50" spans="1:17">
      <c r="A50" s="5" t="s">
        <v>7</v>
      </c>
      <c r="B50" s="42">
        <v>33.208955223880601</v>
      </c>
      <c r="C50" s="42">
        <v>32.721712538226299</v>
      </c>
      <c r="D50" s="42">
        <v>37.309644670050766</v>
      </c>
      <c r="E50" s="42">
        <v>42.376681614349778</v>
      </c>
      <c r="F50" s="42">
        <v>36.122448979591837</v>
      </c>
      <c r="G50" s="42">
        <v>43.643263757115754</v>
      </c>
      <c r="H50" s="42">
        <v>41.068447412353926</v>
      </c>
      <c r="I50" s="42">
        <v>37.52066115702479</v>
      </c>
      <c r="J50" s="42">
        <v>40.86021505376344</v>
      </c>
      <c r="K50" s="42">
        <v>43.402225755166931</v>
      </c>
      <c r="L50" s="42">
        <v>42.047244094488192</v>
      </c>
      <c r="M50" s="42">
        <v>40.950920245398777</v>
      </c>
      <c r="N50" s="42">
        <v>41.80064308681672</v>
      </c>
      <c r="O50" s="42">
        <v>41.587301587301589</v>
      </c>
      <c r="P50" s="42">
        <v>43.843843843843842</v>
      </c>
      <c r="Q50" s="43">
        <v>45.701357466063349</v>
      </c>
    </row>
    <row r="51" spans="1:17">
      <c r="A51" s="5" t="s">
        <v>8</v>
      </c>
      <c r="B51" s="42">
        <v>30.952380952380953</v>
      </c>
      <c r="C51" s="42">
        <v>32.748538011695906</v>
      </c>
      <c r="D51" s="42">
        <v>26.804123711340207</v>
      </c>
      <c r="E51" s="42">
        <v>29.487179487179489</v>
      </c>
      <c r="F51" s="42">
        <v>34.95145631067961</v>
      </c>
      <c r="G51" s="42">
        <v>36.936936936936938</v>
      </c>
      <c r="H51" s="42">
        <v>37.272727272727273</v>
      </c>
      <c r="I51" s="42">
        <v>38.582677165354326</v>
      </c>
      <c r="J51" s="42">
        <v>40.939597315436245</v>
      </c>
      <c r="K51" s="42">
        <v>34.814814814814817</v>
      </c>
      <c r="L51" s="42">
        <v>44.05594405594406</v>
      </c>
      <c r="M51" s="42">
        <v>40.277777777777779</v>
      </c>
      <c r="N51" s="42">
        <v>44</v>
      </c>
      <c r="O51" s="42">
        <v>41.142857142857139</v>
      </c>
      <c r="P51" s="42">
        <v>36.764705882352942</v>
      </c>
      <c r="Q51" s="43">
        <v>39.310344827586206</v>
      </c>
    </row>
    <row r="52" spans="1:17">
      <c r="A52" s="5" t="s">
        <v>9</v>
      </c>
      <c r="B52" s="42">
        <v>38.411619283065512</v>
      </c>
      <c r="C52" s="42">
        <v>37.518163324614939</v>
      </c>
      <c r="D52" s="42">
        <v>38.236977676016025</v>
      </c>
      <c r="E52" s="42">
        <v>39.305402425578833</v>
      </c>
      <c r="F52" s="42">
        <v>42.792553191489361</v>
      </c>
      <c r="G52" s="42">
        <v>43.152573529411761</v>
      </c>
      <c r="H52" s="42">
        <v>44.129116117850955</v>
      </c>
      <c r="I52" s="42">
        <v>44.487130234344988</v>
      </c>
      <c r="J52" s="42">
        <v>45.029462079452578</v>
      </c>
      <c r="K52" s="42">
        <v>45.986217172657852</v>
      </c>
      <c r="L52" s="42">
        <v>46.062717770034844</v>
      </c>
      <c r="M52" s="42">
        <v>47.224609039353844</v>
      </c>
      <c r="N52" s="42">
        <v>46.8878954607978</v>
      </c>
      <c r="O52" s="42">
        <v>46.371237458193981</v>
      </c>
      <c r="P52" s="42">
        <v>46.78975382568197</v>
      </c>
      <c r="Q52" s="43">
        <v>47.878590078328983</v>
      </c>
    </row>
    <row r="53" spans="1:17">
      <c r="A53" s="5" t="s">
        <v>10</v>
      </c>
      <c r="B53" s="42">
        <v>55.432780847145494</v>
      </c>
      <c r="C53" s="42">
        <v>61.178509532062385</v>
      </c>
      <c r="D53" s="42">
        <v>57.762938230383973</v>
      </c>
      <c r="E53" s="42">
        <v>59.366391184572997</v>
      </c>
      <c r="F53" s="42">
        <v>57.902735562310028</v>
      </c>
      <c r="G53" s="42">
        <v>61.629629629629633</v>
      </c>
      <c r="H53" s="42">
        <v>58.609794628751978</v>
      </c>
      <c r="I53" s="42">
        <v>58.672086720867213</v>
      </c>
      <c r="J53" s="42">
        <v>57.801899592944373</v>
      </c>
      <c r="K53" s="42">
        <v>61.688311688311693</v>
      </c>
      <c r="L53" s="42">
        <v>64.545454545454547</v>
      </c>
      <c r="M53" s="42">
        <v>65.972222222222214</v>
      </c>
      <c r="N53" s="42">
        <v>66.8010752688172</v>
      </c>
      <c r="O53" s="42">
        <v>66.368286445012785</v>
      </c>
      <c r="P53" s="42">
        <v>62.083333333333336</v>
      </c>
      <c r="Q53" s="43">
        <v>66.573033707865164</v>
      </c>
    </row>
    <row r="54" spans="1:17">
      <c r="A54" s="5" t="s">
        <v>11</v>
      </c>
      <c r="B54" s="42" t="e">
        <v>#DIV/0!</v>
      </c>
      <c r="C54" s="42">
        <v>45</v>
      </c>
      <c r="D54" s="42">
        <v>38.888888888888893</v>
      </c>
      <c r="E54" s="42">
        <v>43.333333333333336</v>
      </c>
      <c r="F54" s="42">
        <v>31.03448275862069</v>
      </c>
      <c r="G54" s="42">
        <v>18.75</v>
      </c>
      <c r="H54" s="42">
        <v>28.125</v>
      </c>
      <c r="I54" s="42">
        <v>13.043478260869565</v>
      </c>
      <c r="J54" s="42">
        <v>33.333333333333329</v>
      </c>
      <c r="K54" s="42">
        <v>29.72972972972973</v>
      </c>
      <c r="L54" s="42">
        <v>22.857142857142858</v>
      </c>
      <c r="M54" s="42">
        <v>20</v>
      </c>
      <c r="N54" s="42">
        <v>27.027027027027028</v>
      </c>
      <c r="O54" s="42">
        <v>13.888888888888889</v>
      </c>
      <c r="P54" s="42">
        <v>20.588235294117645</v>
      </c>
      <c r="Q54" s="43">
        <v>32.432432432432435</v>
      </c>
    </row>
    <row r="55" spans="1:17">
      <c r="A55" s="5" t="s">
        <v>12</v>
      </c>
      <c r="B55" s="42">
        <v>54.878048780487809</v>
      </c>
      <c r="C55" s="42">
        <v>57.460035523978682</v>
      </c>
      <c r="D55" s="42">
        <v>55.339805825242713</v>
      </c>
      <c r="E55" s="42">
        <v>56.720430107526887</v>
      </c>
      <c r="F55" s="42">
        <v>57.46812386156649</v>
      </c>
      <c r="G55" s="42">
        <v>56.12244897959183</v>
      </c>
      <c r="H55" s="42">
        <v>57.718120805369132</v>
      </c>
      <c r="I55" s="42">
        <v>54.924681344148318</v>
      </c>
      <c r="J55" s="42">
        <v>54.493742889647322</v>
      </c>
      <c r="K55" s="42">
        <v>56.070640176600442</v>
      </c>
      <c r="L55" s="42">
        <v>52.55972696245734</v>
      </c>
      <c r="M55" s="42">
        <v>54.723127035830622</v>
      </c>
      <c r="N55" s="42">
        <v>55.694879832810862</v>
      </c>
      <c r="O55" s="42">
        <v>55.011135857461028</v>
      </c>
      <c r="P55" s="42">
        <v>54.800000000000004</v>
      </c>
      <c r="Q55" s="43">
        <v>55.907172995780584</v>
      </c>
    </row>
    <row r="56" spans="1:17">
      <c r="A56" s="5" t="s">
        <v>13</v>
      </c>
      <c r="B56" s="42">
        <v>80.898876404494374</v>
      </c>
      <c r="C56" s="42">
        <v>82.795698924731184</v>
      </c>
      <c r="D56" s="42">
        <v>80.459770114942529</v>
      </c>
      <c r="E56" s="42">
        <v>84.466019417475721</v>
      </c>
      <c r="F56" s="42">
        <v>82.876712328767127</v>
      </c>
      <c r="G56" s="42">
        <v>84.313725490196077</v>
      </c>
      <c r="H56" s="42">
        <v>85.245901639344254</v>
      </c>
      <c r="I56" s="42">
        <v>81.739130434782609</v>
      </c>
      <c r="J56" s="42">
        <v>80.165289256198349</v>
      </c>
      <c r="K56" s="42">
        <v>79.797979797979806</v>
      </c>
      <c r="L56" s="42">
        <v>84.821428571428569</v>
      </c>
      <c r="M56" s="42">
        <v>83.185840707964601</v>
      </c>
      <c r="N56" s="42">
        <v>81.904761904761898</v>
      </c>
      <c r="O56" s="42">
        <v>78.195488721804509</v>
      </c>
      <c r="P56" s="42">
        <v>90.070921985815602</v>
      </c>
      <c r="Q56" s="43">
        <v>85.245901639344254</v>
      </c>
    </row>
    <row r="57" spans="1:17">
      <c r="A57" s="5" t="s">
        <v>14</v>
      </c>
      <c r="B57" s="42">
        <v>72.91242362525459</v>
      </c>
      <c r="C57" s="42">
        <v>74.211502782931348</v>
      </c>
      <c r="D57" s="42">
        <v>74.874371859296488</v>
      </c>
      <c r="E57" s="42">
        <v>73.916408668730654</v>
      </c>
      <c r="F57" s="42">
        <v>76.681957186544352</v>
      </c>
      <c r="G57" s="42">
        <v>75.443786982248511</v>
      </c>
      <c r="H57" s="42">
        <v>75.629629629629619</v>
      </c>
      <c r="I57" s="42">
        <v>76.961843052555807</v>
      </c>
      <c r="J57" s="42">
        <v>80.221300138312586</v>
      </c>
      <c r="K57" s="42">
        <v>75.442176870748298</v>
      </c>
      <c r="L57" s="42">
        <v>77.315689981096412</v>
      </c>
      <c r="M57" s="42">
        <v>78.632478632478637</v>
      </c>
      <c r="N57" s="42">
        <v>76.245443499392465</v>
      </c>
      <c r="O57" s="42">
        <v>75.445897740784787</v>
      </c>
      <c r="P57" s="42">
        <v>76.515597410241327</v>
      </c>
      <c r="Q57" s="43">
        <v>74.159292035398224</v>
      </c>
    </row>
    <row r="58" spans="1:17">
      <c r="A58" s="5" t="s">
        <v>15</v>
      </c>
      <c r="B58" s="42">
        <v>74.444444444444443</v>
      </c>
      <c r="C58" s="42">
        <v>78.84615384615384</v>
      </c>
      <c r="D58" s="42">
        <v>73.91304347826086</v>
      </c>
      <c r="E58" s="42">
        <v>76.31578947368422</v>
      </c>
      <c r="F58" s="42">
        <v>79.090909090909093</v>
      </c>
      <c r="G58" s="42">
        <v>77.477477477477478</v>
      </c>
      <c r="H58" s="42">
        <v>79.629629629629633</v>
      </c>
      <c r="I58" s="42">
        <v>69.444444444444443</v>
      </c>
      <c r="J58" s="42">
        <v>74.496644295302019</v>
      </c>
      <c r="K58" s="42">
        <v>65.486725663716811</v>
      </c>
      <c r="L58" s="42">
        <v>80.225988700564983</v>
      </c>
      <c r="M58" s="42">
        <v>73.65269461077844</v>
      </c>
      <c r="N58" s="42">
        <v>70.238095238095227</v>
      </c>
      <c r="O58" s="42">
        <v>77.976190476190482</v>
      </c>
      <c r="P58" s="42">
        <v>77.272727272727266</v>
      </c>
      <c r="Q58" s="43">
        <v>71.428571428571431</v>
      </c>
    </row>
    <row r="59" spans="1:17">
      <c r="A59" s="5" t="s">
        <v>3</v>
      </c>
      <c r="B59" s="42">
        <v>86.159844054580887</v>
      </c>
      <c r="C59" s="42">
        <v>84.007029876977157</v>
      </c>
      <c r="D59" s="42">
        <v>83.116883116883116</v>
      </c>
      <c r="E59" s="42">
        <v>94.73684210526315</v>
      </c>
      <c r="F59" s="42">
        <v>86.103012633624871</v>
      </c>
      <c r="G59" s="42">
        <v>85.595147839272173</v>
      </c>
      <c r="H59" s="42">
        <v>85.885486018641814</v>
      </c>
      <c r="I59" s="42">
        <v>86.383787207093093</v>
      </c>
      <c r="J59" s="42">
        <v>86.415094339622641</v>
      </c>
      <c r="K59" s="42">
        <v>88.188976377952756</v>
      </c>
      <c r="L59" s="42">
        <v>84.259740259740255</v>
      </c>
      <c r="M59" s="42">
        <v>83.909853249475901</v>
      </c>
      <c r="N59" s="42">
        <v>84.666666666666671</v>
      </c>
      <c r="O59" s="42">
        <v>84.93214787084699</v>
      </c>
      <c r="P59" s="42">
        <v>84.149079479119891</v>
      </c>
      <c r="Q59" s="43">
        <v>83.740559751221681</v>
      </c>
    </row>
    <row r="60" spans="1:17">
      <c r="A60" s="5" t="s">
        <v>16</v>
      </c>
      <c r="B60" s="42">
        <v>80.375502905677237</v>
      </c>
      <c r="C60" s="42">
        <v>80.458383594692393</v>
      </c>
      <c r="D60" s="42">
        <v>76.211984342065648</v>
      </c>
      <c r="E60" s="42">
        <v>76.51848591549296</v>
      </c>
      <c r="F60" s="42">
        <v>76.641651031894924</v>
      </c>
      <c r="G60" s="42">
        <v>74.333052513338941</v>
      </c>
      <c r="H60" s="42">
        <v>77.363476218438052</v>
      </c>
      <c r="I60" s="42">
        <v>72.427234927234935</v>
      </c>
      <c r="J60" s="42">
        <v>76.902504254801855</v>
      </c>
      <c r="K60" s="42">
        <v>74.435223605348085</v>
      </c>
      <c r="L60" s="42">
        <v>72.572101236021197</v>
      </c>
      <c r="M60" s="42">
        <v>73.926868044515103</v>
      </c>
      <c r="N60" s="42">
        <v>72.47179487179487</v>
      </c>
      <c r="O60" s="42">
        <v>73.291293734743689</v>
      </c>
      <c r="P60" s="42">
        <v>72.988855116514699</v>
      </c>
      <c r="Q60" s="43">
        <v>72.600747818861649</v>
      </c>
    </row>
    <row r="61" spans="1:17">
      <c r="A61" s="7" t="s">
        <v>1</v>
      </c>
      <c r="B61" s="44">
        <v>45.451040863531226</v>
      </c>
      <c r="C61" s="44">
        <v>45.854748603351958</v>
      </c>
      <c r="D61" s="44">
        <v>48.525280898876403</v>
      </c>
      <c r="E61" s="44">
        <v>49.743756081738567</v>
      </c>
      <c r="F61" s="44">
        <v>51.026626043184528</v>
      </c>
      <c r="G61" s="44">
        <v>52.180276879917052</v>
      </c>
      <c r="H61" s="44">
        <v>52.258599254040618</v>
      </c>
      <c r="I61" s="44">
        <v>51.083877995642702</v>
      </c>
      <c r="J61" s="44">
        <v>53.03310279288317</v>
      </c>
      <c r="K61" s="44">
        <v>52.95135355180134</v>
      </c>
      <c r="L61" s="44">
        <v>53.00855579971013</v>
      </c>
      <c r="M61" s="44">
        <v>53.767782525001174</v>
      </c>
      <c r="N61" s="44">
        <v>53.12178227089769</v>
      </c>
      <c r="O61" s="44">
        <v>53.255214224313441</v>
      </c>
      <c r="P61" s="44">
        <v>53.124580029565912</v>
      </c>
      <c r="Q61" s="45">
        <v>53.040390590324016</v>
      </c>
    </row>
    <row r="63" spans="1:17">
      <c r="A63" s="5" t="s">
        <v>23</v>
      </c>
      <c r="B63" s="29">
        <v>2002</v>
      </c>
      <c r="C63" s="29">
        <v>2003</v>
      </c>
      <c r="D63" s="29">
        <v>2004</v>
      </c>
      <c r="E63" s="29">
        <v>2005</v>
      </c>
      <c r="F63" s="29">
        <v>2006</v>
      </c>
      <c r="G63" s="29">
        <v>2007</v>
      </c>
      <c r="H63" s="29">
        <v>2008</v>
      </c>
      <c r="I63" s="29">
        <v>2009</v>
      </c>
      <c r="J63" s="29">
        <v>2010</v>
      </c>
      <c r="K63" s="29">
        <v>2011</v>
      </c>
      <c r="L63" s="29">
        <v>2012</v>
      </c>
      <c r="M63" s="29">
        <v>2013</v>
      </c>
      <c r="N63" s="29">
        <v>2014</v>
      </c>
      <c r="O63" s="29">
        <v>2015</v>
      </c>
      <c r="P63" s="29">
        <v>2016</v>
      </c>
      <c r="Q63" s="29">
        <v>2017</v>
      </c>
    </row>
    <row r="64" spans="1:17">
      <c r="A64" s="5" t="s">
        <v>5</v>
      </c>
      <c r="B64" s="42">
        <v>79.073482428115014</v>
      </c>
      <c r="C64" s="42">
        <v>79.452054794520549</v>
      </c>
      <c r="D64" s="42">
        <v>75.546448087431699</v>
      </c>
      <c r="E64" s="42">
        <v>77.710843373493972</v>
      </c>
      <c r="F64" s="42">
        <v>77.172503242542163</v>
      </c>
      <c r="G64" s="42">
        <v>75.347222222222214</v>
      </c>
      <c r="H64" s="42">
        <v>75.231481481481481</v>
      </c>
      <c r="I64" s="42">
        <v>74.0234375</v>
      </c>
      <c r="J64" s="42">
        <v>71.820956256358087</v>
      </c>
      <c r="K64" s="42">
        <v>71.813285457809698</v>
      </c>
      <c r="L64" s="42">
        <v>72.24669603524228</v>
      </c>
      <c r="M64" s="42">
        <v>72.807881773399018</v>
      </c>
      <c r="N64" s="42">
        <v>73.247232472324725</v>
      </c>
      <c r="O64" s="42">
        <v>69.094138543516863</v>
      </c>
      <c r="P64" s="42">
        <v>72.752548656163114</v>
      </c>
      <c r="Q64" s="43">
        <v>73.093777388255916</v>
      </c>
    </row>
    <row r="65" spans="1:17">
      <c r="A65" s="5" t="s">
        <v>6</v>
      </c>
      <c r="B65" s="42">
        <v>94.744633604737231</v>
      </c>
      <c r="C65" s="42">
        <v>94.698620188816264</v>
      </c>
      <c r="D65" s="42">
        <v>93.852459016393439</v>
      </c>
      <c r="E65" s="42">
        <v>94.214543993571723</v>
      </c>
      <c r="F65" s="42">
        <v>94.286905754795654</v>
      </c>
      <c r="G65" s="42">
        <v>93.103448275862064</v>
      </c>
      <c r="H65" s="42">
        <v>93.176376695929761</v>
      </c>
      <c r="I65" s="42">
        <v>91.882998171846424</v>
      </c>
      <c r="J65" s="42">
        <v>91.101694915254242</v>
      </c>
      <c r="K65" s="42">
        <v>91.361437456807181</v>
      </c>
      <c r="L65" s="42">
        <v>90.58338617628408</v>
      </c>
      <c r="M65" s="42">
        <v>90.70063694267516</v>
      </c>
      <c r="N65" s="42">
        <v>89.912826899128277</v>
      </c>
      <c r="O65" s="42">
        <v>89.069767441860463</v>
      </c>
      <c r="P65" s="42">
        <v>89.87341772151899</v>
      </c>
      <c r="Q65" s="43">
        <v>87.936681222707421</v>
      </c>
    </row>
    <row r="66" spans="1:17">
      <c r="A66" s="5" t="s">
        <v>7</v>
      </c>
      <c r="B66" s="42">
        <v>66.791044776119406</v>
      </c>
      <c r="C66" s="42">
        <v>67.278287461773701</v>
      </c>
      <c r="D66" s="42">
        <v>62.690355329949242</v>
      </c>
      <c r="E66" s="42">
        <v>57.623318385650222</v>
      </c>
      <c r="F66" s="42">
        <v>63.877551020408163</v>
      </c>
      <c r="G66" s="42">
        <v>56.356736242884253</v>
      </c>
      <c r="H66" s="42">
        <v>58.931552587646074</v>
      </c>
      <c r="I66" s="42">
        <v>62.47933884297521</v>
      </c>
      <c r="J66" s="42">
        <v>59.13978494623656</v>
      </c>
      <c r="K66" s="42">
        <v>56.597774244833069</v>
      </c>
      <c r="L66" s="42">
        <v>57.952755905511808</v>
      </c>
      <c r="M66" s="42">
        <v>59.04907975460123</v>
      </c>
      <c r="N66" s="42">
        <v>58.199356913183273</v>
      </c>
      <c r="O66" s="42">
        <v>58.412698412698418</v>
      </c>
      <c r="P66" s="42">
        <v>56.156156156156158</v>
      </c>
      <c r="Q66" s="43">
        <v>54.298642533936651</v>
      </c>
    </row>
    <row r="67" spans="1:17">
      <c r="A67" s="5" t="s">
        <v>8</v>
      </c>
      <c r="B67" s="42">
        <v>69.047619047619051</v>
      </c>
      <c r="C67" s="42">
        <v>67.251461988304101</v>
      </c>
      <c r="D67" s="42">
        <v>73.19587628865979</v>
      </c>
      <c r="E67" s="42">
        <v>70.512820512820511</v>
      </c>
      <c r="F67" s="42">
        <v>65.048543689320397</v>
      </c>
      <c r="G67" s="42">
        <v>63.063063063063062</v>
      </c>
      <c r="H67" s="42">
        <v>62.727272727272734</v>
      </c>
      <c r="I67" s="42">
        <v>61.417322834645674</v>
      </c>
      <c r="J67" s="42">
        <v>59.060402684563762</v>
      </c>
      <c r="K67" s="42">
        <v>65.18518518518519</v>
      </c>
      <c r="L67" s="42">
        <v>55.944055944055947</v>
      </c>
      <c r="M67" s="42">
        <v>59.722222222222221</v>
      </c>
      <c r="N67" s="42">
        <v>56.000000000000007</v>
      </c>
      <c r="O67" s="42">
        <v>58.857142857142854</v>
      </c>
      <c r="P67" s="42">
        <v>63.235294117647058</v>
      </c>
      <c r="Q67" s="43">
        <v>60.689655172413794</v>
      </c>
    </row>
    <row r="68" spans="1:17">
      <c r="A68" s="5" t="s">
        <v>9</v>
      </c>
      <c r="B68" s="42">
        <v>61.588380716934488</v>
      </c>
      <c r="C68" s="42">
        <v>62.481836675385061</v>
      </c>
      <c r="D68" s="42">
        <v>61.763022323983975</v>
      </c>
      <c r="E68" s="42">
        <v>60.694597574421174</v>
      </c>
      <c r="F68" s="42">
        <v>57.207446808510639</v>
      </c>
      <c r="G68" s="42">
        <v>56.847426470588239</v>
      </c>
      <c r="H68" s="42">
        <v>55.870883882149045</v>
      </c>
      <c r="I68" s="42">
        <v>55.512869765655012</v>
      </c>
      <c r="J68" s="42">
        <v>54.970537920547422</v>
      </c>
      <c r="K68" s="42">
        <v>54.013782827342148</v>
      </c>
      <c r="L68" s="42">
        <v>53.937282229965156</v>
      </c>
      <c r="M68" s="42">
        <v>52.775390960646163</v>
      </c>
      <c r="N68" s="42">
        <v>53.1121045392022</v>
      </c>
      <c r="O68" s="42">
        <v>53.628762541806019</v>
      </c>
      <c r="P68" s="42">
        <v>53.21024617431803</v>
      </c>
      <c r="Q68" s="43">
        <v>52.121409921671017</v>
      </c>
    </row>
    <row r="69" spans="1:17">
      <c r="A69" s="5" t="s">
        <v>10</v>
      </c>
      <c r="B69" s="42">
        <v>44.567219152854513</v>
      </c>
      <c r="C69" s="42">
        <v>38.821490467937608</v>
      </c>
      <c r="D69" s="42">
        <v>42.237061769616027</v>
      </c>
      <c r="E69" s="42">
        <v>40.633608815426996</v>
      </c>
      <c r="F69" s="42">
        <v>42.097264437689965</v>
      </c>
      <c r="G69" s="42">
        <v>38.370370370370374</v>
      </c>
      <c r="H69" s="42">
        <v>41.390205371248022</v>
      </c>
      <c r="I69" s="42">
        <v>41.327913279132787</v>
      </c>
      <c r="J69" s="42">
        <v>42.198100407055634</v>
      </c>
      <c r="K69" s="42">
        <v>38.311688311688314</v>
      </c>
      <c r="L69" s="42">
        <v>35.454545454545453</v>
      </c>
      <c r="M69" s="42">
        <v>34.027777777777779</v>
      </c>
      <c r="N69" s="42">
        <v>33.198924731182792</v>
      </c>
      <c r="O69" s="42">
        <v>33.631713554987215</v>
      </c>
      <c r="P69" s="42">
        <v>37.916666666666664</v>
      </c>
      <c r="Q69" s="43">
        <v>33.426966292134829</v>
      </c>
    </row>
    <row r="70" spans="1:17">
      <c r="A70" s="5" t="s">
        <v>11</v>
      </c>
      <c r="B70" s="42" t="e">
        <v>#DIV/0!</v>
      </c>
      <c r="C70" s="42">
        <v>55.000000000000007</v>
      </c>
      <c r="D70" s="42">
        <v>61.111111111111114</v>
      </c>
      <c r="E70" s="42">
        <v>56.666666666666664</v>
      </c>
      <c r="F70" s="42">
        <v>68.965517241379317</v>
      </c>
      <c r="G70" s="42">
        <v>81.25</v>
      </c>
      <c r="H70" s="42">
        <v>71.875</v>
      </c>
      <c r="I70" s="42">
        <v>86.956521739130437</v>
      </c>
      <c r="J70" s="42">
        <v>66.666666666666657</v>
      </c>
      <c r="K70" s="42">
        <v>70.270270270270274</v>
      </c>
      <c r="L70" s="42">
        <v>77.142857142857153</v>
      </c>
      <c r="M70" s="42">
        <v>80</v>
      </c>
      <c r="N70" s="42">
        <v>72.972972972972968</v>
      </c>
      <c r="O70" s="42">
        <v>86.111111111111114</v>
      </c>
      <c r="P70" s="42">
        <v>79.411764705882348</v>
      </c>
      <c r="Q70" s="43">
        <v>67.567567567567565</v>
      </c>
    </row>
    <row r="71" spans="1:17">
      <c r="A71" s="5" t="s">
        <v>12</v>
      </c>
      <c r="B71" s="42">
        <v>45.121951219512198</v>
      </c>
      <c r="C71" s="42">
        <v>42.539964476021311</v>
      </c>
      <c r="D71" s="42">
        <v>44.660194174757287</v>
      </c>
      <c r="E71" s="42">
        <v>43.27956989247312</v>
      </c>
      <c r="F71" s="42">
        <v>42.531876138433518</v>
      </c>
      <c r="G71" s="42">
        <v>43.877551020408163</v>
      </c>
      <c r="H71" s="42">
        <v>42.281879194630875</v>
      </c>
      <c r="I71" s="42">
        <v>45.075318655851682</v>
      </c>
      <c r="J71" s="42">
        <v>45.506257110352671</v>
      </c>
      <c r="K71" s="42">
        <v>43.929359823399558</v>
      </c>
      <c r="L71" s="42">
        <v>47.44027303754266</v>
      </c>
      <c r="M71" s="42">
        <v>45.276872964169378</v>
      </c>
      <c r="N71" s="42">
        <v>44.305120167189131</v>
      </c>
      <c r="O71" s="42">
        <v>44.988864142538972</v>
      </c>
      <c r="P71" s="42">
        <v>45.2</v>
      </c>
      <c r="Q71" s="43">
        <v>44.092827004219409</v>
      </c>
    </row>
    <row r="72" spans="1:17">
      <c r="A72" s="5" t="s">
        <v>13</v>
      </c>
      <c r="B72" s="42">
        <v>19.101123595505616</v>
      </c>
      <c r="C72" s="42">
        <v>17.20430107526882</v>
      </c>
      <c r="D72" s="42">
        <v>19.540229885057471</v>
      </c>
      <c r="E72" s="42">
        <v>15.53398058252427</v>
      </c>
      <c r="F72" s="42">
        <v>17.123287671232877</v>
      </c>
      <c r="G72" s="42">
        <v>15.686274509803921</v>
      </c>
      <c r="H72" s="42">
        <v>14.754098360655737</v>
      </c>
      <c r="I72" s="42">
        <v>18.260869565217391</v>
      </c>
      <c r="J72" s="42">
        <v>19.834710743801654</v>
      </c>
      <c r="K72" s="42">
        <v>20.202020202020201</v>
      </c>
      <c r="L72" s="42">
        <v>15.178571428571427</v>
      </c>
      <c r="M72" s="42">
        <v>16.814159292035399</v>
      </c>
      <c r="N72" s="42">
        <v>18.095238095238095</v>
      </c>
      <c r="O72" s="42">
        <v>21.804511278195488</v>
      </c>
      <c r="P72" s="42">
        <v>9.9290780141843982</v>
      </c>
      <c r="Q72" s="43">
        <v>14.754098360655737</v>
      </c>
    </row>
    <row r="73" spans="1:17">
      <c r="A73" s="5" t="s">
        <v>14</v>
      </c>
      <c r="B73" s="42">
        <v>27.087576374745421</v>
      </c>
      <c r="C73" s="42">
        <v>25.788497217068645</v>
      </c>
      <c r="D73" s="42">
        <v>25.125628140703515</v>
      </c>
      <c r="E73" s="42">
        <v>26.08359133126935</v>
      </c>
      <c r="F73" s="42">
        <v>23.318042813455659</v>
      </c>
      <c r="G73" s="42">
        <v>24.556213017751478</v>
      </c>
      <c r="H73" s="42">
        <v>24.37037037037037</v>
      </c>
      <c r="I73" s="42">
        <v>23.038156947444204</v>
      </c>
      <c r="J73" s="42">
        <v>19.778699861687414</v>
      </c>
      <c r="K73" s="42">
        <v>24.557823129251702</v>
      </c>
      <c r="L73" s="42">
        <v>22.684310018903592</v>
      </c>
      <c r="M73" s="42">
        <v>21.367521367521366</v>
      </c>
      <c r="N73" s="42">
        <v>23.754556500607531</v>
      </c>
      <c r="O73" s="42">
        <v>24.55410225921522</v>
      </c>
      <c r="P73" s="42">
        <v>23.484402589758684</v>
      </c>
      <c r="Q73" s="43">
        <v>25.840707964601773</v>
      </c>
    </row>
    <row r="74" spans="1:17">
      <c r="A74" s="5" t="s">
        <v>15</v>
      </c>
      <c r="B74" s="42">
        <v>25.555555555555554</v>
      </c>
      <c r="C74" s="42">
        <v>21.153846153846153</v>
      </c>
      <c r="D74" s="42">
        <v>26.086956521739129</v>
      </c>
      <c r="E74" s="42">
        <v>23.684210526315788</v>
      </c>
      <c r="F74" s="42">
        <v>20.909090909090907</v>
      </c>
      <c r="G74" s="42">
        <v>22.522522522522522</v>
      </c>
      <c r="H74" s="42">
        <v>20.37037037037037</v>
      </c>
      <c r="I74" s="42">
        <v>30.555555555555557</v>
      </c>
      <c r="J74" s="42">
        <v>25.503355704697988</v>
      </c>
      <c r="K74" s="42">
        <v>34.513274336283182</v>
      </c>
      <c r="L74" s="42">
        <v>19.774011299435028</v>
      </c>
      <c r="M74" s="42">
        <v>26.34730538922156</v>
      </c>
      <c r="N74" s="42">
        <v>29.761904761904763</v>
      </c>
      <c r="O74" s="42">
        <v>22.023809523809522</v>
      </c>
      <c r="P74" s="42">
        <v>22.727272727272727</v>
      </c>
      <c r="Q74" s="43">
        <v>28.571428571428569</v>
      </c>
    </row>
    <row r="75" spans="1:17">
      <c r="A75" s="5" t="s">
        <v>3</v>
      </c>
      <c r="B75" s="42">
        <v>13.840155945419102</v>
      </c>
      <c r="C75" s="42">
        <v>15.992970123022848</v>
      </c>
      <c r="D75" s="42">
        <v>16.883116883116884</v>
      </c>
      <c r="E75" s="42">
        <v>5.2631578947368416</v>
      </c>
      <c r="F75" s="42">
        <v>13.896987366375122</v>
      </c>
      <c r="G75" s="42">
        <v>14.404852160727824</v>
      </c>
      <c r="H75" s="42">
        <v>14.11451398135819</v>
      </c>
      <c r="I75" s="42">
        <v>13.616212792906904</v>
      </c>
      <c r="J75" s="42">
        <v>13.584905660377359</v>
      </c>
      <c r="K75" s="42">
        <v>11.811023622047244</v>
      </c>
      <c r="L75" s="42">
        <v>15.74025974025974</v>
      </c>
      <c r="M75" s="42">
        <v>16.090146750524109</v>
      </c>
      <c r="N75" s="42">
        <v>15.333333333333332</v>
      </c>
      <c r="O75" s="42">
        <v>15.067852129153017</v>
      </c>
      <c r="P75" s="42">
        <v>15.850920520880107</v>
      </c>
      <c r="Q75" s="43">
        <v>16.259440248778319</v>
      </c>
    </row>
    <row r="76" spans="1:17">
      <c r="A76" s="5" t="s">
        <v>16</v>
      </c>
      <c r="B76" s="42">
        <v>19.624497094322756</v>
      </c>
      <c r="C76" s="42">
        <v>19.5416164053076</v>
      </c>
      <c r="D76" s="42">
        <v>23.788015657934359</v>
      </c>
      <c r="E76" s="42">
        <v>23.481514084507044</v>
      </c>
      <c r="F76" s="42">
        <v>23.358348968105066</v>
      </c>
      <c r="G76" s="42">
        <v>25.666947486661051</v>
      </c>
      <c r="H76" s="42">
        <v>22.636523781561948</v>
      </c>
      <c r="I76" s="42">
        <v>27.572765072765073</v>
      </c>
      <c r="J76" s="42">
        <v>23.097495745198152</v>
      </c>
      <c r="K76" s="42">
        <v>25.564776394651911</v>
      </c>
      <c r="L76" s="42">
        <v>27.42789876397881</v>
      </c>
      <c r="M76" s="42">
        <v>26.073131955484897</v>
      </c>
      <c r="N76" s="42">
        <v>27.52820512820513</v>
      </c>
      <c r="O76" s="42">
        <v>26.708706265256303</v>
      </c>
      <c r="P76" s="42">
        <v>27.011144883485311</v>
      </c>
      <c r="Q76" s="43">
        <v>27.399252181138344</v>
      </c>
    </row>
    <row r="77" spans="1:17">
      <c r="A77" s="7" t="s">
        <v>1</v>
      </c>
      <c r="B77" s="44">
        <v>54.548959136468781</v>
      </c>
      <c r="C77" s="44">
        <v>54.145251396648042</v>
      </c>
      <c r="D77" s="44">
        <v>51.474719101123597</v>
      </c>
      <c r="E77" s="44">
        <v>50.256243918261433</v>
      </c>
      <c r="F77" s="44">
        <v>48.973373956815472</v>
      </c>
      <c r="G77" s="44">
        <v>47.819723120082941</v>
      </c>
      <c r="H77" s="44">
        <v>47.741400745959389</v>
      </c>
      <c r="I77" s="44">
        <v>48.916122004357298</v>
      </c>
      <c r="J77" s="44">
        <v>46.966897207116837</v>
      </c>
      <c r="K77" s="44">
        <v>47.048646448198653</v>
      </c>
      <c r="L77" s="44">
        <v>46.99144420028987</v>
      </c>
      <c r="M77" s="44">
        <v>46.232217474998826</v>
      </c>
      <c r="N77" s="44">
        <v>46.87821772910231</v>
      </c>
      <c r="O77" s="44">
        <v>46.744785775686559</v>
      </c>
      <c r="P77" s="44">
        <v>46.875419970434081</v>
      </c>
      <c r="Q77" s="45">
        <v>46.959609409675991</v>
      </c>
    </row>
  </sheetData>
  <phoneticPr fontId="1" type="noConversion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workbookViewId="0">
      <selection activeCell="R32" sqref="R32"/>
    </sheetView>
  </sheetViews>
  <sheetFormatPr baseColWidth="10" defaultRowHeight="10.199999999999999"/>
  <cols>
    <col min="1" max="1" width="31.140625" customWidth="1"/>
    <col min="2" max="17" width="7.85546875" customWidth="1"/>
  </cols>
  <sheetData>
    <row r="1" spans="1:17" s="2" customFormat="1" ht="15" customHeight="1">
      <c r="A1" s="24" t="s">
        <v>21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s="2" customFormat="1" ht="15" customHeight="1">
      <c r="A2" s="25" t="s">
        <v>17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3.75" customHeight="1">
      <c r="A3" s="1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3.75" customHeight="1">
      <c r="A4" s="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>
      <c r="A5" s="17" t="s">
        <v>2</v>
      </c>
      <c r="B5" s="5">
        <v>2002</v>
      </c>
      <c r="C5" s="5">
        <v>2003</v>
      </c>
      <c r="D5" s="5">
        <v>2004</v>
      </c>
      <c r="E5" s="5">
        <v>2005</v>
      </c>
      <c r="F5" s="5">
        <v>2006</v>
      </c>
      <c r="G5" s="5">
        <v>2007</v>
      </c>
      <c r="H5" s="5">
        <v>2008</v>
      </c>
      <c r="I5" s="5">
        <v>2009</v>
      </c>
      <c r="J5" s="5">
        <v>2010</v>
      </c>
      <c r="K5" s="5">
        <v>2011</v>
      </c>
      <c r="L5" s="5">
        <v>2012</v>
      </c>
      <c r="M5" s="5">
        <v>2013</v>
      </c>
      <c r="N5" s="5">
        <v>2014</v>
      </c>
      <c r="O5" s="5">
        <v>2015</v>
      </c>
      <c r="P5" s="5">
        <v>2016</v>
      </c>
      <c r="Q5" s="5">
        <v>2017</v>
      </c>
    </row>
    <row r="6" spans="1:17" ht="3.75" customHeight="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3.75" customHeight="1">
      <c r="A7" s="1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>
      <c r="A8" s="4" t="s">
        <v>5</v>
      </c>
      <c r="B8" s="8">
        <v>2.2222222222222223</v>
      </c>
      <c r="C8" s="8">
        <v>2.4366471734892787</v>
      </c>
      <c r="D8" s="8">
        <v>2.5904486251808976</v>
      </c>
      <c r="E8" s="8">
        <v>2.4126238914971307</v>
      </c>
      <c r="F8" s="8">
        <v>2.2845275181723781</v>
      </c>
      <c r="G8" s="8">
        <v>2.4894810659186537</v>
      </c>
      <c r="H8" s="38">
        <f>'[1]absolute numbers'!H8/'[1]absolute numbers'!H21*100</f>
        <v>2.4243797439673731</v>
      </c>
      <c r="I8" s="38">
        <f>'[1]absolute numbers'!I8/'[1]absolute numbers'!I21*100</f>
        <v>2.8361232540782599</v>
      </c>
      <c r="J8" s="38">
        <f>'[1]absolute numbers'!J8/'[1]absolute numbers'!J21*100</f>
        <v>2.7575908412145345</v>
      </c>
      <c r="K8" s="38">
        <f>'[1]absolute numbers'!K8/'[1]absolute numbers'!K21*100</f>
        <v>3.0174899096674994</v>
      </c>
      <c r="L8" s="38">
        <f>'[1]absolute numbers'!L8/'[1]absolute numbers'!L21*100</f>
        <v>2.7782677720938436</v>
      </c>
      <c r="M8" s="38">
        <f>'[1]absolute numbers'!M8/'[1]absolute numbers'!M21*100</f>
        <v>2.4100593782745374</v>
      </c>
      <c r="N8" s="38">
        <f>'[1]absolute numbers'!N8/'[1]absolute numbers'!N21*100</f>
        <v>2.5550660792951541</v>
      </c>
      <c r="O8" s="38">
        <f>'[1]absolute numbers'!O8/'[1]absolute numbers'!O21*100</f>
        <v>2.9564183162008324</v>
      </c>
      <c r="P8" s="38">
        <f>'[1]absolute numbers'!P8/'[1]absolute numbers'!P21*100</f>
        <v>2.4791297748545409</v>
      </c>
      <c r="Q8" s="38">
        <f>'[1]absolute numbers'!Q8/'[1]absolute numbers'!Q21*100</f>
        <v>2.5690376569037658</v>
      </c>
    </row>
    <row r="9" spans="1:17">
      <c r="A9" s="4" t="s">
        <v>6</v>
      </c>
      <c r="B9" s="8">
        <v>2.4088210347752335</v>
      </c>
      <c r="C9" s="8">
        <v>2.3716699155295644</v>
      </c>
      <c r="D9" s="8">
        <v>2.1707670043415339</v>
      </c>
      <c r="E9" s="8">
        <v>1.8779342723004695</v>
      </c>
      <c r="F9" s="8">
        <v>1.7782969885773623</v>
      </c>
      <c r="G9" s="8">
        <v>1.8232819074333801</v>
      </c>
      <c r="H9" s="38">
        <f>'[1]absolute numbers'!H9/'[1]absolute numbers'!H21*100</f>
        <v>1.9372380197122465</v>
      </c>
      <c r="I9" s="38">
        <f>'[1]absolute numbers'!I9/'[1]absolute numbers'!I21*100</f>
        <v>2.3669900842307285</v>
      </c>
      <c r="J9" s="38">
        <f>'[1]absolute numbers'!J9/'[1]absolute numbers'!J21*100</f>
        <v>2.508710801393728</v>
      </c>
      <c r="K9" s="38">
        <f>'[1]absolute numbers'!K9/'[1]absolute numbers'!K21*100</f>
        <v>2.4024601191620221</v>
      </c>
      <c r="L9" s="38">
        <f>'[1]absolute numbers'!L9/'[1]absolute numbers'!L21*100</f>
        <v>2.6195096136884812</v>
      </c>
      <c r="M9" s="38">
        <f>'[1]absolute numbers'!M9/'[1]absolute numbers'!M21*100</f>
        <v>2.5497729654208872</v>
      </c>
      <c r="N9" s="38">
        <f>'[1]absolute numbers'!N9/'[1]absolute numbers'!N21*100</f>
        <v>2.8546255506607929</v>
      </c>
      <c r="O9" s="38">
        <f>'[1]absolute numbers'!O9/'[1]absolute numbers'!O21*100</f>
        <v>3.1942910542859568</v>
      </c>
      <c r="P9" s="38">
        <f>'[1]absolute numbers'!P9/'[1]absolute numbers'!P21*100</f>
        <v>2.9682097984653004</v>
      </c>
      <c r="Q9" s="38">
        <f>'[1]absolute numbers'!Q9/'[1]absolute numbers'!Q21*100</f>
        <v>3.6987447698744771</v>
      </c>
    </row>
    <row r="10" spans="1:17">
      <c r="A10" s="4" t="s">
        <v>7</v>
      </c>
      <c r="B10" s="8">
        <v>1.5097540288379983</v>
      </c>
      <c r="C10" s="8">
        <v>1.7381416504223521</v>
      </c>
      <c r="D10" s="8">
        <v>2.1273516642547032</v>
      </c>
      <c r="E10" s="8">
        <v>2.464788732394366</v>
      </c>
      <c r="F10" s="8">
        <v>2.2975077881619939</v>
      </c>
      <c r="G10" s="8">
        <v>2.6881720430107525</v>
      </c>
      <c r="H10" s="38">
        <f>'[1]absolute numbers'!H10/'[1]absolute numbers'!H21*100</f>
        <v>2.7869038178316532</v>
      </c>
      <c r="I10" s="38">
        <f>'[1]absolute numbers'!I10/'[1]absolute numbers'!I21*100</f>
        <v>2.4203006717134024</v>
      </c>
      <c r="J10" s="38">
        <f>'[1]absolute numbers'!J10/'[1]absolute numbers'!J21*100</f>
        <v>2.6480836236933798</v>
      </c>
      <c r="K10" s="38">
        <f>'[1]absolute numbers'!K10/'[1]absolute numbers'!K21*100</f>
        <v>2.6234864501249278</v>
      </c>
      <c r="L10" s="38">
        <f>'[1]absolute numbers'!L10/'[1]absolute numbers'!L21*100</f>
        <v>2.354912683012877</v>
      </c>
      <c r="M10" s="38">
        <f>'[1]absolute numbers'!M10/'[1]absolute numbers'!M21*100</f>
        <v>2.3314704855047155</v>
      </c>
      <c r="N10" s="38">
        <f>'[1]absolute numbers'!N10/'[1]absolute numbers'!N21*100</f>
        <v>2.2907488986784141</v>
      </c>
      <c r="O10" s="38">
        <f>'[1]absolute numbers'!O10/'[1]absolute numbers'!O21*100</f>
        <v>2.2258091920822358</v>
      </c>
      <c r="P10" s="38">
        <f>'[1]absolute numbers'!P10/'[1]absolute numbers'!P21*100</f>
        <v>2.4622649464541695</v>
      </c>
      <c r="Q10" s="38">
        <f>'[1]absolute numbers'!Q10/'[1]absolute numbers'!Q21*100</f>
        <v>2.5355648535564854</v>
      </c>
    </row>
    <row r="11" spans="1:17">
      <c r="A11" s="4" t="s">
        <v>8</v>
      </c>
      <c r="B11" s="8">
        <v>0.66157760814249367</v>
      </c>
      <c r="C11" s="8">
        <v>0.90968161143599735</v>
      </c>
      <c r="D11" s="8">
        <v>0.37626628075253254</v>
      </c>
      <c r="E11" s="8">
        <v>0.29994783515910278</v>
      </c>
      <c r="F11" s="8">
        <v>0.46728971962616817</v>
      </c>
      <c r="G11" s="8">
        <v>0.47919588592800377</v>
      </c>
      <c r="H11" s="38">
        <f>'[1]absolute numbers'!H11/'[1]absolute numbers'!H21*100</f>
        <v>0.46448396963860883</v>
      </c>
      <c r="I11" s="38">
        <f>'[1]absolute numbers'!I11/'[1]absolute numbers'!I21*100</f>
        <v>0.52244375733020576</v>
      </c>
      <c r="J11" s="38">
        <f>'[1]absolute numbers'!J11/'[1]absolute numbers'!J21*100</f>
        <v>0.60726729716276751</v>
      </c>
      <c r="K11" s="38">
        <f>'[1]absolute numbers'!K11/'[1]absolute numbers'!K21*100</f>
        <v>0.45166250240246014</v>
      </c>
      <c r="L11" s="38">
        <f>'[1]absolute numbers'!L11/'[1]absolute numbers'!L21*100</f>
        <v>0.55565355441876874</v>
      </c>
      <c r="M11" s="38">
        <f>'[1]absolute numbers'!M11/'[1]absolute numbers'!M21*100</f>
        <v>0.50646175340551869</v>
      </c>
      <c r="N11" s="38">
        <f>'[1]absolute numbers'!N11/'[1]absolute numbers'!N21*100</f>
        <v>0.58149779735682827</v>
      </c>
      <c r="O11" s="38">
        <f>'[1]absolute numbers'!O11/'[1]absolute numbers'!O21*100</f>
        <v>0.61167275507603436</v>
      </c>
      <c r="P11" s="38">
        <f>'[1]absolute numbers'!P11/'[1]absolute numbers'!P21*100</f>
        <v>0.42162071000927565</v>
      </c>
      <c r="Q11" s="38">
        <f>'[1]absolute numbers'!Q11/'[1]absolute numbers'!Q21*100</f>
        <v>0.47698744769874474</v>
      </c>
    </row>
    <row r="12" spans="1:17">
      <c r="A12" s="4" t="s">
        <v>9</v>
      </c>
      <c r="B12" s="8">
        <v>21.085665818490245</v>
      </c>
      <c r="C12" s="8">
        <v>20.971410006497727</v>
      </c>
      <c r="D12" s="8">
        <v>19.334298118668595</v>
      </c>
      <c r="E12" s="8">
        <v>18.59676577986437</v>
      </c>
      <c r="F12" s="8">
        <v>20.885254413291797</v>
      </c>
      <c r="G12" s="8">
        <v>21.949509116409537</v>
      </c>
      <c r="H12" s="38">
        <f>'[1]absolute numbers'!H12/'[1]absolute numbers'!H21*100</f>
        <v>23.076923076923077</v>
      </c>
      <c r="I12" s="38">
        <f>'[1]absolute numbers'!I12/'[1]absolute numbers'!I21*100</f>
        <v>24.693464121974625</v>
      </c>
      <c r="J12" s="38">
        <f>'[1]absolute numbers'!J12/'[1]absolute numbers'!J21*100</f>
        <v>23.583872573419612</v>
      </c>
      <c r="K12" s="38">
        <f>'[1]absolute numbers'!K12/'[1]absolute numbers'!K21*100</f>
        <v>23.726696136844126</v>
      </c>
      <c r="L12" s="38">
        <f>'[1]absolute numbers'!L12/'[1]absolute numbers'!L21*100</f>
        <v>23.319809490209913</v>
      </c>
      <c r="M12" s="38">
        <f>'[1]absolute numbers'!M12/'[1]absolute numbers'!M21*100</f>
        <v>23.995808592385607</v>
      </c>
      <c r="N12" s="38">
        <f>'[1]absolute numbers'!N12/'[1]absolute numbers'!N21*100</f>
        <v>24.026431718061676</v>
      </c>
      <c r="O12" s="38">
        <f>'[1]absolute numbers'!O12/'[1]absolute numbers'!O21*100</f>
        <v>23.557896525358931</v>
      </c>
      <c r="P12" s="38">
        <f>'[1]absolute numbers'!P12/'[1]absolute numbers'!P21*100</f>
        <v>23.720381145121848</v>
      </c>
      <c r="Q12" s="38">
        <f>'[1]absolute numbers'!Q12/'[1]absolute numbers'!Q21*100</f>
        <v>24.552301255230123</v>
      </c>
    </row>
    <row r="13" spans="1:17">
      <c r="A13" s="4" t="s">
        <v>10</v>
      </c>
      <c r="B13" s="8">
        <v>5.1060220525869378</v>
      </c>
      <c r="C13" s="8">
        <v>5.7342430149447692</v>
      </c>
      <c r="D13" s="8">
        <v>5.0072358900144724</v>
      </c>
      <c r="E13" s="8">
        <v>5.6207616066770996</v>
      </c>
      <c r="F13" s="8">
        <v>4.9454828660436139</v>
      </c>
      <c r="G13" s="8">
        <v>4.8620850864890137</v>
      </c>
      <c r="H13" s="38">
        <f>'[1]absolute numbers'!H13/'[1]absolute numbers'!H21*100</f>
        <v>4.203013481363997</v>
      </c>
      <c r="I13" s="38">
        <f>'[1]absolute numbers'!I13/'[1]absolute numbers'!I21*100</f>
        <v>4.6166968759995735</v>
      </c>
      <c r="J13" s="38">
        <f>'[1]absolute numbers'!J13/'[1]absolute numbers'!J21*100</f>
        <v>4.2409158785465406</v>
      </c>
      <c r="K13" s="38">
        <f>'[1]absolute numbers'!K13/'[1]absolute numbers'!K21*100</f>
        <v>4.5646742264078419</v>
      </c>
      <c r="L13" s="38">
        <f>'[1]absolute numbers'!L13/'[1]absolute numbers'!L21*100</f>
        <v>4.3834891515258416</v>
      </c>
      <c r="M13" s="38">
        <f>'[1]absolute numbers'!M13/'[1]absolute numbers'!M21*100</f>
        <v>4.1477471184072652</v>
      </c>
      <c r="N13" s="38">
        <f>'[1]absolute numbers'!N13/'[1]absolute numbers'!N21*100</f>
        <v>4.3788546255506606</v>
      </c>
      <c r="O13" s="38">
        <f>'[1]absolute numbers'!O13/'[1]absolute numbers'!O21*100</f>
        <v>4.4091411095064137</v>
      </c>
      <c r="P13" s="38">
        <f>'[1]absolute numbers'!P13/'[1]absolute numbers'!P21*100</f>
        <v>3.7692891474829247</v>
      </c>
      <c r="Q13" s="38">
        <f>'[1]absolute numbers'!Q13/'[1]absolute numbers'!Q21*100</f>
        <v>3.9665271966527191</v>
      </c>
    </row>
    <row r="14" spans="1:17">
      <c r="A14" s="4" t="s">
        <v>11</v>
      </c>
      <c r="B14" s="8">
        <v>0</v>
      </c>
      <c r="C14" s="8">
        <v>0.14619883040935672</v>
      </c>
      <c r="D14" s="8">
        <v>0.10130246020260492</v>
      </c>
      <c r="E14" s="8">
        <v>0.16953573291601459</v>
      </c>
      <c r="F14" s="8">
        <v>0.11682242990654204</v>
      </c>
      <c r="G14" s="8">
        <v>7.0126227208976155E-2</v>
      </c>
      <c r="H14" s="38">
        <f>'[1]absolute numbers'!H14/'[1]absolute numbers'!H21*100</f>
        <v>0.10195989577432878</v>
      </c>
      <c r="I14" s="38">
        <f>'[1]absolute numbers'!I14/'[1]absolute numbers'!I21*100</f>
        <v>3.1986352489604436E-2</v>
      </c>
      <c r="J14" s="38">
        <f>'[1]absolute numbers'!J14/'[1]absolute numbers'!J21*100</f>
        <v>9.9552015928322551E-2</v>
      </c>
      <c r="K14" s="38">
        <f>'[1]absolute numbers'!K14/'[1]absolute numbers'!K21*100</f>
        <v>0.10570824524312897</v>
      </c>
      <c r="L14" s="38">
        <f>'[1]absolute numbers'!L14/'[1]absolute numbers'!L21*100</f>
        <v>7.055918151349444E-2</v>
      </c>
      <c r="M14" s="38">
        <f>'[1]absolute numbers'!M14/'[1]absolute numbers'!M21*100</f>
        <v>5.2392595179881249E-2</v>
      </c>
      <c r="N14" s="38">
        <f>'[1]absolute numbers'!N14/'[1]absolute numbers'!N21*100</f>
        <v>8.8105726872246701E-2</v>
      </c>
      <c r="O14" s="38">
        <f>'[1]absolute numbers'!O14/'[1]absolute numbers'!O21*100</f>
        <v>4.2477274658057937E-2</v>
      </c>
      <c r="P14" s="38">
        <f>'[1]absolute numbers'!P14/'[1]absolute numbers'!P21*100</f>
        <v>5.9026899401298585E-2</v>
      </c>
      <c r="Q14" s="38">
        <f>'[1]absolute numbers'!Q14/'[1]absolute numbers'!Q21*100</f>
        <v>0.10041841004184102</v>
      </c>
    </row>
    <row r="15" spans="1:17">
      <c r="A15" s="4" t="s">
        <v>12</v>
      </c>
      <c r="B15" s="8">
        <v>14.503816793893129</v>
      </c>
      <c r="C15" s="8">
        <v>10.510071474983755</v>
      </c>
      <c r="D15" s="8">
        <v>9.0738060781476122</v>
      </c>
      <c r="E15" s="8">
        <v>8.2550860719874795</v>
      </c>
      <c r="F15" s="8">
        <v>8.19055036344756</v>
      </c>
      <c r="G15" s="8">
        <v>7.0710612435717621</v>
      </c>
      <c r="H15" s="38">
        <f>'[1]absolute numbers'!H15/'[1]absolute numbers'!H21*100</f>
        <v>6.8199841395717682</v>
      </c>
      <c r="I15" s="38">
        <f>'[1]absolute numbers'!I15/'[1]absolute numbers'!I21*100</f>
        <v>5.0538436933575008</v>
      </c>
      <c r="J15" s="38">
        <f>'[1]absolute numbers'!J15/'[1]absolute numbers'!J21*100</f>
        <v>4.7685415629666501</v>
      </c>
      <c r="K15" s="38">
        <f>'[1]absolute numbers'!K15/'[1]absolute numbers'!K21*100</f>
        <v>4.8817989621372284</v>
      </c>
      <c r="L15" s="38">
        <f>'[1]absolute numbers'!L15/'[1]absolute numbers'!L21*100</f>
        <v>4.0747927324043038</v>
      </c>
      <c r="M15" s="38">
        <f>'[1]absolute numbers'!M15/'[1]absolute numbers'!M21*100</f>
        <v>4.4009779951100247</v>
      </c>
      <c r="N15" s="38">
        <f>'[1]absolute numbers'!N15/'[1]absolute numbers'!N21*100</f>
        <v>4.6960352422907494</v>
      </c>
      <c r="O15" s="38">
        <f>'[1]absolute numbers'!O15/'[1]absolute numbers'!O21*100</f>
        <v>4.1967547362161248</v>
      </c>
      <c r="P15" s="38">
        <f>'[1]absolute numbers'!P15/'[1]absolute numbers'!P21*100</f>
        <v>4.6209629817016609</v>
      </c>
      <c r="Q15" s="38">
        <f>'[1]absolute numbers'!Q15/'[1]absolute numbers'!Q21*100</f>
        <v>4.435146443514645</v>
      </c>
    </row>
    <row r="16" spans="1:17">
      <c r="A16" s="4" t="s">
        <v>13</v>
      </c>
      <c r="B16" s="8">
        <v>1.2213740458015268</v>
      </c>
      <c r="C16" s="8">
        <v>1.2508122157244963</v>
      </c>
      <c r="D16" s="8">
        <v>1.0130246020260492</v>
      </c>
      <c r="E16" s="8">
        <v>1.1345852895148671</v>
      </c>
      <c r="F16" s="8">
        <v>1.57061266874351</v>
      </c>
      <c r="G16" s="8">
        <v>1.5077138849929874</v>
      </c>
      <c r="H16" s="38">
        <f>'[1]absolute numbers'!H16/'[1]absolute numbers'!H21*100</f>
        <v>1.1782032400589102</v>
      </c>
      <c r="I16" s="38">
        <f>'[1]absolute numbers'!I16/'[1]absolute numbers'!I21*100</f>
        <v>1.0022390446742724</v>
      </c>
      <c r="J16" s="38">
        <f>'[1]absolute numbers'!J16/'[1]absolute numbers'!J21*100</f>
        <v>0.96565455450472881</v>
      </c>
      <c r="K16" s="38">
        <f>'[1]absolute numbers'!K16/'[1]absolute numbers'!K21*100</f>
        <v>0.75917739765519887</v>
      </c>
      <c r="L16" s="38">
        <f>'[1]absolute numbers'!L16/'[1]absolute numbers'!L21*100</f>
        <v>0.83789028047274661</v>
      </c>
      <c r="M16" s="38">
        <f>'[1]absolute numbers'!M16/'[1]absolute numbers'!M21*100</f>
        <v>0.82081732448480615</v>
      </c>
      <c r="N16" s="38">
        <f>'[1]absolute numbers'!N16/'[1]absolute numbers'!N21*100</f>
        <v>0.75770925110132159</v>
      </c>
      <c r="O16" s="38">
        <f>'[1]absolute numbers'!O16/'[1]absolute numbers'!O21*100</f>
        <v>0.88352731288760511</v>
      </c>
      <c r="P16" s="38">
        <f>'[1]absolute numbers'!P16/'[1]absolute numbers'!P21*100</f>
        <v>1.0709166034235602</v>
      </c>
      <c r="Q16" s="38">
        <f>'[1]absolute numbers'!Q16/'[1]absolute numbers'!Q21*100</f>
        <v>0.87029288702928864</v>
      </c>
    </row>
    <row r="17" spans="1:17">
      <c r="A17" s="4" t="s">
        <v>14</v>
      </c>
      <c r="B17" s="8">
        <v>12.145886344359628</v>
      </c>
      <c r="C17" s="8">
        <v>12.995451591942819</v>
      </c>
      <c r="D17" s="8">
        <v>12.937771345875543</v>
      </c>
      <c r="E17" s="8">
        <v>12.45435576421492</v>
      </c>
      <c r="F17" s="8">
        <v>13.019210799584632</v>
      </c>
      <c r="G17" s="8">
        <v>11.921458625525947</v>
      </c>
      <c r="H17" s="38">
        <f>'[1]absolute numbers'!H17/'[1]absolute numbers'!H21*100</f>
        <v>11.566783731732185</v>
      </c>
      <c r="I17" s="38">
        <f>'[1]absolute numbers'!I17/'[1]absolute numbers'!I21*100</f>
        <v>11.397803603795714</v>
      </c>
      <c r="J17" s="38">
        <f>'[1]absolute numbers'!J17/'[1]absolute numbers'!J21*100</f>
        <v>11.548033847685415</v>
      </c>
      <c r="K17" s="38">
        <f>'[1]absolute numbers'!K17/'[1]absolute numbers'!K21*100</f>
        <v>10.657313088602729</v>
      </c>
      <c r="L17" s="38">
        <f>'[1]absolute numbers'!L17/'[1]absolute numbers'!L21*100</f>
        <v>10.822014464632209</v>
      </c>
      <c r="M17" s="38">
        <f>'[1]absolute numbers'!M17/'[1]absolute numbers'!M21*100</f>
        <v>11.246943765281173</v>
      </c>
      <c r="N17" s="38">
        <f>'[1]absolute numbers'!N17/'[1]absolute numbers'!N21*100</f>
        <v>11.05726872246696</v>
      </c>
      <c r="O17" s="38">
        <f>'[1]absolute numbers'!O17/'[1]absolute numbers'!O21*100</f>
        <v>10.780732308215105</v>
      </c>
      <c r="P17" s="38">
        <f>'[1]absolute numbers'!P17/'[1]absolute numbers'!P21*100</f>
        <v>10.962138460241167</v>
      </c>
      <c r="Q17" s="38">
        <f>'[1]absolute numbers'!Q17/'[1]absolute numbers'!Q21*100</f>
        <v>10.518828451882845</v>
      </c>
    </row>
    <row r="18" spans="1:17">
      <c r="A18" s="4" t="s">
        <v>15</v>
      </c>
      <c r="B18" s="8">
        <v>1.1365564037319762</v>
      </c>
      <c r="C18" s="8">
        <v>0.66601689408706943</v>
      </c>
      <c r="D18" s="8">
        <v>1.2301013024602026</v>
      </c>
      <c r="E18" s="8">
        <v>1.1345852895148671</v>
      </c>
      <c r="F18" s="8">
        <v>1.1292834890965731</v>
      </c>
      <c r="G18" s="8">
        <v>1.0051425899953248</v>
      </c>
      <c r="H18" s="38">
        <f>'[1]absolute numbers'!H18/'[1]absolute numbers'!H21*100</f>
        <v>0.97428344851025261</v>
      </c>
      <c r="I18" s="38">
        <f>'[1]absolute numbers'!I18/'[1]absolute numbers'!I21*100</f>
        <v>0.79965881224011093</v>
      </c>
      <c r="J18" s="38">
        <f>'[1]absolute numbers'!J18/'[1]absolute numbers'!J21*100</f>
        <v>1.1050273768043803</v>
      </c>
      <c r="K18" s="38">
        <f>'[1]absolute numbers'!K18/'[1]absolute numbers'!K21*100</f>
        <v>0.71112819527195847</v>
      </c>
      <c r="L18" s="38">
        <f>'[1]absolute numbers'!L18/'[1]absolute numbers'!L21*100</f>
        <v>1.2524254718645262</v>
      </c>
      <c r="M18" s="38">
        <f>'[1]absolute numbers'!M18/'[1]absolute numbers'!M21*100</f>
        <v>1.0740482011875654</v>
      </c>
      <c r="N18" s="38">
        <f>'[1]absolute numbers'!N18/'[1]absolute numbers'!N21*100</f>
        <v>1.0396475770925111</v>
      </c>
      <c r="O18" s="38">
        <f>'[1]absolute numbers'!O18/'[1]absolute numbers'!O21*100</f>
        <v>1.1129045960411179</v>
      </c>
      <c r="P18" s="38">
        <f>'[1]absolute numbers'!P18/'[1]absolute numbers'!P21*100</f>
        <v>1.2901593726283835</v>
      </c>
      <c r="Q18" s="38">
        <f>'[1]absolute numbers'!Q18/'[1]absolute numbers'!Q21*100</f>
        <v>1.2552301255230125</v>
      </c>
    </row>
    <row r="19" spans="1:17">
      <c r="A19" s="4" t="s">
        <v>3</v>
      </c>
      <c r="B19" s="8">
        <v>7.4978795589482612</v>
      </c>
      <c r="C19" s="8">
        <v>7.7647823261858342</v>
      </c>
      <c r="D19" s="8">
        <v>7.4095513748191024</v>
      </c>
      <c r="E19" s="8">
        <v>0.23474178403755869</v>
      </c>
      <c r="F19" s="8">
        <v>11.500519210799585</v>
      </c>
      <c r="G19" s="8">
        <v>13.195418419822346</v>
      </c>
      <c r="H19" s="39">
        <f>'[1]absolute numbers'!H19/'[1]absolute numbers'!H21*100</f>
        <v>14.614251727653791</v>
      </c>
      <c r="I19" s="39">
        <f>'[1]absolute numbers'!I19/'[1]absolute numbers'!I21*100</f>
        <v>14.543128265273483</v>
      </c>
      <c r="J19" s="39">
        <f>'[1]absolute numbers'!J19/'[1]absolute numbers'!J21*100</f>
        <v>13.678446988551517</v>
      </c>
      <c r="K19" s="39">
        <f>'[1]absolute numbers'!K19/'[1]absolute numbers'!K21*100</f>
        <v>15.068229867384201</v>
      </c>
      <c r="L19" s="39">
        <f>'[1]absolute numbers'!L19/'[1]absolute numbers'!L21*100</f>
        <v>14.305874051860998</v>
      </c>
      <c r="M19" s="39">
        <f>'[1]absolute numbers'!M19/'[1]absolute numbers'!M21*100</f>
        <v>13.980090813831644</v>
      </c>
      <c r="N19" s="39">
        <f>'[1]absolute numbers'!N19/'[1]absolute numbers'!N21*100</f>
        <v>14.546255506607931</v>
      </c>
      <c r="O19" s="39">
        <f>'[1]absolute numbers'!O19/'[1]absolute numbers'!O21*100</f>
        <v>15.419250700875031</v>
      </c>
      <c r="P19" s="39">
        <f>'[1]absolute numbers'!P19/'[1]absolute numbers'!P21*100</f>
        <v>15.80234421114765</v>
      </c>
      <c r="Q19" s="39">
        <f>'[1]absolute numbers'!Q19/'[1]absolute numbers'!Q21*100</f>
        <v>15.774058577405858</v>
      </c>
    </row>
    <row r="20" spans="1:17">
      <c r="A20" s="4" t="s">
        <v>16</v>
      </c>
      <c r="B20" s="8">
        <v>30.500424088210348</v>
      </c>
      <c r="C20" s="8">
        <v>32.504873294346979</v>
      </c>
      <c r="D20" s="8">
        <v>36.628075253256149</v>
      </c>
      <c r="E20" s="8">
        <v>45.34428794992175</v>
      </c>
      <c r="F20" s="8">
        <v>31.81464174454829</v>
      </c>
      <c r="G20" s="8">
        <v>30.937353903693314</v>
      </c>
      <c r="H20" s="38">
        <f>'[1]absolute numbers'!H20/'[1]absolute numbers'!H21*100</f>
        <v>29.851591707261811</v>
      </c>
      <c r="I20" s="38">
        <f>'[1]absolute numbers'!I20/'[1]absolute numbers'!I21*100</f>
        <v>29.715321462842521</v>
      </c>
      <c r="J20" s="38">
        <f>'[1]absolute numbers'!J20/'[1]absolute numbers'!J21*100</f>
        <v>31.488302638128424</v>
      </c>
      <c r="K20" s="38">
        <f>'[1]absolute numbers'!K20/'[1]absolute numbers'!K21*100</f>
        <v>31.030174899096675</v>
      </c>
      <c r="L20" s="38">
        <f>'[1]absolute numbers'!L20/'[1]absolute numbers'!L21*100</f>
        <v>32.624801552301989</v>
      </c>
      <c r="M20" s="38">
        <f>'[1]absolute numbers'!M20/'[1]absolute numbers'!M21*100</f>
        <v>32.483409011526369</v>
      </c>
      <c r="N20" s="38">
        <f>'[1]absolute numbers'!N20/'[1]absolute numbers'!N21*100</f>
        <v>31.127753303964756</v>
      </c>
      <c r="O20" s="38">
        <f>'[1]absolute numbers'!O20/'[1]absolute numbers'!O21*100</f>
        <v>30.609124118596554</v>
      </c>
      <c r="P20" s="38">
        <f>'[1]absolute numbers'!P20/'[1]absolute numbers'!P21*100</f>
        <v>30.373555949068219</v>
      </c>
      <c r="Q20" s="38">
        <f>'[1]absolute numbers'!Q20/'[1]absolute numbers'!Q21*100</f>
        <v>29.24686192468619</v>
      </c>
    </row>
    <row r="21" spans="1:17" ht="20.25" customHeight="1">
      <c r="A21" s="4" t="s">
        <v>1</v>
      </c>
      <c r="B21" s="8">
        <v>100</v>
      </c>
      <c r="C21" s="8">
        <v>100</v>
      </c>
      <c r="D21" s="8">
        <v>100</v>
      </c>
      <c r="E21" s="8">
        <v>100</v>
      </c>
      <c r="F21" s="8">
        <v>100</v>
      </c>
      <c r="G21" s="8">
        <v>100</v>
      </c>
      <c r="H21" s="38">
        <f t="shared" ref="H21:P21" si="0">SUM(H8:H20)</f>
        <v>100</v>
      </c>
      <c r="I21" s="38">
        <f t="shared" si="0"/>
        <v>100</v>
      </c>
      <c r="J21" s="38">
        <f t="shared" si="0"/>
        <v>100</v>
      </c>
      <c r="K21" s="38">
        <f t="shared" si="0"/>
        <v>100</v>
      </c>
      <c r="L21" s="38">
        <f t="shared" si="0"/>
        <v>100</v>
      </c>
      <c r="M21" s="38">
        <f t="shared" si="0"/>
        <v>100</v>
      </c>
      <c r="N21" s="38">
        <f t="shared" si="0"/>
        <v>100</v>
      </c>
      <c r="O21" s="38">
        <f t="shared" si="0"/>
        <v>100</v>
      </c>
      <c r="P21" s="38">
        <f t="shared" si="0"/>
        <v>100</v>
      </c>
      <c r="Q21" s="38">
        <f>SUM(Q8:Q20)</f>
        <v>100</v>
      </c>
    </row>
    <row r="22" spans="1:17" ht="3.75" customHeight="1">
      <c r="A22" s="21"/>
      <c r="B22" s="20">
        <v>30.500424088210348</v>
      </c>
      <c r="C22" s="20">
        <v>32.504873294346979</v>
      </c>
      <c r="D22" s="20">
        <v>36.628075253256149</v>
      </c>
      <c r="E22" s="20">
        <v>45.350202165123257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ht="3.75" customHeight="1">
      <c r="A23" s="22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>
      <c r="A24" s="17" t="s">
        <v>4</v>
      </c>
      <c r="B24" s="5">
        <v>2002</v>
      </c>
      <c r="C24" s="5">
        <v>2003</v>
      </c>
      <c r="D24" s="5">
        <v>2004</v>
      </c>
      <c r="E24" s="5">
        <v>2005</v>
      </c>
      <c r="F24" s="5">
        <v>2006</v>
      </c>
      <c r="G24" s="5">
        <v>2007</v>
      </c>
      <c r="H24" s="5">
        <v>2008</v>
      </c>
      <c r="I24" s="5">
        <v>2009</v>
      </c>
      <c r="J24" s="5">
        <v>2010</v>
      </c>
      <c r="K24" s="5">
        <v>2011</v>
      </c>
      <c r="L24" s="5">
        <v>2012</v>
      </c>
      <c r="M24" s="5">
        <v>2013</v>
      </c>
      <c r="N24" s="5">
        <v>2014</v>
      </c>
      <c r="O24" s="5">
        <v>2015</v>
      </c>
      <c r="P24" s="5">
        <v>2016</v>
      </c>
      <c r="Q24" s="5">
        <v>2017</v>
      </c>
    </row>
    <row r="25" spans="1:17" ht="3.75" customHeight="1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3.75" customHeight="1">
      <c r="A26" s="1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>
      <c r="A27" s="4" t="s">
        <v>5</v>
      </c>
      <c r="B27" s="8">
        <v>6.9964664310954063</v>
      </c>
      <c r="C27" s="8">
        <v>7.979089283257669</v>
      </c>
      <c r="D27" s="8">
        <v>7.5443383356070939</v>
      </c>
      <c r="E27" s="8">
        <v>8.325803536852975</v>
      </c>
      <c r="F27" s="8">
        <v>8.0470651879902633</v>
      </c>
      <c r="G27" s="8">
        <v>8.3025124346384391</v>
      </c>
      <c r="H27" s="38">
        <f>'[1]absolute numbers'!H27/'[1]absolute numbers'!H40*100</f>
        <v>8.0605158730158735</v>
      </c>
      <c r="I27" s="38">
        <f>'[1]absolute numbers'!I27/'[1]absolute numbers'!I40*100</f>
        <v>8.4400400846230941</v>
      </c>
      <c r="J27" s="38">
        <f>'[1]absolute numbers'!J27/'[1]absolute numbers'!J40*100</f>
        <v>7.9361510791366916</v>
      </c>
      <c r="K27" s="38">
        <f>'[1]absolute numbers'!K27/'[1]absolute numbers'!K40*100</f>
        <v>8.652390222799049</v>
      </c>
      <c r="L27" s="38">
        <f>'[1]absolute numbers'!L27/'[1]absolute numbers'!L40*100</f>
        <v>8.1583921997811153</v>
      </c>
      <c r="M27" s="38">
        <f>'[1]absolute numbers'!M27/'[1]absolute numbers'!M40*100</f>
        <v>7.5048238042043263</v>
      </c>
      <c r="N27" s="38">
        <f>'[1]absolute numbers'!N27/'[1]absolute numbers'!N40*100</f>
        <v>7.9273162939297119</v>
      </c>
      <c r="O27" s="38">
        <f>'[1]absolute numbers'!O27/'[1]absolute numbers'!O40*100</f>
        <v>7.5300038714672866</v>
      </c>
      <c r="P27" s="38">
        <f>'[1]absolute numbers'!P27/'[1]absolute numbers'!P40*100</f>
        <v>7.5019113149847092</v>
      </c>
      <c r="Q27" s="38">
        <f>'[1]absolute numbers'!Q27/'[1]absolute numbers'!Q40*100</f>
        <v>7.8827977315689983</v>
      </c>
    </row>
    <row r="28" spans="1:17">
      <c r="A28" s="4" t="s">
        <v>6</v>
      </c>
      <c r="B28" s="8">
        <v>36.183745583038871</v>
      </c>
      <c r="C28" s="8">
        <v>35.878387673682759</v>
      </c>
      <c r="D28" s="8">
        <v>31.241473396998636</v>
      </c>
      <c r="E28" s="8">
        <v>30.269781851039113</v>
      </c>
      <c r="F28" s="8">
        <v>30.578847714362993</v>
      </c>
      <c r="G28" s="8">
        <v>26.858819028185181</v>
      </c>
      <c r="H28" s="38">
        <f>'[1]absolute numbers'!H28/'[1]absolute numbers'!H40*100</f>
        <v>28.955853174603174</v>
      </c>
      <c r="I28" s="38">
        <f>'[1]absolute numbers'!I28/'[1]absolute numbers'!I40*100</f>
        <v>27.981293842556511</v>
      </c>
      <c r="J28" s="38">
        <f>'[1]absolute numbers'!J28/'[1]absolute numbers'!J40*100</f>
        <v>29.001798561151077</v>
      </c>
      <c r="K28" s="38">
        <f>'[1]absolute numbers'!K28/'[1]absolute numbers'!K40*100</f>
        <v>28.596149686350852</v>
      </c>
      <c r="L28" s="38">
        <f>'[1]absolute numbers'!L28/'[1]absolute numbers'!L40*100</f>
        <v>28.425032335091039</v>
      </c>
      <c r="M28" s="38">
        <f>'[1]absolute numbers'!M28/'[1]absolute numbers'!M40*100</f>
        <v>28.922514471412615</v>
      </c>
      <c r="N28" s="38">
        <f>'[1]absolute numbers'!N28/'[1]absolute numbers'!N40*100</f>
        <v>28.833865814696484</v>
      </c>
      <c r="O28" s="38">
        <f>'[1]absolute numbers'!O28/'[1]absolute numbers'!O40*100</f>
        <v>29.655439411536971</v>
      </c>
      <c r="P28" s="38">
        <f>'[1]absolute numbers'!P28/'[1]absolute numbers'!P40*100</f>
        <v>29.854740061162076</v>
      </c>
      <c r="Q28" s="38">
        <f>'[1]absolute numbers'!Q28/'[1]absolute numbers'!Q40*100</f>
        <v>30.453686200378073</v>
      </c>
    </row>
    <row r="29" spans="1:17">
      <c r="A29" s="4" t="s">
        <v>7</v>
      </c>
      <c r="B29" s="8">
        <v>2.5300353356890461</v>
      </c>
      <c r="C29" s="8">
        <v>3.0265511074425646</v>
      </c>
      <c r="D29" s="8">
        <v>3.3697135061391541</v>
      </c>
      <c r="E29" s="8">
        <v>3.3174131922034333</v>
      </c>
      <c r="F29" s="8">
        <v>4.2331620232621043</v>
      </c>
      <c r="G29" s="8">
        <v>3.7877821706414996</v>
      </c>
      <c r="H29" s="38">
        <f>'[1]absolute numbers'!H29/'[1]absolute numbers'!H40*100</f>
        <v>4.3774801587301582</v>
      </c>
      <c r="I29" s="38">
        <f>'[1]absolute numbers'!I29/'[1]absolute numbers'!I40*100</f>
        <v>4.2088854247856586</v>
      </c>
      <c r="J29" s="38">
        <f>'[1]absolute numbers'!J29/'[1]absolute numbers'!J40*100</f>
        <v>4.3277877697841731</v>
      </c>
      <c r="K29" s="38">
        <f>'[1]absolute numbers'!K29/'[1]absolute numbers'!K40*100</f>
        <v>3.8503136491455767</v>
      </c>
      <c r="L29" s="38">
        <f>'[1]absolute numbers'!L29/'[1]absolute numbers'!L40*100</f>
        <v>3.6613272311212817</v>
      </c>
      <c r="M29" s="38">
        <f>'[1]absolute numbers'!M29/'[1]absolute numbers'!M40*100</f>
        <v>3.9098202498222809</v>
      </c>
      <c r="N29" s="38">
        <f>'[1]absolute numbers'!N29/'[1]absolute numbers'!N40*100</f>
        <v>3.6142172523961658</v>
      </c>
      <c r="O29" s="38">
        <f>'[1]absolute numbers'!O29/'[1]absolute numbers'!O40*100</f>
        <v>3.5617499032133182</v>
      </c>
      <c r="P29" s="38">
        <f>'[1]absolute numbers'!P29/'[1]absolute numbers'!P40*100</f>
        <v>3.5741590214067283</v>
      </c>
      <c r="Q29" s="38">
        <f>'[1]absolute numbers'!Q29/'[1]absolute numbers'!Q40*100</f>
        <v>3.4026465028355388</v>
      </c>
    </row>
    <row r="30" spans="1:17">
      <c r="A30" s="4" t="s">
        <v>8</v>
      </c>
      <c r="B30" s="8">
        <v>1.2296819787985867</v>
      </c>
      <c r="C30" s="8">
        <v>1.5820608061631585</v>
      </c>
      <c r="D30" s="8">
        <v>0.96862210095497947</v>
      </c>
      <c r="E30" s="8">
        <v>0.70995223957661024</v>
      </c>
      <c r="F30" s="8">
        <v>0.90614011360562619</v>
      </c>
      <c r="G30" s="8">
        <v>0.89274327254176766</v>
      </c>
      <c r="H30" s="38">
        <f>'[1]absolute numbers'!H30/'[1]absolute numbers'!H40*100</f>
        <v>0.85565476190476197</v>
      </c>
      <c r="I30" s="38">
        <f>'[1]absolute numbers'!I30/'[1]absolute numbers'!I40*100</f>
        <v>0.8685001670192628</v>
      </c>
      <c r="J30" s="38">
        <f>'[1]absolute numbers'!J30/'[1]absolute numbers'!J40*100</f>
        <v>0.98920863309352514</v>
      </c>
      <c r="K30" s="38">
        <f>'[1]absolute numbers'!K30/'[1]absolute numbers'!K40*100</f>
        <v>0.95176292450789535</v>
      </c>
      <c r="L30" s="38">
        <f>'[1]absolute numbers'!L30/'[1]absolute numbers'!L40*100</f>
        <v>0.7959407024176699</v>
      </c>
      <c r="M30" s="38">
        <f>'[1]absolute numbers'!M30/'[1]absolute numbers'!M40*100</f>
        <v>0.87336244541484709</v>
      </c>
      <c r="N30" s="38">
        <f>'[1]absolute numbers'!N30/'[1]absolute numbers'!N40*100</f>
        <v>0.83865814696485619</v>
      </c>
      <c r="O30" s="38">
        <f>'[1]absolute numbers'!O30/'[1]absolute numbers'!O40*100</f>
        <v>0.99690282617111892</v>
      </c>
      <c r="P30" s="38">
        <f>'[1]absolute numbers'!P30/'[1]absolute numbers'!P40*100</f>
        <v>0.82186544342507639</v>
      </c>
      <c r="Q30" s="38">
        <f>'[1]absolute numbers'!Q30/'[1]absolute numbers'!Q40*100</f>
        <v>0.83175803402646498</v>
      </c>
    </row>
    <row r="31" spans="1:17">
      <c r="A31" s="4" t="s">
        <v>9</v>
      </c>
      <c r="B31" s="8">
        <v>28.169611307420496</v>
      </c>
      <c r="C31" s="8">
        <v>29.57765855000688</v>
      </c>
      <c r="D31" s="8">
        <v>29.440654843110504</v>
      </c>
      <c r="E31" s="8">
        <v>28.423906028139921</v>
      </c>
      <c r="F31" s="8">
        <v>29.091154990532864</v>
      </c>
      <c r="G31" s="8">
        <v>31.552097946690473</v>
      </c>
      <c r="H31" s="38">
        <f>'[1]absolute numbers'!H31/'[1]absolute numbers'!H40*100</f>
        <v>31.981646825396826</v>
      </c>
      <c r="I31" s="38">
        <f>'[1]absolute numbers'!I31/'[1]absolute numbers'!I40*100</f>
        <v>32.179044649816277</v>
      </c>
      <c r="J31" s="38">
        <f>'[1]absolute numbers'!J31/'[1]absolute numbers'!J40*100</f>
        <v>32.508992805755391</v>
      </c>
      <c r="K31" s="38">
        <f>'[1]absolute numbers'!K31/'[1]absolute numbers'!K40*100</f>
        <v>31.36491455764655</v>
      </c>
      <c r="L31" s="38">
        <f>'[1]absolute numbers'!L31/'[1]absolute numbers'!L40*100</f>
        <v>30.802905183563823</v>
      </c>
      <c r="M31" s="38">
        <f>'[1]absolute numbers'!M31/'[1]absolute numbers'!M40*100</f>
        <v>31.187163603127853</v>
      </c>
      <c r="N31" s="38">
        <f>'[1]absolute numbers'!N31/'[1]absolute numbers'!N40*100</f>
        <v>30.84065495207668</v>
      </c>
      <c r="O31" s="38">
        <f>'[1]absolute numbers'!O31/'[1]absolute numbers'!O40*100</f>
        <v>31.039488966318235</v>
      </c>
      <c r="P31" s="38">
        <f>'[1]absolute numbers'!P31/'[1]absolute numbers'!P40*100</f>
        <v>30.571483180428132</v>
      </c>
      <c r="Q31" s="38">
        <f>'[1]absolute numbers'!Q31/'[1]absolute numbers'!Q40*100</f>
        <v>30.189035916824196</v>
      </c>
    </row>
    <row r="32" spans="1:17">
      <c r="A32" s="4" t="s">
        <v>10</v>
      </c>
      <c r="B32" s="8">
        <v>3.420494699646643</v>
      </c>
      <c r="C32" s="8">
        <v>3.0815793093960657</v>
      </c>
      <c r="D32" s="8">
        <v>3.4515688949522514</v>
      </c>
      <c r="E32" s="8">
        <v>3.8079256486381823</v>
      </c>
      <c r="F32" s="8">
        <v>3.7462807681904251</v>
      </c>
      <c r="G32" s="8">
        <v>3.30315010840454</v>
      </c>
      <c r="H32" s="40">
        <f>'[1]absolute numbers'!H32/'[1]absolute numbers'!H40*100</f>
        <v>3.2490079365079367</v>
      </c>
      <c r="I32" s="40">
        <f>'[1]absolute numbers'!I32/'[1]absolute numbers'!I40*100</f>
        <v>3.396058345395836</v>
      </c>
      <c r="J32" s="40">
        <f>'[1]absolute numbers'!J32/'[1]absolute numbers'!J40*100</f>
        <v>3.4959532374100717</v>
      </c>
      <c r="K32" s="40">
        <f>'[1]absolute numbers'!K32/'[1]absolute numbers'!K40*100</f>
        <v>3.1905688946571491</v>
      </c>
      <c r="L32" s="40">
        <f>'[1]absolute numbers'!L32/'[1]absolute numbers'!L40*100</f>
        <v>2.7161476470002985</v>
      </c>
      <c r="M32" s="40">
        <f>'[1]absolute numbers'!M32/'[1]absolute numbers'!M40*100</f>
        <v>2.4880674317050877</v>
      </c>
      <c r="N32" s="40">
        <f>'[1]absolute numbers'!N32/'[1]absolute numbers'!N40*100</f>
        <v>2.4660543130990416</v>
      </c>
      <c r="O32" s="40">
        <f>'[1]absolute numbers'!O32/'[1]absolute numbers'!O40*100</f>
        <v>2.5454897406116919</v>
      </c>
      <c r="P32" s="40">
        <f>'[1]absolute numbers'!P32/'[1]absolute numbers'!P40*100</f>
        <v>2.6089449541284404</v>
      </c>
      <c r="Q32" s="40">
        <f>'[1]absolute numbers'!Q32/'[1]absolute numbers'!Q40*100</f>
        <v>2.2495274102079397</v>
      </c>
    </row>
    <row r="33" spans="1:17">
      <c r="A33" s="4" t="s">
        <v>11</v>
      </c>
      <c r="B33" s="8">
        <v>0</v>
      </c>
      <c r="C33" s="8">
        <v>0.15132755537212822</v>
      </c>
      <c r="D33" s="8">
        <v>0.15006821282401092</v>
      </c>
      <c r="E33" s="8">
        <v>0.21943978314186136</v>
      </c>
      <c r="F33" s="8">
        <v>0.27048958615093321</v>
      </c>
      <c r="G33" s="8">
        <v>0.33159035837265655</v>
      </c>
      <c r="H33" s="38">
        <f>'[1]absolute numbers'!H33/'[1]absolute numbers'!H40*100</f>
        <v>0.28521825396825395</v>
      </c>
      <c r="I33" s="38">
        <f>'[1]absolute numbers'!I33/'[1]absolute numbers'!I40*100</f>
        <v>0.22269235051775974</v>
      </c>
      <c r="J33" s="38">
        <f>'[1]absolute numbers'!J33/'[1]absolute numbers'!J40*100</f>
        <v>0.22482014388489208</v>
      </c>
      <c r="K33" s="38">
        <f>'[1]absolute numbers'!K33/'[1]absolute numbers'!K40*100</f>
        <v>0.28120268224096906</v>
      </c>
      <c r="L33" s="38">
        <f>'[1]absolute numbers'!L33/'[1]absolute numbers'!L40*100</f>
        <v>0.26862998706596358</v>
      </c>
      <c r="M33" s="38">
        <f>'[1]absolute numbers'!M33/'[1]absolute numbers'!M40*100</f>
        <v>0.24372905453437596</v>
      </c>
      <c r="N33" s="38">
        <f>'[1]absolute numbers'!N33/'[1]absolute numbers'!N40*100</f>
        <v>0.26956869009584661</v>
      </c>
      <c r="O33" s="38">
        <f>'[1]absolute numbers'!O33/'[1]absolute numbers'!O40*100</f>
        <v>0.30003871467286103</v>
      </c>
      <c r="P33" s="38">
        <f>'[1]absolute numbers'!P33/'[1]absolute numbers'!P40*100</f>
        <v>0.25802752293577985</v>
      </c>
      <c r="Q33" s="38">
        <f>'[1]absolute numbers'!Q33/'[1]absolute numbers'!Q40*100</f>
        <v>0.23629489603024575</v>
      </c>
    </row>
    <row r="34" spans="1:17">
      <c r="A34" s="4" t="s">
        <v>12</v>
      </c>
      <c r="B34" s="8">
        <v>9.936395759717314</v>
      </c>
      <c r="C34" s="8">
        <v>6.5896271839317651</v>
      </c>
      <c r="D34" s="8">
        <v>6.9031377899045028</v>
      </c>
      <c r="E34" s="8">
        <v>6.2346714857364143</v>
      </c>
      <c r="F34" s="8">
        <v>6.3159318366242907</v>
      </c>
      <c r="G34" s="8">
        <v>6.0323938273179438</v>
      </c>
      <c r="H34" s="38">
        <f>'[1]absolute numbers'!H34/'[1]absolute numbers'!H40*100</f>
        <v>5.46875</v>
      </c>
      <c r="I34" s="38">
        <f>'[1]absolute numbers'!I34/'[1]absolute numbers'!I40*100</f>
        <v>4.3313662175704266</v>
      </c>
      <c r="J34" s="38">
        <f>'[1]absolute numbers'!J34/'[1]absolute numbers'!J40*100</f>
        <v>4.4964028776978413</v>
      </c>
      <c r="K34" s="38">
        <f>'[1]absolute numbers'!K34/'[1]absolute numbers'!K40*100</f>
        <v>4.3045641358425266</v>
      </c>
      <c r="L34" s="38">
        <f>'[1]absolute numbers'!L34/'[1]absolute numbers'!L40*100</f>
        <v>4.1488409113521048</v>
      </c>
      <c r="M34" s="38">
        <f>'[1]absolute numbers'!M34/'[1]absolute numbers'!M40*100</f>
        <v>4.2347923225347817</v>
      </c>
      <c r="N34" s="38">
        <f>'[1]absolute numbers'!N34/'[1]absolute numbers'!N40*100</f>
        <v>4.2332268370607027</v>
      </c>
      <c r="O34" s="38">
        <f>'[1]absolute numbers'!O34/'[1]absolute numbers'!O40*100</f>
        <v>3.9101819589624469</v>
      </c>
      <c r="P34" s="38">
        <f>'[1]absolute numbers'!P34/'[1]absolute numbers'!P40*100</f>
        <v>4.3195718654434252</v>
      </c>
      <c r="Q34" s="38">
        <f>'[1]absolute numbers'!Q34/'[1]absolute numbers'!Q40*100</f>
        <v>3.9508506616257084</v>
      </c>
    </row>
    <row r="35" spans="1:17">
      <c r="A35" s="4" t="s">
        <v>13</v>
      </c>
      <c r="B35" s="8">
        <v>0.24028268551236748</v>
      </c>
      <c r="C35" s="8">
        <v>0.22011280781400466</v>
      </c>
      <c r="D35" s="8">
        <v>0.23192360163710779</v>
      </c>
      <c r="E35" s="8">
        <v>0.2065315606041048</v>
      </c>
      <c r="F35" s="8">
        <v>0.33811198268866649</v>
      </c>
      <c r="G35" s="8">
        <v>0.30608340772860604</v>
      </c>
      <c r="H35" s="38">
        <f>'[1]absolute numbers'!H35/'[1]absolute numbers'!H40*100</f>
        <v>0.2232142857142857</v>
      </c>
      <c r="I35" s="38">
        <f>'[1]absolute numbers'!I35/'[1]absolute numbers'!I40*100</f>
        <v>0.23382696804364772</v>
      </c>
      <c r="J35" s="38">
        <f>'[1]absolute numbers'!J35/'[1]absolute numbers'!J40*100</f>
        <v>0.26978417266187049</v>
      </c>
      <c r="K35" s="38">
        <f>'[1]absolute numbers'!K35/'[1]absolute numbers'!K40*100</f>
        <v>0.2163097555699762</v>
      </c>
      <c r="L35" s="38">
        <f>'[1]absolute numbers'!L35/'[1]absolute numbers'!L40*100</f>
        <v>0.16913739926375485</v>
      </c>
      <c r="M35" s="38">
        <f>'[1]absolute numbers'!M35/'[1]absolute numbers'!M40*100</f>
        <v>0.19295216817304764</v>
      </c>
      <c r="N35" s="38">
        <f>'[1]absolute numbers'!N35/'[1]absolute numbers'!N40*100</f>
        <v>0.18969648562300317</v>
      </c>
      <c r="O35" s="38">
        <f>'[1]absolute numbers'!O35/'[1]absolute numbers'!O40*100</f>
        <v>0.2806813782423539</v>
      </c>
      <c r="P35" s="38">
        <f>'[1]absolute numbers'!P35/'[1]absolute numbers'!P40*100</f>
        <v>0.13379204892966359</v>
      </c>
      <c r="Q35" s="38">
        <f>'[1]absolute numbers'!Q35/'[1]absolute numbers'!Q40*100</f>
        <v>0.17013232514177695</v>
      </c>
    </row>
    <row r="36" spans="1:17">
      <c r="A36" s="4" t="s">
        <v>14</v>
      </c>
      <c r="B36" s="8">
        <v>3.7597173144876326</v>
      </c>
      <c r="C36" s="8">
        <v>3.8244600357683312</v>
      </c>
      <c r="D36" s="8">
        <v>4.0927694406548438</v>
      </c>
      <c r="E36" s="8">
        <v>4.350070995223958</v>
      </c>
      <c r="F36" s="8">
        <v>4.1249661888017313</v>
      </c>
      <c r="G36" s="8">
        <v>4.2341538069123841</v>
      </c>
      <c r="H36" s="38">
        <f>'[1]absolute numbers'!H36/'[1]absolute numbers'!H40*100</f>
        <v>4.0798611111111116</v>
      </c>
      <c r="I36" s="38">
        <f>'[1]absolute numbers'!I36/'[1]absolute numbers'!I40*100</f>
        <v>3.5630776082841558</v>
      </c>
      <c r="J36" s="38">
        <f>'[1]absolute numbers'!J36/'[1]absolute numbers'!J40*100</f>
        <v>3.2149280575539572</v>
      </c>
      <c r="K36" s="38">
        <f>'[1]absolute numbers'!K36/'[1]absolute numbers'!K40*100</f>
        <v>3.9043910880380706</v>
      </c>
      <c r="L36" s="38">
        <f>'[1]absolute numbers'!L36/'[1]absolute numbers'!L40*100</f>
        <v>3.5817331608795149</v>
      </c>
      <c r="M36" s="38">
        <f>'[1]absolute numbers'!M36/'[1]absolute numbers'!M40*100</f>
        <v>3.5543820452929831</v>
      </c>
      <c r="N36" s="38">
        <f>'[1]absolute numbers'!N36/'[1]absolute numbers'!N40*100</f>
        <v>3.9037539936102235</v>
      </c>
      <c r="O36" s="38">
        <f>'[1]absolute numbers'!O36/'[1]absolute numbers'!O40*100</f>
        <v>3.9972899728997291</v>
      </c>
      <c r="P36" s="38">
        <f>'[1]absolute numbers'!P36/'[1]absolute numbers'!P40*100</f>
        <v>3.8130733944954129</v>
      </c>
      <c r="Q36" s="38">
        <f>'[1]absolute numbers'!Q36/'[1]absolute numbers'!Q40*100</f>
        <v>4.1398865784499055</v>
      </c>
    </row>
    <row r="37" spans="1:17">
      <c r="A37" s="4" t="s">
        <v>15</v>
      </c>
      <c r="B37" s="8">
        <v>0.32508833922261482</v>
      </c>
      <c r="C37" s="8">
        <v>0.15132755537212822</v>
      </c>
      <c r="D37" s="8">
        <v>0.40927694406548432</v>
      </c>
      <c r="E37" s="8">
        <v>0.34852200851942683</v>
      </c>
      <c r="F37" s="8">
        <v>0.31106302407357317</v>
      </c>
      <c r="G37" s="8">
        <v>0.31883688305063129</v>
      </c>
      <c r="H37" s="38">
        <f>'[1]absolute numbers'!H37/'[1]absolute numbers'!H40*100</f>
        <v>0.27281746031746029</v>
      </c>
      <c r="I37" s="38">
        <f>'[1]absolute numbers'!I37/'[1]absolute numbers'!I40*100</f>
        <v>0.36744237835430349</v>
      </c>
      <c r="J37" s="38">
        <f>'[1]absolute numbers'!J37/'[1]absolute numbers'!J40*100</f>
        <v>0.42715827338129497</v>
      </c>
      <c r="K37" s="38">
        <f>'[1]absolute numbers'!K37/'[1]absolute numbers'!K40*100</f>
        <v>0.42180402336145356</v>
      </c>
      <c r="L37" s="38">
        <f>'[1]absolute numbers'!L37/'[1]absolute numbers'!L40*100</f>
        <v>0.34822405730773059</v>
      </c>
      <c r="M37" s="38">
        <f>'[1]absolute numbers'!M37/'[1]absolute numbers'!M40*100</f>
        <v>0.44683659997968922</v>
      </c>
      <c r="N37" s="38">
        <f>'[1]absolute numbers'!N37/'[1]absolute numbers'!N40*100</f>
        <v>0.49920127795527153</v>
      </c>
      <c r="O37" s="38">
        <f>'[1]absolute numbers'!O37/'[1]absolute numbers'!O40*100</f>
        <v>0.35811072396438254</v>
      </c>
      <c r="P37" s="38">
        <f>'[1]absolute numbers'!P37/'[1]absolute numbers'!P40*100</f>
        <v>0.43004587155963303</v>
      </c>
      <c r="Q37" s="38">
        <f>'[1]absolute numbers'!Q37/'[1]absolute numbers'!Q40*100</f>
        <v>0.56710775047258988</v>
      </c>
    </row>
    <row r="38" spans="1:17">
      <c r="A38" s="4" t="s">
        <v>3</v>
      </c>
      <c r="B38" s="8">
        <v>1.0035335689045937</v>
      </c>
      <c r="C38" s="8">
        <v>1.2518915944421516</v>
      </c>
      <c r="D38" s="8">
        <v>1.4188267394270122</v>
      </c>
      <c r="E38" s="8">
        <v>1.290822253775655E-2</v>
      </c>
      <c r="F38" s="8">
        <v>1.9340005409791723</v>
      </c>
      <c r="G38" s="8">
        <v>2.4231603111847981</v>
      </c>
      <c r="H38" s="39">
        <f>'[1]absolute numbers'!H38/'[1]absolute numbers'!H40*100</f>
        <v>2.628968253968254</v>
      </c>
      <c r="I38" s="39">
        <f>'[1]absolute numbers'!I38/'[1]absolute numbers'!I40*100</f>
        <v>2.3939427680659171</v>
      </c>
      <c r="J38" s="39">
        <f>'[1]absolute numbers'!J38/'[1]absolute numbers'!J40*100</f>
        <v>2.4280575539568345</v>
      </c>
      <c r="K38" s="39">
        <f>'[1]absolute numbers'!K38/'[1]absolute numbers'!K40*100</f>
        <v>2.2712524334847504</v>
      </c>
      <c r="L38" s="39">
        <f>'[1]absolute numbers'!L38/'[1]absolute numbers'!L40*100</f>
        <v>3.0146254104069246</v>
      </c>
      <c r="M38" s="39">
        <f>'[1]absolute numbers'!M38/'[1]absolute numbers'!M40*100</f>
        <v>3.1177008225855589</v>
      </c>
      <c r="N38" s="39">
        <f>'[1]absolute numbers'!N38/'[1]absolute numbers'!N40*100</f>
        <v>2.985223642172524</v>
      </c>
      <c r="O38" s="39">
        <f>'[1]absolute numbers'!O38/'[1]absolute numbers'!O40*100</f>
        <v>3.116531165311653</v>
      </c>
      <c r="P38" s="39">
        <f>'[1]absolute numbers'!P38/'[1]absolute numbers'!P40*100</f>
        <v>3.3734709480122325</v>
      </c>
      <c r="Q38" s="39">
        <f>'[1]absolute numbers'!Q38/'[1]absolute numbers'!Q40*100</f>
        <v>3.4593572778827979</v>
      </c>
    </row>
    <row r="39" spans="1:17">
      <c r="A39" s="4" t="s">
        <v>16</v>
      </c>
      <c r="B39" s="8">
        <v>6.2049469964664308</v>
      </c>
      <c r="C39" s="8">
        <v>6.685926537350392</v>
      </c>
      <c r="D39" s="8">
        <v>10.777626193724419</v>
      </c>
      <c r="E39" s="8">
        <v>13.77307344778624</v>
      </c>
      <c r="F39" s="8">
        <v>10.102786042737355</v>
      </c>
      <c r="G39" s="8">
        <v>11.656676444331081</v>
      </c>
      <c r="H39" s="38">
        <f>'[1]absolute numbers'!H39/'[1]absolute numbers'!H40*100</f>
        <v>9.5610119047619033</v>
      </c>
      <c r="I39" s="38">
        <f>'[1]absolute numbers'!I39/'[1]absolute numbers'!I40*100</f>
        <v>11.813829194967154</v>
      </c>
      <c r="J39" s="38">
        <f>'[1]absolute numbers'!J39/'[1]absolute numbers'!J40*100</f>
        <v>10.678956834532375</v>
      </c>
      <c r="K39" s="38">
        <f>'[1]absolute numbers'!K39/'[1]absolute numbers'!K40*100</f>
        <v>11.994375946355181</v>
      </c>
      <c r="L39" s="38">
        <f>'[1]absolute numbers'!L39/'[1]absolute numbers'!L40*100</f>
        <v>13.90906377474878</v>
      </c>
      <c r="M39" s="38">
        <f>'[1]absolute numbers'!M39/'[1]absolute numbers'!M40*100</f>
        <v>13.323854981212552</v>
      </c>
      <c r="N39" s="38">
        <f>'[1]absolute numbers'!N39/'[1]absolute numbers'!N40*100</f>
        <v>13.398562300319488</v>
      </c>
      <c r="O39" s="38">
        <f>'[1]absolute numbers'!O39/'[1]absolute numbers'!O40*100</f>
        <v>12.708091366627952</v>
      </c>
      <c r="P39" s="38">
        <f>'[1]absolute numbers'!P39/'[1]absolute numbers'!P40*100</f>
        <v>12.738914373088686</v>
      </c>
      <c r="Q39" s="38">
        <f>'[1]absolute numbers'!Q39/'[1]absolute numbers'!Q40*100</f>
        <v>12.466918714555765</v>
      </c>
    </row>
    <row r="40" spans="1:17" ht="20.25" customHeight="1">
      <c r="A40" s="4" t="s">
        <v>1</v>
      </c>
      <c r="B40" s="8">
        <v>100</v>
      </c>
      <c r="C40" s="8">
        <v>100</v>
      </c>
      <c r="D40" s="8">
        <v>100</v>
      </c>
      <c r="E40" s="8">
        <v>100</v>
      </c>
      <c r="F40" s="8">
        <v>100</v>
      </c>
      <c r="G40" s="8">
        <v>100</v>
      </c>
      <c r="H40" s="8">
        <f t="shared" ref="H40:P40" si="1">SUM(H27:H39)</f>
        <v>100</v>
      </c>
      <c r="I40" s="8">
        <f t="shared" si="1"/>
        <v>99.999999999999972</v>
      </c>
      <c r="J40" s="8">
        <f t="shared" si="1"/>
        <v>100.00000000000001</v>
      </c>
      <c r="K40" s="8">
        <f t="shared" si="1"/>
        <v>100</v>
      </c>
      <c r="L40" s="8">
        <f t="shared" si="1"/>
        <v>100</v>
      </c>
      <c r="M40" s="8">
        <f t="shared" si="1"/>
        <v>100</v>
      </c>
      <c r="N40" s="8">
        <f t="shared" si="1"/>
        <v>99.999999999999986</v>
      </c>
      <c r="O40" s="8">
        <f t="shared" si="1"/>
        <v>100</v>
      </c>
      <c r="P40" s="8">
        <f t="shared" si="1"/>
        <v>100</v>
      </c>
      <c r="Q40" s="39">
        <f>SUM(Q27:Q39)</f>
        <v>100</v>
      </c>
    </row>
    <row r="41" spans="1:17" ht="3.75" customHeight="1">
      <c r="A41" s="6"/>
      <c r="B41" s="12"/>
      <c r="C41" s="12"/>
      <c r="D41" s="12"/>
      <c r="E41" s="12"/>
      <c r="F41" s="12"/>
      <c r="G41" s="12"/>
      <c r="H41" s="12"/>
      <c r="I41" s="12"/>
      <c r="J41" s="12"/>
      <c r="K41" s="14"/>
      <c r="L41" s="14"/>
      <c r="M41" s="14"/>
      <c r="N41" s="14"/>
      <c r="O41" s="14"/>
      <c r="P41" s="14"/>
      <c r="Q41" s="14"/>
    </row>
    <row r="42" spans="1:17">
      <c r="A42" s="4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</row>
    <row r="43" spans="1:17">
      <c r="A43" s="18" t="s">
        <v>18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>
      <c r="A44" s="16" t="s">
        <v>20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>
      <c r="A45" s="19" t="s">
        <v>0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</sheetData>
  <pageMargins left="0.78740157480314965" right="0.78740157480314965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chiffres absolus</vt:lpstr>
      <vt:lpstr>%</vt:lpstr>
      <vt:lpstr>'chiffres absolus'!Impression_des_titres</vt:lpstr>
    </vt:vector>
  </TitlesOfParts>
  <Company>BFS/OFS/UST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Nicolet-dit-Félix Maroussia BFS</cp:lastModifiedBy>
  <cp:lastPrinted>2014-04-22T09:45:52Z</cp:lastPrinted>
  <dcterms:created xsi:type="dcterms:W3CDTF">2000-01-19T10:13:24Z</dcterms:created>
  <dcterms:modified xsi:type="dcterms:W3CDTF">2018-03-13T15:31:03Z</dcterms:modified>
</cp:coreProperties>
</file>