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</sheets>
  <definedNames>
    <definedName name="_xlnm.Print_Area" localSheetId="9">'2008'!$A$1:$E$27</definedName>
    <definedName name="_xlnm.Print_Area" localSheetId="8">'2009'!$A$1:$E$27</definedName>
    <definedName name="_xlnm.Print_Area" localSheetId="7">'2010'!$A$1:$E$27</definedName>
    <definedName name="_xlnm.Print_Area" localSheetId="6">'2011'!$A$1:$H$28</definedName>
    <definedName name="_xlnm.Print_Area" localSheetId="5">'2012'!$A$1:$H$28</definedName>
    <definedName name="_xlnm.Print_Area" localSheetId="4">'2013'!$A$1:$H$28</definedName>
    <definedName name="_xlnm.Print_Area" localSheetId="3">'2014'!$A$1:$H$28</definedName>
    <definedName name="_xlnm.Print_Area" localSheetId="2">'2015'!$A$1:$H$29</definedName>
    <definedName name="_xlnm.Print_Area" localSheetId="1">'2016'!$A$1:$H$29</definedName>
    <definedName name="_xlnm.Print_Area" localSheetId="0">'2017'!$A$1:$H$27</definedName>
  </definedNames>
  <calcPr fullCalcOnLoad="1"/>
</workbook>
</file>

<file path=xl/sharedStrings.xml><?xml version="1.0" encoding="utf-8"?>
<sst xmlns="http://schemas.openxmlformats.org/spreadsheetml/2006/main" count="308" uniqueCount="41">
  <si>
    <t>Tourismusregion</t>
  </si>
  <si>
    <t>Logiernächte</t>
  </si>
  <si>
    <t>Aufenthaltsdauer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</si>
  <si>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</si>
  <si>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</si>
  <si>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</si>
  <si>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</si>
  <si>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Basel Region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</si>
  <si>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</si>
  <si>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</si>
  <si>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</si>
  <si>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</si>
  <si>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</si>
  <si>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</si>
  <si>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Aargau Region                                                                                       </t>
  </si>
  <si>
    <t>Campingplätze: Ankünfte und Logiernächte für das Jahr 2015,</t>
  </si>
  <si>
    <t>T 10.03.02.03.03.21</t>
  </si>
  <si>
    <t>nach Tourismusregion</t>
  </si>
  <si>
    <t>(nur Passanten)</t>
  </si>
  <si>
    <t xml:space="preserve">Ankünfte </t>
  </si>
  <si>
    <t xml:space="preserve">Verteilung der Logiernächte in % 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</si>
  <si>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</si>
  <si>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</si>
  <si>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t>Schweiz</t>
  </si>
  <si>
    <r>
      <t>Genferseegebiet (Waadtland) / Genf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                                                                     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</si>
  <si>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Kumuliert aus Datenschutzgründen (weniger als 3 geöffnete Betriebe in der Tourismusregion Genf, im Jahresdurchschnitt)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</si>
  <si>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</si>
  <si>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</si>
  <si>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</si>
  <si>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</si>
  <si>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</si>
  <si>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Campingplätze: Ankünfte und Logiernächte für das Jahr 2014,</t>
  </si>
  <si>
    <r>
      <t xml:space="preserve">Tourismusregion </t>
    </r>
    <r>
      <rPr>
        <vertAlign val="superscript"/>
        <sz val="8"/>
        <rFont val="Arial Narrow"/>
        <family val="2"/>
      </rPr>
      <t>1</t>
    </r>
  </si>
  <si>
    <t>Campingplätze: Ankünfte und Logiernächte für das Jahr 2013,</t>
  </si>
  <si>
    <t>Campingplätze: Ankünfte und Logiernächte für das Jahr 2012,</t>
  </si>
  <si>
    <t>Campingplätze: Ankünfte und Logiernächte für das Jahr 2011,</t>
  </si>
  <si>
    <t>Campingplätze: Ankünfte und Logiernächte für das Jahr 2010,</t>
  </si>
  <si>
    <t>Campingplätze: Ankünfte und Logiernächte für das Jahr 2009,</t>
  </si>
  <si>
    <t>Campingplätze: Ankünfte und Logiernächte für das Jahr 2008,</t>
  </si>
  <si>
    <t>Campingplätze: Ankünfte und Logiernächte für das Jahr 2016,</t>
  </si>
  <si>
    <t>Campingplätze: Ankünfte und Logiernächte für das Jahr 2017,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</si>
</sst>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__;\-#,###,##0__;\-__;@__\ "/>
    <numFmt numFmtId="165" formatCode="#,###,##0.0____;\-#,###,##0.0____;0.0____;@____"/>
    <numFmt numFmtId="166" formatCode="#,###,##0.0____;\-#,###,##0.0____;\-____;@____"/>
    <numFmt numFmtId="167" formatCode="0.0"/>
    <numFmt numFmtId="168" formatCode="#,###,##0____;\-#,###,##0____;0____;@____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33" borderId="0" xfId="51" applyFont="1" applyFill="1" applyBorder="1">
      <alignment/>
      <protection/>
    </xf>
    <xf numFmtId="0" fontId="3" fillId="33" borderId="0" xfId="51" applyFont="1" applyFill="1" applyBorder="1">
      <alignment/>
      <protection/>
    </xf>
    <xf numFmtId="0" fontId="3" fillId="33" borderId="0" xfId="51" applyFont="1" applyFill="1">
      <alignment/>
      <protection/>
    </xf>
    <xf numFmtId="0" fontId="4" fillId="33" borderId="0" xfId="51" applyFont="1" applyFill="1" applyBorder="1" applyAlignment="1">
      <alignment horizontal="right"/>
      <protection/>
    </xf>
    <xf numFmtId="0" fontId="5" fillId="33" borderId="10" xfId="51" applyFont="1" applyFill="1" applyBorder="1" applyAlignment="1">
      <alignment/>
      <protection/>
    </xf>
    <xf numFmtId="0" fontId="5" fillId="33" borderId="11" xfId="51" applyFont="1" applyFill="1" applyBorder="1" applyAlignment="1">
      <alignment horizontal="center"/>
      <protection/>
    </xf>
    <xf numFmtId="0" fontId="5" fillId="33" borderId="12" xfId="51" applyFont="1" applyFill="1" applyBorder="1" applyAlignment="1">
      <alignment horizontal="center"/>
      <protection/>
    </xf>
    <xf numFmtId="0" fontId="5" fillId="33" borderId="13" xfId="51" applyFont="1" applyFill="1" applyBorder="1" applyAlignment="1">
      <alignment horizontal="center" wrapText="1"/>
      <protection/>
    </xf>
    <xf numFmtId="0" fontId="5" fillId="33" borderId="14" xfId="51" applyFont="1" applyFill="1" applyBorder="1" applyAlignment="1">
      <alignment horizontal="center"/>
      <protection/>
    </xf>
    <xf numFmtId="0" fontId="5" fillId="33" borderId="0" xfId="51" applyFont="1" applyFill="1" applyAlignment="1">
      <alignment vertical="center"/>
      <protection/>
    </xf>
    <xf numFmtId="0" fontId="6" fillId="33" borderId="10" xfId="51" applyFont="1" applyFill="1" applyBorder="1" applyAlignment="1">
      <alignment horizontal="center" wrapText="1"/>
      <protection/>
    </xf>
    <xf numFmtId="0" fontId="6" fillId="33" borderId="13" xfId="51" applyFont="1" applyFill="1" applyBorder="1" applyAlignment="1">
      <alignment horizontal="center" wrapText="1"/>
      <protection/>
    </xf>
    <xf numFmtId="0" fontId="5" fillId="34" borderId="10" xfId="51" applyFont="1" applyFill="1" applyBorder="1" applyAlignment="1">
      <alignment/>
      <protection/>
    </xf>
    <xf numFmtId="164" fontId="8" fillId="35" borderId="11" xfId="51" applyNumberFormat="1" applyFont="1" applyFill="1" applyBorder="1" applyAlignment="1">
      <alignment horizontal="right"/>
      <protection/>
    </xf>
    <xf numFmtId="164" fontId="8" fillId="35" borderId="15" xfId="51" applyNumberFormat="1" applyFont="1" applyFill="1" applyBorder="1" applyAlignment="1">
      <alignment horizontal="right"/>
      <protection/>
    </xf>
    <xf numFmtId="165" fontId="8" fillId="35" borderId="15" xfId="51" applyNumberFormat="1" applyFont="1" applyFill="1" applyBorder="1" applyAlignment="1">
      <alignment horizontal="right"/>
      <protection/>
    </xf>
    <xf numFmtId="166" fontId="8" fillId="35" borderId="12" xfId="51" applyNumberFormat="1" applyFont="1" applyFill="1" applyBorder="1" applyAlignment="1">
      <alignment horizontal="right"/>
      <protection/>
    </xf>
    <xf numFmtId="0" fontId="5" fillId="33" borderId="0" xfId="51" applyFont="1" applyFill="1">
      <alignment/>
      <protection/>
    </xf>
    <xf numFmtId="167" fontId="9" fillId="35" borderId="10" xfId="51" applyNumberFormat="1" applyFont="1" applyFill="1" applyBorder="1" applyAlignment="1">
      <alignment horizontal="right"/>
      <protection/>
    </xf>
    <xf numFmtId="0" fontId="10" fillId="33" borderId="0" xfId="51" applyFont="1" applyFill="1">
      <alignment/>
      <protection/>
    </xf>
    <xf numFmtId="0" fontId="5" fillId="33" borderId="16" xfId="51" applyFont="1" applyFill="1" applyBorder="1" applyAlignment="1">
      <alignment vertical="center"/>
      <protection/>
    </xf>
    <xf numFmtId="164" fontId="5" fillId="33" borderId="14" xfId="51" applyNumberFormat="1" applyFont="1" applyFill="1" applyBorder="1" applyAlignment="1">
      <alignment horizontal="right"/>
      <protection/>
    </xf>
    <xf numFmtId="164" fontId="5" fillId="33" borderId="14" xfId="51" applyNumberFormat="1" applyFont="1" applyFill="1" applyBorder="1">
      <alignment/>
      <protection/>
    </xf>
    <xf numFmtId="167" fontId="5" fillId="33" borderId="14" xfId="51" applyNumberFormat="1" applyFont="1" applyFill="1" applyBorder="1">
      <alignment/>
      <protection/>
    </xf>
    <xf numFmtId="167" fontId="11" fillId="36" borderId="14" xfId="51" applyNumberFormat="1" applyFont="1" applyFill="1" applyBorder="1" applyAlignment="1">
      <alignment horizontal="right"/>
      <protection/>
    </xf>
    <xf numFmtId="0" fontId="5" fillId="33" borderId="17" xfId="51" applyFont="1" applyFill="1" applyBorder="1" applyAlignment="1">
      <alignment horizontal="left"/>
      <protection/>
    </xf>
    <xf numFmtId="164" fontId="8" fillId="0" borderId="18" xfId="51" applyNumberFormat="1" applyFont="1" applyFill="1" applyBorder="1" applyAlignment="1">
      <alignment horizontal="right"/>
      <protection/>
    </xf>
    <xf numFmtId="166" fontId="8" fillId="0" borderId="18" xfId="51" applyNumberFormat="1" applyFont="1" applyFill="1" applyBorder="1" applyAlignment="1">
      <alignment horizontal="right"/>
      <protection/>
    </xf>
    <xf numFmtId="166" fontId="8" fillId="36" borderId="18" xfId="51" applyNumberFormat="1" applyFont="1" applyFill="1" applyBorder="1" applyAlignment="1">
      <alignment horizontal="right"/>
      <protection/>
    </xf>
    <xf numFmtId="167" fontId="9" fillId="36" borderId="18" xfId="51" applyNumberFormat="1" applyFont="1" applyFill="1" applyBorder="1" applyAlignment="1">
      <alignment horizontal="right"/>
      <protection/>
    </xf>
    <xf numFmtId="164" fontId="8" fillId="37" borderId="18" xfId="51" applyNumberFormat="1" applyFont="1" applyFill="1" applyBorder="1" applyAlignment="1">
      <alignment horizontal="right"/>
      <protection/>
    </xf>
    <xf numFmtId="164" fontId="8" fillId="36" borderId="18" xfId="51" applyNumberFormat="1" applyFont="1" applyFill="1" applyBorder="1" applyAlignment="1">
      <alignment horizontal="right"/>
      <protection/>
    </xf>
    <xf numFmtId="0" fontId="5" fillId="33" borderId="19" xfId="51" applyFont="1" applyFill="1" applyBorder="1" applyAlignment="1">
      <alignment horizontal="left"/>
      <protection/>
    </xf>
    <xf numFmtId="164" fontId="8" fillId="37" borderId="20" xfId="51" applyNumberFormat="1" applyFont="1" applyFill="1" applyBorder="1" applyAlignment="1">
      <alignment horizontal="right"/>
      <protection/>
    </xf>
    <xf numFmtId="164" fontId="8" fillId="0" borderId="20" xfId="51" applyNumberFormat="1" applyFont="1" applyFill="1" applyBorder="1" applyAlignment="1">
      <alignment horizontal="right"/>
      <protection/>
    </xf>
    <xf numFmtId="166" fontId="8" fillId="0" borderId="20" xfId="51" applyNumberFormat="1" applyFont="1" applyFill="1" applyBorder="1" applyAlignment="1">
      <alignment horizontal="right"/>
      <protection/>
    </xf>
    <xf numFmtId="166" fontId="8" fillId="36" borderId="20" xfId="51" applyNumberFormat="1" applyFont="1" applyFill="1" applyBorder="1" applyAlignment="1">
      <alignment horizontal="right"/>
      <protection/>
    </xf>
    <xf numFmtId="0" fontId="13" fillId="0" borderId="0" xfId="51" applyFont="1" applyFill="1" applyAlignment="1">
      <alignment/>
      <protection/>
    </xf>
    <xf numFmtId="167" fontId="9" fillId="36" borderId="20" xfId="51" applyNumberFormat="1" applyFont="1" applyFill="1" applyBorder="1" applyAlignment="1">
      <alignment horizontal="right"/>
      <protection/>
    </xf>
    <xf numFmtId="0" fontId="14" fillId="0" borderId="0" xfId="51" applyFont="1" applyFill="1" applyAlignment="1">
      <alignment/>
      <protection/>
    </xf>
    <xf numFmtId="0" fontId="13" fillId="0" borderId="0" xfId="51" applyFont="1" applyFill="1" applyBorder="1" applyAlignment="1">
      <alignment/>
      <protection/>
    </xf>
    <xf numFmtId="0" fontId="5" fillId="33" borderId="0" xfId="51" applyFont="1" applyFill="1" applyBorder="1">
      <alignment/>
      <protection/>
    </xf>
    <xf numFmtId="164" fontId="5" fillId="33" borderId="0" xfId="51" applyNumberFormat="1" applyFont="1" applyFill="1" applyBorder="1">
      <alignment/>
      <protection/>
    </xf>
    <xf numFmtId="0" fontId="5" fillId="33" borderId="0" xfId="51" applyFont="1" applyFill="1" applyBorder="1" applyAlignment="1">
      <alignment vertical="top"/>
      <protection/>
    </xf>
    <xf numFmtId="166" fontId="5" fillId="33" borderId="0" xfId="51" applyNumberFormat="1" applyFont="1" applyFill="1" applyBorder="1">
      <alignment/>
      <protection/>
    </xf>
    <xf numFmtId="0" fontId="5" fillId="33" borderId="0" xfId="51" applyFont="1" applyFill="1" applyBorder="1" applyAlignment="1">
      <alignment horizontal="left"/>
      <protection/>
    </xf>
    <xf numFmtId="0" fontId="5" fillId="33" borderId="0" xfId="51" applyFont="1" applyFill="1" applyBorder="1" applyAlignment="1">
      <alignment horizontal="left" wrapText="1"/>
      <protection/>
    </xf>
    <xf numFmtId="0" fontId="5" fillId="0" borderId="0" xfId="51" applyFont="1" applyFill="1" applyBorder="1">
      <alignment/>
      <protection/>
    </xf>
    <xf numFmtId="0" fontId="5" fillId="33" borderId="14" xfId="51" applyFont="1" applyFill="1" applyBorder="1">
      <alignment/>
      <protection/>
    </xf>
    <xf numFmtId="0" fontId="2" fillId="0" borderId="0" xfId="51">
      <alignment/>
      <protection/>
    </xf>
    <xf numFmtId="167" fontId="9" fillId="38" borderId="18" xfId="51" applyNumberFormat="1" applyFont="1" applyFill="1" applyBorder="1" applyAlignment="1">
      <alignment horizontal="right"/>
      <protection/>
    </xf>
    <xf numFmtId="0" fontId="13" fillId="0" borderId="21" xfId="51" applyFont="1" applyFill="1" applyBorder="1" applyAlignment="1">
      <alignment/>
      <protection/>
    </xf>
    <xf numFmtId="167" fontId="9" fillId="38" borderId="20" xfId="51" applyNumberFormat="1" applyFont="1" applyFill="1" applyBorder="1" applyAlignment="1">
      <alignment horizontal="right"/>
      <protection/>
    </xf>
    <xf numFmtId="0" fontId="5" fillId="33" borderId="18" xfId="51" applyFont="1" applyFill="1" applyBorder="1">
      <alignment/>
      <protection/>
    </xf>
    <xf numFmtId="164" fontId="8" fillId="36" borderId="20" xfId="51" applyNumberFormat="1" applyFont="1" applyFill="1" applyBorder="1" applyAlignment="1">
      <alignment horizontal="right"/>
      <protection/>
    </xf>
    <xf numFmtId="164" fontId="10" fillId="33" borderId="0" xfId="51" applyNumberFormat="1" applyFont="1" applyFill="1">
      <alignment/>
      <protection/>
    </xf>
    <xf numFmtId="167" fontId="11" fillId="36" borderId="0" xfId="51" applyNumberFormat="1" applyFont="1" applyFill="1" applyBorder="1" applyAlignment="1">
      <alignment horizontal="right"/>
      <protection/>
    </xf>
    <xf numFmtId="168" fontId="5" fillId="36" borderId="0" xfId="51" applyNumberFormat="1" applyFont="1" applyFill="1" applyBorder="1" applyAlignment="1">
      <alignment/>
      <protection/>
    </xf>
    <xf numFmtId="164" fontId="8" fillId="37" borderId="0" xfId="51" applyNumberFormat="1" applyFont="1" applyFill="1" applyBorder="1" applyAlignment="1">
      <alignment horizontal="right"/>
      <protection/>
    </xf>
    <xf numFmtId="164" fontId="8" fillId="36" borderId="0" xfId="51" applyNumberFormat="1" applyFont="1" applyFill="1" applyBorder="1" applyAlignment="1">
      <alignment horizontal="right"/>
      <protection/>
    </xf>
    <xf numFmtId="166" fontId="8" fillId="0" borderId="0" xfId="51" applyNumberFormat="1" applyFont="1" applyFill="1" applyBorder="1" applyAlignment="1">
      <alignment horizontal="right"/>
      <protection/>
    </xf>
    <xf numFmtId="166" fontId="8" fillId="36" borderId="0" xfId="51" applyNumberFormat="1" applyFont="1" applyFill="1" applyBorder="1" applyAlignment="1">
      <alignment horizontal="right"/>
      <protection/>
    </xf>
    <xf numFmtId="167" fontId="9" fillId="36" borderId="0" xfId="51" applyNumberFormat="1" applyFont="1" applyFill="1" applyBorder="1" applyAlignment="1">
      <alignment horizontal="right"/>
      <protection/>
    </xf>
    <xf numFmtId="164" fontId="8" fillId="35" borderId="22" xfId="51" applyNumberFormat="1" applyFont="1" applyFill="1" applyBorder="1" applyAlignment="1">
      <alignment horizontal="right"/>
      <protection/>
    </xf>
    <xf numFmtId="167" fontId="5" fillId="33" borderId="23" xfId="51" applyNumberFormat="1" applyFont="1" applyFill="1" applyBorder="1">
      <alignment/>
      <protection/>
    </xf>
    <xf numFmtId="164" fontId="5" fillId="33" borderId="18" xfId="51" applyNumberFormat="1" applyFont="1" applyFill="1" applyBorder="1" applyAlignment="1">
      <alignment horizontal="right"/>
      <protection/>
    </xf>
    <xf numFmtId="164" fontId="5" fillId="33" borderId="18" xfId="51" applyNumberFormat="1" applyFont="1" applyFill="1" applyBorder="1">
      <alignment/>
      <protection/>
    </xf>
    <xf numFmtId="166" fontId="8" fillId="0" borderId="24" xfId="51" applyNumberFormat="1" applyFont="1" applyFill="1" applyBorder="1" applyAlignment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40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64">
        <v>1086909.9711</v>
      </c>
      <c r="C5" s="15">
        <v>3173672.0390000003</v>
      </c>
      <c r="D5" s="16">
        <v>100</v>
      </c>
      <c r="E5" s="17">
        <v>2.919903325376716</v>
      </c>
      <c r="F5" s="18"/>
      <c r="G5" s="19">
        <v>0.29</v>
      </c>
      <c r="H5" s="19">
        <v>0.29</v>
      </c>
    </row>
    <row r="6" spans="1:8" s="18" customFormat="1" ht="6" customHeight="1">
      <c r="A6" s="21"/>
      <c r="B6" s="54"/>
      <c r="C6" s="54"/>
      <c r="D6" s="65"/>
      <c r="E6" s="25"/>
      <c r="G6" s="22"/>
      <c r="H6" s="23"/>
    </row>
    <row r="7" spans="1:8" s="18" customFormat="1" ht="12.75" customHeight="1">
      <c r="A7" s="26" t="s">
        <v>3</v>
      </c>
      <c r="B7" s="66">
        <v>99534.8213</v>
      </c>
      <c r="C7" s="67">
        <v>294606.6762</v>
      </c>
      <c r="D7" s="68">
        <v>9.282833026843829</v>
      </c>
      <c r="E7" s="29">
        <v>2.9598352853023107</v>
      </c>
      <c r="G7" s="30">
        <v>0.73</v>
      </c>
      <c r="H7" s="30">
        <v>0.91</v>
      </c>
    </row>
    <row r="8" spans="1:8" s="18" customFormat="1" ht="12.75" customHeight="1">
      <c r="A8" s="26" t="s">
        <v>4</v>
      </c>
      <c r="B8" s="27">
        <v>69880.2165</v>
      </c>
      <c r="C8" s="27">
        <v>172778.8023</v>
      </c>
      <c r="D8" s="68">
        <v>5.444129077509889</v>
      </c>
      <c r="E8" s="29">
        <v>2.4724995278170043</v>
      </c>
      <c r="G8" s="30">
        <v>0.69</v>
      </c>
      <c r="H8" s="30">
        <v>0.72</v>
      </c>
    </row>
    <row r="9" spans="1:8" s="18" customFormat="1" ht="12.75" customHeight="1">
      <c r="A9" s="26" t="s">
        <v>5</v>
      </c>
      <c r="B9" s="31">
        <v>91788.2345</v>
      </c>
      <c r="C9" s="32">
        <v>164806.8883</v>
      </c>
      <c r="D9" s="68">
        <v>5.192940110848044</v>
      </c>
      <c r="E9" s="29">
        <v>1.7955121285179527</v>
      </c>
      <c r="G9" s="30">
        <v>0.48</v>
      </c>
      <c r="H9" s="30">
        <v>0.6</v>
      </c>
    </row>
    <row r="10" spans="1:8" s="18" customFormat="1" ht="12.75" customHeight="1">
      <c r="A10" s="26" t="s">
        <v>6</v>
      </c>
      <c r="B10" s="31">
        <v>110830.3744</v>
      </c>
      <c r="C10" s="32">
        <v>275984.1704</v>
      </c>
      <c r="D10" s="68">
        <v>8.69605198673775</v>
      </c>
      <c r="E10" s="29">
        <v>2.4901492203205984</v>
      </c>
      <c r="G10" s="30">
        <v>1.0999999999999999</v>
      </c>
      <c r="H10" s="30">
        <v>1.04</v>
      </c>
    </row>
    <row r="11" spans="1:8" s="18" customFormat="1" ht="12.75" customHeight="1">
      <c r="A11" s="26" t="s">
        <v>7</v>
      </c>
      <c r="B11" s="31">
        <v>4969.5392</v>
      </c>
      <c r="C11" s="32">
        <v>11317.9003</v>
      </c>
      <c r="D11" s="68">
        <v>0.35661845839515866</v>
      </c>
      <c r="E11" s="29">
        <v>2.2774546782929086</v>
      </c>
      <c r="G11" s="30">
        <v>4.24</v>
      </c>
      <c r="H11" s="30">
        <v>3.5700000000000003</v>
      </c>
    </row>
    <row r="12" spans="1:8" s="18" customFormat="1" ht="12.75" customHeight="1">
      <c r="A12" s="26" t="s">
        <v>8</v>
      </c>
      <c r="B12" s="31">
        <v>132479.6971</v>
      </c>
      <c r="C12" s="32">
        <v>372691.8182</v>
      </c>
      <c r="D12" s="68">
        <v>11.743236655210042</v>
      </c>
      <c r="E12" s="29">
        <v>2.8131995042129367</v>
      </c>
      <c r="G12" s="30">
        <v>1.01</v>
      </c>
      <c r="H12" s="30">
        <v>1.22</v>
      </c>
    </row>
    <row r="13" spans="1:8" s="18" customFormat="1" ht="12.75" customHeight="1">
      <c r="A13" s="26" t="s">
        <v>10</v>
      </c>
      <c r="B13" s="31">
        <v>70927.9562</v>
      </c>
      <c r="C13" s="27">
        <v>203622.3119</v>
      </c>
      <c r="D13" s="68">
        <v>6.415984682656744</v>
      </c>
      <c r="E13" s="29">
        <v>2.8708329241270314</v>
      </c>
      <c r="G13" s="30">
        <v>0.62</v>
      </c>
      <c r="H13" s="30">
        <v>0.6</v>
      </c>
    </row>
    <row r="14" spans="1:8" s="18" customFormat="1" ht="12.75" customHeight="1">
      <c r="A14" s="26" t="s">
        <v>24</v>
      </c>
      <c r="B14" s="31">
        <v>148884.7236</v>
      </c>
      <c r="C14" s="32">
        <v>458544.0518</v>
      </c>
      <c r="D14" s="68">
        <v>14.448375451689197</v>
      </c>
      <c r="E14" s="29">
        <v>3.0798596438405856</v>
      </c>
      <c r="G14" s="30">
        <v>1.71</v>
      </c>
      <c r="H14" s="30">
        <v>1.5699999999999998</v>
      </c>
    </row>
    <row r="15" spans="1:8" s="18" customFormat="1" ht="12.75" customHeight="1">
      <c r="A15" s="26" t="s">
        <v>11</v>
      </c>
      <c r="B15" s="31">
        <v>118285.0251</v>
      </c>
      <c r="C15" s="32">
        <v>379144.3838</v>
      </c>
      <c r="D15" s="68">
        <v>11.94655210560022</v>
      </c>
      <c r="E15" s="29">
        <v>3.2053455919670766</v>
      </c>
      <c r="G15" s="30">
        <v>0.54</v>
      </c>
      <c r="H15" s="30">
        <v>0.64</v>
      </c>
    </row>
    <row r="16" spans="1:8" s="18" customFormat="1" ht="12.75" customHeight="1">
      <c r="A16" s="26" t="s">
        <v>12</v>
      </c>
      <c r="B16" s="31">
        <v>200729.4899</v>
      </c>
      <c r="C16" s="32">
        <v>748900.7807</v>
      </c>
      <c r="D16" s="68">
        <v>23.597295860979163</v>
      </c>
      <c r="E16" s="29">
        <v>3.730895650026758</v>
      </c>
      <c r="G16" s="30">
        <v>0.6</v>
      </c>
      <c r="H16" s="30">
        <v>0.53</v>
      </c>
    </row>
    <row r="17" spans="1:8" s="18" customFormat="1" ht="14.25" customHeight="1">
      <c r="A17" s="26" t="s">
        <v>13</v>
      </c>
      <c r="B17" s="31">
        <v>23850.089</v>
      </c>
      <c r="C17" s="27">
        <v>57632.666</v>
      </c>
      <c r="D17" s="68">
        <v>1.8159616145516915</v>
      </c>
      <c r="E17" s="29">
        <v>2.4164549658493937</v>
      </c>
      <c r="G17" s="30">
        <v>1.82</v>
      </c>
      <c r="H17" s="30">
        <v>1.8800000000000001</v>
      </c>
    </row>
    <row r="18" spans="1:8" ht="12.75">
      <c r="A18" s="33" t="s">
        <v>14</v>
      </c>
      <c r="B18" s="34">
        <v>14749.8043</v>
      </c>
      <c r="C18" s="55">
        <v>33641.5891</v>
      </c>
      <c r="D18" s="36">
        <v>1.060020968978263</v>
      </c>
      <c r="E18" s="37">
        <v>2.280815963097219</v>
      </c>
      <c r="F18" s="38"/>
      <c r="G18" s="39">
        <v>2.15</v>
      </c>
      <c r="H18" s="39">
        <v>1.92</v>
      </c>
    </row>
    <row r="19" spans="3:8" ht="11.25">
      <c r="C19" s="40"/>
      <c r="D19" s="38"/>
      <c r="E19" s="38"/>
      <c r="F19" s="38"/>
      <c r="G19" s="41"/>
      <c r="H19" s="40"/>
    </row>
    <row r="20" spans="1:8" s="18" customFormat="1" ht="12.75">
      <c r="A20" s="42" t="s">
        <v>25</v>
      </c>
      <c r="B20" s="43"/>
      <c r="C20" s="43"/>
      <c r="D20" s="43"/>
      <c r="E20" s="43"/>
      <c r="G20" s="43"/>
      <c r="H20" s="43"/>
    </row>
    <row r="21" spans="1:8" s="18" customFormat="1" ht="12.75">
      <c r="A21" s="42" t="s">
        <v>26</v>
      </c>
      <c r="B21" s="42"/>
      <c r="C21" s="42"/>
      <c r="D21" s="42"/>
      <c r="E21" s="42"/>
      <c r="G21" s="42"/>
      <c r="H21" s="42"/>
    </row>
    <row r="22" spans="2:8" s="18" customFormat="1" ht="12.75">
      <c r="B22" s="43"/>
      <c r="C22" s="42"/>
      <c r="D22" s="45"/>
      <c r="E22" s="42"/>
      <c r="G22" s="43"/>
      <c r="H22" s="42"/>
    </row>
    <row r="23" spans="1:8" s="18" customFormat="1" ht="27" customHeight="1">
      <c r="A23" s="46" t="s">
        <v>28</v>
      </c>
      <c r="B23" s="47"/>
      <c r="C23" s="47"/>
      <c r="D23" s="47"/>
      <c r="E23" s="47"/>
      <c r="F23" s="47"/>
      <c r="G23" s="47"/>
      <c r="H23" s="47"/>
    </row>
    <row r="24" spans="1:8" s="18" customFormat="1" ht="12.75">
      <c r="A24" s="42" t="s">
        <v>29</v>
      </c>
      <c r="B24" s="42"/>
      <c r="C24" s="42"/>
      <c r="D24" s="42"/>
      <c r="E24" s="43"/>
      <c r="G24" s="42"/>
      <c r="H24" s="42"/>
    </row>
    <row r="25" spans="1:8" s="18" customFormat="1" ht="12.75">
      <c r="A25" s="42" t="s">
        <v>30</v>
      </c>
      <c r="B25" s="42"/>
      <c r="C25" s="42"/>
      <c r="D25" s="42"/>
      <c r="E25" s="42"/>
      <c r="F25" s="42"/>
      <c r="G25" s="42"/>
      <c r="H25" s="42"/>
    </row>
    <row r="26" spans="1:8" s="18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8"/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2"/>
      <c r="B29" s="40"/>
      <c r="C29" s="38"/>
      <c r="D29" s="38"/>
      <c r="E29" s="38"/>
      <c r="F29" s="41"/>
      <c r="G29" s="40"/>
      <c r="H29" s="38"/>
    </row>
    <row r="30" spans="2:8" ht="11.25">
      <c r="B30" s="40"/>
      <c r="C30" s="38"/>
      <c r="D30" s="38"/>
      <c r="E30" s="38"/>
      <c r="F30" s="41"/>
      <c r="G30" s="40"/>
      <c r="H30" s="38"/>
    </row>
    <row r="31" spans="2:8" ht="11.25"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38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</v>
      </c>
      <c r="G5" s="19">
        <v>0.8099999999999999</v>
      </c>
      <c r="H5" s="19">
        <v>0.83</v>
      </c>
    </row>
    <row r="6" spans="1:10" s="18" customFormat="1" ht="6" customHeight="1">
      <c r="A6" s="21"/>
      <c r="B6" s="22"/>
      <c r="C6" s="23"/>
      <c r="D6" s="24"/>
      <c r="E6" s="25"/>
      <c r="G6" s="22"/>
      <c r="H6" s="23"/>
      <c r="I6" s="10"/>
      <c r="J6" s="20"/>
    </row>
    <row r="7" spans="1:10" s="18" customFormat="1" ht="12.75" customHeight="1">
      <c r="A7" s="26" t="s">
        <v>3</v>
      </c>
      <c r="B7" s="27">
        <v>86451</v>
      </c>
      <c r="C7" s="27">
        <v>300804</v>
      </c>
      <c r="D7" s="28">
        <f aca="true" t="shared" si="0" ref="D7:D15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  <c r="I7" s="10"/>
      <c r="J7" s="20"/>
    </row>
    <row r="8" spans="1:10" s="18" customFormat="1" ht="12.75" customHeight="1">
      <c r="A8" s="26" t="s">
        <v>4</v>
      </c>
      <c r="B8" s="31">
        <v>53447</v>
      </c>
      <c r="C8" s="32">
        <v>148779</v>
      </c>
      <c r="D8" s="28">
        <f t="shared" si="0"/>
        <v>4.397194855738055</v>
      </c>
      <c r="E8" s="29">
        <f aca="true" t="shared" si="1" ref="E8:E19">C8/B8</f>
        <v>2.7836735457556085</v>
      </c>
      <c r="G8" s="30">
        <v>3.1199999999999997</v>
      </c>
      <c r="H8" s="30">
        <v>3.27</v>
      </c>
      <c r="I8" s="10"/>
      <c r="J8" s="20"/>
    </row>
    <row r="9" spans="1:10" s="18" customFormat="1" ht="12.75" customHeight="1">
      <c r="A9" s="26" t="s">
        <v>5</v>
      </c>
      <c r="B9" s="31">
        <v>40202</v>
      </c>
      <c r="C9" s="32">
        <v>140009</v>
      </c>
      <c r="D9" s="28">
        <f t="shared" si="0"/>
        <v>4.137995648290616</v>
      </c>
      <c r="E9" s="29">
        <f t="shared" si="1"/>
        <v>3.482637679717427</v>
      </c>
      <c r="G9" s="30">
        <v>3.9</v>
      </c>
      <c r="H9" s="30">
        <v>3.53</v>
      </c>
      <c r="I9" s="10"/>
      <c r="J9" s="20"/>
    </row>
    <row r="10" spans="1:10" s="18" customFormat="1" ht="12.75" customHeight="1">
      <c r="A10" s="26" t="s">
        <v>6</v>
      </c>
      <c r="B10" s="31">
        <v>106294</v>
      </c>
      <c r="C10" s="32">
        <v>256396</v>
      </c>
      <c r="D10" s="28">
        <f t="shared" si="0"/>
        <v>7.57783808354549</v>
      </c>
      <c r="E10" s="29">
        <f t="shared" si="1"/>
        <v>2.412139913823922</v>
      </c>
      <c r="G10" s="30">
        <v>3.66</v>
      </c>
      <c r="H10" s="30">
        <v>3.4000000000000004</v>
      </c>
      <c r="I10" s="10"/>
      <c r="J10" s="20"/>
    </row>
    <row r="11" spans="1:10" s="18" customFormat="1" ht="12.75" customHeight="1">
      <c r="A11" s="26" t="s">
        <v>7</v>
      </c>
      <c r="B11" s="31">
        <v>6578</v>
      </c>
      <c r="C11" s="32">
        <v>13746</v>
      </c>
      <c r="D11" s="28">
        <f t="shared" si="0"/>
        <v>0.4062659413423622</v>
      </c>
      <c r="E11" s="29">
        <f t="shared" si="1"/>
        <v>2.0896929157798723</v>
      </c>
      <c r="G11" s="30">
        <v>12.379999999999999</v>
      </c>
      <c r="H11" s="30">
        <v>11.34</v>
      </c>
      <c r="I11" s="10"/>
      <c r="J11" s="20"/>
    </row>
    <row r="12" spans="1:10" s="18" customFormat="1" ht="12.75" customHeight="1">
      <c r="A12" s="26" t="s">
        <v>8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  <c r="I12" s="10"/>
      <c r="J12" s="20"/>
    </row>
    <row r="13" spans="1:10" s="18" customFormat="1" ht="12.75" customHeight="1">
      <c r="A13" s="26" t="s">
        <v>9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  <c r="I13" s="10"/>
      <c r="J13" s="20"/>
    </row>
    <row r="14" spans="1:10" s="18" customFormat="1" ht="12.75" customHeight="1">
      <c r="A14" s="26" t="s">
        <v>10</v>
      </c>
      <c r="B14" s="31">
        <v>69901</v>
      </c>
      <c r="C14" s="32">
        <v>215457</v>
      </c>
      <c r="D14" s="28">
        <f t="shared" si="0"/>
        <v>6.367877267845288</v>
      </c>
      <c r="E14" s="29">
        <f t="shared" si="1"/>
        <v>3.0823164189353514</v>
      </c>
      <c r="G14" s="30">
        <v>3.02</v>
      </c>
      <c r="H14" s="30">
        <v>3.1399999999999997</v>
      </c>
      <c r="I14" s="10"/>
      <c r="J14" s="20"/>
    </row>
    <row r="15" spans="1:10" s="18" customFormat="1" ht="12.75" customHeight="1">
      <c r="A15" s="26" t="s">
        <v>24</v>
      </c>
      <c r="B15" s="31">
        <v>88525</v>
      </c>
      <c r="C15" s="32">
        <v>328973</v>
      </c>
      <c r="D15" s="28">
        <f t="shared" si="0"/>
        <v>9.722866690034987</v>
      </c>
      <c r="E15" s="29">
        <f t="shared" si="1"/>
        <v>3.716159277040384</v>
      </c>
      <c r="G15" s="30">
        <v>2.87</v>
      </c>
      <c r="H15" s="30">
        <v>3.36</v>
      </c>
      <c r="I15" s="10"/>
      <c r="J15" s="20"/>
    </row>
    <row r="16" spans="1:10" s="18" customFormat="1" ht="12.75" customHeight="1">
      <c r="A16" s="26" t="s">
        <v>11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  <c r="I16" s="10"/>
      <c r="J16" s="20"/>
    </row>
    <row r="17" spans="1:10" s="18" customFormat="1" ht="12.75" customHeight="1">
      <c r="A17" s="26" t="s">
        <v>12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4.457462450632556</v>
      </c>
      <c r="G17" s="30">
        <v>2.23</v>
      </c>
      <c r="H17" s="30">
        <v>2.22</v>
      </c>
      <c r="I17" s="10"/>
      <c r="J17" s="20"/>
    </row>
    <row r="18" spans="1:10" s="18" customFormat="1" ht="14.25" customHeight="1">
      <c r="A18" s="26" t="s">
        <v>13</v>
      </c>
      <c r="B18" s="31">
        <v>20741</v>
      </c>
      <c r="C18" s="27">
        <v>50591</v>
      </c>
      <c r="D18" s="28">
        <f>100*(C18/C$5)</f>
        <v>1.495227719951364</v>
      </c>
      <c r="E18" s="29">
        <f t="shared" si="1"/>
        <v>2.439178438840943</v>
      </c>
      <c r="G18" s="30">
        <v>4.51</v>
      </c>
      <c r="H18" s="30">
        <v>4.66</v>
      </c>
      <c r="I18" s="10"/>
      <c r="J18" s="20"/>
    </row>
    <row r="19" spans="1:10" ht="12.75">
      <c r="A19" s="33" t="s">
        <v>14</v>
      </c>
      <c r="B19" s="34">
        <v>10368</v>
      </c>
      <c r="C19" s="55">
        <v>29871</v>
      </c>
      <c r="D19" s="36">
        <f>100*(C19/C$5)</f>
        <v>0.8828437315464647</v>
      </c>
      <c r="E19" s="37">
        <f t="shared" si="1"/>
        <v>2.881076388888889</v>
      </c>
      <c r="F19" s="38"/>
      <c r="G19" s="39">
        <v>6.0600000000000005</v>
      </c>
      <c r="H19" s="39">
        <v>5.2</v>
      </c>
      <c r="I19" s="10"/>
      <c r="J19" s="20"/>
    </row>
    <row r="20" spans="1:10" ht="12.75">
      <c r="A20" s="46"/>
      <c r="B20" s="59"/>
      <c r="C20" s="60"/>
      <c r="D20" s="61"/>
      <c r="E20" s="62"/>
      <c r="F20" s="38"/>
      <c r="G20" s="63"/>
      <c r="H20" s="63"/>
      <c r="I20" s="10"/>
      <c r="J20" s="20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27" customHeight="1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8"/>
      <c r="C28" s="48"/>
      <c r="D28" s="48"/>
      <c r="E28" s="48"/>
      <c r="F28" s="48"/>
      <c r="G28" s="48"/>
      <c r="H28" s="48"/>
    </row>
    <row r="29" spans="1:8" s="18" customFormat="1" ht="12.75">
      <c r="A29" s="42"/>
      <c r="B29" s="42"/>
      <c r="C29" s="42"/>
      <c r="E29" s="42"/>
      <c r="G29" s="40"/>
      <c r="H29" s="38"/>
    </row>
    <row r="30" spans="1:8" s="18" customFormat="1" ht="12.75">
      <c r="A30" s="42"/>
      <c r="B30" s="42"/>
      <c r="C30" s="42"/>
      <c r="D30" s="42"/>
      <c r="E30" s="42"/>
      <c r="G30" s="42"/>
      <c r="H30" s="42"/>
    </row>
    <row r="31" spans="1:8" s="18" customFormat="1" ht="12.75">
      <c r="A31" s="42"/>
      <c r="B31" s="42"/>
      <c r="C31" s="42"/>
      <c r="D31" s="42"/>
      <c r="E31" s="42"/>
      <c r="G31" s="42"/>
      <c r="H31" s="42"/>
    </row>
    <row r="32" spans="1:8" s="18" customFormat="1" ht="12.75">
      <c r="A32" s="42"/>
      <c r="B32" s="42"/>
      <c r="C32" s="42"/>
      <c r="D32" s="42"/>
      <c r="E32" s="42"/>
      <c r="G32" s="42"/>
      <c r="H32" s="42"/>
    </row>
    <row r="33" spans="1:8" s="18" customFormat="1" ht="12.75">
      <c r="A33" s="42"/>
      <c r="B33" s="42"/>
      <c r="C33" s="42"/>
      <c r="D33" s="42"/>
      <c r="E33" s="42"/>
      <c r="G33" s="42"/>
      <c r="H33" s="42"/>
    </row>
    <row r="34" spans="1:8" s="18" customFormat="1" ht="12.75">
      <c r="A34" s="42"/>
      <c r="B34" s="42"/>
      <c r="C34" s="42"/>
      <c r="D34" s="42"/>
      <c r="E34" s="42"/>
      <c r="G34" s="42"/>
      <c r="H34" s="42"/>
    </row>
    <row r="35" spans="1:8" s="18" customFormat="1" ht="12.75">
      <c r="A35" s="42"/>
      <c r="B35" s="42"/>
      <c r="C35" s="42"/>
      <c r="D35" s="42"/>
      <c r="E35" s="42"/>
      <c r="G35" s="42"/>
      <c r="H35" s="42"/>
    </row>
    <row r="36" spans="1:8" s="18" customFormat="1" ht="12.75">
      <c r="A36" s="42"/>
      <c r="B36" s="42"/>
      <c r="C36" s="42"/>
      <c r="D36" s="42"/>
      <c r="E36" s="42"/>
      <c r="G36" s="42"/>
      <c r="H36" s="42"/>
    </row>
    <row r="37" spans="1:8" s="18" customFormat="1" ht="12.75">
      <c r="A37" s="42"/>
      <c r="B37" s="42"/>
      <c r="C37" s="58"/>
      <c r="D37" s="42"/>
      <c r="E37" s="42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39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90975</v>
      </c>
      <c r="C7" s="27">
        <v>275649</v>
      </c>
      <c r="D7" s="28">
        <f aca="true" t="shared" si="0" ref="D7:D19">100*(C7/C$5)</f>
        <v>9.893338903628157</v>
      </c>
      <c r="E7" s="29">
        <f>C7/B7</f>
        <v>3.029942291838417</v>
      </c>
      <c r="G7" s="30">
        <v>0.8</v>
      </c>
      <c r="H7" s="30">
        <v>0.77</v>
      </c>
    </row>
    <row r="8" spans="1:8" s="18" customFormat="1" ht="12.75" customHeight="1">
      <c r="A8" s="26" t="s">
        <v>4</v>
      </c>
      <c r="B8" s="31">
        <v>68686</v>
      </c>
      <c r="C8" s="32">
        <v>166093</v>
      </c>
      <c r="D8" s="28">
        <f t="shared" si="0"/>
        <v>5.961256302472751</v>
      </c>
      <c r="E8" s="29">
        <f aca="true" t="shared" si="1" ref="E8:E19">C8/B8</f>
        <v>2.41814925894651</v>
      </c>
      <c r="G8" s="30">
        <v>1.2</v>
      </c>
      <c r="H8" s="30">
        <v>1.22</v>
      </c>
    </row>
    <row r="9" spans="1:8" s="18" customFormat="1" ht="12.75" customHeight="1">
      <c r="A9" s="26" t="s">
        <v>5</v>
      </c>
      <c r="B9" s="31">
        <v>78100</v>
      </c>
      <c r="C9" s="32">
        <v>140302</v>
      </c>
      <c r="D9" s="28">
        <f t="shared" si="0"/>
        <v>5.035589589865509</v>
      </c>
      <c r="E9" s="29">
        <f t="shared" si="1"/>
        <v>1.796440460947503</v>
      </c>
      <c r="G9" s="30">
        <v>0.8500000000000001</v>
      </c>
      <c r="H9" s="30">
        <v>0.9900000000000001</v>
      </c>
    </row>
    <row r="10" spans="1:8" s="18" customFormat="1" ht="12.75" customHeight="1">
      <c r="A10" s="26" t="s">
        <v>6</v>
      </c>
      <c r="B10" s="31">
        <v>104563</v>
      </c>
      <c r="C10" s="32">
        <v>245633</v>
      </c>
      <c r="D10" s="28">
        <f t="shared" si="0"/>
        <v>8.816032399591128</v>
      </c>
      <c r="E10" s="29">
        <f t="shared" si="1"/>
        <v>2.349138796706292</v>
      </c>
      <c r="G10" s="30">
        <v>0.65</v>
      </c>
      <c r="H10" s="30">
        <v>0.62</v>
      </c>
    </row>
    <row r="11" spans="1:8" s="18" customFormat="1" ht="12.75" customHeight="1">
      <c r="A11" s="26" t="s">
        <v>7</v>
      </c>
      <c r="B11" s="31">
        <v>5133</v>
      </c>
      <c r="C11" s="32">
        <v>10156</v>
      </c>
      <c r="D11" s="28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</row>
    <row r="12" spans="1:8" s="18" customFormat="1" ht="12.75" customHeight="1">
      <c r="A12" s="26" t="s">
        <v>8</v>
      </c>
      <c r="B12" s="31">
        <v>25364</v>
      </c>
      <c r="C12" s="32">
        <v>55500</v>
      </c>
      <c r="D12" s="28">
        <f t="shared" si="0"/>
        <v>1.9919546566516213</v>
      </c>
      <c r="E12" s="29">
        <f t="shared" si="1"/>
        <v>2.188140671818325</v>
      </c>
      <c r="G12" s="30">
        <v>0.38</v>
      </c>
      <c r="H12" s="30">
        <v>0.36</v>
      </c>
    </row>
    <row r="13" spans="1:8" s="18" customFormat="1" ht="12.75" customHeight="1">
      <c r="A13" s="26" t="s">
        <v>9</v>
      </c>
      <c r="B13" s="31">
        <v>104018</v>
      </c>
      <c r="C13" s="27">
        <v>314287</v>
      </c>
      <c r="D13" s="28">
        <f t="shared" si="0"/>
        <v>11.280098255406632</v>
      </c>
      <c r="E13" s="29">
        <f t="shared" si="1"/>
        <v>3.021467438327982</v>
      </c>
      <c r="G13" s="30">
        <v>0.63</v>
      </c>
      <c r="H13" s="30">
        <v>0.62</v>
      </c>
    </row>
    <row r="14" spans="1:8" s="18" customFormat="1" ht="12.75" customHeight="1">
      <c r="A14" s="26" t="s">
        <v>10</v>
      </c>
      <c r="B14" s="31">
        <v>61510</v>
      </c>
      <c r="C14" s="32">
        <v>177342</v>
      </c>
      <c r="D14" s="28">
        <f t="shared" si="0"/>
        <v>6.364995003962375</v>
      </c>
      <c r="E14" s="29">
        <f t="shared" si="1"/>
        <v>2.8831409526906193</v>
      </c>
      <c r="G14" s="30">
        <v>1.1199999999999999</v>
      </c>
      <c r="H14" s="30">
        <v>1.15</v>
      </c>
    </row>
    <row r="15" spans="1:8" s="18" customFormat="1" ht="12.75" customHeight="1">
      <c r="A15" s="26" t="s">
        <v>24</v>
      </c>
      <c r="B15" s="31">
        <v>108914</v>
      </c>
      <c r="C15" s="32">
        <v>303300</v>
      </c>
      <c r="D15" s="28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</row>
    <row r="16" spans="1:8" s="18" customFormat="1" ht="12.75" customHeight="1">
      <c r="A16" s="26" t="s">
        <v>11</v>
      </c>
      <c r="B16" s="31">
        <v>106764</v>
      </c>
      <c r="C16" s="32">
        <v>350508</v>
      </c>
      <c r="D16" s="28">
        <f t="shared" si="0"/>
        <v>12.5801088791648</v>
      </c>
      <c r="E16" s="29">
        <f t="shared" si="1"/>
        <v>3.2830167472181633</v>
      </c>
      <c r="G16" s="30">
        <v>0.64</v>
      </c>
      <c r="H16" s="30">
        <v>0.72</v>
      </c>
    </row>
    <row r="17" spans="1:8" s="18" customFormat="1" ht="12.75" customHeight="1">
      <c r="A17" s="26" t="s">
        <v>12</v>
      </c>
      <c r="B17" s="31">
        <v>175774</v>
      </c>
      <c r="C17" s="27">
        <v>659073</v>
      </c>
      <c r="D17" s="28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</row>
    <row r="18" spans="1:8" s="18" customFormat="1" ht="14.25" customHeight="1">
      <c r="A18" s="26" t="s">
        <v>13</v>
      </c>
      <c r="B18" s="31">
        <v>23212</v>
      </c>
      <c r="C18" s="32">
        <v>54978</v>
      </c>
      <c r="D18" s="28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</row>
    <row r="19" spans="1:8" ht="12.75">
      <c r="A19" s="33" t="s">
        <v>14</v>
      </c>
      <c r="B19" s="34">
        <v>14072</v>
      </c>
      <c r="C19" s="35">
        <v>33387</v>
      </c>
      <c r="D19" s="36">
        <f t="shared" si="0"/>
        <v>1.198295317506805</v>
      </c>
      <c r="E19" s="37">
        <f t="shared" si="1"/>
        <v>2.372583854462763</v>
      </c>
      <c r="F19" s="38"/>
      <c r="G19" s="39">
        <v>3.15</v>
      </c>
      <c r="H19" s="39">
        <v>2.91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15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8" s="10" customFormat="1" ht="29.25" customHeight="1">
      <c r="A4" s="5" t="s">
        <v>0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</row>
    <row r="5" spans="1:8" s="20" customFormat="1" ht="22.5" customHeight="1">
      <c r="A5" s="13" t="s">
        <v>23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86327</v>
      </c>
      <c r="C7" s="27">
        <v>266645</v>
      </c>
      <c r="D7" s="28">
        <f aca="true" t="shared" si="0" ref="D7:D19">100*(C7/C$5)</f>
        <v>10.034508971579962</v>
      </c>
      <c r="E7" s="29">
        <f>C7/B7</f>
        <v>3.0887787134963567</v>
      </c>
      <c r="G7" s="30">
        <v>0.53</v>
      </c>
      <c r="H7" s="30">
        <v>0.52</v>
      </c>
    </row>
    <row r="8" spans="1:8" s="18" customFormat="1" ht="12.75" customHeight="1">
      <c r="A8" s="26" t="s">
        <v>4</v>
      </c>
      <c r="B8" s="31">
        <v>64575</v>
      </c>
      <c r="C8" s="32">
        <v>159900</v>
      </c>
      <c r="D8" s="28">
        <f t="shared" si="0"/>
        <v>6.017431358381503</v>
      </c>
      <c r="E8" s="29">
        <f aca="true" t="shared" si="1" ref="E8:E19">C8/B8</f>
        <v>2.4761904761904763</v>
      </c>
      <c r="G8" s="30">
        <v>0.83</v>
      </c>
      <c r="H8" s="30">
        <v>0.8200000000000001</v>
      </c>
    </row>
    <row r="9" spans="1:8" s="18" customFormat="1" ht="12.75" customHeight="1">
      <c r="A9" s="26" t="s">
        <v>5</v>
      </c>
      <c r="B9" s="31">
        <v>47451</v>
      </c>
      <c r="C9" s="32">
        <v>111954</v>
      </c>
      <c r="D9" s="28">
        <f t="shared" si="0"/>
        <v>4.213105130057803</v>
      </c>
      <c r="E9" s="29">
        <f t="shared" si="1"/>
        <v>2.3593601820825696</v>
      </c>
      <c r="G9" s="30">
        <v>0.89</v>
      </c>
      <c r="H9" s="30">
        <v>0.86</v>
      </c>
    </row>
    <row r="10" spans="1:8" s="18" customFormat="1" ht="12.75" customHeight="1">
      <c r="A10" s="26" t="s">
        <v>6</v>
      </c>
      <c r="B10" s="31">
        <v>95200</v>
      </c>
      <c r="C10" s="32">
        <v>236906</v>
      </c>
      <c r="D10" s="28">
        <f t="shared" si="0"/>
        <v>8.915357056840078</v>
      </c>
      <c r="E10" s="29">
        <f t="shared" si="1"/>
        <v>2.4885084033613447</v>
      </c>
      <c r="G10" s="30">
        <v>0.41000000000000003</v>
      </c>
      <c r="H10" s="30">
        <v>0.41000000000000003</v>
      </c>
    </row>
    <row r="11" spans="1:8" s="18" customFormat="1" ht="12.75" customHeight="1">
      <c r="A11" s="26" t="s">
        <v>7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2.279294274300932</v>
      </c>
      <c r="G11" s="30">
        <v>3.93</v>
      </c>
      <c r="H11" s="30">
        <v>3.3300000000000005</v>
      </c>
    </row>
    <row r="12" spans="1:8" s="18" customFormat="1" ht="12.75" customHeight="1">
      <c r="A12" s="26" t="s">
        <v>8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</row>
    <row r="13" spans="1:8" s="18" customFormat="1" ht="12.75" customHeight="1">
      <c r="A13" s="26" t="s">
        <v>9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</row>
    <row r="14" spans="1:8" s="18" customFormat="1" ht="12.75" customHeight="1">
      <c r="A14" s="26" t="s">
        <v>10</v>
      </c>
      <c r="B14" s="31">
        <v>59003</v>
      </c>
      <c r="C14" s="32">
        <v>183988</v>
      </c>
      <c r="D14" s="28">
        <f t="shared" si="0"/>
        <v>6.923922206165703</v>
      </c>
      <c r="E14" s="29">
        <f t="shared" si="1"/>
        <v>3.1182821212480722</v>
      </c>
      <c r="G14" s="30">
        <v>0.72</v>
      </c>
      <c r="H14" s="30">
        <v>0.72</v>
      </c>
    </row>
    <row r="15" spans="1:8" s="18" customFormat="1" ht="12.75" customHeight="1">
      <c r="A15" s="26" t="s">
        <v>24</v>
      </c>
      <c r="B15" s="31">
        <v>99926</v>
      </c>
      <c r="C15" s="32">
        <v>305874</v>
      </c>
      <c r="D15" s="28">
        <f t="shared" si="0"/>
        <v>11.51079299132948</v>
      </c>
      <c r="E15" s="29">
        <f t="shared" si="1"/>
        <v>3.0610051438064168</v>
      </c>
      <c r="G15" s="30">
        <v>0.5</v>
      </c>
      <c r="H15" s="30">
        <v>0.43</v>
      </c>
    </row>
    <row r="16" spans="1:8" s="18" customFormat="1" ht="12.75" customHeight="1">
      <c r="A16" s="26" t="s">
        <v>11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3.379491919446545</v>
      </c>
      <c r="G16" s="30">
        <v>0.42</v>
      </c>
      <c r="H16" s="30">
        <v>0.44999999999999996</v>
      </c>
    </row>
    <row r="17" spans="1:8" s="18" customFormat="1" ht="12.75" customHeight="1">
      <c r="A17" s="26" t="s">
        <v>12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</row>
    <row r="18" spans="1:8" s="18" customFormat="1" ht="14.25" customHeight="1">
      <c r="A18" s="26" t="s">
        <v>13</v>
      </c>
      <c r="B18" s="31">
        <v>20298</v>
      </c>
      <c r="C18" s="32">
        <v>49870</v>
      </c>
      <c r="D18" s="28">
        <f t="shared" si="0"/>
        <v>1.87673109344894</v>
      </c>
      <c r="E18" s="29">
        <f t="shared" si="1"/>
        <v>2.4568923046605575</v>
      </c>
      <c r="G18" s="30">
        <v>1.73</v>
      </c>
      <c r="H18" s="30">
        <v>1.94</v>
      </c>
    </row>
    <row r="19" spans="1:8" ht="12.75">
      <c r="A19" s="33" t="s">
        <v>14</v>
      </c>
      <c r="B19" s="34">
        <v>13843</v>
      </c>
      <c r="C19" s="35">
        <v>34908</v>
      </c>
      <c r="D19" s="36">
        <f t="shared" si="0"/>
        <v>1.3136741329479769</v>
      </c>
      <c r="E19" s="37">
        <f t="shared" si="1"/>
        <v>2.521707722314527</v>
      </c>
      <c r="F19" s="38"/>
      <c r="G19" s="39">
        <v>2.01</v>
      </c>
      <c r="H19" s="39">
        <v>1.81</v>
      </c>
    </row>
    <row r="20" spans="3:8" ht="11.25">
      <c r="C20" s="40"/>
      <c r="D20" s="38"/>
      <c r="E20" s="38"/>
      <c r="F20" s="38"/>
      <c r="G20" s="41"/>
      <c r="H20" s="40"/>
    </row>
    <row r="21" spans="1:8" s="18" customFormat="1" ht="12.75">
      <c r="A21" s="42" t="s">
        <v>25</v>
      </c>
      <c r="B21" s="43"/>
      <c r="C21" s="43"/>
      <c r="D21" s="43"/>
      <c r="E21" s="43"/>
      <c r="G21" s="43"/>
      <c r="H21" s="43"/>
    </row>
    <row r="22" spans="1:8" s="18" customFormat="1" ht="12.75">
      <c r="A22" s="42" t="s">
        <v>26</v>
      </c>
      <c r="B22" s="42"/>
      <c r="C22" s="42"/>
      <c r="D22" s="42"/>
      <c r="E22" s="42"/>
      <c r="G22" s="42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12.75">
      <c r="B24" s="43"/>
      <c r="C24" s="42"/>
      <c r="D24" s="45"/>
      <c r="E24" s="42"/>
      <c r="G24" s="43"/>
      <c r="H24" s="42"/>
    </row>
    <row r="25" spans="1:8" s="18" customFormat="1" ht="27" customHeight="1">
      <c r="A25" s="46" t="s">
        <v>28</v>
      </c>
      <c r="B25" s="47"/>
      <c r="C25" s="47"/>
      <c r="D25" s="47"/>
      <c r="E25" s="47"/>
      <c r="F25" s="47"/>
      <c r="G25" s="47"/>
      <c r="H25" s="47"/>
    </row>
    <row r="26" spans="1:8" s="18" customFormat="1" ht="12.75">
      <c r="A26" s="42" t="s">
        <v>29</v>
      </c>
      <c r="B26" s="42"/>
      <c r="C26" s="42"/>
      <c r="D26" s="42"/>
      <c r="E26" s="43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2"/>
      <c r="C29" s="42"/>
      <c r="D29" s="42"/>
      <c r="E29" s="42"/>
      <c r="F29" s="42"/>
      <c r="G29" s="42"/>
      <c r="H29" s="42"/>
    </row>
    <row r="30" spans="1:8" s="18" customFormat="1" ht="12.75">
      <c r="A30" s="42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2"/>
      <c r="B31" s="40"/>
      <c r="C31" s="38"/>
      <c r="D31" s="38"/>
      <c r="E31" s="38"/>
      <c r="F31" s="41"/>
      <c r="G31" s="40"/>
      <c r="H31" s="38"/>
    </row>
    <row r="32" spans="2:8" ht="11.25">
      <c r="B32" s="40"/>
      <c r="C32" s="38"/>
      <c r="D32" s="38"/>
      <c r="E32" s="38"/>
      <c r="F32" s="41"/>
      <c r="G32" s="40"/>
      <c r="H32" s="38"/>
    </row>
    <row r="33" spans="2:8" ht="11.25">
      <c r="B33" s="40"/>
      <c r="C33" s="38"/>
      <c r="D33" s="38"/>
      <c r="E33" s="38"/>
      <c r="F33" s="41"/>
      <c r="G33" s="40"/>
      <c r="H33" s="38"/>
    </row>
    <row r="34" spans="2:8" ht="11.25">
      <c r="B34" s="40"/>
      <c r="C34" s="38"/>
      <c r="D34" s="38"/>
      <c r="E34" s="38"/>
      <c r="F34" s="41"/>
      <c r="G34" s="40"/>
      <c r="H34" s="38"/>
    </row>
    <row r="35" spans="2:8" ht="11.25">
      <c r="B35" s="40"/>
      <c r="C35" s="38"/>
      <c r="D35" s="38"/>
      <c r="E35" s="38"/>
      <c r="F35" s="41"/>
      <c r="G35" s="40"/>
      <c r="H35" s="38"/>
    </row>
    <row r="36" spans="2:8" ht="11.25">
      <c r="B36" s="40"/>
      <c r="C36" s="38"/>
      <c r="D36" s="38"/>
      <c r="E36" s="38"/>
      <c r="F36" s="41"/>
      <c r="G36" s="40"/>
      <c r="H36" s="38"/>
    </row>
    <row r="37" spans="2:8" ht="11.25">
      <c r="B37" s="40"/>
      <c r="C37" s="38"/>
      <c r="D37" s="38"/>
      <c r="E37" s="38"/>
      <c r="F37" s="41"/>
      <c r="G37" s="40"/>
      <c r="H37" s="38"/>
    </row>
    <row r="38" spans="2:8" ht="11.25">
      <c r="B38" s="40"/>
      <c r="C38" s="38"/>
      <c r="D38" s="38"/>
      <c r="E38" s="38"/>
      <c r="F38" s="41"/>
      <c r="G38" s="40"/>
      <c r="H38" s="38"/>
    </row>
    <row r="39" spans="2:8" ht="11.25">
      <c r="B39" s="40"/>
      <c r="C39" s="38"/>
      <c r="D39" s="38"/>
      <c r="E39" s="38"/>
      <c r="F39" s="41"/>
      <c r="G39" s="40"/>
      <c r="H39" s="38"/>
    </row>
    <row r="40" spans="2:8" ht="11.25">
      <c r="B40" s="40"/>
      <c r="C40" s="38"/>
      <c r="D40" s="38"/>
      <c r="E40" s="38"/>
      <c r="F40" s="41"/>
      <c r="G40" s="40"/>
      <c r="H40" s="38"/>
    </row>
    <row r="41" spans="2:8" ht="11.25">
      <c r="B41" s="40"/>
      <c r="C41" s="38"/>
      <c r="D41" s="38"/>
      <c r="E41" s="38"/>
      <c r="F41" s="41"/>
      <c r="G41" s="40"/>
      <c r="H41" s="38"/>
    </row>
    <row r="42" spans="2:8" ht="11.25">
      <c r="B42" s="40"/>
      <c r="C42" s="38"/>
      <c r="D42" s="38"/>
      <c r="E42" s="38"/>
      <c r="F42" s="41"/>
      <c r="G42" s="40"/>
      <c r="H42" s="38"/>
    </row>
    <row r="43" spans="2:8" ht="11.25">
      <c r="B43" s="40"/>
      <c r="C43" s="38"/>
      <c r="D43" s="38"/>
      <c r="E43" s="38"/>
      <c r="F43" s="41"/>
      <c r="G43" s="40"/>
      <c r="H43" s="38"/>
    </row>
    <row r="44" spans="2:8" ht="11.25">
      <c r="B44" s="40"/>
      <c r="C44" s="38"/>
      <c r="D44" s="38"/>
      <c r="E44" s="38"/>
      <c r="F44" s="41"/>
      <c r="G44" s="40"/>
      <c r="H44" s="38"/>
    </row>
    <row r="45" spans="2:8" ht="11.25">
      <c r="B45" s="40"/>
      <c r="C45" s="38"/>
      <c r="D45" s="38"/>
      <c r="E45" s="38"/>
      <c r="F45" s="41"/>
      <c r="G45" s="40"/>
      <c r="H45" s="38"/>
    </row>
    <row r="46" spans="2:8" ht="11.25">
      <c r="B46" s="40"/>
      <c r="C46" s="38"/>
      <c r="D46" s="38"/>
      <c r="E46" s="38"/>
      <c r="F46" s="41"/>
      <c r="G46" s="40"/>
      <c r="H46" s="38"/>
    </row>
    <row r="47" spans="2:8" ht="11.25">
      <c r="B47" s="40"/>
      <c r="C47" s="38"/>
      <c r="D47" s="38"/>
      <c r="E47" s="38"/>
      <c r="F47" s="41"/>
      <c r="G47" s="40"/>
      <c r="H47" s="3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31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76968</v>
      </c>
      <c r="C7" s="27">
        <v>246575</v>
      </c>
      <c r="D7" s="28">
        <f aca="true" t="shared" si="0" ref="D7:D15">100*(C7/C$5)</f>
        <v>9.226234798180908</v>
      </c>
      <c r="E7" s="29">
        <f>C7/B7</f>
        <v>3.2036040952083984</v>
      </c>
      <c r="G7" s="51">
        <v>1.35</v>
      </c>
      <c r="H7" s="51">
        <v>1.6199999999999999</v>
      </c>
      <c r="I7" s="50"/>
      <c r="J7" s="50"/>
    </row>
    <row r="8" spans="1:10" s="18" customFormat="1" ht="12.75" customHeight="1">
      <c r="A8" s="26" t="s">
        <v>4</v>
      </c>
      <c r="B8" s="31">
        <v>60792</v>
      </c>
      <c r="C8" s="32">
        <v>154777</v>
      </c>
      <c r="D8" s="28">
        <f t="shared" si="0"/>
        <v>5.79137764719881</v>
      </c>
      <c r="E8" s="29">
        <f aca="true" t="shared" si="1" ref="E8:E15">C8/B8</f>
        <v>2.5460093433346493</v>
      </c>
      <c r="G8" s="51">
        <v>1.54</v>
      </c>
      <c r="H8" s="51">
        <v>1.6500000000000001</v>
      </c>
      <c r="I8" s="50"/>
      <c r="J8" s="50"/>
    </row>
    <row r="9" spans="1:10" s="18" customFormat="1" ht="12.75" customHeight="1">
      <c r="A9" s="26" t="s">
        <v>5</v>
      </c>
      <c r="B9" s="31">
        <v>38376</v>
      </c>
      <c r="C9" s="32">
        <v>98465</v>
      </c>
      <c r="D9" s="28">
        <f t="shared" si="0"/>
        <v>3.684320021911723</v>
      </c>
      <c r="E9" s="29">
        <f t="shared" si="1"/>
        <v>2.5657963310402336</v>
      </c>
      <c r="G9" s="51">
        <v>1.47</v>
      </c>
      <c r="H9" s="51">
        <v>1.55</v>
      </c>
      <c r="I9" s="50"/>
      <c r="J9" s="50"/>
    </row>
    <row r="10" spans="1:10" s="18" customFormat="1" ht="12.75" customHeight="1">
      <c r="A10" s="26" t="s">
        <v>6</v>
      </c>
      <c r="B10" s="31">
        <v>97250</v>
      </c>
      <c r="C10" s="32">
        <v>241280</v>
      </c>
      <c r="D10" s="28">
        <f t="shared" si="0"/>
        <v>9.028108819244</v>
      </c>
      <c r="E10" s="29">
        <f t="shared" si="1"/>
        <v>2.4810282776349615</v>
      </c>
      <c r="G10" s="51">
        <v>2.6</v>
      </c>
      <c r="H10" s="51">
        <v>2.41</v>
      </c>
      <c r="I10" s="50"/>
      <c r="J10" s="50"/>
    </row>
    <row r="11" spans="1:10" s="18" customFormat="1" ht="12.75" customHeight="1">
      <c r="A11" s="26" t="s">
        <v>7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2.112552209276764</v>
      </c>
      <c r="G11" s="51">
        <v>5.99</v>
      </c>
      <c r="H11" s="51">
        <v>5.48</v>
      </c>
      <c r="I11" s="50"/>
      <c r="J11" s="50"/>
    </row>
    <row r="12" spans="1:10" s="18" customFormat="1" ht="12.75" customHeight="1">
      <c r="A12" s="26" t="s">
        <v>8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</v>
      </c>
      <c r="G12" s="51">
        <v>6.3</v>
      </c>
      <c r="H12" s="51">
        <v>6.510000000000001</v>
      </c>
      <c r="I12" s="50"/>
      <c r="J12" s="50"/>
    </row>
    <row r="13" spans="1:10" s="18" customFormat="1" ht="12.75" customHeight="1">
      <c r="A13" s="26" t="s">
        <v>9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I13" s="50"/>
      <c r="J13" s="50"/>
    </row>
    <row r="14" spans="1:10" s="18" customFormat="1" ht="12.75" customHeight="1">
      <c r="A14" s="26" t="s">
        <v>10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</v>
      </c>
      <c r="G14" s="51">
        <v>1.53</v>
      </c>
      <c r="H14" s="51">
        <v>1.67</v>
      </c>
      <c r="I14" s="50"/>
      <c r="J14" s="50"/>
    </row>
    <row r="15" spans="1:10" s="18" customFormat="1" ht="12.75" customHeight="1">
      <c r="A15" s="26" t="s">
        <v>24</v>
      </c>
      <c r="B15" s="31">
        <v>83835</v>
      </c>
      <c r="C15" s="31">
        <v>250137</v>
      </c>
      <c r="D15" s="28">
        <f t="shared" si="0"/>
        <v>9.359516146051213</v>
      </c>
      <c r="E15" s="29">
        <f t="shared" si="1"/>
        <v>2.9836822329575954</v>
      </c>
      <c r="G15" s="51">
        <v>1.5699999999999998</v>
      </c>
      <c r="H15" s="51">
        <v>1.79</v>
      </c>
      <c r="I15" s="50"/>
      <c r="J15" s="50"/>
    </row>
    <row r="16" spans="1:10" s="18" customFormat="1" ht="12.75" customHeight="1">
      <c r="A16" s="26" t="s">
        <v>11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I16" s="50"/>
      <c r="J16" s="50"/>
    </row>
    <row r="17" spans="1:10" s="18" customFormat="1" ht="12.75" customHeight="1">
      <c r="A17" s="26" t="s">
        <v>12</v>
      </c>
      <c r="B17" s="31">
        <v>169496</v>
      </c>
      <c r="C17" s="31">
        <v>695252</v>
      </c>
      <c r="D17" s="28">
        <f>100*(C17/C$5)</f>
        <v>26.01463325927151</v>
      </c>
      <c r="E17" s="29">
        <f>C17/B17</f>
        <v>4.101878510407325</v>
      </c>
      <c r="G17" s="51">
        <v>1.38</v>
      </c>
      <c r="H17" s="51">
        <v>1.34</v>
      </c>
      <c r="I17" s="50"/>
      <c r="J17" s="50"/>
    </row>
    <row r="18" spans="1:8" s="18" customFormat="1" ht="13.5" customHeight="1">
      <c r="A18" s="26" t="s">
        <v>13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</v>
      </c>
      <c r="H18" s="51">
        <v>2.64</v>
      </c>
    </row>
    <row r="19" spans="1:8" ht="12.75">
      <c r="A19" s="33" t="s">
        <v>14</v>
      </c>
      <c r="B19" s="34">
        <v>11860</v>
      </c>
      <c r="C19" s="34">
        <v>30815</v>
      </c>
      <c r="D19" s="36">
        <f>100*(C19/C$5)</f>
        <v>1.1530221040492534</v>
      </c>
      <c r="E19" s="37">
        <f>C19/B19</f>
        <v>2.59822934232715</v>
      </c>
      <c r="F19" s="52"/>
      <c r="G19" s="53">
        <v>3.08</v>
      </c>
      <c r="H19" s="53">
        <v>2.62</v>
      </c>
    </row>
    <row r="20" spans="2:8" ht="11.25">
      <c r="B20" s="40"/>
      <c r="C20" s="38"/>
      <c r="D20" s="38"/>
      <c r="E20" s="38"/>
      <c r="F20" s="41"/>
      <c r="G20" s="40"/>
      <c r="H20" s="38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3"/>
      <c r="C22" s="42"/>
      <c r="D22" s="45"/>
      <c r="E22" s="42"/>
      <c r="G22" s="43"/>
      <c r="H22" s="42"/>
    </row>
    <row r="23" spans="1:8" s="18" customFormat="1" ht="12.75">
      <c r="A23" s="44" t="s">
        <v>27</v>
      </c>
      <c r="B23" s="43"/>
      <c r="C23" s="42"/>
      <c r="D23" s="45"/>
      <c r="E23" s="42"/>
      <c r="G23" s="43"/>
      <c r="H23" s="42"/>
    </row>
    <row r="24" spans="2:8" s="18" customFormat="1" ht="27" customHeight="1">
      <c r="B24" s="47"/>
      <c r="C24" s="47"/>
      <c r="D24" s="47"/>
      <c r="E24" s="47"/>
      <c r="F24" s="47"/>
      <c r="G24" s="47"/>
      <c r="H24" s="47"/>
    </row>
    <row r="25" spans="1:8" s="18" customFormat="1" ht="12.75">
      <c r="A25" s="46" t="s">
        <v>28</v>
      </c>
      <c r="B25" s="42"/>
      <c r="C25" s="42"/>
      <c r="D25" s="42"/>
      <c r="E25" s="43"/>
      <c r="G25" s="42"/>
      <c r="H25" s="42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 customHeight="1">
      <c r="A31" s="48"/>
      <c r="B31" s="40"/>
      <c r="C31" s="38"/>
      <c r="D31" s="38"/>
      <c r="E31" s="38"/>
      <c r="F31" s="41"/>
      <c r="G31" s="40"/>
      <c r="H31" s="38"/>
    </row>
    <row r="32" spans="1:8" s="18" customFormat="1" ht="12.75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1.2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5" customHeight="1">
      <c r="A44" s="48"/>
      <c r="B44" s="40"/>
      <c r="C44" s="38"/>
      <c r="D44" s="38"/>
      <c r="E44" s="38"/>
      <c r="F44" s="41"/>
      <c r="G44" s="40"/>
      <c r="H44" s="38"/>
    </row>
    <row r="45" spans="1:11" ht="12.75">
      <c r="A45" s="48"/>
      <c r="B45" s="40"/>
      <c r="C45" s="38"/>
      <c r="D45" s="38"/>
      <c r="E45" s="38"/>
      <c r="F45" s="41"/>
      <c r="G45" s="40"/>
      <c r="H45" s="38"/>
      <c r="I45" s="18"/>
      <c r="J45" s="18"/>
      <c r="K45" s="18"/>
    </row>
    <row r="46" spans="1:11" ht="12.75">
      <c r="A46" s="48"/>
      <c r="B46" s="40"/>
      <c r="C46" s="38"/>
      <c r="D46" s="38"/>
      <c r="E46" s="38"/>
      <c r="F46" s="41"/>
      <c r="G46" s="40"/>
      <c r="H46" s="38"/>
      <c r="I46" s="18"/>
      <c r="J46" s="18"/>
      <c r="K46" s="1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  <row r="48" spans="1:11" ht="12.75">
      <c r="A48" s="48"/>
      <c r="B48" s="40"/>
      <c r="C48" s="38"/>
      <c r="D48" s="38"/>
      <c r="E48" s="38"/>
      <c r="F48" s="41"/>
      <c r="G48" s="40"/>
      <c r="H48" s="38"/>
      <c r="I48" s="18"/>
      <c r="J48" s="18"/>
      <c r="K48" s="18"/>
    </row>
    <row r="49" spans="1:11" ht="12.75">
      <c r="A49" s="48"/>
      <c r="B49" s="40"/>
      <c r="C49" s="38"/>
      <c r="D49" s="38"/>
      <c r="E49" s="38"/>
      <c r="F49" s="41"/>
      <c r="G49" s="40"/>
      <c r="H49" s="38"/>
      <c r="I49" s="18"/>
      <c r="J49" s="18"/>
      <c r="K49" s="18"/>
    </row>
    <row r="50" spans="1:11" ht="12.75">
      <c r="A50" s="48"/>
      <c r="B50" s="40"/>
      <c r="C50" s="38"/>
      <c r="D50" s="38"/>
      <c r="E50" s="38"/>
      <c r="F50" s="41"/>
      <c r="G50" s="40"/>
      <c r="H50" s="38"/>
      <c r="I50" s="18"/>
      <c r="J50" s="18"/>
      <c r="K50" s="18"/>
    </row>
    <row r="51" spans="1:11" ht="12.75">
      <c r="A51" s="48"/>
      <c r="B51" s="40"/>
      <c r="C51" s="38"/>
      <c r="D51" s="38"/>
      <c r="E51" s="38"/>
      <c r="F51" s="41"/>
      <c r="G51" s="40"/>
      <c r="H51" s="38"/>
      <c r="I51" s="18"/>
      <c r="J51" s="18"/>
      <c r="K51" s="18"/>
    </row>
    <row r="52" spans="1:11" ht="12.75">
      <c r="A52" s="48"/>
      <c r="B52" s="40"/>
      <c r="C52" s="38"/>
      <c r="D52" s="38"/>
      <c r="E52" s="38"/>
      <c r="F52" s="41"/>
      <c r="G52" s="40"/>
      <c r="H52" s="38"/>
      <c r="I52" s="18"/>
      <c r="J52" s="18"/>
      <c r="K52" s="18"/>
    </row>
    <row r="53" spans="1:11" ht="12.75">
      <c r="A53" s="48"/>
      <c r="B53" s="40"/>
      <c r="C53" s="38"/>
      <c r="D53" s="38"/>
      <c r="E53" s="38"/>
      <c r="F53" s="41"/>
      <c r="G53" s="40"/>
      <c r="H53" s="38"/>
      <c r="I53" s="18"/>
      <c r="J53" s="18"/>
      <c r="K53" s="18"/>
    </row>
    <row r="54" spans="1:11" ht="12.75">
      <c r="A54" s="48"/>
      <c r="B54" s="40"/>
      <c r="C54" s="38"/>
      <c r="D54" s="38"/>
      <c r="E54" s="38"/>
      <c r="F54" s="41"/>
      <c r="G54" s="40"/>
      <c r="H54" s="38"/>
      <c r="I54" s="18"/>
      <c r="J54" s="18"/>
      <c r="K54" s="18"/>
    </row>
    <row r="55" spans="1:11" ht="12.75">
      <c r="A55" s="48"/>
      <c r="B55" s="40"/>
      <c r="C55" s="38"/>
      <c r="D55" s="38"/>
      <c r="E55" s="38"/>
      <c r="F55" s="41"/>
      <c r="G55" s="40"/>
      <c r="H55" s="38"/>
      <c r="I55" s="18"/>
      <c r="J55" s="18"/>
      <c r="K55" s="18"/>
    </row>
    <row r="56" spans="1:11" ht="12.75">
      <c r="A56" s="48"/>
      <c r="B56" s="40"/>
      <c r="C56" s="38"/>
      <c r="D56" s="38"/>
      <c r="E56" s="38"/>
      <c r="F56" s="41"/>
      <c r="G56" s="40"/>
      <c r="H56" s="38"/>
      <c r="I56" s="18"/>
      <c r="J56" s="18"/>
      <c r="K56" s="18"/>
    </row>
    <row r="57" spans="1:11" ht="12.75">
      <c r="A57" s="48"/>
      <c r="B57" s="40"/>
      <c r="C57" s="38"/>
      <c r="D57" s="38"/>
      <c r="E57" s="38"/>
      <c r="F57" s="41"/>
      <c r="G57" s="40"/>
      <c r="H57" s="38"/>
      <c r="I57" s="18"/>
      <c r="J57" s="18"/>
      <c r="K57" s="18"/>
    </row>
    <row r="58" spans="1:11" ht="12.75">
      <c r="A58" s="48"/>
      <c r="B58" s="40"/>
      <c r="C58" s="38"/>
      <c r="D58" s="38"/>
      <c r="E58" s="38"/>
      <c r="F58" s="41"/>
      <c r="G58" s="40"/>
      <c r="H58" s="38"/>
      <c r="I58" s="18"/>
      <c r="J58" s="18"/>
      <c r="K58" s="18"/>
    </row>
    <row r="59" spans="1:11" ht="12.75">
      <c r="A59" s="48"/>
      <c r="B59" s="40"/>
      <c r="C59" s="38"/>
      <c r="D59" s="38"/>
      <c r="E59" s="38"/>
      <c r="F59" s="41"/>
      <c r="G59" s="40"/>
      <c r="H59" s="38"/>
      <c r="I59" s="18"/>
      <c r="J59" s="18"/>
      <c r="K59" s="18"/>
    </row>
    <row r="60" spans="1:11" ht="12.75">
      <c r="A60" s="48"/>
      <c r="B60" s="40"/>
      <c r="C60" s="38"/>
      <c r="D60" s="38"/>
      <c r="E60" s="38"/>
      <c r="F60" s="41"/>
      <c r="G60" s="40"/>
      <c r="H60" s="38"/>
      <c r="I60" s="18"/>
      <c r="J60" s="18"/>
      <c r="K60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33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</v>
      </c>
      <c r="H5" s="19">
        <v>0.7</v>
      </c>
    </row>
    <row r="6" spans="1:10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</row>
    <row r="7" spans="1:10" s="18" customFormat="1" ht="12.75" customHeight="1">
      <c r="A7" s="26" t="s">
        <v>3</v>
      </c>
      <c r="B7" s="27">
        <v>83754</v>
      </c>
      <c r="C7" s="27">
        <v>278028</v>
      </c>
      <c r="D7" s="28">
        <f aca="true" t="shared" si="0" ref="D7:D15">100*(C7/C$5)</f>
        <v>9.707423965006514</v>
      </c>
      <c r="E7" s="29">
        <f>C7/B7</f>
        <v>3.319578766387277</v>
      </c>
      <c r="G7" s="51">
        <v>1.3299999999999998</v>
      </c>
      <c r="H7" s="51">
        <v>1.63</v>
      </c>
      <c r="I7" s="50"/>
      <c r="J7" s="50"/>
    </row>
    <row r="8" spans="1:10" s="18" customFormat="1" ht="12.75" customHeight="1">
      <c r="A8" s="26" t="s">
        <v>4</v>
      </c>
      <c r="B8" s="31">
        <v>63782</v>
      </c>
      <c r="C8" s="32">
        <v>163611</v>
      </c>
      <c r="D8" s="28">
        <f t="shared" si="0"/>
        <v>5.712522991708321</v>
      </c>
      <c r="E8" s="29">
        <f aca="true" t="shared" si="1" ref="E8:E15">C8/B8</f>
        <v>2.565159449374432</v>
      </c>
      <c r="G8" s="51">
        <v>1.39</v>
      </c>
      <c r="H8" s="51">
        <v>1.39</v>
      </c>
      <c r="I8" s="50"/>
      <c r="J8" s="50"/>
    </row>
    <row r="9" spans="1:10" s="18" customFormat="1" ht="12.75" customHeight="1">
      <c r="A9" s="26" t="s">
        <v>5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  <c r="I9" s="50"/>
      <c r="J9" s="50"/>
    </row>
    <row r="10" spans="1:10" s="18" customFormat="1" ht="12.75" customHeight="1">
      <c r="A10" s="26" t="s">
        <v>6</v>
      </c>
      <c r="B10" s="31">
        <v>103182</v>
      </c>
      <c r="C10" s="32">
        <v>254993</v>
      </c>
      <c r="D10" s="28">
        <f t="shared" si="0"/>
        <v>8.903150614718324</v>
      </c>
      <c r="E10" s="29">
        <f t="shared" si="1"/>
        <v>2.4712934426547264</v>
      </c>
      <c r="G10" s="51">
        <v>2.6</v>
      </c>
      <c r="H10" s="51">
        <v>2.4899999999999998</v>
      </c>
      <c r="I10" s="50"/>
      <c r="J10" s="50"/>
    </row>
    <row r="11" spans="1:10" s="18" customFormat="1" ht="12.75" customHeight="1">
      <c r="A11" s="26" t="s">
        <v>7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  <c r="I11" s="50"/>
      <c r="J11" s="50"/>
    </row>
    <row r="12" spans="1:10" s="18" customFormat="1" ht="12.75" customHeight="1">
      <c r="A12" s="26" t="s">
        <v>8</v>
      </c>
      <c r="B12" s="31">
        <v>24896</v>
      </c>
      <c r="C12" s="32">
        <v>59244</v>
      </c>
      <c r="D12" s="28">
        <f t="shared" si="0"/>
        <v>2.068520528086545</v>
      </c>
      <c r="E12" s="29">
        <f t="shared" si="1"/>
        <v>2.379659383033419</v>
      </c>
      <c r="G12" s="51">
        <v>6.4</v>
      </c>
      <c r="H12" s="51">
        <v>6.279999999999999</v>
      </c>
      <c r="I12" s="50"/>
      <c r="J12" s="50"/>
    </row>
    <row r="13" spans="1:10" s="18" customFormat="1" ht="12.75" customHeight="1">
      <c r="A13" s="26" t="s">
        <v>9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  <c r="I13" s="50"/>
      <c r="J13" s="50"/>
    </row>
    <row r="14" spans="1:10" s="18" customFormat="1" ht="12.75" customHeight="1">
      <c r="A14" s="26" t="s">
        <v>10</v>
      </c>
      <c r="B14" s="31">
        <v>59259</v>
      </c>
      <c r="C14" s="32">
        <v>184513</v>
      </c>
      <c r="D14" s="28">
        <f t="shared" si="0"/>
        <v>6.442322061286084</v>
      </c>
      <c r="E14" s="29">
        <f t="shared" si="1"/>
        <v>3.113670497308426</v>
      </c>
      <c r="G14" s="51">
        <v>1.34</v>
      </c>
      <c r="H14" s="51">
        <v>1.8499999999999999</v>
      </c>
      <c r="I14" s="50"/>
      <c r="J14" s="50"/>
    </row>
    <row r="15" spans="1:10" s="18" customFormat="1" ht="12.75" customHeight="1">
      <c r="A15" s="26" t="s">
        <v>24</v>
      </c>
      <c r="B15" s="31">
        <v>82780</v>
      </c>
      <c r="C15" s="31">
        <v>269757</v>
      </c>
      <c r="D15" s="28">
        <f t="shared" si="0"/>
        <v>9.418639728834012</v>
      </c>
      <c r="E15" s="29">
        <f t="shared" si="1"/>
        <v>3.2587219135056777</v>
      </c>
      <c r="G15" s="51">
        <v>1.7500000000000002</v>
      </c>
      <c r="H15" s="51">
        <v>2.73</v>
      </c>
      <c r="I15" s="50"/>
      <c r="J15" s="50"/>
    </row>
    <row r="16" spans="1:10" s="18" customFormat="1" ht="12.75" customHeight="1">
      <c r="A16" s="26" t="s">
        <v>11</v>
      </c>
      <c r="B16" s="31">
        <v>111449</v>
      </c>
      <c r="C16" s="31">
        <v>405918</v>
      </c>
      <c r="D16" s="28">
        <f>100*(C16/C$5)</f>
        <v>14.17273843291868</v>
      </c>
      <c r="E16" s="29">
        <f>C16/B16</f>
        <v>3.6421861120333068</v>
      </c>
      <c r="G16" s="51">
        <v>1.6400000000000001</v>
      </c>
      <c r="H16" s="51">
        <v>2.41</v>
      </c>
      <c r="I16" s="50"/>
      <c r="J16" s="50"/>
    </row>
    <row r="17" spans="1:10" s="18" customFormat="1" ht="12.75" customHeight="1">
      <c r="A17" s="26" t="s">
        <v>12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</v>
      </c>
      <c r="G17" s="51">
        <v>1.7000000000000002</v>
      </c>
      <c r="H17" s="51">
        <v>2.08</v>
      </c>
      <c r="I17" s="50"/>
      <c r="J17" s="50"/>
    </row>
    <row r="18" spans="1:8" s="18" customFormat="1" ht="11.25" customHeight="1">
      <c r="A18" s="26" t="s">
        <v>13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8" s="18" customFormat="1" ht="15" customHeight="1">
      <c r="A19" s="33" t="s">
        <v>14</v>
      </c>
      <c r="B19" s="34">
        <v>14080</v>
      </c>
      <c r="C19" s="34">
        <v>33821</v>
      </c>
      <c r="D19" s="36">
        <f>100*(C19/C$5)</f>
        <v>1.180869502066286</v>
      </c>
      <c r="E19" s="37">
        <f>C19/B19</f>
        <v>2.402059659090909</v>
      </c>
      <c r="F19" s="52"/>
      <c r="G19" s="53">
        <v>3.51</v>
      </c>
      <c r="H19" s="53">
        <v>2.78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10" ht="12.75">
      <c r="A47" s="42"/>
      <c r="B47" s="42"/>
      <c r="C47" s="42"/>
      <c r="D47" s="18"/>
      <c r="E47" s="42"/>
      <c r="F47" s="42"/>
      <c r="G47" s="42"/>
      <c r="H47" s="42"/>
      <c r="I47" s="18"/>
      <c r="J47" s="18"/>
    </row>
    <row r="48" spans="1:10" ht="12.75">
      <c r="A48" s="42"/>
      <c r="B48" s="42"/>
      <c r="C48" s="42"/>
      <c r="D48" s="18"/>
      <c r="E48" s="42"/>
      <c r="F48" s="42"/>
      <c r="G48" s="42"/>
      <c r="H48" s="42"/>
      <c r="I48" s="18"/>
      <c r="J48" s="18"/>
    </row>
    <row r="49" spans="1:10" ht="12.75">
      <c r="A49" s="42"/>
      <c r="B49" s="42"/>
      <c r="C49" s="42"/>
      <c r="D49" s="18"/>
      <c r="E49" s="42"/>
      <c r="F49" s="42"/>
      <c r="G49" s="42"/>
      <c r="H49" s="42"/>
      <c r="I49" s="18"/>
      <c r="J49" s="18"/>
    </row>
    <row r="50" spans="1:10" ht="12.75">
      <c r="A50" s="42"/>
      <c r="B50" s="42"/>
      <c r="C50" s="42"/>
      <c r="D50" s="18"/>
      <c r="E50" s="42"/>
      <c r="F50" s="42"/>
      <c r="G50" s="42"/>
      <c r="H50" s="42"/>
      <c r="I50" s="18"/>
      <c r="J50" s="18"/>
    </row>
    <row r="51" spans="1:10" ht="12.75">
      <c r="A51" s="42"/>
      <c r="B51" s="42"/>
      <c r="C51" s="42"/>
      <c r="D51" s="18"/>
      <c r="E51" s="42"/>
      <c r="F51" s="42"/>
      <c r="G51" s="42"/>
      <c r="H51" s="42"/>
      <c r="I51" s="18"/>
      <c r="J51" s="18"/>
    </row>
    <row r="52" spans="1:10" ht="12.75">
      <c r="A52" s="42"/>
      <c r="B52" s="42"/>
      <c r="C52" s="42"/>
      <c r="D52" s="18"/>
      <c r="E52" s="42"/>
      <c r="F52" s="42"/>
      <c r="G52" s="42"/>
      <c r="H52" s="42"/>
      <c r="I52" s="18"/>
      <c r="J52" s="18"/>
    </row>
    <row r="53" spans="1:10" ht="12.75">
      <c r="A53" s="42"/>
      <c r="B53" s="42"/>
      <c r="C53" s="42"/>
      <c r="D53" s="18"/>
      <c r="E53" s="42"/>
      <c r="F53" s="42"/>
      <c r="G53" s="42"/>
      <c r="H53" s="42"/>
      <c r="I53" s="18"/>
      <c r="J53" s="18"/>
    </row>
    <row r="54" spans="1:10" ht="12.75">
      <c r="A54" s="42"/>
      <c r="B54" s="42"/>
      <c r="C54" s="42"/>
      <c r="D54" s="18"/>
      <c r="E54" s="42"/>
      <c r="F54" s="42"/>
      <c r="G54" s="42"/>
      <c r="H54" s="42"/>
      <c r="I54" s="18"/>
      <c r="J54" s="18"/>
    </row>
    <row r="55" spans="1:10" ht="12.75">
      <c r="A55" s="42"/>
      <c r="B55" s="42"/>
      <c r="C55" s="42"/>
      <c r="D55" s="18"/>
      <c r="E55" s="42"/>
      <c r="F55" s="42"/>
      <c r="G55" s="42"/>
      <c r="H55" s="42"/>
      <c r="I55" s="18"/>
      <c r="J55" s="18"/>
    </row>
    <row r="56" spans="1:10" ht="12.75">
      <c r="A56" s="42"/>
      <c r="B56" s="42"/>
      <c r="C56" s="42"/>
      <c r="D56" s="18"/>
      <c r="E56" s="42"/>
      <c r="F56" s="42"/>
      <c r="G56" s="42"/>
      <c r="H56" s="42"/>
      <c r="I56" s="18"/>
      <c r="J56" s="18"/>
    </row>
    <row r="57" spans="1:10" ht="12.75">
      <c r="A57" s="42"/>
      <c r="B57" s="42"/>
      <c r="C57" s="42"/>
      <c r="D57" s="18"/>
      <c r="E57" s="42"/>
      <c r="F57" s="42"/>
      <c r="G57" s="42"/>
      <c r="H57" s="42"/>
      <c r="I57" s="18"/>
      <c r="J57" s="18"/>
    </row>
    <row r="58" spans="1:10" ht="12.75">
      <c r="A58" s="42"/>
      <c r="B58" s="42"/>
      <c r="C58" s="42"/>
      <c r="D58" s="18"/>
      <c r="E58" s="42"/>
      <c r="F58" s="42"/>
      <c r="G58" s="42"/>
      <c r="H58" s="42"/>
      <c r="I58" s="18"/>
      <c r="J58" s="18"/>
    </row>
    <row r="59" spans="1:10" ht="12.75">
      <c r="A59" s="42"/>
      <c r="B59" s="42"/>
      <c r="C59" s="42"/>
      <c r="D59" s="18"/>
      <c r="E59" s="42"/>
      <c r="F59" s="42"/>
      <c r="G59" s="42"/>
      <c r="H59" s="42"/>
      <c r="I59" s="18"/>
      <c r="J59" s="18"/>
    </row>
    <row r="60" spans="1:10" ht="12.75">
      <c r="A60" s="42"/>
      <c r="B60" s="42"/>
      <c r="C60" s="42"/>
      <c r="D60" s="18"/>
      <c r="E60" s="42"/>
      <c r="F60" s="42"/>
      <c r="G60" s="42"/>
      <c r="H60" s="42"/>
      <c r="I60" s="18"/>
      <c r="J60" s="18"/>
    </row>
    <row r="61" spans="1:10" ht="12.75">
      <c r="A61" s="42"/>
      <c r="B61" s="42"/>
      <c r="C61" s="42"/>
      <c r="D61" s="18"/>
      <c r="E61" s="42"/>
      <c r="F61" s="42"/>
      <c r="G61" s="42"/>
      <c r="H61" s="42"/>
      <c r="I61" s="18"/>
      <c r="J61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34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</v>
      </c>
      <c r="F5" s="18"/>
      <c r="G5" s="19">
        <v>0.59</v>
      </c>
      <c r="H5" s="19">
        <v>0.67</v>
      </c>
    </row>
    <row r="6" spans="1:13" s="18" customFormat="1" ht="6" customHeight="1">
      <c r="A6" s="49"/>
      <c r="B6" s="22"/>
      <c r="C6" s="23"/>
      <c r="D6" s="24"/>
      <c r="E6" s="25"/>
      <c r="G6" s="22"/>
      <c r="H6" s="23"/>
      <c r="I6" s="50"/>
      <c r="J6" s="50"/>
      <c r="K6" s="50"/>
      <c r="L6" s="50"/>
      <c r="M6" s="50"/>
    </row>
    <row r="7" spans="1:13" s="18" customFormat="1" ht="12.75" customHeight="1">
      <c r="A7" s="26" t="s">
        <v>3</v>
      </c>
      <c r="B7" s="27">
        <v>81561</v>
      </c>
      <c r="C7" s="27">
        <v>263529</v>
      </c>
      <c r="D7" s="28">
        <f aca="true" t="shared" si="0" ref="D7:D15">100*(C7/C$5)</f>
        <v>8.889624268331188</v>
      </c>
      <c r="E7" s="29">
        <f>C7/B7</f>
        <v>3.2310663184610293</v>
      </c>
      <c r="G7" s="51">
        <v>1.69</v>
      </c>
      <c r="H7" s="51">
        <v>1.9</v>
      </c>
      <c r="I7" s="50"/>
      <c r="J7" s="50"/>
      <c r="K7" s="50"/>
      <c r="L7" s="50"/>
      <c r="M7" s="50"/>
    </row>
    <row r="8" spans="1:13" s="18" customFormat="1" ht="12.75" customHeight="1">
      <c r="A8" s="26" t="s">
        <v>4</v>
      </c>
      <c r="B8" s="31">
        <v>64373</v>
      </c>
      <c r="C8" s="32">
        <v>157791</v>
      </c>
      <c r="D8" s="28">
        <f t="shared" si="0"/>
        <v>5.322764109165392</v>
      </c>
      <c r="E8" s="29">
        <f aca="true" t="shared" si="1" ref="E8:E15">C8/B8</f>
        <v>2.451198483836391</v>
      </c>
      <c r="G8" s="51">
        <v>1.9800000000000002</v>
      </c>
      <c r="H8" s="51">
        <v>2.11</v>
      </c>
      <c r="I8" s="50"/>
      <c r="J8" s="50"/>
      <c r="K8" s="50"/>
      <c r="L8" s="50"/>
      <c r="M8" s="50"/>
    </row>
    <row r="9" spans="1:13" s="18" customFormat="1" ht="12.75" customHeight="1">
      <c r="A9" s="26" t="s">
        <v>5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2.461792028768355</v>
      </c>
      <c r="G9" s="51">
        <v>3.04</v>
      </c>
      <c r="H9" s="51">
        <v>2.65</v>
      </c>
      <c r="I9" s="50"/>
      <c r="J9" s="50"/>
      <c r="K9" s="50"/>
      <c r="L9" s="50"/>
      <c r="M9" s="50"/>
    </row>
    <row r="10" spans="1:13" s="18" customFormat="1" ht="12.75" customHeight="1">
      <c r="A10" s="26" t="s">
        <v>6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</v>
      </c>
      <c r="G10" s="51">
        <v>2.8000000000000003</v>
      </c>
      <c r="H10" s="51">
        <v>2.46</v>
      </c>
      <c r="I10" s="50"/>
      <c r="J10" s="50"/>
      <c r="K10" s="50"/>
      <c r="L10" s="50"/>
      <c r="M10" s="50"/>
    </row>
    <row r="11" spans="1:13" s="18" customFormat="1" ht="12.75" customHeight="1">
      <c r="A11" s="26" t="s">
        <v>7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50"/>
      <c r="J11" s="50"/>
      <c r="K11" s="50"/>
      <c r="L11" s="50"/>
      <c r="M11" s="50"/>
    </row>
    <row r="12" spans="1:13" s="18" customFormat="1" ht="12.75" customHeight="1">
      <c r="A12" s="26" t="s">
        <v>8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2.38490368340453</v>
      </c>
      <c r="G12" s="51">
        <v>5.9799999999999995</v>
      </c>
      <c r="H12" s="51">
        <v>5.88</v>
      </c>
      <c r="I12" s="50"/>
      <c r="J12" s="50"/>
      <c r="K12" s="50"/>
      <c r="L12" s="50"/>
      <c r="M12" s="50"/>
    </row>
    <row r="13" spans="1:13" s="18" customFormat="1" ht="12.75" customHeight="1">
      <c r="A13" s="26" t="s">
        <v>9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3.116384113339701</v>
      </c>
      <c r="G13" s="51">
        <v>1.9900000000000002</v>
      </c>
      <c r="H13" s="51">
        <v>2.11</v>
      </c>
      <c r="I13" s="50"/>
      <c r="J13" s="50"/>
      <c r="K13" s="50"/>
      <c r="L13" s="50"/>
      <c r="M13" s="50"/>
    </row>
    <row r="14" spans="1:13" s="18" customFormat="1" ht="12.75" customHeight="1">
      <c r="A14" s="26" t="s">
        <v>10</v>
      </c>
      <c r="B14" s="31">
        <v>61468</v>
      </c>
      <c r="C14" s="32">
        <v>202281</v>
      </c>
      <c r="D14" s="28">
        <f t="shared" si="0"/>
        <v>6.82354536549033</v>
      </c>
      <c r="E14" s="29">
        <f t="shared" si="1"/>
        <v>3.2908342552222294</v>
      </c>
      <c r="G14" s="51">
        <v>1.8599999999999999</v>
      </c>
      <c r="H14" s="51">
        <v>1.9300000000000002</v>
      </c>
      <c r="I14" s="50"/>
      <c r="J14" s="50"/>
      <c r="K14" s="50"/>
      <c r="L14" s="50"/>
      <c r="M14" s="50"/>
    </row>
    <row r="15" spans="1:13" s="18" customFormat="1" ht="12.75" customHeight="1">
      <c r="A15" s="26" t="s">
        <v>24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50"/>
      <c r="J15" s="50"/>
      <c r="K15" s="50"/>
      <c r="L15" s="50"/>
      <c r="M15" s="50"/>
    </row>
    <row r="16" spans="1:13" s="18" customFormat="1" ht="12.75" customHeight="1">
      <c r="A16" s="26" t="s">
        <v>11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3.52639925932911</v>
      </c>
      <c r="G16" s="51">
        <v>1.97</v>
      </c>
      <c r="H16" s="51">
        <v>2.27</v>
      </c>
      <c r="I16" s="50"/>
      <c r="J16" s="50"/>
      <c r="K16" s="50"/>
      <c r="L16" s="50"/>
      <c r="M16" s="50"/>
    </row>
    <row r="17" spans="1:13" s="18" customFormat="1" ht="12.75" customHeight="1">
      <c r="A17" s="26" t="s">
        <v>12</v>
      </c>
      <c r="B17" s="31">
        <v>186174</v>
      </c>
      <c r="C17" s="31">
        <v>773608</v>
      </c>
      <c r="D17" s="28">
        <f>100*(C17/C$5)</f>
        <v>26.09612016504883</v>
      </c>
      <c r="E17" s="29">
        <f>C17/B17</f>
        <v>4.155295583701268</v>
      </c>
      <c r="G17" s="51">
        <v>1.76</v>
      </c>
      <c r="H17" s="51">
        <v>2.02</v>
      </c>
      <c r="I17" s="50"/>
      <c r="J17" s="50"/>
      <c r="K17" s="50"/>
      <c r="L17" s="50"/>
      <c r="M17" s="50"/>
    </row>
    <row r="18" spans="1:8" s="18" customFormat="1" ht="14.25" customHeight="1">
      <c r="A18" s="26" t="s">
        <v>13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2.320757798464805</v>
      </c>
      <c r="G18" s="51">
        <v>3.83</v>
      </c>
      <c r="H18" s="51">
        <v>4.04</v>
      </c>
    </row>
    <row r="19" spans="1:8" s="18" customFormat="1" ht="12.75" customHeight="1">
      <c r="A19" s="33" t="s">
        <v>14</v>
      </c>
      <c r="B19" s="35">
        <v>10423</v>
      </c>
      <c r="C19" s="35">
        <v>35447</v>
      </c>
      <c r="D19" s="36">
        <f>100*(C19/C$5)</f>
        <v>1.1957337197786035</v>
      </c>
      <c r="E19" s="37">
        <f>C19/B19</f>
        <v>3.4008442866737023</v>
      </c>
      <c r="F19" s="52"/>
      <c r="G19" s="53">
        <v>3.4799999999999995</v>
      </c>
      <c r="H19" s="53">
        <v>3.61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2"/>
      <c r="B30" s="42"/>
      <c r="C30" s="42"/>
      <c r="E30" s="42"/>
      <c r="F30" s="42"/>
      <c r="G30" s="42"/>
      <c r="H30" s="42"/>
    </row>
    <row r="31" spans="1:8" s="18" customFormat="1" ht="12.75">
      <c r="A31" s="42"/>
      <c r="B31" s="42"/>
      <c r="C31" s="42"/>
      <c r="E31" s="42"/>
      <c r="F31" s="42"/>
      <c r="G31" s="42"/>
      <c r="H31" s="42"/>
    </row>
    <row r="32" spans="1:8" s="18" customFormat="1" ht="6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2.75" customHeight="1">
      <c r="A43" s="42"/>
      <c r="B43" s="42"/>
      <c r="C43" s="42"/>
      <c r="E43" s="42"/>
      <c r="F43" s="42"/>
      <c r="G43" s="42"/>
      <c r="H43" s="42"/>
    </row>
    <row r="44" spans="1:8" s="18" customFormat="1" ht="12.75" customHeight="1">
      <c r="A44" s="42"/>
      <c r="B44" s="42"/>
      <c r="C44" s="42"/>
      <c r="E44" s="42"/>
      <c r="F44" s="42"/>
      <c r="G44" s="42"/>
      <c r="H44" s="42"/>
    </row>
    <row r="45" spans="1:8" s="18" customFormat="1" ht="13.5" customHeight="1">
      <c r="A45" s="42"/>
      <c r="B45" s="42"/>
      <c r="C45" s="42"/>
      <c r="E45" s="42"/>
      <c r="F45" s="42"/>
      <c r="G45" s="42"/>
      <c r="H45" s="42"/>
    </row>
    <row r="46" spans="1:8" s="18" customFormat="1" ht="15" customHeight="1">
      <c r="A46" s="42"/>
      <c r="B46" s="42"/>
      <c r="C46" s="42"/>
      <c r="E46" s="42"/>
      <c r="F46" s="42"/>
      <c r="G46" s="42"/>
      <c r="H46" s="42"/>
    </row>
    <row r="47" spans="1:9" ht="12.75">
      <c r="A47" s="42"/>
      <c r="B47" s="42"/>
      <c r="C47" s="42"/>
      <c r="D47" s="18"/>
      <c r="E47" s="42"/>
      <c r="F47" s="42"/>
      <c r="G47" s="42"/>
      <c r="H47" s="42"/>
      <c r="I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35</v>
      </c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8" s="20" customFormat="1" ht="22.5" customHeight="1">
      <c r="A5" s="13" t="s">
        <v>23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73482</v>
      </c>
      <c r="C7" s="27">
        <v>251304</v>
      </c>
      <c r="D7" s="28">
        <f aca="true" t="shared" si="0" ref="D7:D15">100*(C7/C$5)</f>
        <v>8.221724571703389</v>
      </c>
      <c r="E7" s="29">
        <f>C7/B7</f>
        <v>3.419939577039275</v>
      </c>
      <c r="G7" s="51">
        <v>1.44</v>
      </c>
      <c r="H7" s="51">
        <v>1.53</v>
      </c>
    </row>
    <row r="8" spans="1:8" s="18" customFormat="1" ht="12.75" customHeight="1">
      <c r="A8" s="26" t="s">
        <v>4</v>
      </c>
      <c r="B8" s="31">
        <v>58436</v>
      </c>
      <c r="C8" s="32">
        <v>145778</v>
      </c>
      <c r="D8" s="28">
        <f t="shared" si="0"/>
        <v>4.769309539895014</v>
      </c>
      <c r="E8" s="29">
        <f aca="true" t="shared" si="1" ref="E8:E15">C8/B8</f>
        <v>2.494660825518516</v>
      </c>
      <c r="G8" s="51">
        <v>1.8599999999999999</v>
      </c>
      <c r="H8" s="51">
        <v>1.9800000000000002</v>
      </c>
    </row>
    <row r="9" spans="1:8" s="18" customFormat="1" ht="12.75" customHeight="1">
      <c r="A9" s="26" t="s">
        <v>5</v>
      </c>
      <c r="B9" s="31">
        <v>39878</v>
      </c>
      <c r="C9" s="32">
        <v>107441</v>
      </c>
      <c r="D9" s="28">
        <f t="shared" si="0"/>
        <v>3.515066651180975</v>
      </c>
      <c r="E9" s="29">
        <f t="shared" si="1"/>
        <v>2.694242439440293</v>
      </c>
      <c r="G9" s="51">
        <v>2.62</v>
      </c>
      <c r="H9" s="51">
        <v>2.31</v>
      </c>
    </row>
    <row r="10" spans="1:8" s="18" customFormat="1" ht="12.75" customHeight="1">
      <c r="A10" s="26" t="s">
        <v>6</v>
      </c>
      <c r="B10" s="31">
        <v>108177</v>
      </c>
      <c r="C10" s="32">
        <v>263977</v>
      </c>
      <c r="D10" s="28">
        <f t="shared" si="0"/>
        <v>8.636337612073605</v>
      </c>
      <c r="E10" s="29">
        <f t="shared" si="1"/>
        <v>2.4402322120228885</v>
      </c>
      <c r="G10" s="51">
        <v>1.78</v>
      </c>
      <c r="H10" s="51">
        <v>1.6400000000000001</v>
      </c>
    </row>
    <row r="11" spans="1:8" s="18" customFormat="1" ht="12.75" customHeight="1">
      <c r="A11" s="26" t="s">
        <v>7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</v>
      </c>
      <c r="G11" s="51">
        <v>8.92</v>
      </c>
      <c r="H11" s="51">
        <v>8.21</v>
      </c>
    </row>
    <row r="12" spans="1:8" s="18" customFormat="1" ht="12.75" customHeight="1">
      <c r="A12" s="26" t="s">
        <v>8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8" s="18" customFormat="1" ht="12.75" customHeight="1">
      <c r="A13" s="26" t="s">
        <v>9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3.338774452649307</v>
      </c>
      <c r="G13" s="51">
        <v>1.6400000000000001</v>
      </c>
      <c r="H13" s="51">
        <v>1.8800000000000001</v>
      </c>
    </row>
    <row r="14" spans="1:8" s="18" customFormat="1" ht="12.75" customHeight="1">
      <c r="A14" s="26" t="s">
        <v>10</v>
      </c>
      <c r="B14" s="31">
        <v>67277</v>
      </c>
      <c r="C14" s="32">
        <v>208764</v>
      </c>
      <c r="D14" s="28">
        <f t="shared" si="0"/>
        <v>6.82997528287288</v>
      </c>
      <c r="E14" s="29">
        <f t="shared" si="1"/>
        <v>3.1030515629412725</v>
      </c>
      <c r="G14" s="51">
        <v>1.94</v>
      </c>
      <c r="H14" s="51">
        <v>1.81</v>
      </c>
    </row>
    <row r="15" spans="1:8" s="18" customFormat="1" ht="12.75" customHeight="1">
      <c r="A15" s="26" t="s">
        <v>24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</v>
      </c>
      <c r="G15" s="51">
        <v>1.67</v>
      </c>
      <c r="H15" s="51">
        <v>1.77</v>
      </c>
    </row>
    <row r="16" spans="1:8" s="18" customFormat="1" ht="12.75" customHeight="1">
      <c r="A16" s="26" t="s">
        <v>11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26" t="s">
        <v>12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4.295707630995068</v>
      </c>
      <c r="G17" s="51">
        <v>1.28</v>
      </c>
      <c r="H17" s="51">
        <v>1.41</v>
      </c>
    </row>
    <row r="18" spans="1:8" s="18" customFormat="1" ht="12.75" customHeight="1">
      <c r="A18" s="26" t="s">
        <v>13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3" t="s">
        <v>14</v>
      </c>
      <c r="B19" s="34">
        <v>8619</v>
      </c>
      <c r="C19" s="55">
        <v>29743</v>
      </c>
      <c r="D19" s="36">
        <f>100*(C19/C$5)</f>
        <v>0.9730794334199769</v>
      </c>
      <c r="E19" s="37">
        <f>C19/B19</f>
        <v>3.4508643694164056</v>
      </c>
      <c r="F19" s="52"/>
      <c r="G19" s="53">
        <v>3.6700000000000004</v>
      </c>
      <c r="H19" s="53">
        <v>3.66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2:8" s="18" customFormat="1" ht="27" customHeight="1">
      <c r="B24" s="44"/>
      <c r="C24" s="44"/>
      <c r="D24" s="44"/>
      <c r="E24" s="44"/>
      <c r="F24" s="44"/>
      <c r="G24" s="44"/>
      <c r="H24" s="44"/>
    </row>
    <row r="25" s="18" customFormat="1" ht="12.75">
      <c r="A25" s="46" t="s">
        <v>28</v>
      </c>
    </row>
    <row r="26" spans="1:8" s="18" customFormat="1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8" customFormat="1" ht="12.75">
      <c r="A29" s="48"/>
      <c r="B29" s="40"/>
      <c r="C29" s="38"/>
      <c r="D29" s="38"/>
      <c r="E29" s="38"/>
      <c r="F29" s="41"/>
      <c r="G29" s="40"/>
      <c r="H29" s="38"/>
    </row>
    <row r="30" spans="1:8" s="18" customFormat="1" ht="12.75">
      <c r="A30" s="48"/>
      <c r="B30" s="40"/>
      <c r="C30" s="38"/>
      <c r="D30" s="38"/>
      <c r="E30" s="38"/>
      <c r="F30" s="41"/>
      <c r="G30" s="40"/>
      <c r="H30" s="38"/>
    </row>
    <row r="31" spans="1:8" s="18" customFormat="1" ht="12.75">
      <c r="A31" s="48"/>
      <c r="B31" s="40"/>
      <c r="C31" s="38"/>
      <c r="D31" s="38"/>
      <c r="E31" s="38"/>
      <c r="F31" s="41"/>
      <c r="G31" s="40"/>
      <c r="H31" s="38"/>
    </row>
    <row r="32" spans="1:8" s="18" customFormat="1" ht="6" customHeight="1">
      <c r="A32" s="48"/>
      <c r="B32" s="40"/>
      <c r="C32" s="38"/>
      <c r="D32" s="38"/>
      <c r="E32" s="38"/>
      <c r="F32" s="41"/>
      <c r="G32" s="40"/>
      <c r="H32" s="38"/>
    </row>
    <row r="33" spans="1:8" s="18" customFormat="1" ht="12.75" customHeight="1">
      <c r="A33" s="48"/>
      <c r="B33" s="40"/>
      <c r="C33" s="38"/>
      <c r="D33" s="38"/>
      <c r="E33" s="38"/>
      <c r="F33" s="41"/>
      <c r="G33" s="40"/>
      <c r="H33" s="38"/>
    </row>
    <row r="34" spans="1:8" s="18" customFormat="1" ht="12.75" customHeight="1">
      <c r="A34" s="48"/>
      <c r="B34" s="40"/>
      <c r="C34" s="38"/>
      <c r="D34" s="38"/>
      <c r="E34" s="38"/>
      <c r="F34" s="41"/>
      <c r="G34" s="40"/>
      <c r="H34" s="38"/>
    </row>
    <row r="35" spans="1:8" s="18" customFormat="1" ht="12.75" customHeight="1">
      <c r="A35" s="48"/>
      <c r="B35" s="40"/>
      <c r="C35" s="38"/>
      <c r="D35" s="38"/>
      <c r="E35" s="38"/>
      <c r="F35" s="41"/>
      <c r="G35" s="40"/>
      <c r="H35" s="38"/>
    </row>
    <row r="36" spans="1:8" s="18" customFormat="1" ht="12.75" customHeight="1">
      <c r="A36" s="48"/>
      <c r="B36" s="40"/>
      <c r="C36" s="38"/>
      <c r="D36" s="38"/>
      <c r="E36" s="38"/>
      <c r="F36" s="41"/>
      <c r="G36" s="40"/>
      <c r="H36" s="38"/>
    </row>
    <row r="37" spans="1:8" s="18" customFormat="1" ht="12.75" customHeight="1">
      <c r="A37" s="48"/>
      <c r="B37" s="40"/>
      <c r="C37" s="38"/>
      <c r="D37" s="38"/>
      <c r="E37" s="38"/>
      <c r="F37" s="41"/>
      <c r="G37" s="40"/>
      <c r="H37" s="38"/>
    </row>
    <row r="38" spans="1:8" s="18" customFormat="1" ht="12.75" customHeight="1">
      <c r="A38" s="48"/>
      <c r="B38" s="40"/>
      <c r="C38" s="38"/>
      <c r="D38" s="38"/>
      <c r="E38" s="38"/>
      <c r="F38" s="41"/>
      <c r="G38" s="40"/>
      <c r="H38" s="38"/>
    </row>
    <row r="39" spans="1:8" s="18" customFormat="1" ht="12.75" customHeight="1">
      <c r="A39" s="48"/>
      <c r="B39" s="40"/>
      <c r="C39" s="38"/>
      <c r="D39" s="38"/>
      <c r="E39" s="38"/>
      <c r="F39" s="41"/>
      <c r="G39" s="40"/>
      <c r="H39" s="38"/>
    </row>
    <row r="40" spans="1:8" s="18" customFormat="1" ht="12.75" customHeight="1">
      <c r="A40" s="48"/>
      <c r="B40" s="40"/>
      <c r="C40" s="38"/>
      <c r="D40" s="38"/>
      <c r="E40" s="38"/>
      <c r="F40" s="41"/>
      <c r="G40" s="40"/>
      <c r="H40" s="38"/>
    </row>
    <row r="41" spans="1:8" s="18" customFormat="1" ht="12.75" customHeight="1">
      <c r="A41" s="48"/>
      <c r="B41" s="40"/>
      <c r="C41" s="38"/>
      <c r="D41" s="38"/>
      <c r="E41" s="38"/>
      <c r="F41" s="41"/>
      <c r="G41" s="40"/>
      <c r="H41" s="38"/>
    </row>
    <row r="42" spans="1:8" s="18" customFormat="1" ht="12.75" customHeight="1">
      <c r="A42" s="48"/>
      <c r="B42" s="40"/>
      <c r="C42" s="38"/>
      <c r="D42" s="38"/>
      <c r="E42" s="38"/>
      <c r="F42" s="41"/>
      <c r="G42" s="40"/>
      <c r="H42" s="38"/>
    </row>
    <row r="43" spans="1:8" s="18" customFormat="1" ht="12.75" customHeight="1">
      <c r="A43" s="48"/>
      <c r="B43" s="40"/>
      <c r="C43" s="38"/>
      <c r="D43" s="38"/>
      <c r="E43" s="38"/>
      <c r="F43" s="41"/>
      <c r="G43" s="40"/>
      <c r="H43" s="38"/>
    </row>
    <row r="44" spans="1:8" s="18" customFormat="1" ht="12.75" customHeight="1">
      <c r="A44" s="48"/>
      <c r="B44" s="40"/>
      <c r="C44" s="38"/>
      <c r="D44" s="38"/>
      <c r="E44" s="38"/>
      <c r="F44" s="41"/>
      <c r="G44" s="40"/>
      <c r="H44" s="38"/>
    </row>
    <row r="45" spans="1:8" s="18" customFormat="1" ht="13.5" customHeight="1">
      <c r="A45" s="48"/>
      <c r="B45" s="40"/>
      <c r="C45" s="38"/>
      <c r="D45" s="38"/>
      <c r="E45" s="38"/>
      <c r="F45" s="41"/>
      <c r="G45" s="40"/>
      <c r="H45" s="38"/>
    </row>
    <row r="46" spans="1:8" s="18" customFormat="1" ht="15" customHeight="1">
      <c r="A46" s="48"/>
      <c r="B46" s="40"/>
      <c r="C46" s="38"/>
      <c r="D46" s="38"/>
      <c r="E46" s="38"/>
      <c r="F46" s="41"/>
      <c r="G46" s="40"/>
      <c r="H46" s="38"/>
    </row>
    <row r="47" spans="1:11" ht="12.75">
      <c r="A47" s="48"/>
      <c r="B47" s="40"/>
      <c r="C47" s="38"/>
      <c r="D47" s="38"/>
      <c r="E47" s="38"/>
      <c r="F47" s="41"/>
      <c r="G47" s="40"/>
      <c r="H47" s="38"/>
      <c r="I47" s="18"/>
      <c r="J47" s="18"/>
      <c r="K47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36</v>
      </c>
      <c r="H1" s="4" t="s">
        <v>16</v>
      </c>
    </row>
    <row r="2" ht="12.75" customHeight="1">
      <c r="A2" s="1" t="s">
        <v>17</v>
      </c>
    </row>
    <row r="3" ht="11.25">
      <c r="A3" s="2" t="s">
        <v>18</v>
      </c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18"/>
    </row>
    <row r="5" spans="1:10" s="20" customFormat="1" ht="22.5" customHeight="1">
      <c r="A5" s="13" t="s">
        <v>23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  <c r="J5" s="18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82603</v>
      </c>
      <c r="C7" s="27">
        <v>292116</v>
      </c>
      <c r="D7" s="28">
        <f aca="true" t="shared" si="0" ref="D7:D15">100*(C7/C$5)</f>
        <v>8.90449333738957</v>
      </c>
      <c r="E7" s="29">
        <f>C7/B7</f>
        <v>3.5363848770625763</v>
      </c>
      <c r="G7" s="51">
        <v>1.9900000000000002</v>
      </c>
      <c r="H7" s="51">
        <v>2.0500000000000003</v>
      </c>
    </row>
    <row r="8" spans="1:8" s="18" customFormat="1" ht="12.75" customHeight="1">
      <c r="A8" s="26" t="s">
        <v>4</v>
      </c>
      <c r="B8" s="31">
        <v>59020</v>
      </c>
      <c r="C8" s="32">
        <v>147394</v>
      </c>
      <c r="D8" s="28">
        <f t="shared" si="0"/>
        <v>4.492971596801264</v>
      </c>
      <c r="E8" s="29">
        <f aca="true" t="shared" si="1" ref="E8:E15">C8/B8</f>
        <v>2.4973568281938325</v>
      </c>
      <c r="G8" s="51">
        <v>2.54</v>
      </c>
      <c r="H8" s="51">
        <v>2.7199999999999998</v>
      </c>
    </row>
    <row r="9" spans="1:8" s="18" customFormat="1" ht="12.75" customHeight="1">
      <c r="A9" s="26" t="s">
        <v>5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8" s="18" customFormat="1" ht="12.75" customHeight="1">
      <c r="A10" s="26" t="s">
        <v>6</v>
      </c>
      <c r="B10" s="31">
        <v>103042</v>
      </c>
      <c r="C10" s="32">
        <v>248366</v>
      </c>
      <c r="D10" s="28">
        <f t="shared" si="0"/>
        <v>7.570873872824828</v>
      </c>
      <c r="E10" s="29">
        <f t="shared" si="1"/>
        <v>2.4103375322683953</v>
      </c>
      <c r="G10" s="51">
        <v>2.4699999999999998</v>
      </c>
      <c r="H10" s="51">
        <v>2.62</v>
      </c>
    </row>
    <row r="11" spans="1:8" s="18" customFormat="1" ht="12.75" customHeight="1">
      <c r="A11" s="26" t="s">
        <v>7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9.2</v>
      </c>
      <c r="H11" s="51">
        <v>7.59</v>
      </c>
    </row>
    <row r="12" spans="1:8" s="18" customFormat="1" ht="12.75" customHeight="1">
      <c r="A12" s="26" t="s">
        <v>8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4.6</v>
      </c>
      <c r="H12" s="51">
        <v>4.51</v>
      </c>
    </row>
    <row r="13" spans="1:8" s="18" customFormat="1" ht="12.75" customHeight="1">
      <c r="A13" s="26" t="s">
        <v>9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</v>
      </c>
      <c r="G13" s="51">
        <v>1.92</v>
      </c>
      <c r="H13" s="51">
        <v>2.0500000000000003</v>
      </c>
    </row>
    <row r="14" spans="1:8" s="18" customFormat="1" ht="12.75" customHeight="1">
      <c r="A14" s="26" t="s">
        <v>10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8" s="18" customFormat="1" ht="12.75" customHeight="1">
      <c r="A15" s="26" t="s">
        <v>24</v>
      </c>
      <c r="B15" s="31">
        <v>80544</v>
      </c>
      <c r="C15" s="27">
        <v>305809</v>
      </c>
      <c r="D15" s="28">
        <f t="shared" si="0"/>
        <v>9.321893367750368</v>
      </c>
      <c r="E15" s="29">
        <f t="shared" si="1"/>
        <v>3.796794298768375</v>
      </c>
      <c r="G15" s="51">
        <v>2.22</v>
      </c>
      <c r="H15" s="51">
        <v>2.68</v>
      </c>
    </row>
    <row r="16" spans="1:8" s="18" customFormat="1" ht="12.75" customHeight="1">
      <c r="A16" s="26" t="s">
        <v>11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</v>
      </c>
      <c r="G16" s="51">
        <v>1.9</v>
      </c>
      <c r="H16" s="51">
        <v>1.9900000000000002</v>
      </c>
    </row>
    <row r="17" spans="1:8" s="18" customFormat="1" ht="12.75" customHeight="1">
      <c r="A17" s="26" t="s">
        <v>12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5" customHeight="1">
      <c r="A18" s="26" t="s">
        <v>13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>
      <c r="A19" s="33" t="s">
        <v>14</v>
      </c>
      <c r="B19" s="34">
        <v>11243</v>
      </c>
      <c r="C19" s="55">
        <v>30994</v>
      </c>
      <c r="D19" s="36">
        <f>100*(C19/C$5)</f>
        <v>0.9447817527935899</v>
      </c>
      <c r="E19" s="37">
        <f>C19/B19</f>
        <v>2.7567375255714666</v>
      </c>
      <c r="F19" s="52"/>
      <c r="G19" s="53">
        <v>4.3999999999999995</v>
      </c>
      <c r="H19" s="53">
        <v>4.5600000000000005</v>
      </c>
    </row>
    <row r="20" spans="1:8" s="18" customFormat="1" ht="12.75">
      <c r="A20" s="42"/>
      <c r="B20" s="43"/>
      <c r="C20" s="43"/>
      <c r="D20" s="43"/>
      <c r="E20" s="43"/>
      <c r="G20" s="43"/>
      <c r="H20" s="43"/>
    </row>
    <row r="21" spans="1:8" s="18" customFormat="1" ht="12.75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27" customHeight="1">
      <c r="A23" s="44" t="s">
        <v>27</v>
      </c>
      <c r="B23" s="44"/>
      <c r="C23" s="44"/>
      <c r="D23" s="44"/>
      <c r="E23" s="44"/>
      <c r="F23" s="44"/>
      <c r="G23" s="44"/>
      <c r="H23" s="44"/>
    </row>
    <row r="24" s="18" customFormat="1" ht="12.75"/>
    <row r="25" spans="1:8" s="18" customFormat="1" ht="12.75">
      <c r="A25" s="46" t="s">
        <v>28</v>
      </c>
      <c r="B25" s="46"/>
      <c r="C25" s="46"/>
      <c r="D25" s="46"/>
      <c r="E25" s="46"/>
      <c r="F25" s="46"/>
      <c r="G25" s="46"/>
      <c r="H25" s="46"/>
    </row>
    <row r="26" spans="1:8" s="18" customFormat="1" ht="12.75">
      <c r="A26" s="42" t="s">
        <v>29</v>
      </c>
      <c r="B26" s="42"/>
      <c r="C26" s="42"/>
      <c r="D26" s="42"/>
      <c r="E26" s="42"/>
      <c r="F26" s="42"/>
      <c r="G26" s="42"/>
      <c r="H26" s="42"/>
    </row>
    <row r="27" spans="1:8" s="18" customFormat="1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s="18" customFormat="1" ht="12.75">
      <c r="A28" s="48"/>
      <c r="B28" s="40"/>
      <c r="C28" s="38"/>
      <c r="D28" s="38"/>
      <c r="E28" s="38"/>
      <c r="F28" s="41"/>
      <c r="G28" s="40"/>
      <c r="H28" s="38"/>
    </row>
    <row r="29" spans="1:8" s="18" customFormat="1" ht="12.75">
      <c r="A29" s="42"/>
      <c r="B29" s="42"/>
      <c r="C29" s="42"/>
      <c r="E29" s="42"/>
      <c r="F29" s="42"/>
      <c r="G29" s="42"/>
      <c r="H29" s="42"/>
    </row>
    <row r="30" spans="1:8" s="18" customFormat="1" ht="6" customHeight="1">
      <c r="A30" s="42"/>
      <c r="B30" s="42"/>
      <c r="C30" s="42"/>
      <c r="E30" s="42"/>
      <c r="F30" s="42"/>
      <c r="G30" s="42"/>
      <c r="H30" s="42"/>
    </row>
    <row r="31" spans="1:8" s="18" customFormat="1" ht="12.75" customHeight="1">
      <c r="A31" s="42"/>
      <c r="B31" s="42"/>
      <c r="C31" s="42"/>
      <c r="E31" s="42"/>
      <c r="F31" s="42"/>
      <c r="G31" s="42"/>
      <c r="H31" s="42"/>
    </row>
    <row r="32" spans="1:8" s="18" customFormat="1" ht="12.75" customHeight="1">
      <c r="A32" s="42"/>
      <c r="B32" s="42"/>
      <c r="C32" s="42"/>
      <c r="E32" s="42"/>
      <c r="F32" s="42"/>
      <c r="G32" s="42"/>
      <c r="H32" s="42"/>
    </row>
    <row r="33" spans="1:8" s="18" customFormat="1" ht="12.75" customHeight="1">
      <c r="A33" s="42"/>
      <c r="B33" s="42"/>
      <c r="C33" s="42"/>
      <c r="E33" s="42"/>
      <c r="F33" s="42"/>
      <c r="G33" s="42"/>
      <c r="H33" s="42"/>
    </row>
    <row r="34" spans="1:8" s="18" customFormat="1" ht="12.75" customHeight="1">
      <c r="A34" s="42"/>
      <c r="B34" s="42"/>
      <c r="C34" s="42"/>
      <c r="E34" s="42"/>
      <c r="F34" s="42"/>
      <c r="G34" s="42"/>
      <c r="H34" s="42"/>
    </row>
    <row r="35" spans="1:8" s="18" customFormat="1" ht="12.75" customHeight="1">
      <c r="A35" s="42"/>
      <c r="B35" s="42"/>
      <c r="C35" s="42"/>
      <c r="E35" s="42"/>
      <c r="F35" s="42"/>
      <c r="G35" s="42"/>
      <c r="H35" s="42"/>
    </row>
    <row r="36" spans="1:8" s="18" customFormat="1" ht="12.75" customHeight="1">
      <c r="A36" s="42"/>
      <c r="B36" s="42"/>
      <c r="C36" s="42"/>
      <c r="E36" s="42"/>
      <c r="F36" s="42"/>
      <c r="G36" s="42"/>
      <c r="H36" s="42"/>
    </row>
    <row r="37" spans="1:8" s="18" customFormat="1" ht="12.75" customHeight="1">
      <c r="A37" s="42"/>
      <c r="B37" s="42"/>
      <c r="C37" s="42"/>
      <c r="E37" s="42"/>
      <c r="F37" s="42"/>
      <c r="G37" s="42"/>
      <c r="H37" s="42"/>
    </row>
    <row r="38" spans="1:8" s="18" customFormat="1" ht="12.75" customHeight="1">
      <c r="A38" s="42"/>
      <c r="B38" s="42"/>
      <c r="C38" s="42"/>
      <c r="E38" s="42"/>
      <c r="F38" s="42"/>
      <c r="G38" s="42"/>
      <c r="H38" s="42"/>
    </row>
    <row r="39" spans="1:8" s="18" customFormat="1" ht="12.75" customHeight="1">
      <c r="A39" s="42"/>
      <c r="B39" s="42"/>
      <c r="C39" s="42"/>
      <c r="E39" s="42"/>
      <c r="F39" s="42"/>
      <c r="G39" s="42"/>
      <c r="H39" s="42"/>
    </row>
    <row r="40" spans="1:8" s="18" customFormat="1" ht="12.75" customHeight="1">
      <c r="A40" s="42"/>
      <c r="B40" s="42"/>
      <c r="C40" s="42"/>
      <c r="E40" s="42"/>
      <c r="F40" s="42"/>
      <c r="G40" s="42"/>
      <c r="H40" s="42"/>
    </row>
    <row r="41" spans="1:8" s="18" customFormat="1" ht="12.75" customHeight="1">
      <c r="A41" s="42"/>
      <c r="B41" s="42"/>
      <c r="C41" s="42"/>
      <c r="E41" s="42"/>
      <c r="F41" s="42"/>
      <c r="G41" s="42"/>
      <c r="H41" s="42"/>
    </row>
    <row r="42" spans="1:8" s="18" customFormat="1" ht="12.75" customHeight="1">
      <c r="A42" s="42"/>
      <c r="B42" s="42"/>
      <c r="C42" s="42"/>
      <c r="E42" s="42"/>
      <c r="F42" s="42"/>
      <c r="G42" s="42"/>
      <c r="H42" s="42"/>
    </row>
    <row r="43" spans="1:8" s="18" customFormat="1" ht="13.5" customHeight="1">
      <c r="A43" s="42"/>
      <c r="B43" s="42"/>
      <c r="C43" s="42"/>
      <c r="E43" s="42"/>
      <c r="F43" s="42"/>
      <c r="G43" s="42"/>
      <c r="H43" s="42"/>
    </row>
    <row r="44" spans="1:8" s="18" customFormat="1" ht="15" customHeight="1">
      <c r="A44" s="42"/>
      <c r="B44" s="42"/>
      <c r="C44" s="42"/>
      <c r="E44" s="42"/>
      <c r="F44" s="42"/>
      <c r="G44" s="42"/>
      <c r="H44" s="42"/>
    </row>
    <row r="45" spans="1:10" ht="12.75">
      <c r="A45" s="42"/>
      <c r="B45" s="42"/>
      <c r="C45" s="42"/>
      <c r="D45" s="18"/>
      <c r="E45" s="42"/>
      <c r="F45" s="42"/>
      <c r="G45" s="42"/>
      <c r="H45" s="42"/>
      <c r="I45" s="18"/>
      <c r="J45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1.00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2" customWidth="1"/>
    <col min="9" max="16384" width="11.00390625" style="3" customWidth="1"/>
  </cols>
  <sheetData>
    <row r="1" spans="1:8" ht="12.75" customHeight="1">
      <c r="A1" s="1" t="s">
        <v>37</v>
      </c>
      <c r="E1" s="4"/>
      <c r="H1" s="4" t="s">
        <v>16</v>
      </c>
    </row>
    <row r="2" ht="12.75" customHeight="1">
      <c r="A2" s="1" t="s">
        <v>17</v>
      </c>
    </row>
    <row r="3" spans="1:10" ht="12.75">
      <c r="A3" s="2" t="s">
        <v>18</v>
      </c>
      <c r="J3" s="20"/>
    </row>
    <row r="4" spans="1:10" s="10" customFormat="1" ht="29.25" customHeight="1">
      <c r="A4" s="5" t="s">
        <v>32</v>
      </c>
      <c r="B4" s="6" t="s">
        <v>19</v>
      </c>
      <c r="C4" s="7" t="s">
        <v>1</v>
      </c>
      <c r="D4" s="8" t="s">
        <v>20</v>
      </c>
      <c r="E4" s="9" t="s">
        <v>2</v>
      </c>
      <c r="G4" s="11" t="s">
        <v>21</v>
      </c>
      <c r="H4" s="12" t="s">
        <v>22</v>
      </c>
      <c r="J4" s="20"/>
    </row>
    <row r="5" spans="1:9" s="20" customFormat="1" ht="22.5" customHeight="1">
      <c r="A5" s="13" t="s">
        <v>23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  <c r="I5" s="56"/>
    </row>
    <row r="6" spans="1:8" s="18" customFormat="1" ht="6" customHeight="1">
      <c r="A6" s="54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3</v>
      </c>
      <c r="B7" s="27">
        <v>89602</v>
      </c>
      <c r="C7" s="27">
        <v>319818</v>
      </c>
      <c r="D7" s="28">
        <f aca="true" t="shared" si="0" ref="D7:D19">100*(C7/C$5)</f>
        <v>8.75284697830303</v>
      </c>
      <c r="E7" s="29">
        <f>C7/B7</f>
        <v>3.569317649159617</v>
      </c>
      <c r="G7" s="51">
        <v>2.5700000000000003</v>
      </c>
      <c r="H7" s="51">
        <v>2.87</v>
      </c>
    </row>
    <row r="8" spans="1:8" s="18" customFormat="1" ht="12.75" customHeight="1">
      <c r="A8" s="26" t="s">
        <v>4</v>
      </c>
      <c r="B8" s="31">
        <v>66375</v>
      </c>
      <c r="C8" s="32">
        <v>176103</v>
      </c>
      <c r="D8" s="28">
        <f t="shared" si="0"/>
        <v>4.819624322020957</v>
      </c>
      <c r="E8" s="29">
        <f aca="true" t="shared" si="1" ref="E8:E19">C8/B8</f>
        <v>2.6531525423728812</v>
      </c>
      <c r="G8" s="51">
        <v>2.93</v>
      </c>
      <c r="H8" s="51">
        <v>2.98</v>
      </c>
    </row>
    <row r="9" spans="1:8" s="18" customFormat="1" ht="12.75" customHeight="1">
      <c r="A9" s="26" t="s">
        <v>5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3.240446739522037</v>
      </c>
      <c r="G9" s="51">
        <v>3.8699999999999997</v>
      </c>
      <c r="H9" s="51">
        <v>3.52</v>
      </c>
    </row>
    <row r="10" spans="1:8" s="18" customFormat="1" ht="12.75" customHeight="1">
      <c r="A10" s="26" t="s">
        <v>6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8" s="18" customFormat="1" ht="12.75" customHeight="1">
      <c r="A11" s="26" t="s">
        <v>7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8" s="18" customFormat="1" ht="12.75" customHeight="1">
      <c r="A12" s="26" t="s">
        <v>8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8.469999999999999</v>
      </c>
      <c r="H12" s="51">
        <v>7.9399999999999995</v>
      </c>
    </row>
    <row r="13" spans="1:8" s="18" customFormat="1" ht="12.75" customHeight="1">
      <c r="A13" s="26" t="s">
        <v>9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8" s="18" customFormat="1" ht="12.75" customHeight="1">
      <c r="A14" s="26" t="s">
        <v>10</v>
      </c>
      <c r="B14" s="31">
        <v>81982</v>
      </c>
      <c r="C14" s="32">
        <v>254893</v>
      </c>
      <c r="D14" s="28">
        <f t="shared" si="0"/>
        <v>6.975965783166031</v>
      </c>
      <c r="E14" s="29">
        <f t="shared" si="1"/>
        <v>3.109133712278305</v>
      </c>
      <c r="G14" s="51">
        <v>3.19</v>
      </c>
      <c r="H14" s="51">
        <v>3.4000000000000004</v>
      </c>
    </row>
    <row r="15" spans="1:8" s="18" customFormat="1" ht="12.75" customHeight="1">
      <c r="A15" s="26" t="s">
        <v>24</v>
      </c>
      <c r="B15" s="31">
        <v>93287</v>
      </c>
      <c r="C15" s="32">
        <v>351619</v>
      </c>
      <c r="D15" s="28">
        <f t="shared" si="0"/>
        <v>9.6231835033173</v>
      </c>
      <c r="E15" s="29">
        <f t="shared" si="1"/>
        <v>3.76921757586802</v>
      </c>
      <c r="G15" s="51">
        <v>2.8899999999999997</v>
      </c>
      <c r="H15" s="51">
        <v>3.3300000000000005</v>
      </c>
    </row>
    <row r="16" spans="1:8" s="18" customFormat="1" ht="12.75" customHeight="1">
      <c r="A16" s="26" t="s">
        <v>11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3.955025190306329</v>
      </c>
      <c r="G16" s="51">
        <v>2.17</v>
      </c>
      <c r="H16" s="51">
        <v>2.4</v>
      </c>
    </row>
    <row r="17" spans="1:8" s="18" customFormat="1" ht="12.75" customHeight="1">
      <c r="A17" s="26" t="s">
        <v>12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</v>
      </c>
      <c r="G17" s="51">
        <v>2.26</v>
      </c>
      <c r="H17" s="51">
        <v>2.27</v>
      </c>
    </row>
    <row r="18" spans="1:8" s="18" customFormat="1" ht="13.5" customHeight="1">
      <c r="A18" s="26" t="s">
        <v>13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4.35</v>
      </c>
    </row>
    <row r="19" spans="1:8" s="18" customFormat="1" ht="15" customHeight="1">
      <c r="A19" s="33" t="s">
        <v>14</v>
      </c>
      <c r="B19" s="34">
        <v>11859</v>
      </c>
      <c r="C19" s="35">
        <v>30167</v>
      </c>
      <c r="D19" s="36">
        <f t="shared" si="0"/>
        <v>0.8256168658251489</v>
      </c>
      <c r="E19" s="37">
        <f t="shared" si="1"/>
        <v>2.5438063917699636</v>
      </c>
      <c r="F19" s="52"/>
      <c r="G19" s="53">
        <v>5.65</v>
      </c>
      <c r="H19" s="53">
        <v>4.9399999999999995</v>
      </c>
    </row>
    <row r="20" spans="1:8" s="18" customFormat="1" ht="12.75">
      <c r="A20" s="42"/>
      <c r="B20" s="42"/>
      <c r="C20" s="42"/>
      <c r="D20" s="42"/>
      <c r="E20" s="57"/>
      <c r="G20" s="42"/>
      <c r="H20" s="42"/>
    </row>
    <row r="21" spans="1:8" s="18" customFormat="1" ht="12.75">
      <c r="A21" s="42" t="s">
        <v>25</v>
      </c>
      <c r="B21" s="42"/>
      <c r="C21" s="42"/>
      <c r="D21" s="42"/>
      <c r="E21" s="42"/>
      <c r="G21" s="42"/>
      <c r="H21" s="42"/>
    </row>
    <row r="22" spans="1:8" s="18" customFormat="1" ht="12.75">
      <c r="A22" s="42" t="s">
        <v>26</v>
      </c>
      <c r="B22" s="42"/>
      <c r="C22" s="42"/>
      <c r="D22" s="42"/>
      <c r="E22" s="42"/>
      <c r="F22" s="42"/>
      <c r="G22" s="42"/>
      <c r="H22" s="42"/>
    </row>
    <row r="23" spans="1:8" s="18" customFormat="1" ht="12.75">
      <c r="A23" s="44" t="s">
        <v>27</v>
      </c>
      <c r="B23" s="42"/>
      <c r="C23" s="42"/>
      <c r="D23" s="42"/>
      <c r="E23" s="42"/>
      <c r="F23" s="42"/>
      <c r="G23" s="42"/>
      <c r="H23" s="42"/>
    </row>
    <row r="24" spans="1:8" ht="12.75" customHeight="1">
      <c r="A24" s="18"/>
      <c r="B24" s="44"/>
      <c r="C24" s="44"/>
      <c r="D24" s="44"/>
      <c r="E24" s="44"/>
      <c r="F24" s="44"/>
      <c r="G24" s="44"/>
      <c r="H24" s="44"/>
    </row>
    <row r="25" spans="1:8" ht="12.75">
      <c r="A25" s="46" t="s">
        <v>28</v>
      </c>
      <c r="B25" s="18"/>
      <c r="C25" s="18"/>
      <c r="D25" s="18"/>
      <c r="E25" s="18"/>
      <c r="F25" s="18"/>
      <c r="G25" s="18"/>
      <c r="H25" s="18"/>
    </row>
    <row r="26" spans="1:8" ht="12.75">
      <c r="A26" s="42" t="s">
        <v>29</v>
      </c>
      <c r="B26" s="46"/>
      <c r="C26" s="46"/>
      <c r="D26" s="46"/>
      <c r="E26" s="46"/>
      <c r="F26" s="46"/>
      <c r="G26" s="46"/>
      <c r="H26" s="46"/>
    </row>
    <row r="27" spans="1:8" ht="12.75">
      <c r="A27" s="42" t="s">
        <v>30</v>
      </c>
      <c r="B27" s="42"/>
      <c r="C27" s="42"/>
      <c r="D27" s="42"/>
      <c r="E27" s="42"/>
      <c r="F27" s="42"/>
      <c r="G27" s="42"/>
      <c r="H27" s="42"/>
    </row>
    <row r="28" spans="1:8" ht="12.75">
      <c r="A28" s="48"/>
      <c r="B28" s="42"/>
      <c r="C28" s="42"/>
      <c r="D28" s="42"/>
      <c r="E28" s="42"/>
      <c r="F28" s="42"/>
      <c r="G28" s="42"/>
      <c r="H28" s="42"/>
    </row>
    <row r="29" spans="2:8" ht="12.75">
      <c r="B29" s="48"/>
      <c r="C29" s="48"/>
      <c r="D29" s="48"/>
      <c r="E29" s="48"/>
      <c r="F29" s="48"/>
      <c r="G29" s="48"/>
      <c r="H29" s="48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18"/>
      <c r="G33" s="42"/>
      <c r="H33" s="42"/>
    </row>
    <row r="34" spans="1:8" ht="12.75">
      <c r="A34" s="42"/>
      <c r="B34" s="42"/>
      <c r="C34" s="42"/>
      <c r="D34" s="42"/>
      <c r="E34" s="42"/>
      <c r="F34" s="18"/>
      <c r="G34" s="42"/>
      <c r="H34" s="42"/>
    </row>
    <row r="35" spans="1:8" ht="12.75">
      <c r="A35" s="42"/>
      <c r="B35" s="42"/>
      <c r="C35" s="42"/>
      <c r="D35" s="42"/>
      <c r="E35" s="42"/>
      <c r="F35" s="18"/>
      <c r="G35" s="42"/>
      <c r="H35" s="42"/>
    </row>
    <row r="36" spans="1:8" ht="12.75">
      <c r="A36" s="42"/>
      <c r="B36" s="42"/>
      <c r="C36" s="42"/>
      <c r="D36" s="42"/>
      <c r="E36" s="42"/>
      <c r="F36" s="18"/>
      <c r="G36" s="42"/>
      <c r="H36" s="42"/>
    </row>
    <row r="37" spans="1:8" ht="12.75">
      <c r="A37" s="42"/>
      <c r="B37" s="42"/>
      <c r="C37" s="58"/>
      <c r="D37" s="42"/>
      <c r="E37" s="42"/>
      <c r="F37" s="18"/>
      <c r="G37" s="42"/>
      <c r="H37" s="42"/>
    </row>
    <row r="38" spans="7:8" ht="12.75">
      <c r="G38" s="42"/>
      <c r="H38" s="5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Gomez Irène BFS</cp:lastModifiedBy>
  <dcterms:created xsi:type="dcterms:W3CDTF">2017-05-05T10:20:20Z</dcterms:created>
  <dcterms:modified xsi:type="dcterms:W3CDTF">2018-05-15T10:10:04Z</dcterms:modified>
  <cp:category/>
  <cp:version/>
  <cp:contentType/>
  <cp:contentStatus/>
</cp:coreProperties>
</file>