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BB\BILD-S\10_Analyses_longitudinales\03. Diffusion\Publications\P3\2017\DIAM\Web\"/>
    </mc:Choice>
  </mc:AlternateContent>
  <bookViews>
    <workbookView xWindow="0" yWindow="0" windowWidth="25200" windowHeight="10965" tabRatio="698"/>
  </bookViews>
  <sheets>
    <sheet name="Index" sheetId="2" r:id="rId1"/>
    <sheet name="T 1.1" sheetId="3" r:id="rId2"/>
    <sheet name="T 1.2" sheetId="4" r:id="rId3"/>
    <sheet name="T 1.3" sheetId="5" r:id="rId4"/>
    <sheet name="T 1.4" sheetId="7" r:id="rId5"/>
    <sheet name="T 1.5" sheetId="8" r:id="rId6"/>
    <sheet name="T 3.1" sheetId="9" r:id="rId7"/>
    <sheet name="T 3.2" sheetId="10" r:id="rId8"/>
    <sheet name="T 4.1" sheetId="11" r:id="rId9"/>
    <sheet name="T 4.2" sheetId="14" r:id="rId10"/>
    <sheet name="T 4.3" sheetId="15" r:id="rId11"/>
    <sheet name="T 4.4" sheetId="16" r:id="rId12"/>
    <sheet name="T 5.1" sheetId="12" r:id="rId13"/>
    <sheet name="T 5.2" sheetId="13" r:id="rId14"/>
    <sheet name="T A.1" sheetId="19" r:id="rId15"/>
    <sheet name="T A.2" sheetId="23" r:id="rId1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1" i="4" l="1"/>
  <c r="J32" i="4"/>
  <c r="J33" i="4"/>
  <c r="J34" i="4"/>
  <c r="J35" i="4"/>
  <c r="J36" i="4"/>
  <c r="J30" i="4"/>
  <c r="J29" i="4"/>
  <c r="J16" i="4"/>
  <c r="J17" i="4"/>
  <c r="J18" i="4"/>
  <c r="J19" i="4"/>
  <c r="J20" i="4"/>
  <c r="J21" i="4"/>
  <c r="J22" i="4"/>
  <c r="J23" i="4"/>
  <c r="J24" i="4"/>
  <c r="J25" i="4"/>
  <c r="J26" i="4"/>
  <c r="J15" i="4"/>
  <c r="J14" i="4"/>
  <c r="J6" i="4"/>
  <c r="J7" i="4"/>
  <c r="J8" i="4"/>
  <c r="J9" i="4"/>
  <c r="J10" i="4"/>
  <c r="J11" i="4"/>
  <c r="J5" i="4"/>
  <c r="J4" i="4"/>
  <c r="A19" i="2" l="1"/>
  <c r="A20" i="2" l="1"/>
  <c r="A18" i="2" l="1"/>
  <c r="A17" i="2"/>
  <c r="A16" i="2"/>
  <c r="A15" i="2"/>
  <c r="A14" i="2"/>
  <c r="A13" i="2"/>
  <c r="A12" i="2"/>
  <c r="A11" i="2"/>
  <c r="A10" i="2"/>
  <c r="A9" i="2"/>
  <c r="A8" i="2"/>
  <c r="A6" i="2"/>
  <c r="A7" i="2"/>
</calcChain>
</file>

<file path=xl/sharedStrings.xml><?xml version="1.0" encoding="utf-8"?>
<sst xmlns="http://schemas.openxmlformats.org/spreadsheetml/2006/main" count="599" uniqueCount="394">
  <si>
    <t>Type de formation à l'entrée du sec. II</t>
  </si>
  <si>
    <t>Sexe</t>
  </si>
  <si>
    <t>Statut migratoire (1)</t>
  </si>
  <si>
    <t>Niveau de formation des parents (1) (2) (3)</t>
  </si>
  <si>
    <t>Région linguistique (4)</t>
  </si>
  <si>
    <t>Type de commune</t>
  </si>
  <si>
    <t>Total</t>
  </si>
  <si>
    <t>AFP</t>
  </si>
  <si>
    <t>CFC en 3 ans</t>
  </si>
  <si>
    <t>CFC en 4 ans</t>
  </si>
  <si>
    <t>Réussite sans perte d´année</t>
  </si>
  <si>
    <t>Réussite après redoublement</t>
  </si>
  <si>
    <t>Réussite après sortie temporaire du système</t>
  </si>
  <si>
    <t>Réussite après échec à l´examen</t>
  </si>
  <si>
    <t>Réussite avec trajectoire non déterminée</t>
  </si>
  <si>
    <t>Aucun titre mais en formation en 2015</t>
  </si>
  <si>
    <t>Aucun titre et pas en formation en 2015</t>
  </si>
  <si>
    <t>Total (N=78379)</t>
  </si>
  <si>
    <t>AFP (N=3526)</t>
  </si>
  <si>
    <t>CFC en 3 ans (N=37882)</t>
  </si>
  <si>
    <t>CFC en 4 ans (N=13528)</t>
  </si>
  <si>
    <t>ECG (N=3647)</t>
  </si>
  <si>
    <t>EMG (N=19796)</t>
  </si>
  <si>
    <t>Hommes (N=40119)</t>
  </si>
  <si>
    <t>Femmes (N=38260)</t>
  </si>
  <si>
    <t>Suisses nés en Suisse (N=63138)</t>
  </si>
  <si>
    <t>Suisses nés à l´étranger (N=3099)</t>
  </si>
  <si>
    <t>Etrangers nés en Suisse (N=6634)</t>
  </si>
  <si>
    <t>Etrangers nés à l´étranger (arrivés en CH après l´âge de 6 ans) (N=3263)</t>
  </si>
  <si>
    <t>Ecole obligatoire (N=1138)</t>
  </si>
  <si>
    <t>Formation professionnelle initiale (N=3553)</t>
  </si>
  <si>
    <t>Formation générale du degré secondaire II (N=817)</t>
  </si>
  <si>
    <t>Formation professionnelle supérieure (N=2053)</t>
  </si>
  <si>
    <t>Haute école (N=1968)</t>
  </si>
  <si>
    <t>Suisse alémanique et romanche (N=57679)</t>
  </si>
  <si>
    <t>Suisse romande (N=19325)</t>
  </si>
  <si>
    <t>Total (N=3526)</t>
  </si>
  <si>
    <t>Santé et protection sociale (N=210)</t>
  </si>
  <si>
    <t>Commerce et administration (N=1509)</t>
  </si>
  <si>
    <t>Agriculture (N=111)</t>
  </si>
  <si>
    <t>Industries de transformation et de traitement (N=317)</t>
  </si>
  <si>
    <t>Architecture et bâtiment (N=248)</t>
  </si>
  <si>
    <t>Ingénierie et techniques apparentées (N=547)</t>
  </si>
  <si>
    <t>Services aux particuliers (N=526)</t>
  </si>
  <si>
    <t>Total (N=37882)</t>
  </si>
  <si>
    <t>Arts (N=415)</t>
  </si>
  <si>
    <t>Protection sociale (N=1552)</t>
  </si>
  <si>
    <t>Sciences vétérinaires (N=169)</t>
  </si>
  <si>
    <t>Santé (N=4153)</t>
  </si>
  <si>
    <t>Commerce et administration (N=16991)</t>
  </si>
  <si>
    <t>Sylviculture (N=218)</t>
  </si>
  <si>
    <t>Industries de transformation et de traitement (N=1237)</t>
  </si>
  <si>
    <t>Agriculture (N=1733)</t>
  </si>
  <si>
    <t>Services aux particuliers (N=4432)</t>
  </si>
  <si>
    <t>Services de transport (N=179)</t>
  </si>
  <si>
    <t>Ingénierie et techniques apparentées (N=2798)</t>
  </si>
  <si>
    <t>Architecture et bâtiment (N=3949)</t>
  </si>
  <si>
    <t>Total (N=13528)</t>
  </si>
  <si>
    <t>Commerce et administration (N=359)</t>
  </si>
  <si>
    <t>Architecture et bâtiment (N=1642)</t>
  </si>
  <si>
    <t>Arts (N=1297)</t>
  </si>
  <si>
    <t>Technologie de l'information et de la communication (N=1354)</t>
  </si>
  <si>
    <t>Ingénierie et techniques apparentées (N=7363)</t>
  </si>
  <si>
    <t>Industries de transformation et de traitement (N=1156)</t>
  </si>
  <si>
    <t>Santé (N=329)</t>
  </si>
  <si>
    <t>Enseignement spécialisé (N=877)</t>
  </si>
  <si>
    <t>Sortie du système après 2ème année sans réentrée</t>
  </si>
  <si>
    <t>Réussite</t>
  </si>
  <si>
    <t>Total (N=4338)</t>
  </si>
  <si>
    <t>AFP (N=79)</t>
  </si>
  <si>
    <t>CFC en 3 ans (N=1812)</t>
  </si>
  <si>
    <t>CFC en 4 ans (N=407)</t>
  </si>
  <si>
    <t>ECG (N=285)</t>
  </si>
  <si>
    <t>EMG (N=1755)</t>
  </si>
  <si>
    <t>Total (N=2435)</t>
  </si>
  <si>
    <t>AFP (N=81)</t>
  </si>
  <si>
    <t>CFC en 3 ans (N=744)</t>
  </si>
  <si>
    <t>CFC en 4 ans (N=461)</t>
  </si>
  <si>
    <t>ECG (N=362)</t>
  </si>
  <si>
    <t>EMG (N=787)</t>
  </si>
  <si>
    <t>(1) sans les élèves pour lesquels cette information n'est pas disponible</t>
  </si>
  <si>
    <t>Sortie du système en 1re année sans réentrée</t>
  </si>
  <si>
    <t>Sortie du système en ou après 2ème année sans réentrée</t>
  </si>
  <si>
    <t>Sortie du système avec réentrée, pas de réussite mais en formation en 2015</t>
  </si>
  <si>
    <t>Sortie du système avec réentrée et réussite</t>
  </si>
  <si>
    <t>Elèves ayant signé en 2011 leur premier contrat d’apprentissage observés jusqu'en 2016, formations duales, en %</t>
  </si>
  <si>
    <t>Région linguistique</t>
  </si>
  <si>
    <t>Type de formation</t>
  </si>
  <si>
    <t>Domaine CITE</t>
  </si>
  <si>
    <t>Total (N=55662)</t>
  </si>
  <si>
    <t>Hommes (N=31513)</t>
  </si>
  <si>
    <t>Femmes (N=24149)</t>
  </si>
  <si>
    <t>Arts (N=1474)</t>
  </si>
  <si>
    <t>Commerce et administration (N=18499)</t>
  </si>
  <si>
    <t>Technologie de l'information et de la communication (N=1211)</t>
  </si>
  <si>
    <t>Ingénierie et techniques apparentées (N=11041)</t>
  </si>
  <si>
    <t>Industries de transformation et de traitement (N=2779)</t>
  </si>
  <si>
    <t>Architecture et bâtiment (N=6574)</t>
  </si>
  <si>
    <t>Agriculture (N=2223)</t>
  </si>
  <si>
    <t>Sylviculture (N=262)</t>
  </si>
  <si>
    <t>Sciences vétérinaires (N=168)</t>
  </si>
  <si>
    <t>Santé (N=4320)</t>
  </si>
  <si>
    <t>Protection sociale (N=1438)</t>
  </si>
  <si>
    <t>Services aux particuliers (N=5218)</t>
  </si>
  <si>
    <t>Total (N=11507)</t>
  </si>
  <si>
    <t>Hommes (N=7132)</t>
  </si>
  <si>
    <t>Femmes (N=4375)</t>
  </si>
  <si>
    <t>Arts (N=313)</t>
  </si>
  <si>
    <t>Commerce et administration (N=3097)</t>
  </si>
  <si>
    <t>Technologie de l'information et de la communication (N=246)</t>
  </si>
  <si>
    <t>Ingénierie et techniques apparentées (N=2549)</t>
  </si>
  <si>
    <t>Industries de transformation et de traitement (N=704)</t>
  </si>
  <si>
    <t>Architecture et bâtiment (N=1588)</t>
  </si>
  <si>
    <t>Agriculture (N=473)</t>
  </si>
  <si>
    <t>Santé (N=682)</t>
  </si>
  <si>
    <t>Protection sociale (N=180)</t>
  </si>
  <si>
    <t>Services aux particuliers (N=1562)</t>
  </si>
  <si>
    <t>Sortie du système avec réentrée dans une autre formation, en formation en 2015</t>
  </si>
  <si>
    <t>Total (N=3902)</t>
  </si>
  <si>
    <t>AFP (N=358)</t>
  </si>
  <si>
    <t>CFC en 3 ans (N=2065)</t>
  </si>
  <si>
    <t>CFC en 4 ans (N=489)</t>
  </si>
  <si>
    <t>ECG (N=201)</t>
  </si>
  <si>
    <t>EMG (N=789)</t>
  </si>
  <si>
    <t>CFC en 3 ans (perspective scolaire) (N=2065)</t>
  </si>
  <si>
    <t>En emploi</t>
  </si>
  <si>
    <t>NEET : Inscrit au chômage</t>
  </si>
  <si>
    <t>NEET : A l'assurance invalidité</t>
  </si>
  <si>
    <t>NEET : En allocations pour perte de gain</t>
  </si>
  <si>
    <t>NEET : Autres</t>
  </si>
  <si>
    <t>Total (N=1209)</t>
  </si>
  <si>
    <t>AFP (N=205)</t>
  </si>
  <si>
    <t>CFC en 3 ans (N=809)</t>
  </si>
  <si>
    <t>16 ans</t>
  </si>
  <si>
    <t>17-20 ans</t>
  </si>
  <si>
    <t>Suisses nés à l´étranger</t>
  </si>
  <si>
    <t>Etrangers nés en Suisse</t>
  </si>
  <si>
    <t>Etrangers nés à l´étranger (arrivés en CH après l'âge de 6 ans)</t>
  </si>
  <si>
    <t>Formation professionnelle initiale</t>
  </si>
  <si>
    <t>Formation générale du degré secondaire II</t>
  </si>
  <si>
    <t>Formation professionnelle supérieure</t>
  </si>
  <si>
    <t>Haute école</t>
  </si>
  <si>
    <t>Suisse romande</t>
  </si>
  <si>
    <t>Commune rurale</t>
  </si>
  <si>
    <t>Ecole de culture générale</t>
  </si>
  <si>
    <t>Exigences élémentaires</t>
  </si>
  <si>
    <t>Formations transitoires sec. I – sec. II</t>
  </si>
  <si>
    <t>AME</t>
  </si>
  <si>
    <t>95% CI</t>
  </si>
  <si>
    <t xml:space="preserve">(2) Dû à l'appariement avec le RS, cette dimension se base sur des données d'échantillon, d'où des effectifs réduits (N non pondérés). </t>
  </si>
  <si>
    <t>(4.6 , 8.4)</t>
  </si>
  <si>
    <t>(2.8 , 5.4)</t>
  </si>
  <si>
    <t>(-5.3 , -0.7)</t>
  </si>
  <si>
    <t>(-2.1 , 0.8)</t>
  </si>
  <si>
    <t>(-0.8 , 1.4)</t>
  </si>
  <si>
    <t>(-4.3 , -1.5)</t>
  </si>
  <si>
    <t>(-8.5 , 1.2)</t>
  </si>
  <si>
    <t>(-5.8 , 0.7)</t>
  </si>
  <si>
    <t>(-3.5 , 0.9)</t>
  </si>
  <si>
    <t>(-7.9 , -0.4)</t>
  </si>
  <si>
    <t>(-5.8 , -0.6)</t>
  </si>
  <si>
    <t>(-8.2 , 2.7)</t>
  </si>
  <si>
    <t>(-3.8 , 2.6)</t>
  </si>
  <si>
    <t>(-1.4 , 2.5)</t>
  </si>
  <si>
    <t>(-12.2 , -1.9)</t>
  </si>
  <si>
    <t>(-9.1 , -1.7)</t>
  </si>
  <si>
    <t>(-5.8 , -0.7)</t>
  </si>
  <si>
    <t>(-0.9 , 3.3)</t>
  </si>
  <si>
    <t>(-3.8 , 5.2)</t>
  </si>
  <si>
    <t>(-2.6 , 3.5)</t>
  </si>
  <si>
    <t>(0.5 , 5.1)</t>
  </si>
  <si>
    <t>(-0.4 , 2.6)</t>
  </si>
  <si>
    <t>(0.4 , 5.4)</t>
  </si>
  <si>
    <t>(-1.2 , 2.4)</t>
  </si>
  <si>
    <t>(-23 , -18.3)</t>
  </si>
  <si>
    <t>(-10.1 , -6.7)</t>
  </si>
  <si>
    <t>(-4.2 , -1.7)</t>
  </si>
  <si>
    <t>(-0.3 , 4.5)</t>
  </si>
  <si>
    <t>(-0.8 , 1.6)</t>
  </si>
  <si>
    <t>(3.6 , 8.8)</t>
  </si>
  <si>
    <t>(1.1 , 4.7)</t>
  </si>
  <si>
    <t>(-0.3 , 2.2)</t>
  </si>
  <si>
    <t>(10.3 , 19.9)</t>
  </si>
  <si>
    <t>(-4.2 , 2.5)</t>
  </si>
  <si>
    <t>(-4.7 , 0.2)</t>
  </si>
  <si>
    <t>(4.7 , 10.7)</t>
  </si>
  <si>
    <t>(-3.9 , 0.2)</t>
  </si>
  <si>
    <t>(-3.4 , -0.6)</t>
  </si>
  <si>
    <t>(4.4 , 10.8)</t>
  </si>
  <si>
    <t>(-5.4 , -0.7)</t>
  </si>
  <si>
    <t>(-2.4 , 0.6)</t>
  </si>
  <si>
    <t>(-13 , -2.6)</t>
  </si>
  <si>
    <t>(-10.3 , -3.1)</t>
  </si>
  <si>
    <t>(-2.1 , 1.9)</t>
  </si>
  <si>
    <t>(-15.6 , -9.2)</t>
  </si>
  <si>
    <t>(-5.9 , -2.7)</t>
  </si>
  <si>
    <t>(-7.9 , -0.8)</t>
  </si>
  <si>
    <t>(-5.5 , -1.1)</t>
  </si>
  <si>
    <t>(-3.6 , -0.9)</t>
  </si>
  <si>
    <t>Sources des données</t>
  </si>
  <si>
    <t>Suisses nés en Suisse (N=8437)</t>
  </si>
  <si>
    <t>Etrangers nés en Suisse (N=1302)</t>
  </si>
  <si>
    <t>Suisses nés à l´étranger (N=594)</t>
  </si>
  <si>
    <t>Etrangers nés à l´étranger (arrivés en CH après l'âge de 6 ans) (N=706)</t>
  </si>
  <si>
    <t>Ecole obligatoire (N=209)</t>
  </si>
  <si>
    <t>Formation professionnelle initiale (N=532)</t>
  </si>
  <si>
    <t>Formation générale du degré secondaire II (N=91)</t>
  </si>
  <si>
    <t>Formation professionnelle supérieure (N=233)</t>
  </si>
  <si>
    <t>Haute école (N=101)</t>
  </si>
  <si>
    <t>Suisse alémanique et romanche (N=8107)</t>
  </si>
  <si>
    <t>Suisse romande (N=2992)</t>
  </si>
  <si>
    <t>Suisse italienne (N=408)</t>
  </si>
  <si>
    <t>Entre une et deux années après la première RCA</t>
  </si>
  <si>
    <t>Entre deux et trois années après la première RCA</t>
  </si>
  <si>
    <t>4 + années après la première RCA</t>
  </si>
  <si>
    <t>Suisses nés en Suisse (N=44480)</t>
  </si>
  <si>
    <t>Etrangers nés en Suisse (N=5258)</t>
  </si>
  <si>
    <t>Suisses nés à l´étranger (N=2081)</t>
  </si>
  <si>
    <t>Etrangers nés à l´étranger (arrivés en CH après l'âge de 6 ans) (N=2201)</t>
  </si>
  <si>
    <t>Ecole obligatoire (N=901)</t>
  </si>
  <si>
    <t>Formation professionnelle initiale (N=2956)</t>
  </si>
  <si>
    <t>Formation générale du degré secondaire II (N=502)</t>
  </si>
  <si>
    <t>Formation professionnelle supérieure (N=1391)</t>
  </si>
  <si>
    <t>Haute école (N=529)</t>
  </si>
  <si>
    <t>Suisse alémanique et romanche (N=44516)</t>
  </si>
  <si>
    <t>Suisse romande (N=9798)</t>
  </si>
  <si>
    <t>Suisse italienne (N=1348)</t>
  </si>
  <si>
    <t>Réussite après réorientation</t>
  </si>
  <si>
    <t>Formation transitoire sec.I - sec.II (N=8428)</t>
  </si>
  <si>
    <t>Programme d´enseignement spécial</t>
  </si>
  <si>
    <t>(-17.8 , 8.1)</t>
  </si>
  <si>
    <t>(-12.3 , 3.3)</t>
  </si>
  <si>
    <t>(-9.2 , 1.4)</t>
  </si>
  <si>
    <t>Redoublement</t>
  </si>
  <si>
    <t>Réorientation</t>
  </si>
  <si>
    <t>Sortie du système avec réentrée et ultérieure sortie</t>
  </si>
  <si>
    <t>Sortie du système avec réentrée dans la même formation, en formation en 2015</t>
  </si>
  <si>
    <t>(3) Toutes les valeurs relatives à cette dimension présentent un niveau d'incertitude &lt; +/-5%.</t>
  </si>
  <si>
    <t>AFP (N=3697)</t>
  </si>
  <si>
    <t>CFC en 3 ans (N=38662)</t>
  </si>
  <si>
    <t>CFC en 4 ans (N=13303)</t>
  </si>
  <si>
    <t>Santé et protection sociale (N=181)</t>
  </si>
  <si>
    <t>Entre trois et quatre années après la première RCA</t>
  </si>
  <si>
    <t>AFP (N=773)</t>
  </si>
  <si>
    <t>CFC en 3 ans (N=7814)</t>
  </si>
  <si>
    <t>CFC en 4 ans (N=2920)</t>
  </si>
  <si>
    <t>(4) A cause de la mauvaise couverture pour l'année scolaire 2011/2012, la Suisse italienne n'est pas représentée séparément dans le graphique (elle est néanmoins incluse dans le total)</t>
  </si>
  <si>
    <t>Femme (réf. Homme)</t>
  </si>
  <si>
    <t>Âge (réf. 14-15 ans)</t>
  </si>
  <si>
    <t>Statut migratoire (réf. Suisses nés en Suisse) (1)</t>
  </si>
  <si>
    <t>Région linguistique (réf. Suisse alémanique et romanche)</t>
  </si>
  <si>
    <t>Type de commune (réf. Ville centre d'une agglomération)</t>
  </si>
  <si>
    <t>Autre commune d´une agglomération</t>
  </si>
  <si>
    <t>Type de formation suivie à l'entrée du sec. II certifiant (réf. EMG)</t>
  </si>
  <si>
    <t>(1) Modèle estimé sans les élèves pour lesquels cette information n'est pas disponible</t>
  </si>
  <si>
    <t>Responsable</t>
  </si>
  <si>
    <t>Francesco Laganà</t>
  </si>
  <si>
    <t xml:space="preserve">Contact: </t>
  </si>
  <si>
    <t>Liste des graphiques et tableaux de la publication</t>
  </si>
  <si>
    <t>(-11.8 , -6.0)</t>
  </si>
  <si>
    <t>(0.2 , 2.0)</t>
  </si>
  <si>
    <t>(-7.9 , -4.0)</t>
  </si>
  <si>
    <t>(-2.0 , 1.0)</t>
  </si>
  <si>
    <t>(-0.8 , 6.0)</t>
  </si>
  <si>
    <t>(-0.6 , 2.0)</t>
  </si>
  <si>
    <t>(-3.6 , 1.0)</t>
  </si>
  <si>
    <t>(1.7 , 9.0)</t>
  </si>
  <si>
    <t>(2.5 , 10.0)</t>
  </si>
  <si>
    <t>(-0.4 , 3.0)</t>
  </si>
  <si>
    <t>(-8.0 , -3.6)</t>
  </si>
  <si>
    <t>(62.4% , 68.4%)</t>
  </si>
  <si>
    <t>(2.2% , 4.3%)</t>
  </si>
  <si>
    <t>(1.9% , 4.2%)</t>
  </si>
  <si>
    <t>(0.1% , 1.4%)</t>
  </si>
  <si>
    <t>(0% , 0.8%)</t>
  </si>
  <si>
    <t>(6.7% , 10.3%)</t>
  </si>
  <si>
    <t>(5.9% , 9.3%)</t>
  </si>
  <si>
    <t>(74.6% , 77.7%)</t>
  </si>
  <si>
    <t>(7.8% , 9.7%)</t>
  </si>
  <si>
    <t>(2.2% , 3.4%)</t>
  </si>
  <si>
    <t>(1.3% , 2.2%)</t>
  </si>
  <si>
    <t>(0.2% , 0.7%)</t>
  </si>
  <si>
    <t>(4.1% , 5.7%)</t>
  </si>
  <si>
    <t>(67.9% , 74.8%)</t>
  </si>
  <si>
    <t>(8.7% , 13.4%)</t>
  </si>
  <si>
    <t>(2.2% , 4.9%)</t>
  </si>
  <si>
    <t>(2.2% , 5.1%)</t>
  </si>
  <si>
    <t>(0% , 0.6%)</t>
  </si>
  <si>
    <t>(2.9% , 6.2%)</t>
  </si>
  <si>
    <t>(3.4% , 7.2%)</t>
  </si>
  <si>
    <t>(77.3% , 81.1%)</t>
  </si>
  <si>
    <t>(6.9% , 9.4%)</t>
  </si>
  <si>
    <t>(1.5% , 2.8%)</t>
  </si>
  <si>
    <t>(0.6% , 1.6%)</t>
  </si>
  <si>
    <t>(0% , 0.2%)</t>
  </si>
  <si>
    <t>(2.8% , 4.5%)</t>
  </si>
  <si>
    <t>(1.8% , 3.3%)</t>
  </si>
  <si>
    <t>(74.1% , 78.2%)</t>
  </si>
  <si>
    <t>(9.1% , 11.9%)</t>
  </si>
  <si>
    <t>(2.8% , 4.7%)</t>
  </si>
  <si>
    <t>(0.1% , 0.7%)</t>
  </si>
  <si>
    <t>(0% , 0.3%)</t>
  </si>
  <si>
    <t>(1.6% , 3.1%)</t>
  </si>
  <si>
    <t>(3) Entre parenthèses est indiqué le niveau d'incertitude sur les valeurs derivées du RS .</t>
  </si>
  <si>
    <t>(3.0% , 4.4%)</t>
  </si>
  <si>
    <t>(9.0% , 12.9%)</t>
  </si>
  <si>
    <t>(1.0% , 1.9%)</t>
  </si>
  <si>
    <t>(2.4% , 4.0%)</t>
  </si>
  <si>
    <t>(2.3% , 4.0%)</t>
  </si>
  <si>
    <t>Autres communes d´une agglomération (N=35967)</t>
  </si>
  <si>
    <t>Villes-centres d'une agglomération (N=17574)</t>
  </si>
  <si>
    <t>Communes rurales et villes isolées (N=24838)</t>
  </si>
  <si>
    <t>Source: OFS - Analyses longitudinales dans le domaine de la formation (LABB)</t>
  </si>
  <si>
    <t>Etrangers nés à l´étranger (arrivés en CH jusqu'à l´âge de 6 ans) (N=2173)</t>
  </si>
  <si>
    <t>Total (N=80436)</t>
  </si>
  <si>
    <t>Janvier</t>
  </si>
  <si>
    <t>Fevrier</t>
  </si>
  <si>
    <t>Mars</t>
  </si>
  <si>
    <t>Avril</t>
  </si>
  <si>
    <t>Mai</t>
  </si>
  <si>
    <t>Juin</t>
  </si>
  <si>
    <t>Juillet</t>
  </si>
  <si>
    <t>Août</t>
  </si>
  <si>
    <t>Septembre</t>
  </si>
  <si>
    <t>Octobre</t>
  </si>
  <si>
    <t>Novembre</t>
  </si>
  <si>
    <t>Décembre</t>
  </si>
  <si>
    <t>Février</t>
  </si>
  <si>
    <t>Elèves</t>
  </si>
  <si>
    <t>Contrats d'apprentissage</t>
  </si>
  <si>
    <t>Dû au nombre restreint d'effectifs (N &lt; 100), les élèves inscrits à une formation générale ou à un CFC en 4 ans ne sont pas montrés séparément dans le graphique, mais ils sont inclus dans le total.</t>
  </si>
  <si>
    <t>Etrangers nés à l´étranger (arrivés en CH jusqu'à l'âge de 6 ans) (N=1569)</t>
  </si>
  <si>
    <t>T 1.1: Entrants 2011 au degré secondaire II : La réussite à 5 ans selon les dimensions clés d'analyse, en %</t>
  </si>
  <si>
    <t>T 1.2 : Entrants 2011 au degré secondaire II : La réussite à cinq ans dans la formation professionnelle initiale selon le domaine CITE, en %</t>
  </si>
  <si>
    <t>Type de formation à l'entrée du degré secondaire II</t>
  </si>
  <si>
    <t>Titre</t>
  </si>
  <si>
    <t>Ecole du degré secondaire II avec programme étranger</t>
  </si>
  <si>
    <t>Certificat de maturité gymnasiale</t>
  </si>
  <si>
    <t>Certificat d'une ECG</t>
  </si>
  <si>
    <t>Dans le temps formel</t>
  </si>
  <si>
    <t>Un année après le temps formel</t>
  </si>
  <si>
    <t>Deux années ou plus après le temps formel</t>
  </si>
  <si>
    <t>Pas relevé dans le degré secondaire I ou prétransition (N=12008)</t>
  </si>
  <si>
    <t>Type de formation suivie à l'entrée du degré secondaire II</t>
  </si>
  <si>
    <t>CFC en 3 ans (perspective contrats, seulement retours dans la FPI) (N=2064)</t>
  </si>
  <si>
    <t>Elèves âgés 16 ans ou plus à l'entrée du degré secondaire II</t>
  </si>
  <si>
    <t>Taux de RCA</t>
  </si>
  <si>
    <t>Type de formation à l'entrée dans la FPI</t>
  </si>
  <si>
    <t>Une année ou moins avant la première RCA</t>
  </si>
  <si>
    <t>52.0% *</t>
  </si>
  <si>
    <t>12.9% *</t>
  </si>
  <si>
    <t>3.7% *</t>
  </si>
  <si>
    <t>78.0% *</t>
  </si>
  <si>
    <t>58.6% *</t>
  </si>
  <si>
    <t>15.4% *</t>
  </si>
  <si>
    <t>Les catégories avec un nombre d’effectifs inférieur à 100 ne sont pas montrées séparément dans le graphique mais elles sont inclues dans le total.</t>
  </si>
  <si>
    <t>Villes-centres d´une agglomération (N=17574)</t>
  </si>
  <si>
    <t>(1) Sans les élèves pour lesquels cette information n'est pas disponible.</t>
  </si>
  <si>
    <t xml:space="preserve">M1: Probabilité de réussite sans perte d'année vs toute autre parcours
</t>
  </si>
  <si>
    <t>M2: Probabilité de réussite (sans perte d'année ou avec événement critique) vs non-réussite</t>
  </si>
  <si>
    <t>M3: Probabilité réussite ou de maintien en formation vs sortie du système sans certification</t>
  </si>
  <si>
    <t xml:space="preserve">Niveau de formation des parents (réf. Ecole obligatoire) </t>
  </si>
  <si>
    <t>N = 10158 (3)</t>
  </si>
  <si>
    <t>Formation précédente (réf. Ecole obligatoire exigences étendues) (2)</t>
  </si>
  <si>
    <t xml:space="preserve">(3) Dû à l'appariement avec le RS, cette dimension se base sur des données d'échantillon, d'où des effectifs réduits (N non pondérés). </t>
  </si>
  <si>
    <t>(2) Les catégories concernant les élèves étant dans un degré non-défini (parce que non-relevés ou parce que la transition vers le degré sec. II n'a pas été immédiate) ou dans le degré secondaire I sans distinction de niveau ne sont pas montrées dans le tableau.</t>
  </si>
  <si>
    <t>Publication</t>
  </si>
  <si>
    <t>Degré secondaire I exigences étendues (N=43193)</t>
  </si>
  <si>
    <t>Degré secondaire I exigences élémentaires (N=12754)</t>
  </si>
  <si>
    <t>Degré secondaire I sans distinction (N=3176)</t>
  </si>
  <si>
    <t>Les catégories avec un nombre d’effectifs inférieur à 100 ne sont pas montrées séparément dans le graphique mais elles sont incluses dans le total.</t>
  </si>
  <si>
    <t>Etrangers nés à l´étranger (arrivés en CH jusqu'à l'âge de 6 ans) (N=436)</t>
  </si>
  <si>
    <t>Etrangers nés à l´étranger (arrivés en CH jusqu'à l´âge de 6 ans)</t>
  </si>
  <si>
    <t>© OFS 2018</t>
  </si>
  <si>
    <t>T 1.3 : Entrants 2011 au degré secondaire II : La réussite selon le type de formation d'entrée au sec. II et celle du titre obtenu, en %</t>
  </si>
  <si>
    <t xml:space="preserve">T 1.4 : La réussite des entrants 2011 dans le même type de formation qu’à leur entrée selon le temps formel, en % </t>
  </si>
  <si>
    <t>T 3.1 : Entrants 2011 au degré secondaire II ayant redoublé ou s’étant réorientés en 2012 : parcours à cinq ans selon le type de formation, en %</t>
  </si>
  <si>
    <t>T 3.2 : Entrants 2011 au degré secondaire II s’étant réorientés en 2012 : la réussite après une réorientation en 1re année de programme selon la formation à l’entrée et celle d’obtention du titre, en %</t>
  </si>
  <si>
    <t>T 4.1 : Entrants 2011 au degré secondaire II : trajectoires des élèves dont le premier événement critique a été une sortie du système de formation selon une sélection des dimensions clés d'analyse, en %</t>
  </si>
  <si>
    <t>T 4.2 : Entrants 2011 au degré secondaire II étant non enregistrés en 2012 : parcours à cinq ans selon le type de formation, en %</t>
  </si>
  <si>
    <t>T 4.4: Statuts à jusqu'en 2015 des entrants 2011 ayant quitté leur formation en 2012 et qui ne sont pas revenus en formation dans les trois années suivantes, selon la formation d'entrée au degré secondaire II, en %</t>
  </si>
  <si>
    <t>T 5.1 : Cohorte des entrants dans la formation professionnelle initiale en 2011 : taux de RCA selon les dimensions clés d’analyse</t>
  </si>
  <si>
    <t>T 5.2: Cohorte des entrants dans la formation professionnelle initiale en 2011 : taux de réentrées dans la formation professionnelle initiale après la première RCA selon les dimensions clés d’analyse</t>
  </si>
  <si>
    <t>T A.1: Entrants 2011 au degré secondaire II : La réussite à 5 ans dans le degré secondaire II selon les dimensions clé d'analyse.</t>
  </si>
  <si>
    <t>T A.2: Effets Marginaux Moyens et intervalles de confiance à 95% pour la probabilité de réussite sans perte d’année (M1), de réussite sans perte d’année ou avec événement critique (M2), de réussite ou de maintien dans le système de formation (M3) selon les dimensions clés d'analyse, en points de pourcent</t>
  </si>
  <si>
    <t>eduperspectives@bfs.admin.ch</t>
  </si>
  <si>
    <t>T 1.5 : Entrants 2012 au degré secondaire II : La réussite à 4 ans selon la formation suivie avant l'entrée dans le degré secondaire II, en %</t>
  </si>
  <si>
    <t xml:space="preserve">T 4.3 : Entrants 2011 au degré secondaire II étant non enregistrés en 2012 : Probabilité cumulée de réentrée jusqu'en 2015 selon le type de formation à l'entrée.
Prolongement jusqu'en 2016 à l'aide de la perspective des contrats d'apprentissage, en %
</t>
  </si>
  <si>
    <t>Notes:</t>
  </si>
  <si>
    <r>
      <t xml:space="preserve">64.0% </t>
    </r>
    <r>
      <rPr>
        <i/>
        <sz val="8"/>
        <rFont val="Arial"/>
        <family val="2"/>
      </rPr>
      <t>**</t>
    </r>
  </si>
  <si>
    <r>
      <t xml:space="preserve">(3) </t>
    </r>
    <r>
      <rPr>
        <sz val="8"/>
        <color theme="1"/>
        <rFont val="Arial"/>
        <family val="2"/>
      </rPr>
      <t>Intervalles de confiance à 95% . Sans indication:   &lt; +/- 5%; *:  entre +/-5% et +/-10%; **: &gt; +/-10%</t>
    </r>
  </si>
  <si>
    <t>Les catégories avec un nombre d'effectifs inférieur à 100 ne sont pas montrées séparément dans le graphique mais elles sont incluses dans le total.</t>
  </si>
  <si>
    <t>Note:</t>
  </si>
  <si>
    <t xml:space="preserve">Parcours de formation dans le degré secondaire II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</si>
</sst>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1" x14ac:knownFonts="1">
    <font>
      <sz val="11"/>
      <color theme="1"/>
      <name val="Roboto Light"/>
      <family val="2"/>
    </font>
    <font>
      <sz val="11"/>
      <color theme="1"/>
      <name val="Arial"/>
      <family val="2"/>
    </font>
    <font>
      <sz val="11"/>
      <color theme="1"/>
      <name val="Arial"/>
      <family val="2"/>
    </font>
    <font>
      <sz val="11"/>
      <color theme="1"/>
      <name val="Arial"/>
      <family val="2"/>
    </font>
    <font>
      <sz val="11"/>
      <color theme="1"/>
      <name val="Roboto Light"/>
      <family val="2"/>
    </font>
    <font>
      <sz val="11"/>
      <color theme="1"/>
      <name val="Arial"/>
      <family val="2"/>
    </font>
    <font>
      <u/>
      <sz val="11"/>
      <color theme="10"/>
      <name val="Roboto Light"/>
      <family val="2"/>
    </font>
    <font>
      <sz val="11"/>
      <name val="Arial"/>
      <family val="2"/>
    </font>
    <font>
      <b/>
      <sz val="16"/>
      <color theme="1"/>
      <name val="Arial"/>
      <family val="2"/>
    </font>
    <font>
      <b/>
      <sz val="9"/>
      <color theme="1"/>
      <name val="Arial"/>
      <family val="2"/>
    </font>
    <font>
      <sz val="12"/>
      <color theme="1"/>
      <name val="Arial"/>
      <family val="2"/>
    </font>
    <font>
      <sz val="9"/>
      <color theme="1"/>
      <name val="Arial"/>
      <family val="2"/>
    </font>
    <font>
      <sz val="8"/>
      <name val="Arial"/>
      <family val="2"/>
    </font>
    <font>
      <b/>
      <sz val="8"/>
      <color theme="1"/>
      <name val="Arial"/>
      <family val="2"/>
    </font>
    <font>
      <sz val="8"/>
      <color theme="1"/>
      <name val="Arial"/>
      <family val="2"/>
    </font>
    <font>
      <sz val="9"/>
      <name val="Arial"/>
      <family val="2"/>
    </font>
    <font>
      <b/>
      <sz val="8"/>
      <name val="Arial"/>
      <family val="2"/>
    </font>
    <font>
      <u/>
      <sz val="9"/>
      <color theme="10"/>
      <name val="Arial"/>
      <family val="2"/>
    </font>
    <font>
      <b/>
      <sz val="8"/>
      <color rgb="FF112277"/>
      <name val="Arial"/>
      <family val="2"/>
    </font>
    <font>
      <i/>
      <sz val="8"/>
      <name val="Arial"/>
      <family val="2"/>
    </font>
    <font>
      <sz val="8"/>
      <color rgb="FF00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3" fillId="0" borderId="0"/>
    <xf numFmtId="0" fontId="6" fillId="0" borderId="0" applyNumberFormat="0" applyFill="0" applyBorder="0" applyAlignment="0" applyProtection="0"/>
    <xf numFmtId="0" fontId="2" fillId="0" borderId="0"/>
  </cellStyleXfs>
  <cellXfs count="170">
    <xf numFmtId="0" fontId="0" fillId="0" borderId="0" xfId="0"/>
    <xf numFmtId="0" fontId="7" fillId="3" borderId="0" xfId="6" applyFont="1" applyFill="1"/>
    <xf numFmtId="0" fontId="9" fillId="3" borderId="0" xfId="2" applyFont="1" applyFill="1" applyBorder="1" applyAlignment="1">
      <alignment horizontal="left" vertical="center"/>
    </xf>
    <xf numFmtId="0" fontId="1" fillId="3" borderId="0" xfId="2" applyFont="1" applyFill="1" applyBorder="1"/>
    <xf numFmtId="0" fontId="13" fillId="3" borderId="0" xfId="2" applyFont="1" applyFill="1" applyBorder="1"/>
    <xf numFmtId="164" fontId="14" fillId="3" borderId="0" xfId="2" applyNumberFormat="1" applyFont="1" applyFill="1" applyBorder="1"/>
    <xf numFmtId="0" fontId="14" fillId="3" borderId="0" xfId="2" applyFont="1" applyFill="1" applyBorder="1"/>
    <xf numFmtId="164" fontId="14" fillId="3" borderId="0" xfId="3" applyNumberFormat="1" applyFont="1" applyFill="1" applyBorder="1"/>
    <xf numFmtId="0" fontId="14" fillId="3" borderId="1" xfId="2" applyFont="1" applyFill="1" applyBorder="1"/>
    <xf numFmtId="164" fontId="14" fillId="3" borderId="1" xfId="2" applyNumberFormat="1" applyFont="1" applyFill="1" applyBorder="1"/>
    <xf numFmtId="0" fontId="12" fillId="3" borderId="0" xfId="2" applyFont="1" applyFill="1" applyBorder="1" applyAlignment="1">
      <alignment horizontal="left"/>
    </xf>
    <xf numFmtId="0" fontId="12" fillId="3" borderId="0" xfId="2" applyFont="1" applyFill="1" applyBorder="1" applyAlignment="1">
      <alignment horizontal="left" vertical="center" wrapText="1"/>
    </xf>
    <xf numFmtId="0" fontId="12" fillId="3" borderId="2" xfId="2" applyFont="1" applyFill="1" applyBorder="1" applyAlignment="1">
      <alignment horizontal="left"/>
    </xf>
    <xf numFmtId="0" fontId="12" fillId="3" borderId="2" xfId="2" applyFont="1" applyFill="1" applyBorder="1" applyAlignment="1">
      <alignment horizontal="left" vertical="center" wrapText="1"/>
    </xf>
    <xf numFmtId="164" fontId="14" fillId="2" borderId="0" xfId="2" applyNumberFormat="1" applyFont="1" applyFill="1" applyBorder="1"/>
    <xf numFmtId="164" fontId="13" fillId="3" borderId="0" xfId="2" applyNumberFormat="1" applyFont="1" applyFill="1" applyBorder="1"/>
    <xf numFmtId="0" fontId="14" fillId="3" borderId="0" xfId="2" applyFont="1" applyFill="1"/>
    <xf numFmtId="164" fontId="14" fillId="3" borderId="1" xfId="3" applyNumberFormat="1" applyFont="1" applyFill="1" applyBorder="1"/>
    <xf numFmtId="9" fontId="14" fillId="3" borderId="1" xfId="2" applyNumberFormat="1" applyFont="1" applyFill="1" applyBorder="1"/>
    <xf numFmtId="164" fontId="14" fillId="3" borderId="0" xfId="3" applyNumberFormat="1" applyFont="1" applyFill="1"/>
    <xf numFmtId="9" fontId="14" fillId="3" borderId="0" xfId="2" applyNumberFormat="1" applyFont="1" applyFill="1"/>
    <xf numFmtId="9" fontId="14" fillId="3" borderId="0" xfId="2" applyNumberFormat="1" applyFont="1" applyFill="1" applyBorder="1"/>
    <xf numFmtId="0" fontId="14" fillId="2" borderId="0" xfId="2" applyFont="1" applyFill="1"/>
    <xf numFmtId="0" fontId="14" fillId="2" borderId="0" xfId="2" applyFont="1" applyFill="1" applyBorder="1"/>
    <xf numFmtId="164" fontId="14" fillId="2" borderId="0" xfId="3" applyNumberFormat="1" applyFont="1" applyFill="1" applyBorder="1"/>
    <xf numFmtId="0" fontId="13" fillId="3" borderId="0" xfId="2" applyFont="1" applyFill="1"/>
    <xf numFmtId="164" fontId="13" fillId="3" borderId="0" xfId="3" applyNumberFormat="1" applyFont="1" applyFill="1" applyBorder="1"/>
    <xf numFmtId="9" fontId="13" fillId="3" borderId="0" xfId="2" applyNumberFormat="1" applyFont="1" applyFill="1" applyBorder="1"/>
    <xf numFmtId="0" fontId="12" fillId="3" borderId="2" xfId="2" applyFont="1" applyFill="1" applyBorder="1" applyAlignment="1">
      <alignment horizontal="left" vertical="top" wrapText="1"/>
    </xf>
    <xf numFmtId="0" fontId="12" fillId="3" borderId="2" xfId="2" applyFont="1" applyFill="1" applyBorder="1" applyAlignment="1">
      <alignment vertical="top" wrapText="1"/>
    </xf>
    <xf numFmtId="9" fontId="14" fillId="3" borderId="0" xfId="3" applyFont="1" applyFill="1"/>
    <xf numFmtId="9" fontId="14" fillId="3" borderId="0" xfId="3" applyFont="1" applyFill="1" applyBorder="1"/>
    <xf numFmtId="9" fontId="14" fillId="3" borderId="1" xfId="3" applyFont="1" applyFill="1" applyBorder="1"/>
    <xf numFmtId="0" fontId="1" fillId="3" borderId="0" xfId="2" applyFont="1" applyFill="1"/>
    <xf numFmtId="0" fontId="1" fillId="3" borderId="0" xfId="0" applyFont="1" applyFill="1"/>
    <xf numFmtId="0" fontId="1" fillId="3" borderId="0" xfId="0" applyFont="1" applyFill="1" applyAlignment="1">
      <alignment horizontal="right"/>
    </xf>
    <xf numFmtId="0" fontId="10" fillId="3" borderId="0" xfId="0" applyFont="1" applyFill="1"/>
    <xf numFmtId="0" fontId="7" fillId="3" borderId="0" xfId="2" applyFont="1" applyFill="1" applyBorder="1"/>
    <xf numFmtId="0" fontId="8" fillId="3" borderId="0" xfId="2" applyFont="1" applyFill="1" applyBorder="1" applyAlignment="1">
      <alignment vertical="center" wrapText="1"/>
    </xf>
    <xf numFmtId="10" fontId="1" fillId="3" borderId="0" xfId="2" applyNumberFormat="1" applyFont="1" applyFill="1"/>
    <xf numFmtId="0" fontId="8" fillId="3" borderId="0" xfId="2" applyFont="1" applyFill="1" applyBorder="1" applyAlignment="1">
      <alignment vertical="center"/>
    </xf>
    <xf numFmtId="0" fontId="12" fillId="3" borderId="3" xfId="2" applyFont="1" applyFill="1" applyBorder="1" applyAlignment="1">
      <alignment horizontal="left" vertical="top" wrapText="1"/>
    </xf>
    <xf numFmtId="0" fontId="12" fillId="3" borderId="4" xfId="2" applyFont="1" applyFill="1" applyBorder="1" applyAlignment="1">
      <alignment horizontal="left"/>
    </xf>
    <xf numFmtId="0" fontId="11" fillId="3" borderId="0" xfId="2" applyFont="1" applyFill="1"/>
    <xf numFmtId="0" fontId="12" fillId="3" borderId="0" xfId="0" applyFont="1" applyFill="1" applyAlignment="1">
      <alignment horizontal="left" vertical="center"/>
    </xf>
    <xf numFmtId="0" fontId="11" fillId="3" borderId="0" xfId="2" applyFont="1" applyFill="1" applyBorder="1"/>
    <xf numFmtId="10" fontId="11" fillId="3" borderId="0" xfId="2" applyNumberFormat="1" applyFont="1" applyFill="1"/>
    <xf numFmtId="10" fontId="14" fillId="3" borderId="0" xfId="2" applyNumberFormat="1" applyFont="1" applyFill="1"/>
    <xf numFmtId="0" fontId="12" fillId="3" borderId="0" xfId="0" applyFont="1" applyFill="1" applyAlignment="1">
      <alignment vertical="center"/>
    </xf>
    <xf numFmtId="164" fontId="13" fillId="3" borderId="0" xfId="3" applyNumberFormat="1" applyFont="1" applyFill="1"/>
    <xf numFmtId="0" fontId="15" fillId="3" borderId="0" xfId="2" applyFont="1" applyFill="1" applyBorder="1"/>
    <xf numFmtId="0" fontId="12" fillId="3" borderId="0" xfId="2" applyFont="1" applyFill="1"/>
    <xf numFmtId="164" fontId="12" fillId="3" borderId="0" xfId="0" applyNumberFormat="1" applyFont="1" applyFill="1" applyAlignment="1">
      <alignment horizontal="right"/>
    </xf>
    <xf numFmtId="9" fontId="12" fillId="3" borderId="0" xfId="2" applyNumberFormat="1" applyFont="1" applyFill="1"/>
    <xf numFmtId="164" fontId="12" fillId="3" borderId="0" xfId="2" applyNumberFormat="1" applyFont="1" applyFill="1"/>
    <xf numFmtId="0" fontId="12" fillId="3" borderId="0" xfId="2" applyFont="1" applyFill="1" applyBorder="1"/>
    <xf numFmtId="164" fontId="12" fillId="3" borderId="0" xfId="2" applyNumberFormat="1" applyFont="1" applyFill="1" applyBorder="1"/>
    <xf numFmtId="9" fontId="12" fillId="3" borderId="0" xfId="2" applyNumberFormat="1" applyFont="1" applyFill="1" applyBorder="1"/>
    <xf numFmtId="0" fontId="12" fillId="3" borderId="1" xfId="2" applyFont="1" applyFill="1" applyBorder="1"/>
    <xf numFmtId="164" fontId="12" fillId="3" borderId="1" xfId="2" applyNumberFormat="1" applyFont="1" applyFill="1" applyBorder="1"/>
    <xf numFmtId="9" fontId="12" fillId="3" borderId="1" xfId="2" applyNumberFormat="1" applyFont="1" applyFill="1" applyBorder="1"/>
    <xf numFmtId="0" fontId="9" fillId="3" borderId="0" xfId="2" applyFont="1" applyFill="1"/>
    <xf numFmtId="0" fontId="12" fillId="3" borderId="4" xfId="2" applyFont="1" applyFill="1" applyBorder="1" applyAlignment="1">
      <alignment horizontal="left" vertical="top" wrapText="1"/>
    </xf>
    <xf numFmtId="0" fontId="14" fillId="3" borderId="0" xfId="2" applyFont="1" applyFill="1" applyAlignment="1"/>
    <xf numFmtId="9" fontId="13" fillId="3" borderId="0" xfId="3" applyFont="1" applyFill="1"/>
    <xf numFmtId="0" fontId="12" fillId="3" borderId="2" xfId="2" applyFont="1" applyFill="1" applyBorder="1" applyAlignment="1">
      <alignment horizontal="right" vertical="top" wrapText="1"/>
    </xf>
    <xf numFmtId="0" fontId="12" fillId="3" borderId="3" xfId="2" applyFont="1" applyFill="1" applyBorder="1" applyAlignment="1">
      <alignment horizontal="right" vertical="top" wrapText="1"/>
    </xf>
    <xf numFmtId="0" fontId="12" fillId="3" borderId="8" xfId="2" applyFont="1" applyFill="1" applyBorder="1" applyAlignment="1">
      <alignment horizontal="left" vertical="top" wrapText="1"/>
    </xf>
    <xf numFmtId="0" fontId="12" fillId="3" borderId="9" xfId="2" applyFont="1" applyFill="1" applyBorder="1" applyAlignment="1">
      <alignment horizontal="left" vertical="top" wrapText="1"/>
    </xf>
    <xf numFmtId="0" fontId="12" fillId="3" borderId="10" xfId="2" applyFont="1" applyFill="1" applyBorder="1" applyAlignment="1">
      <alignment horizontal="left" vertical="top" wrapText="1"/>
    </xf>
    <xf numFmtId="0" fontId="12" fillId="3" borderId="11" xfId="2" applyFont="1" applyFill="1" applyBorder="1" applyAlignment="1">
      <alignment horizontal="left" vertical="top" wrapText="1"/>
    </xf>
    <xf numFmtId="1" fontId="12" fillId="3" borderId="0" xfId="2" applyNumberFormat="1" applyFont="1" applyFill="1" applyBorder="1"/>
    <xf numFmtId="164" fontId="12" fillId="3" borderId="0" xfId="1" applyNumberFormat="1" applyFont="1" applyFill="1" applyBorder="1" applyAlignment="1" applyProtection="1">
      <alignment horizontal="right" wrapText="1"/>
    </xf>
    <xf numFmtId="164" fontId="12" fillId="3" borderId="0" xfId="3" applyNumberFormat="1" applyFont="1" applyFill="1" applyBorder="1"/>
    <xf numFmtId="164" fontId="12" fillId="3" borderId="0" xfId="2" applyNumberFormat="1" applyFont="1" applyFill="1" applyBorder="1" applyAlignment="1" applyProtection="1">
      <alignment horizontal="right" wrapText="1"/>
    </xf>
    <xf numFmtId="164" fontId="16" fillId="3" borderId="0" xfId="2" applyNumberFormat="1" applyFont="1" applyFill="1" applyBorder="1" applyAlignment="1" applyProtection="1">
      <alignment horizontal="right" wrapText="1"/>
    </xf>
    <xf numFmtId="1" fontId="12" fillId="3" borderId="1" xfId="2" applyNumberFormat="1" applyFont="1" applyFill="1" applyBorder="1"/>
    <xf numFmtId="164" fontId="12" fillId="3" borderId="1" xfId="1" applyNumberFormat="1" applyFont="1" applyFill="1" applyBorder="1" applyAlignment="1" applyProtection="1">
      <alignment horizontal="right" wrapText="1"/>
    </xf>
    <xf numFmtId="164" fontId="12" fillId="3" borderId="1" xfId="3" applyNumberFormat="1" applyFont="1" applyFill="1" applyBorder="1"/>
    <xf numFmtId="14" fontId="12" fillId="3" borderId="0" xfId="2" applyNumberFormat="1" applyFont="1" applyFill="1" applyBorder="1"/>
    <xf numFmtId="14" fontId="12" fillId="3" borderId="1" xfId="2" applyNumberFormat="1" applyFont="1" applyFill="1" applyBorder="1"/>
    <xf numFmtId="0" fontId="9" fillId="3" borderId="0" xfId="0" applyFont="1" applyFill="1" applyAlignment="1">
      <alignment horizontal="left" vertical="center"/>
    </xf>
    <xf numFmtId="0" fontId="11" fillId="3" borderId="0" xfId="0" applyFont="1" applyFill="1" applyAlignment="1">
      <alignment horizontal="left" vertical="center"/>
    </xf>
    <xf numFmtId="0" fontId="17" fillId="3" borderId="0" xfId="5" applyFont="1" applyFill="1" applyAlignment="1">
      <alignment horizontal="left" vertical="center"/>
    </xf>
    <xf numFmtId="0" fontId="17" fillId="3" borderId="0" xfId="5" applyFont="1" applyFill="1"/>
    <xf numFmtId="0" fontId="18" fillId="3" borderId="0" xfId="2" applyFont="1" applyFill="1" applyBorder="1" applyAlignment="1">
      <alignment horizontal="center" vertical="center" wrapText="1"/>
    </xf>
    <xf numFmtId="10" fontId="14" fillId="3" borderId="0" xfId="2" applyNumberFormat="1" applyFont="1" applyFill="1" applyBorder="1"/>
    <xf numFmtId="0" fontId="11" fillId="3" borderId="0" xfId="2" applyFont="1" applyFill="1" applyBorder="1" applyAlignment="1">
      <alignment vertical="center"/>
    </xf>
    <xf numFmtId="0" fontId="16" fillId="3" borderId="0" xfId="2" applyFont="1" applyFill="1" applyBorder="1"/>
    <xf numFmtId="164" fontId="12" fillId="3" borderId="0" xfId="2" applyNumberFormat="1" applyFont="1" applyFill="1" applyBorder="1" applyAlignment="1">
      <alignment horizontal="right"/>
    </xf>
    <xf numFmtId="0" fontId="15" fillId="3" borderId="0" xfId="2" applyFont="1" applyFill="1" applyBorder="1" applyAlignment="1">
      <alignment vertical="center"/>
    </xf>
    <xf numFmtId="164" fontId="12" fillId="2" borderId="0" xfId="2" applyNumberFormat="1" applyFont="1" applyFill="1" applyBorder="1"/>
    <xf numFmtId="0" fontId="12" fillId="2" borderId="0" xfId="2" applyFont="1" applyFill="1" applyBorder="1"/>
    <xf numFmtId="0" fontId="14" fillId="3" borderId="0" xfId="0" applyFont="1" applyFill="1"/>
    <xf numFmtId="164" fontId="14" fillId="3" borderId="0" xfId="2" applyNumberFormat="1" applyFont="1" applyFill="1" applyAlignment="1">
      <alignment horizontal="right"/>
    </xf>
    <xf numFmtId="164" fontId="14" fillId="3" borderId="0" xfId="3" applyNumberFormat="1" applyFont="1" applyFill="1" applyAlignment="1">
      <alignment horizontal="right"/>
    </xf>
    <xf numFmtId="9" fontId="14" fillId="3" borderId="0" xfId="3" applyNumberFormat="1" applyFont="1" applyFill="1"/>
    <xf numFmtId="0" fontId="14" fillId="3" borderId="0" xfId="0" applyFont="1" applyFill="1" applyAlignment="1">
      <alignment horizontal="right"/>
    </xf>
    <xf numFmtId="164" fontId="14" fillId="3" borderId="0" xfId="2" applyNumberFormat="1" applyFont="1" applyFill="1" applyBorder="1" applyAlignment="1">
      <alignment horizontal="right"/>
    </xf>
    <xf numFmtId="164" fontId="14" fillId="3" borderId="1" xfId="2" applyNumberFormat="1" applyFont="1" applyFill="1" applyBorder="1" applyAlignment="1">
      <alignment horizontal="right"/>
    </xf>
    <xf numFmtId="164" fontId="13" fillId="3" borderId="0" xfId="2" applyNumberFormat="1" applyFont="1" applyFill="1" applyAlignment="1">
      <alignment horizontal="right"/>
    </xf>
    <xf numFmtId="9" fontId="13" fillId="3" borderId="0" xfId="2" applyNumberFormat="1" applyFont="1" applyFill="1"/>
    <xf numFmtId="164" fontId="14" fillId="2" borderId="0" xfId="2" applyNumberFormat="1" applyFont="1" applyFill="1" applyAlignment="1">
      <alignment horizontal="right"/>
    </xf>
    <xf numFmtId="9" fontId="14" fillId="2" borderId="0" xfId="2" applyNumberFormat="1" applyFont="1" applyFill="1"/>
    <xf numFmtId="0" fontId="12" fillId="3" borderId="5" xfId="2" applyFont="1" applyFill="1" applyBorder="1" applyAlignment="1">
      <alignment horizontal="left" vertical="top" wrapText="1"/>
    </xf>
    <xf numFmtId="0" fontId="12" fillId="3" borderId="0" xfId="6" applyFont="1" applyFill="1" applyBorder="1"/>
    <xf numFmtId="0" fontId="12" fillId="3" borderId="0" xfId="6" applyFont="1" applyFill="1" applyBorder="1" applyAlignment="1">
      <alignment horizontal="center"/>
    </xf>
    <xf numFmtId="165" fontId="12" fillId="3" borderId="0" xfId="6" applyNumberFormat="1" applyFont="1" applyFill="1" applyBorder="1" applyAlignment="1">
      <alignment horizontal="center"/>
    </xf>
    <xf numFmtId="0" fontId="12" fillId="3" borderId="1" xfId="6" applyFont="1" applyFill="1" applyBorder="1"/>
    <xf numFmtId="0" fontId="12" fillId="3" borderId="1" xfId="6" applyFont="1" applyFill="1" applyBorder="1" applyAlignment="1">
      <alignment horizontal="center"/>
    </xf>
    <xf numFmtId="0" fontId="12" fillId="2" borderId="0" xfId="6" applyFont="1" applyFill="1" applyBorder="1" applyAlignment="1">
      <alignment horizontal="center"/>
    </xf>
    <xf numFmtId="164" fontId="14" fillId="3" borderId="0" xfId="2" applyNumberFormat="1" applyFont="1" applyFill="1"/>
    <xf numFmtId="164" fontId="14" fillId="2" borderId="0" xfId="2" applyNumberFormat="1" applyFont="1" applyFill="1"/>
    <xf numFmtId="164" fontId="14" fillId="2" borderId="0" xfId="3" applyNumberFormat="1" applyFont="1" applyFill="1"/>
    <xf numFmtId="0" fontId="12" fillId="2" borderId="0" xfId="2" applyFont="1" applyFill="1" applyBorder="1" applyAlignment="1">
      <alignment vertical="top" wrapText="1"/>
    </xf>
    <xf numFmtId="164" fontId="12" fillId="2" borderId="0" xfId="3" applyNumberFormat="1" applyFont="1" applyFill="1" applyBorder="1"/>
    <xf numFmtId="0" fontId="16" fillId="3" borderId="0" xfId="2" applyFont="1" applyFill="1" applyBorder="1" applyAlignment="1">
      <alignment vertical="top" wrapText="1"/>
    </xf>
    <xf numFmtId="0" fontId="12" fillId="3" borderId="2" xfId="2" applyFont="1" applyFill="1" applyBorder="1" applyAlignment="1">
      <alignment horizontal="left"/>
    </xf>
    <xf numFmtId="0" fontId="9" fillId="3" borderId="0" xfId="2" applyFont="1" applyFill="1" applyBorder="1" applyAlignment="1">
      <alignment vertical="center" wrapText="1"/>
    </xf>
    <xf numFmtId="0" fontId="9" fillId="3" borderId="0" xfId="2" applyFont="1" applyFill="1" applyBorder="1" applyAlignment="1">
      <alignment vertical="center"/>
    </xf>
    <xf numFmtId="0" fontId="16" fillId="3" borderId="0" xfId="2" applyFont="1" applyFill="1"/>
    <xf numFmtId="164" fontId="16" fillId="3" borderId="0" xfId="0" applyNumberFormat="1" applyFont="1" applyFill="1" applyAlignment="1">
      <alignment horizontal="right"/>
    </xf>
    <xf numFmtId="9" fontId="16" fillId="3" borderId="0" xfId="2" applyNumberFormat="1" applyFont="1" applyFill="1"/>
    <xf numFmtId="9" fontId="13" fillId="3" borderId="0" xfId="3" applyFont="1" applyFill="1" applyBorder="1"/>
    <xf numFmtId="9" fontId="14" fillId="2" borderId="0" xfId="3" applyFont="1" applyFill="1" applyBorder="1"/>
    <xf numFmtId="0" fontId="9" fillId="3" borderId="0" xfId="2" applyFont="1" applyFill="1" applyBorder="1" applyAlignment="1">
      <alignment vertical="top" wrapText="1"/>
    </xf>
    <xf numFmtId="0" fontId="11" fillId="0" borderId="0" xfId="0" applyFont="1"/>
    <xf numFmtId="0" fontId="14" fillId="3" borderId="0" xfId="2" applyFont="1" applyFill="1" applyBorder="1" applyAlignment="1">
      <alignment horizontal="left"/>
    </xf>
    <xf numFmtId="9" fontId="1" fillId="3" borderId="0" xfId="2" applyNumberFormat="1" applyFont="1" applyFill="1" applyBorder="1" applyAlignment="1">
      <alignment horizontal="left"/>
    </xf>
    <xf numFmtId="0" fontId="1" fillId="3" borderId="0" xfId="2" applyFont="1" applyFill="1" applyBorder="1" applyAlignment="1">
      <alignment horizontal="left"/>
    </xf>
    <xf numFmtId="0" fontId="14" fillId="3" borderId="0" xfId="0" applyFont="1" applyFill="1" applyBorder="1" applyAlignment="1">
      <alignment horizontal="left"/>
    </xf>
    <xf numFmtId="0" fontId="12" fillId="3" borderId="0" xfId="0" applyFont="1" applyFill="1" applyBorder="1" applyAlignment="1">
      <alignment horizontal="left" vertical="center"/>
    </xf>
    <xf numFmtId="0" fontId="1" fillId="3" borderId="0" xfId="2" applyFont="1" applyFill="1" applyAlignment="1">
      <alignment horizontal="left" vertical="center"/>
    </xf>
    <xf numFmtId="0" fontId="14" fillId="3" borderId="0" xfId="2" applyFont="1" applyFill="1" applyAlignment="1">
      <alignment horizontal="left"/>
    </xf>
    <xf numFmtId="0" fontId="1" fillId="3" borderId="0" xfId="2" applyFont="1" applyFill="1" applyAlignment="1">
      <alignment horizontal="left"/>
    </xf>
    <xf numFmtId="0" fontId="12" fillId="3" borderId="0" xfId="0" applyFont="1" applyFill="1" applyBorder="1" applyAlignment="1">
      <alignment horizontal="left"/>
    </xf>
    <xf numFmtId="0" fontId="12" fillId="3" borderId="0" xfId="0" applyFont="1" applyFill="1" applyAlignment="1">
      <alignment horizontal="left"/>
    </xf>
    <xf numFmtId="0" fontId="12" fillId="3" borderId="0" xfId="0" applyFont="1" applyFill="1" applyAlignment="1"/>
    <xf numFmtId="0" fontId="1" fillId="3" borderId="0" xfId="2" applyFont="1" applyFill="1" applyAlignment="1"/>
    <xf numFmtId="0" fontId="11" fillId="3" borderId="0" xfId="2" applyFont="1" applyFill="1" applyAlignment="1">
      <alignment horizontal="left"/>
    </xf>
    <xf numFmtId="0" fontId="14" fillId="3" borderId="0" xfId="2" applyFont="1" applyFill="1" applyBorder="1" applyAlignment="1"/>
    <xf numFmtId="164" fontId="14" fillId="3" borderId="0" xfId="3" applyNumberFormat="1" applyFont="1" applyFill="1" applyBorder="1" applyAlignment="1"/>
    <xf numFmtId="10" fontId="14" fillId="3" borderId="0" xfId="2" applyNumberFormat="1" applyFont="1" applyFill="1" applyAlignment="1"/>
    <xf numFmtId="0" fontId="12" fillId="3" borderId="0" xfId="2" applyFont="1" applyFill="1" applyAlignment="1" applyProtection="1">
      <protection locked="0"/>
    </xf>
    <xf numFmtId="14" fontId="12" fillId="3" borderId="0" xfId="2" applyNumberFormat="1" applyFont="1" applyFill="1" applyBorder="1" applyAlignment="1">
      <alignment horizontal="left"/>
    </xf>
    <xf numFmtId="164" fontId="12" fillId="3" borderId="0" xfId="3" applyNumberFormat="1" applyFont="1" applyFill="1" applyBorder="1" applyAlignment="1">
      <alignment horizontal="left"/>
    </xf>
    <xf numFmtId="0" fontId="14" fillId="3" borderId="0" xfId="0" applyFont="1" applyFill="1" applyBorder="1" applyAlignment="1"/>
    <xf numFmtId="0" fontId="7" fillId="3" borderId="0" xfId="2" applyFont="1" applyFill="1" applyBorder="1" applyAlignment="1">
      <alignment horizontal="left"/>
    </xf>
    <xf numFmtId="0" fontId="20" fillId="3" borderId="0" xfId="0" applyFont="1" applyFill="1" applyBorder="1" applyAlignment="1">
      <alignment horizontal="left"/>
    </xf>
    <xf numFmtId="9" fontId="14" fillId="3" borderId="0" xfId="2" applyNumberFormat="1" applyFont="1" applyFill="1" applyAlignment="1">
      <alignment horizontal="left"/>
    </xf>
    <xf numFmtId="0" fontId="14" fillId="3" borderId="0" xfId="0" applyFont="1" applyFill="1" applyAlignment="1">
      <alignment horizontal="left"/>
    </xf>
    <xf numFmtId="0" fontId="1" fillId="3" borderId="0" xfId="0" applyFont="1" applyFill="1" applyAlignment="1">
      <alignment horizontal="left"/>
    </xf>
    <xf numFmtId="0" fontId="12" fillId="3" borderId="0" xfId="6" applyFont="1" applyFill="1" applyAlignment="1">
      <alignment horizontal="left"/>
    </xf>
    <xf numFmtId="0" fontId="7" fillId="3" borderId="0" xfId="6" applyFont="1" applyFill="1" applyAlignment="1">
      <alignment horizontal="left"/>
    </xf>
    <xf numFmtId="0" fontId="13" fillId="3" borderId="0" xfId="0" applyFont="1" applyFill="1" applyAlignment="1">
      <alignment horizontal="left"/>
    </xf>
    <xf numFmtId="0" fontId="12" fillId="3" borderId="0" xfId="0" applyFont="1" applyFill="1" applyBorder="1" applyAlignment="1"/>
    <xf numFmtId="0" fontId="12" fillId="3" borderId="3" xfId="2" applyFont="1" applyFill="1" applyBorder="1" applyAlignment="1">
      <alignment horizontal="left"/>
    </xf>
    <xf numFmtId="0" fontId="12" fillId="3" borderId="2" xfId="2" applyFont="1" applyFill="1" applyBorder="1" applyAlignment="1">
      <alignment horizontal="left"/>
    </xf>
    <xf numFmtId="0" fontId="9" fillId="3" borderId="0" xfId="2" applyFont="1" applyFill="1" applyBorder="1" applyAlignment="1">
      <alignment horizontal="left" vertical="center" wrapText="1"/>
    </xf>
    <xf numFmtId="0" fontId="12" fillId="3" borderId="6" xfId="2" applyFont="1" applyFill="1" applyBorder="1" applyAlignment="1">
      <alignment horizontal="left" vertical="top" wrapText="1"/>
    </xf>
    <xf numFmtId="0" fontId="12" fillId="3" borderId="7" xfId="2" applyFont="1" applyFill="1" applyBorder="1" applyAlignment="1">
      <alignment horizontal="left" vertical="top" wrapText="1"/>
    </xf>
    <xf numFmtId="0" fontId="12" fillId="3" borderId="3" xfId="2" applyFont="1" applyFill="1" applyBorder="1" applyAlignment="1">
      <alignment horizontal="left" vertical="top" wrapText="1"/>
    </xf>
    <xf numFmtId="0" fontId="9" fillId="3" borderId="1" xfId="2" applyFont="1" applyFill="1" applyBorder="1" applyAlignment="1">
      <alignment horizontal="left" vertical="top" wrapText="1"/>
    </xf>
    <xf numFmtId="0" fontId="12" fillId="3" borderId="6" xfId="2" applyFont="1" applyFill="1" applyBorder="1" applyAlignment="1">
      <alignment horizontal="left" vertical="top"/>
    </xf>
    <xf numFmtId="0" fontId="12" fillId="3" borderId="7" xfId="2" applyFont="1" applyFill="1" applyBorder="1" applyAlignment="1">
      <alignment horizontal="left" vertical="top"/>
    </xf>
    <xf numFmtId="0" fontId="12" fillId="3" borderId="3" xfId="2" applyFont="1" applyFill="1" applyBorder="1" applyAlignment="1">
      <alignment horizontal="left" vertical="top"/>
    </xf>
    <xf numFmtId="0" fontId="9" fillId="3" borderId="0" xfId="2" applyFont="1" applyFill="1" applyBorder="1" applyAlignment="1">
      <alignment horizontal="left" vertical="top" wrapText="1"/>
    </xf>
    <xf numFmtId="0" fontId="14" fillId="3" borderId="0" xfId="0" applyFont="1" applyFill="1" applyBorder="1" applyAlignment="1">
      <alignment horizontal="left" wrapText="1"/>
    </xf>
    <xf numFmtId="0" fontId="12" fillId="3" borderId="0" xfId="6" applyFont="1" applyFill="1" applyAlignment="1">
      <alignment horizontal="left" wrapText="1"/>
    </xf>
    <xf numFmtId="164" fontId="16" fillId="3" borderId="0" xfId="2" applyNumberFormat="1" applyFont="1" applyFill="1" applyBorder="1"/>
  </cellXfs>
  <cellStyles count="7">
    <cellStyle name="Lien hypertexte" xfId="5" builtinId="8"/>
    <cellStyle name="Normal" xfId="0" builtinId="0"/>
    <cellStyle name="Normal 2" xfId="2"/>
    <cellStyle name="Normal 3" xfId="4"/>
    <cellStyle name="Normal 4" xfId="6"/>
    <cellStyle name="Pourcentage" xfId="1" builtinId="5"/>
    <cellStyle name="Pourcentage 2" xfId="3"/>
  </cellStyles>
  <dxfs count="0"/>
  <tableStyles count="0" defaultTableStyle="TableStyleMedium2" defaultPivotStyle="PivotStyleLight16"/>
  <colors>
    <mruColors>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duperspectives@bfs.admin.ch"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
  <sheetViews>
    <sheetView tabSelected="1" zoomScaleNormal="100" workbookViewId="0"/>
  </sheetViews>
  <sheetFormatPr baseColWidth="10" defaultRowHeight="15" customHeight="1" x14ac:dyDescent="0.2"/>
  <cols>
    <col min="1" max="1" width="18.109375" style="33" customWidth="1"/>
    <col min="2" max="16384" width="11.5546875" style="33"/>
  </cols>
  <sheetData>
    <row r="1" spans="1:19" ht="15" customHeight="1" x14ac:dyDescent="0.2">
      <c r="A1" s="81" t="s">
        <v>366</v>
      </c>
      <c r="B1" s="126" t="s">
        <v>393</v>
      </c>
    </row>
    <row r="2" spans="1:19" ht="15" customHeight="1" x14ac:dyDescent="0.2">
      <c r="A2" s="81" t="s">
        <v>255</v>
      </c>
      <c r="B2" s="82" t="s">
        <v>256</v>
      </c>
      <c r="C2" s="43"/>
      <c r="D2" s="43"/>
      <c r="E2" s="43"/>
      <c r="F2" s="43"/>
      <c r="G2" s="43"/>
      <c r="H2" s="43"/>
      <c r="I2" s="43"/>
      <c r="J2" s="43"/>
      <c r="K2" s="43"/>
      <c r="L2" s="43"/>
      <c r="M2" s="43"/>
      <c r="N2" s="43"/>
      <c r="O2" s="43"/>
      <c r="P2" s="43"/>
      <c r="Q2" s="43"/>
      <c r="R2" s="43"/>
      <c r="S2" s="43"/>
    </row>
    <row r="3" spans="1:19" ht="15" customHeight="1" x14ac:dyDescent="0.2">
      <c r="A3" s="81" t="s">
        <v>257</v>
      </c>
      <c r="B3" s="83" t="s">
        <v>385</v>
      </c>
      <c r="C3" s="43"/>
      <c r="D3" s="43"/>
      <c r="E3" s="43"/>
      <c r="F3" s="43"/>
      <c r="G3" s="43"/>
      <c r="H3" s="43"/>
      <c r="I3" s="43"/>
      <c r="J3" s="43"/>
      <c r="K3" s="43"/>
      <c r="L3" s="43"/>
      <c r="M3" s="43"/>
      <c r="N3" s="43"/>
      <c r="O3" s="43"/>
      <c r="P3" s="43"/>
      <c r="Q3" s="43"/>
      <c r="R3" s="43"/>
      <c r="S3" s="43"/>
    </row>
    <row r="4" spans="1:19" ht="15" customHeight="1" x14ac:dyDescent="0.2">
      <c r="A4" s="81"/>
      <c r="B4" s="83"/>
      <c r="C4" s="43"/>
      <c r="D4" s="43"/>
      <c r="E4" s="43"/>
      <c r="F4" s="43"/>
      <c r="G4" s="43"/>
      <c r="H4" s="43"/>
      <c r="I4" s="43"/>
      <c r="J4" s="43"/>
      <c r="K4" s="43"/>
      <c r="L4" s="43"/>
      <c r="M4" s="43"/>
      <c r="N4" s="43"/>
      <c r="O4" s="43"/>
      <c r="P4" s="43"/>
      <c r="Q4" s="43"/>
      <c r="R4" s="43"/>
      <c r="S4" s="43"/>
    </row>
    <row r="5" spans="1:19" ht="15" customHeight="1" x14ac:dyDescent="0.2">
      <c r="A5" s="61" t="s">
        <v>258</v>
      </c>
      <c r="B5" s="43"/>
      <c r="C5" s="43"/>
      <c r="D5" s="43"/>
      <c r="E5" s="43"/>
      <c r="F5" s="43"/>
      <c r="G5" s="43"/>
      <c r="H5" s="43"/>
      <c r="I5" s="43"/>
      <c r="J5" s="43"/>
      <c r="K5" s="43"/>
      <c r="L5" s="43"/>
      <c r="M5" s="43"/>
      <c r="N5" s="43"/>
      <c r="O5" s="43"/>
      <c r="P5" s="43"/>
      <c r="Q5" s="43"/>
      <c r="R5" s="43"/>
      <c r="S5" s="43"/>
    </row>
    <row r="6" spans="1:19" ht="15" customHeight="1" x14ac:dyDescent="0.2">
      <c r="A6" s="84" t="str">
        <f>'T 1.1'!A1</f>
        <v>T 1.1: Entrants 2011 au degré secondaire II : La réussite à 5 ans selon les dimensions clés d'analyse, en %</v>
      </c>
      <c r="B6" s="43"/>
      <c r="C6" s="43"/>
      <c r="D6" s="43"/>
      <c r="E6" s="43"/>
      <c r="F6" s="43"/>
      <c r="G6" s="43"/>
      <c r="H6" s="43"/>
      <c r="I6" s="43"/>
      <c r="J6" s="43"/>
      <c r="K6" s="43"/>
      <c r="L6" s="43"/>
      <c r="M6" s="43"/>
      <c r="N6" s="43"/>
      <c r="O6" s="43"/>
      <c r="P6" s="43"/>
      <c r="Q6" s="43"/>
      <c r="R6" s="43"/>
      <c r="S6" s="43"/>
    </row>
    <row r="7" spans="1:19" ht="15" customHeight="1" x14ac:dyDescent="0.2">
      <c r="A7" s="84" t="str">
        <f>'T 1.2'!A1</f>
        <v>T 1.2 : Entrants 2011 au degré secondaire II : La réussite à cinq ans dans la formation professionnelle initiale selon le domaine CITE, en %</v>
      </c>
      <c r="B7" s="43"/>
      <c r="C7" s="43"/>
      <c r="D7" s="43"/>
      <c r="E7" s="43"/>
      <c r="F7" s="43"/>
      <c r="G7" s="43"/>
      <c r="H7" s="43"/>
      <c r="I7" s="43"/>
      <c r="J7" s="43"/>
      <c r="K7" s="43"/>
      <c r="L7" s="43"/>
      <c r="M7" s="43"/>
      <c r="N7" s="43"/>
      <c r="O7" s="43"/>
      <c r="P7" s="43"/>
      <c r="Q7" s="43"/>
      <c r="R7" s="43"/>
      <c r="S7" s="43"/>
    </row>
    <row r="8" spans="1:19" ht="15" customHeight="1" x14ac:dyDescent="0.2">
      <c r="A8" s="84" t="str">
        <f>'T 1.3'!$A$1</f>
        <v>T 1.3 : Entrants 2011 au degré secondaire II : La réussite selon le type de formation d'entrée au sec. II et celle du titre obtenu, en %</v>
      </c>
      <c r="B8" s="43"/>
      <c r="C8" s="43"/>
      <c r="D8" s="43"/>
      <c r="E8" s="43"/>
      <c r="F8" s="43"/>
      <c r="G8" s="43"/>
      <c r="H8" s="43"/>
      <c r="I8" s="43"/>
      <c r="J8" s="43"/>
      <c r="K8" s="43"/>
      <c r="L8" s="43"/>
      <c r="M8" s="43"/>
      <c r="N8" s="43"/>
      <c r="O8" s="43"/>
      <c r="P8" s="43"/>
      <c r="Q8" s="43"/>
      <c r="R8" s="43"/>
      <c r="S8" s="43"/>
    </row>
    <row r="9" spans="1:19" ht="15" customHeight="1" x14ac:dyDescent="0.2">
      <c r="A9" s="84" t="str">
        <f>'T 1.4'!$A$1</f>
        <v xml:space="preserve">T 1.4 : La réussite des entrants 2011 dans le même type de formation qu’à leur entrée selon le temps formel, en % </v>
      </c>
      <c r="B9" s="43"/>
      <c r="C9" s="43"/>
      <c r="D9" s="43"/>
      <c r="E9" s="43"/>
      <c r="F9" s="43"/>
      <c r="G9" s="43"/>
      <c r="H9" s="43"/>
      <c r="I9" s="43"/>
      <c r="J9" s="43"/>
      <c r="K9" s="43"/>
      <c r="L9" s="43"/>
      <c r="M9" s="43"/>
      <c r="N9" s="43"/>
      <c r="O9" s="43"/>
      <c r="P9" s="43"/>
      <c r="Q9" s="43"/>
      <c r="R9" s="43"/>
      <c r="S9" s="43"/>
    </row>
    <row r="10" spans="1:19" ht="15" customHeight="1" x14ac:dyDescent="0.2">
      <c r="A10" s="84" t="str">
        <f>'T 1.5'!$A$1</f>
        <v>T 1.5 : Entrants 2012 au degré secondaire II : La réussite à 4 ans selon la formation suivie avant l'entrée dans le degré secondaire II, en %</v>
      </c>
      <c r="B10" s="43"/>
      <c r="C10" s="43"/>
      <c r="D10" s="43"/>
      <c r="E10" s="43"/>
      <c r="F10" s="43"/>
      <c r="G10" s="43"/>
      <c r="H10" s="43"/>
      <c r="I10" s="43"/>
      <c r="J10" s="43"/>
      <c r="K10" s="43"/>
      <c r="L10" s="43"/>
      <c r="M10" s="43"/>
      <c r="N10" s="43"/>
      <c r="O10" s="43"/>
      <c r="P10" s="43"/>
      <c r="Q10" s="43"/>
      <c r="R10" s="43"/>
      <c r="S10" s="43"/>
    </row>
    <row r="11" spans="1:19" ht="15" customHeight="1" x14ac:dyDescent="0.2">
      <c r="A11" s="84" t="str">
        <f>'T 3.1'!$A$1</f>
        <v>T 3.1 : Entrants 2011 au degré secondaire II ayant redoublé ou s’étant réorientés en 2012 : parcours à cinq ans selon le type de formation, en %</v>
      </c>
      <c r="B11" s="43"/>
      <c r="C11" s="43"/>
      <c r="D11" s="43"/>
      <c r="E11" s="43"/>
      <c r="F11" s="43"/>
      <c r="G11" s="43"/>
      <c r="H11" s="43"/>
      <c r="I11" s="43"/>
      <c r="J11" s="43"/>
      <c r="K11" s="43"/>
      <c r="L11" s="43"/>
      <c r="M11" s="43"/>
      <c r="N11" s="43"/>
      <c r="O11" s="43"/>
      <c r="P11" s="43"/>
      <c r="Q11" s="43"/>
      <c r="R11" s="43"/>
      <c r="S11" s="43"/>
    </row>
    <row r="12" spans="1:19" ht="15" customHeight="1" x14ac:dyDescent="0.2">
      <c r="A12" s="84" t="str">
        <f>'T 3.2'!$A$1</f>
        <v>T 3.2 : Entrants 2011 au degré secondaire II s’étant réorientés en 2012 : la réussite après une réorientation en 1re année de programme selon la formation à l’entrée et celle d’obtention du titre, en %</v>
      </c>
      <c r="B12" s="43"/>
      <c r="C12" s="43"/>
      <c r="D12" s="43"/>
      <c r="E12" s="43"/>
      <c r="F12" s="43"/>
      <c r="G12" s="43"/>
      <c r="H12" s="43"/>
      <c r="I12" s="43"/>
      <c r="J12" s="43"/>
      <c r="K12" s="43"/>
      <c r="L12" s="43"/>
      <c r="M12" s="43"/>
      <c r="N12" s="43"/>
      <c r="O12" s="43"/>
      <c r="P12" s="43"/>
      <c r="Q12" s="43"/>
      <c r="R12" s="43"/>
      <c r="S12" s="43"/>
    </row>
    <row r="13" spans="1:19" ht="15" customHeight="1" x14ac:dyDescent="0.2">
      <c r="A13" s="84" t="str">
        <f>'T 4.1'!$A$1</f>
        <v>T 4.1 : Entrants 2011 au degré secondaire II : trajectoires des élèves dont le premier événement critique a été une sortie du système de formation selon une sélection des dimensions clés d'analyse, en %</v>
      </c>
      <c r="B13" s="43"/>
      <c r="C13" s="43"/>
      <c r="D13" s="43"/>
      <c r="E13" s="43"/>
      <c r="F13" s="43"/>
      <c r="G13" s="43"/>
      <c r="H13" s="43"/>
      <c r="I13" s="43"/>
      <c r="J13" s="43"/>
      <c r="K13" s="43"/>
      <c r="L13" s="43"/>
      <c r="M13" s="43"/>
      <c r="N13" s="43"/>
      <c r="O13" s="43"/>
      <c r="P13" s="43"/>
      <c r="Q13" s="43"/>
      <c r="R13" s="43"/>
      <c r="S13" s="43"/>
    </row>
    <row r="14" spans="1:19" ht="15" customHeight="1" x14ac:dyDescent="0.2">
      <c r="A14" s="84" t="str">
        <f>'T 4.2'!$A$1</f>
        <v>T 4.2 : Entrants 2011 au degré secondaire II étant non enregistrés en 2012 : parcours à cinq ans selon le type de formation, en %</v>
      </c>
      <c r="B14" s="43"/>
      <c r="C14" s="43"/>
      <c r="D14" s="43"/>
      <c r="E14" s="43"/>
      <c r="F14" s="43"/>
      <c r="G14" s="43"/>
      <c r="H14" s="43"/>
      <c r="I14" s="43"/>
      <c r="J14" s="43"/>
      <c r="K14" s="43"/>
      <c r="L14" s="43"/>
      <c r="M14" s="43"/>
      <c r="N14" s="43"/>
      <c r="O14" s="43"/>
      <c r="P14" s="43"/>
      <c r="Q14" s="43"/>
      <c r="R14" s="43"/>
      <c r="S14" s="43"/>
    </row>
    <row r="15" spans="1:19" ht="15" customHeight="1" x14ac:dyDescent="0.2">
      <c r="A15" s="84" t="str">
        <f>'T 4.3'!$A$1</f>
        <v xml:space="preserve">T 4.3 : Entrants 2011 au degré secondaire II étant non enregistrés en 2012 : Probabilité cumulée de réentrée jusqu'en 2015 selon le type de formation à l'entrée.
Prolongement jusqu'en 2016 à l'aide de la perspective des contrats d'apprentissage, en %
</v>
      </c>
      <c r="B15" s="43"/>
      <c r="C15" s="43"/>
      <c r="D15" s="43"/>
      <c r="E15" s="43"/>
      <c r="F15" s="43"/>
      <c r="G15" s="43"/>
      <c r="H15" s="43"/>
      <c r="I15" s="43"/>
      <c r="J15" s="43"/>
      <c r="K15" s="43"/>
      <c r="L15" s="43"/>
      <c r="M15" s="43"/>
      <c r="N15" s="43"/>
      <c r="O15" s="43"/>
      <c r="P15" s="43"/>
      <c r="Q15" s="43"/>
      <c r="R15" s="43"/>
      <c r="S15" s="43"/>
    </row>
    <row r="16" spans="1:19" ht="15" customHeight="1" x14ac:dyDescent="0.2">
      <c r="A16" s="84" t="str">
        <f>'T 4.4'!$A$1</f>
        <v>T 4.4: Statuts à jusqu'en 2015 des entrants 2011 ayant quitté leur formation en 2012 et qui ne sont pas revenus en formation dans les trois années suivantes, selon la formation d'entrée au degré secondaire II, en %</v>
      </c>
      <c r="B16" s="43"/>
      <c r="C16" s="43"/>
      <c r="D16" s="43"/>
      <c r="E16" s="43"/>
      <c r="F16" s="43"/>
      <c r="G16" s="43"/>
      <c r="H16" s="43"/>
      <c r="I16" s="43"/>
      <c r="J16" s="43"/>
      <c r="K16" s="43"/>
      <c r="L16" s="43"/>
      <c r="M16" s="43"/>
      <c r="N16" s="43"/>
      <c r="O16" s="43"/>
      <c r="P16" s="43"/>
      <c r="Q16" s="43"/>
      <c r="R16" s="43"/>
      <c r="S16" s="43"/>
    </row>
    <row r="17" spans="1:19" ht="15" customHeight="1" x14ac:dyDescent="0.2">
      <c r="A17" s="84" t="str">
        <f>'T 5.1'!$A$1</f>
        <v>T 5.1 : Cohorte des entrants dans la formation professionnelle initiale en 2011 : taux de RCA selon les dimensions clés d’analyse</v>
      </c>
      <c r="B17" s="43"/>
      <c r="C17" s="43"/>
      <c r="D17" s="43"/>
      <c r="E17" s="43"/>
      <c r="F17" s="43"/>
      <c r="G17" s="43"/>
      <c r="H17" s="43"/>
      <c r="I17" s="43"/>
      <c r="J17" s="43"/>
      <c r="K17" s="43"/>
      <c r="L17" s="43"/>
      <c r="M17" s="43"/>
      <c r="N17" s="43"/>
      <c r="O17" s="43"/>
      <c r="P17" s="43"/>
      <c r="Q17" s="43"/>
      <c r="R17" s="43"/>
      <c r="S17" s="43"/>
    </row>
    <row r="18" spans="1:19" ht="15" customHeight="1" x14ac:dyDescent="0.2">
      <c r="A18" s="84" t="str">
        <f>'T 5.2'!$A$1</f>
        <v>T 5.2: Cohorte des entrants dans la formation professionnelle initiale en 2011 : taux de réentrées dans la formation professionnelle initiale après la première RCA selon les dimensions clés d’analyse</v>
      </c>
      <c r="B18" s="43"/>
      <c r="C18" s="43"/>
      <c r="D18" s="43"/>
      <c r="E18" s="43"/>
      <c r="F18" s="43"/>
      <c r="G18" s="43"/>
      <c r="H18" s="43"/>
      <c r="I18" s="43"/>
      <c r="J18" s="43"/>
      <c r="K18" s="43"/>
      <c r="L18" s="43"/>
      <c r="M18" s="43"/>
      <c r="N18" s="43"/>
      <c r="O18" s="43"/>
      <c r="P18" s="43"/>
      <c r="Q18" s="43"/>
      <c r="R18" s="43"/>
      <c r="S18" s="43"/>
    </row>
    <row r="19" spans="1:19" ht="15" customHeight="1" x14ac:dyDescent="0.2">
      <c r="A19" s="84" t="str">
        <f>'T A.1'!A1</f>
        <v>T A.1: Entrants 2011 au degré secondaire II : La réussite à 5 ans dans le degré secondaire II selon les dimensions clé d'analyse.</v>
      </c>
      <c r="B19" s="43"/>
      <c r="C19" s="43"/>
      <c r="D19" s="43"/>
      <c r="E19" s="43"/>
      <c r="F19" s="43"/>
      <c r="G19" s="43"/>
      <c r="H19" s="43"/>
      <c r="I19" s="43"/>
      <c r="J19" s="43"/>
      <c r="K19" s="43"/>
      <c r="L19" s="43"/>
      <c r="M19" s="43"/>
      <c r="N19" s="43"/>
      <c r="O19" s="43"/>
      <c r="P19" s="43"/>
      <c r="Q19" s="43"/>
      <c r="R19" s="43"/>
      <c r="S19" s="43"/>
    </row>
    <row r="20" spans="1:19" ht="15" customHeight="1" x14ac:dyDescent="0.2">
      <c r="A20" s="84" t="str">
        <f>'T A.2'!A1</f>
        <v>T A.2: Effets Marginaux Moyens et intervalles de confiance à 95% pour la probabilité de réussite sans perte d’année (M1), de réussite sans perte d’année ou avec événement critique (M2), de réussite ou de maintien dans le système de formation (M3) selon les dimensions clés d'analyse, en points de pourcent</v>
      </c>
      <c r="B20" s="43"/>
      <c r="C20" s="43"/>
      <c r="D20" s="43"/>
      <c r="E20" s="43"/>
      <c r="F20" s="43"/>
      <c r="G20" s="43"/>
      <c r="H20" s="43"/>
      <c r="I20" s="43"/>
      <c r="J20" s="43"/>
      <c r="K20" s="43"/>
      <c r="L20" s="43"/>
      <c r="M20" s="43"/>
      <c r="N20" s="43"/>
      <c r="O20" s="43"/>
      <c r="P20" s="43"/>
      <c r="Q20" s="43"/>
      <c r="R20" s="43"/>
      <c r="S20" s="43"/>
    </row>
    <row r="21" spans="1:19" ht="15" customHeight="1" x14ac:dyDescent="0.2">
      <c r="A21" s="93"/>
      <c r="B21" s="16"/>
      <c r="C21" s="16"/>
      <c r="D21" s="16"/>
      <c r="E21" s="43"/>
      <c r="F21" s="43"/>
      <c r="G21" s="43"/>
      <c r="H21" s="43"/>
      <c r="I21" s="43"/>
      <c r="J21" s="43"/>
      <c r="K21" s="43"/>
      <c r="L21" s="43"/>
      <c r="M21" s="43"/>
      <c r="N21" s="43"/>
      <c r="O21" s="43"/>
      <c r="P21" s="43"/>
      <c r="Q21" s="43"/>
      <c r="R21" s="43"/>
      <c r="S21" s="43"/>
    </row>
    <row r="22" spans="1:19" s="134" customFormat="1" ht="15" customHeight="1" x14ac:dyDescent="0.2">
      <c r="A22" s="154" t="s">
        <v>199</v>
      </c>
      <c r="B22" s="133"/>
      <c r="C22" s="133"/>
      <c r="D22" s="133"/>
      <c r="E22" s="139"/>
      <c r="F22" s="139"/>
      <c r="G22" s="139"/>
      <c r="H22" s="139"/>
      <c r="I22" s="139"/>
      <c r="J22" s="139"/>
      <c r="K22" s="139"/>
      <c r="L22" s="139"/>
      <c r="M22" s="139"/>
      <c r="N22" s="139"/>
      <c r="O22" s="139"/>
      <c r="P22" s="139"/>
      <c r="Q22" s="139"/>
      <c r="R22" s="139"/>
      <c r="S22" s="139"/>
    </row>
    <row r="23" spans="1:19" s="134" customFormat="1" ht="15" customHeight="1" x14ac:dyDescent="0.2">
      <c r="A23" s="136" t="s">
        <v>312</v>
      </c>
      <c r="B23" s="133"/>
      <c r="C23" s="133"/>
      <c r="D23" s="133"/>
      <c r="E23" s="139"/>
      <c r="F23" s="139"/>
      <c r="G23" s="139"/>
      <c r="H23" s="139"/>
      <c r="I23" s="139"/>
      <c r="J23" s="139"/>
      <c r="K23" s="139"/>
      <c r="L23" s="139"/>
      <c r="M23" s="139"/>
      <c r="N23" s="139"/>
      <c r="O23" s="139"/>
      <c r="P23" s="139"/>
      <c r="Q23" s="139"/>
      <c r="R23" s="139"/>
      <c r="S23" s="139"/>
    </row>
    <row r="24" spans="1:19" ht="15" customHeight="1" x14ac:dyDescent="0.2">
      <c r="A24" s="48"/>
      <c r="B24" s="16"/>
      <c r="C24" s="16"/>
      <c r="D24" s="16"/>
      <c r="E24" s="43"/>
      <c r="F24" s="43"/>
      <c r="G24" s="43"/>
      <c r="H24" s="43"/>
      <c r="I24" s="43"/>
      <c r="J24" s="43"/>
      <c r="K24" s="43"/>
      <c r="L24" s="43"/>
      <c r="M24" s="43"/>
      <c r="N24" s="43"/>
      <c r="O24" s="43"/>
      <c r="P24" s="43"/>
      <c r="Q24" s="43"/>
      <c r="R24" s="43"/>
      <c r="S24" s="43"/>
    </row>
    <row r="25" spans="1:19" ht="15" customHeight="1" x14ac:dyDescent="0.2">
      <c r="A25" s="16"/>
      <c r="B25" s="16"/>
      <c r="C25" s="16"/>
      <c r="D25" s="16"/>
    </row>
    <row r="26" spans="1:19" ht="15" customHeight="1" x14ac:dyDescent="0.2">
      <c r="A26" s="16"/>
      <c r="B26" s="16"/>
      <c r="C26" s="16"/>
      <c r="D26" s="16"/>
    </row>
    <row r="27" spans="1:19" ht="15" customHeight="1" x14ac:dyDescent="0.2">
      <c r="A27" s="16"/>
      <c r="B27" s="16"/>
      <c r="C27" s="16"/>
      <c r="D27" s="16"/>
    </row>
  </sheetData>
  <hyperlinks>
    <hyperlink ref="B3" r:id="rId1"/>
    <hyperlink ref="A6" location="'T 1.1'!A1" display="'T 1.1'!A1"/>
    <hyperlink ref="A7" location="'T 1.2'!A1" display="'T 1.2'!A1"/>
    <hyperlink ref="A8" location="'T 1.3'!A1" display="'T 1.3'!A1"/>
    <hyperlink ref="A9" location="'T 1.4'!A1" display="'T 1.4'!A1"/>
    <hyperlink ref="A10" location="'T 1.5'!A1" display="'T 1.5'!A1"/>
    <hyperlink ref="A11" location="'T 3.1'!A1" display="'T 3.1'!A1"/>
    <hyperlink ref="A12" location="'T 3.2'!A1" display="'T 3.2'!A1"/>
    <hyperlink ref="A13" location="'T 4.1'!A1" display="'T 4.1'!A1"/>
    <hyperlink ref="A14" location="'T 4.2'!A1" display="'T 4.2'!A1"/>
    <hyperlink ref="A15" location="'T 4.3'!A1" display="'T 4.3'!A1"/>
    <hyperlink ref="A16" location="'T 4.4'!A1" display="'T 4.4'!A1"/>
    <hyperlink ref="A17" location="'T 5.1'!A1" display="'T 5.1'!A1"/>
    <hyperlink ref="A18" location="'T 5.2'!A1" display="'T 5.2'!A1"/>
    <hyperlink ref="A19" location="'T A.1'!A1" display="'T A.1'!A1"/>
    <hyperlink ref="A20" location="'T A.2'!A1" display="'T A.2'!A1"/>
  </hyperlinks>
  <pageMargins left="0.70866141732283472" right="0.70866141732283472" top="0.74803149606299213" bottom="0.74803149606299213" header="0.31496062992125984" footer="0.31496062992125984"/>
  <pageSetup paperSize="9" scale="5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zoomScaleNormal="100" workbookViewId="0"/>
  </sheetViews>
  <sheetFormatPr baseColWidth="10" defaultRowHeight="15" customHeight="1" x14ac:dyDescent="0.2"/>
  <cols>
    <col min="1" max="1" width="25.5546875" style="43" customWidth="1"/>
    <col min="2" max="6" width="15.77734375" style="43" customWidth="1"/>
    <col min="7" max="7" width="15.33203125" style="43" customWidth="1"/>
    <col min="8" max="16384" width="11.5546875" style="43"/>
  </cols>
  <sheetData>
    <row r="1" spans="1:7" ht="15" customHeight="1" x14ac:dyDescent="0.2">
      <c r="A1" s="2" t="s">
        <v>379</v>
      </c>
    </row>
    <row r="2" spans="1:7" ht="45.75" customHeight="1" x14ac:dyDescent="0.2">
      <c r="A2" s="28"/>
      <c r="B2" s="28" t="s">
        <v>81</v>
      </c>
      <c r="C2" s="28" t="s">
        <v>66</v>
      </c>
      <c r="D2" s="28" t="s">
        <v>117</v>
      </c>
      <c r="E2" s="28" t="s">
        <v>236</v>
      </c>
      <c r="F2" s="28" t="s">
        <v>84</v>
      </c>
      <c r="G2" s="28" t="s">
        <v>6</v>
      </c>
    </row>
    <row r="3" spans="1:7" ht="15" customHeight="1" x14ac:dyDescent="0.2">
      <c r="A3" s="25" t="s">
        <v>118</v>
      </c>
      <c r="B3" s="49">
        <v>0.32317000000000001</v>
      </c>
      <c r="C3" s="49">
        <v>6.9959999999999994E-2</v>
      </c>
      <c r="D3" s="49">
        <v>9.8409999999999997E-2</v>
      </c>
      <c r="E3" s="49">
        <v>0.11840000000000001</v>
      </c>
      <c r="F3" s="49">
        <v>0.39006000000000002</v>
      </c>
      <c r="G3" s="64">
        <v>1</v>
      </c>
    </row>
    <row r="4" spans="1:7" ht="15" customHeight="1" x14ac:dyDescent="0.2">
      <c r="A4" s="25"/>
      <c r="B4" s="49"/>
      <c r="C4" s="49"/>
      <c r="D4" s="49"/>
      <c r="E4" s="49"/>
      <c r="F4" s="49"/>
      <c r="G4" s="64"/>
    </row>
    <row r="5" spans="1:7" ht="15" customHeight="1" x14ac:dyDescent="0.2">
      <c r="A5" s="16" t="s">
        <v>119</v>
      </c>
      <c r="B5" s="19">
        <v>0.57542000000000004</v>
      </c>
      <c r="C5" s="19">
        <v>8.9389999999999997E-2</v>
      </c>
      <c r="D5" s="19">
        <v>8.659E-2</v>
      </c>
      <c r="E5" s="19">
        <v>3.3520000000000001E-2</v>
      </c>
      <c r="F5" s="19">
        <v>0.21507999999999999</v>
      </c>
      <c r="G5" s="30">
        <v>1</v>
      </c>
    </row>
    <row r="6" spans="1:7" ht="15" customHeight="1" x14ac:dyDescent="0.2">
      <c r="A6" s="16" t="s">
        <v>120</v>
      </c>
      <c r="B6" s="19">
        <v>0.39951999999999999</v>
      </c>
      <c r="C6" s="19">
        <v>8.0390000000000003E-2</v>
      </c>
      <c r="D6" s="19">
        <v>6.8769999999999998E-2</v>
      </c>
      <c r="E6" s="19">
        <v>0.17676</v>
      </c>
      <c r="F6" s="19">
        <v>0.27457999999999999</v>
      </c>
      <c r="G6" s="30">
        <v>1</v>
      </c>
    </row>
    <row r="7" spans="1:7" ht="15" customHeight="1" x14ac:dyDescent="0.2">
      <c r="A7" s="16" t="s">
        <v>121</v>
      </c>
      <c r="B7" s="19">
        <v>0.26379999999999998</v>
      </c>
      <c r="C7" s="19">
        <v>7.9750000000000001E-2</v>
      </c>
      <c r="D7" s="19">
        <v>0.19631999999999999</v>
      </c>
      <c r="E7" s="19">
        <v>0.10428999999999999</v>
      </c>
      <c r="F7" s="19">
        <v>0.35582999999999998</v>
      </c>
      <c r="G7" s="30">
        <v>1</v>
      </c>
    </row>
    <row r="8" spans="1:7" ht="15" customHeight="1" x14ac:dyDescent="0.2">
      <c r="A8" s="6" t="s">
        <v>122</v>
      </c>
      <c r="B8" s="7">
        <v>0.16914999999999999</v>
      </c>
      <c r="C8" s="7">
        <v>7.9600000000000004E-2</v>
      </c>
      <c r="D8" s="7">
        <v>0.30348000000000003</v>
      </c>
      <c r="E8" s="7">
        <v>2.4879999999999999E-2</v>
      </c>
      <c r="F8" s="7">
        <v>0.42288999999999999</v>
      </c>
      <c r="G8" s="31">
        <v>1</v>
      </c>
    </row>
    <row r="9" spans="1:7" ht="15" customHeight="1" x14ac:dyDescent="0.2">
      <c r="A9" s="8" t="s">
        <v>123</v>
      </c>
      <c r="B9" s="17">
        <v>8.4919999999999995E-2</v>
      </c>
      <c r="C9" s="17">
        <v>2.5350000000000001E-2</v>
      </c>
      <c r="D9" s="17">
        <v>6.8440000000000001E-2</v>
      </c>
      <c r="E9" s="17">
        <v>3.6760000000000001E-2</v>
      </c>
      <c r="F9" s="17">
        <v>0.78454000000000002</v>
      </c>
      <c r="G9" s="32">
        <v>1</v>
      </c>
    </row>
    <row r="10" spans="1:7" s="139" customFormat="1" ht="15" customHeight="1" x14ac:dyDescent="0.2">
      <c r="A10" s="136" t="s">
        <v>312</v>
      </c>
      <c r="B10" s="133"/>
      <c r="C10" s="133"/>
      <c r="D10" s="133"/>
      <c r="E10" s="133"/>
      <c r="F10" s="133"/>
    </row>
    <row r="11" spans="1:7" s="139" customFormat="1" ht="15" customHeight="1" x14ac:dyDescent="0.2">
      <c r="A11" s="136" t="s">
        <v>373</v>
      </c>
      <c r="B11" s="133"/>
      <c r="C11" s="133"/>
      <c r="D11" s="133"/>
      <c r="E11" s="133"/>
      <c r="F11" s="133"/>
      <c r="G11" s="133"/>
    </row>
    <row r="12" spans="1:7" ht="15" customHeight="1" x14ac:dyDescent="0.2">
      <c r="A12" s="16"/>
      <c r="B12" s="16"/>
      <c r="C12" s="16"/>
      <c r="D12" s="16"/>
      <c r="E12" s="16"/>
      <c r="F12" s="16"/>
      <c r="G12" s="16"/>
    </row>
    <row r="13" spans="1:7" ht="15" customHeight="1" x14ac:dyDescent="0.2">
      <c r="A13" s="16"/>
      <c r="B13" s="16"/>
      <c r="C13" s="16"/>
      <c r="D13" s="16"/>
      <c r="E13" s="16"/>
      <c r="F13" s="16"/>
      <c r="G13" s="16"/>
    </row>
    <row r="14" spans="1:7" ht="15" customHeight="1" x14ac:dyDescent="0.2">
      <c r="A14" s="16"/>
      <c r="B14" s="16"/>
      <c r="C14" s="16"/>
      <c r="D14" s="16"/>
      <c r="E14" s="16"/>
      <c r="F14" s="16"/>
      <c r="G14" s="16"/>
    </row>
    <row r="15" spans="1:7" ht="15" customHeight="1" x14ac:dyDescent="0.2">
      <c r="A15" s="16"/>
      <c r="B15" s="16"/>
      <c r="C15" s="16"/>
      <c r="D15" s="16"/>
      <c r="E15" s="16"/>
      <c r="F15" s="16"/>
      <c r="G15" s="16"/>
    </row>
    <row r="16" spans="1:7" ht="15" customHeight="1" x14ac:dyDescent="0.2">
      <c r="A16" s="16"/>
      <c r="B16" s="16"/>
      <c r="C16" s="16"/>
      <c r="D16" s="16"/>
      <c r="E16" s="16"/>
      <c r="F16" s="16"/>
      <c r="G16" s="16"/>
    </row>
    <row r="17" spans="1:7" ht="15" customHeight="1" x14ac:dyDescent="0.2">
      <c r="A17" s="16"/>
      <c r="B17" s="16"/>
      <c r="C17" s="16"/>
      <c r="D17" s="16"/>
      <c r="E17" s="16"/>
      <c r="F17" s="16"/>
      <c r="G17" s="16"/>
    </row>
  </sheetData>
  <pageMargins left="0.70866141732283472" right="0.70866141732283472" top="0.74803149606299213" bottom="0.74803149606299213" header="0.31496062992125984" footer="0.31496062992125984"/>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7"/>
  <sheetViews>
    <sheetView zoomScaleNormal="100" workbookViewId="0">
      <selection sqref="A1:I1"/>
    </sheetView>
  </sheetViews>
  <sheetFormatPr baseColWidth="10" defaultRowHeight="15" customHeight="1" x14ac:dyDescent="0.2"/>
  <cols>
    <col min="1" max="2" width="11.5546875" style="33"/>
    <col min="3" max="3" width="18.6640625" style="33" customWidth="1"/>
    <col min="4" max="16384" width="11.5546875" style="33"/>
  </cols>
  <sheetData>
    <row r="1" spans="1:10" ht="28.5" customHeight="1" x14ac:dyDescent="0.2">
      <c r="A1" s="166" t="s">
        <v>387</v>
      </c>
      <c r="B1" s="166"/>
      <c r="C1" s="166"/>
      <c r="D1" s="166"/>
      <c r="E1" s="166"/>
      <c r="F1" s="166"/>
      <c r="G1" s="166"/>
      <c r="H1" s="166"/>
      <c r="I1" s="166"/>
    </row>
    <row r="2" spans="1:10" ht="15" customHeight="1" x14ac:dyDescent="0.2">
      <c r="A2" s="67"/>
      <c r="B2" s="68"/>
      <c r="C2" s="41" t="s">
        <v>329</v>
      </c>
      <c r="D2" s="163" t="s">
        <v>328</v>
      </c>
      <c r="E2" s="164"/>
      <c r="F2" s="164"/>
      <c r="G2" s="164"/>
      <c r="H2" s="164"/>
      <c r="I2" s="165"/>
    </row>
    <row r="3" spans="1:10" ht="45.75" customHeight="1" x14ac:dyDescent="0.2">
      <c r="A3" s="69"/>
      <c r="B3" s="70"/>
      <c r="C3" s="66" t="s">
        <v>344</v>
      </c>
      <c r="D3" s="65" t="s">
        <v>119</v>
      </c>
      <c r="E3" s="65" t="s">
        <v>124</v>
      </c>
      <c r="F3" s="65" t="s">
        <v>121</v>
      </c>
      <c r="G3" s="65" t="s">
        <v>122</v>
      </c>
      <c r="H3" s="65" t="s">
        <v>123</v>
      </c>
      <c r="I3" s="65" t="s">
        <v>118</v>
      </c>
    </row>
    <row r="4" spans="1:10" ht="15" customHeight="1" x14ac:dyDescent="0.2">
      <c r="A4" s="71">
        <v>2013</v>
      </c>
      <c r="B4" s="6" t="s">
        <v>315</v>
      </c>
      <c r="C4" s="72">
        <v>7.3599999999999999E-2</v>
      </c>
      <c r="D4" s="5"/>
      <c r="E4" s="5"/>
      <c r="F4" s="5"/>
      <c r="G4" s="5"/>
      <c r="H4" s="5"/>
      <c r="I4" s="5"/>
      <c r="J4" s="16"/>
    </row>
    <row r="5" spans="1:10" ht="15" customHeight="1" x14ac:dyDescent="0.2">
      <c r="A5" s="71"/>
      <c r="B5" s="6" t="s">
        <v>316</v>
      </c>
      <c r="C5" s="72">
        <v>0.1202</v>
      </c>
      <c r="D5" s="5"/>
      <c r="E5" s="5"/>
      <c r="F5" s="5"/>
      <c r="G5" s="5"/>
      <c r="H5" s="5"/>
      <c r="I5" s="5"/>
      <c r="J5" s="16"/>
    </row>
    <row r="6" spans="1:10" ht="15" customHeight="1" x14ac:dyDescent="0.2">
      <c r="A6" s="71"/>
      <c r="B6" s="6" t="s">
        <v>317</v>
      </c>
      <c r="C6" s="72">
        <v>0.15359999999999999</v>
      </c>
      <c r="D6" s="5"/>
      <c r="E6" s="5"/>
      <c r="F6" s="5"/>
      <c r="G6" s="5"/>
      <c r="H6" s="5"/>
      <c r="I6" s="5"/>
      <c r="J6" s="16"/>
    </row>
    <row r="7" spans="1:10" ht="15" customHeight="1" x14ac:dyDescent="0.2">
      <c r="A7" s="71"/>
      <c r="B7" s="6" t="s">
        <v>318</v>
      </c>
      <c r="C7" s="72">
        <v>0.1865</v>
      </c>
      <c r="D7" s="5"/>
      <c r="E7" s="5"/>
      <c r="F7" s="5"/>
      <c r="G7" s="5"/>
      <c r="H7" s="5"/>
      <c r="I7" s="5"/>
      <c r="J7" s="16"/>
    </row>
    <row r="8" spans="1:10" ht="15" customHeight="1" x14ac:dyDescent="0.2">
      <c r="A8" s="71"/>
      <c r="B8" s="6" t="s">
        <v>319</v>
      </c>
      <c r="C8" s="72">
        <v>0.21410000000000001</v>
      </c>
      <c r="D8" s="73"/>
      <c r="E8" s="73"/>
      <c r="F8" s="73"/>
      <c r="G8" s="73"/>
      <c r="H8" s="73"/>
      <c r="I8" s="73"/>
      <c r="J8" s="16"/>
    </row>
    <row r="9" spans="1:10" ht="15" customHeight="1" x14ac:dyDescent="0.2">
      <c r="A9" s="71"/>
      <c r="B9" s="6" t="s">
        <v>320</v>
      </c>
      <c r="C9" s="72">
        <v>0.251</v>
      </c>
      <c r="D9" s="74"/>
      <c r="E9" s="74"/>
      <c r="F9" s="74"/>
      <c r="G9" s="75"/>
      <c r="H9" s="74"/>
      <c r="I9" s="74"/>
      <c r="J9" s="16"/>
    </row>
    <row r="10" spans="1:10" ht="15" customHeight="1" x14ac:dyDescent="0.2">
      <c r="A10" s="71"/>
      <c r="B10" s="6" t="s">
        <v>321</v>
      </c>
      <c r="C10" s="72">
        <v>0.28970000000000001</v>
      </c>
      <c r="D10" s="74"/>
      <c r="E10" s="74"/>
      <c r="F10" s="74"/>
      <c r="G10" s="75"/>
      <c r="H10" s="74"/>
      <c r="I10" s="74"/>
      <c r="J10" s="16"/>
    </row>
    <row r="11" spans="1:10" ht="15" customHeight="1" x14ac:dyDescent="0.2">
      <c r="A11" s="71"/>
      <c r="B11" s="6" t="s">
        <v>322</v>
      </c>
      <c r="C11" s="72">
        <v>0.30380000000000001</v>
      </c>
      <c r="D11" s="73">
        <v>0.27929999999999999</v>
      </c>
      <c r="E11" s="73">
        <v>0.39079999999999998</v>
      </c>
      <c r="F11" s="73">
        <v>0.53169999999999995</v>
      </c>
      <c r="G11" s="73">
        <v>0.57709999999999995</v>
      </c>
      <c r="H11" s="73">
        <v>0.85299999999999998</v>
      </c>
      <c r="I11" s="73">
        <v>0.50129999999999997</v>
      </c>
      <c r="J11" s="16"/>
    </row>
    <row r="12" spans="1:10" ht="15" customHeight="1" x14ac:dyDescent="0.2">
      <c r="A12" s="71"/>
      <c r="B12" s="6" t="s">
        <v>323</v>
      </c>
      <c r="C12" s="72">
        <v>0.312</v>
      </c>
      <c r="D12" s="74"/>
      <c r="E12" s="74"/>
      <c r="F12" s="74"/>
      <c r="G12" s="75"/>
      <c r="H12" s="74"/>
      <c r="I12" s="74"/>
      <c r="J12" s="16"/>
    </row>
    <row r="13" spans="1:10" ht="15" customHeight="1" x14ac:dyDescent="0.2">
      <c r="A13" s="71"/>
      <c r="B13" s="6" t="s">
        <v>324</v>
      </c>
      <c r="C13" s="72">
        <v>0.32219999999999999</v>
      </c>
      <c r="D13" s="74"/>
      <c r="E13" s="74"/>
      <c r="F13" s="74"/>
      <c r="G13" s="75"/>
      <c r="H13" s="74"/>
      <c r="I13" s="74"/>
      <c r="J13" s="16"/>
    </row>
    <row r="14" spans="1:10" ht="15" customHeight="1" x14ac:dyDescent="0.2">
      <c r="A14" s="71"/>
      <c r="B14" s="6" t="s">
        <v>325</v>
      </c>
      <c r="C14" s="72">
        <v>0.32850000000000001</v>
      </c>
      <c r="D14" s="74"/>
      <c r="E14" s="74"/>
      <c r="F14" s="74"/>
      <c r="G14" s="75"/>
      <c r="H14" s="74"/>
      <c r="I14" s="74"/>
      <c r="J14" s="16"/>
    </row>
    <row r="15" spans="1:10" ht="15" customHeight="1" x14ac:dyDescent="0.2">
      <c r="A15" s="76"/>
      <c r="B15" s="8" t="s">
        <v>326</v>
      </c>
      <c r="C15" s="77">
        <v>0.34110000000000001</v>
      </c>
      <c r="D15" s="9"/>
      <c r="E15" s="9"/>
      <c r="F15" s="9"/>
      <c r="G15" s="78"/>
      <c r="H15" s="9"/>
      <c r="I15" s="9"/>
      <c r="J15" s="16"/>
    </row>
    <row r="16" spans="1:10" ht="15" customHeight="1" x14ac:dyDescent="0.2">
      <c r="A16" s="71">
        <v>2014</v>
      </c>
      <c r="B16" s="16" t="s">
        <v>315</v>
      </c>
      <c r="C16" s="72">
        <v>0.36580000000000001</v>
      </c>
      <c r="D16" s="74"/>
      <c r="E16" s="74"/>
      <c r="F16" s="74"/>
      <c r="G16" s="75"/>
      <c r="H16" s="74"/>
      <c r="I16" s="74"/>
      <c r="J16" s="16"/>
    </row>
    <row r="17" spans="1:10" ht="15" customHeight="1" x14ac:dyDescent="0.2">
      <c r="A17" s="71"/>
      <c r="B17" s="16" t="s">
        <v>327</v>
      </c>
      <c r="C17" s="72">
        <v>0.3886</v>
      </c>
      <c r="D17" s="74"/>
      <c r="E17" s="74"/>
      <c r="F17" s="74"/>
      <c r="G17" s="75"/>
      <c r="H17" s="74"/>
      <c r="I17" s="74"/>
      <c r="J17" s="16"/>
    </row>
    <row r="18" spans="1:10" ht="15" customHeight="1" x14ac:dyDescent="0.2">
      <c r="A18" s="71"/>
      <c r="B18" s="16" t="s">
        <v>317</v>
      </c>
      <c r="C18" s="72">
        <v>0.40600000000000003</v>
      </c>
      <c r="D18" s="74"/>
      <c r="E18" s="74"/>
      <c r="F18" s="74"/>
      <c r="G18" s="75"/>
      <c r="H18" s="74"/>
      <c r="I18" s="74"/>
      <c r="J18" s="16"/>
    </row>
    <row r="19" spans="1:10" ht="15" customHeight="1" x14ac:dyDescent="0.2">
      <c r="A19" s="71"/>
      <c r="B19" s="16" t="s">
        <v>318</v>
      </c>
      <c r="C19" s="72">
        <v>0.4138</v>
      </c>
      <c r="D19" s="74"/>
      <c r="E19" s="74"/>
      <c r="F19" s="74"/>
      <c r="G19" s="75"/>
      <c r="H19" s="74"/>
      <c r="I19" s="74"/>
      <c r="J19" s="16"/>
    </row>
    <row r="20" spans="1:10" ht="15" customHeight="1" x14ac:dyDescent="0.2">
      <c r="A20" s="71"/>
      <c r="B20" s="16" t="s">
        <v>319</v>
      </c>
      <c r="C20" s="72">
        <v>0.42830000000000001</v>
      </c>
      <c r="D20" s="74"/>
      <c r="E20" s="74"/>
      <c r="F20" s="74"/>
      <c r="G20" s="75"/>
      <c r="H20" s="74"/>
      <c r="I20" s="74"/>
      <c r="J20" s="16"/>
    </row>
    <row r="21" spans="1:10" ht="15" customHeight="1" x14ac:dyDescent="0.2">
      <c r="A21" s="71"/>
      <c r="B21" s="16" t="s">
        <v>320</v>
      </c>
      <c r="C21" s="72">
        <v>0.43940000000000001</v>
      </c>
      <c r="D21" s="74"/>
      <c r="E21" s="74"/>
      <c r="F21" s="74"/>
      <c r="G21" s="75"/>
      <c r="H21" s="74"/>
      <c r="I21" s="74"/>
      <c r="J21" s="16"/>
    </row>
    <row r="22" spans="1:10" ht="15" customHeight="1" x14ac:dyDescent="0.2">
      <c r="A22" s="71"/>
      <c r="B22" s="16" t="s">
        <v>321</v>
      </c>
      <c r="C22" s="72">
        <v>0.45689999999999997</v>
      </c>
      <c r="D22" s="74"/>
      <c r="E22" s="74"/>
      <c r="F22" s="74"/>
      <c r="G22" s="75"/>
      <c r="H22" s="74"/>
      <c r="I22" s="74"/>
      <c r="J22" s="16"/>
    </row>
    <row r="23" spans="1:10" ht="15" customHeight="1" x14ac:dyDescent="0.2">
      <c r="A23" s="71"/>
      <c r="B23" s="16" t="s">
        <v>322</v>
      </c>
      <c r="C23" s="72">
        <v>0.46410000000000001</v>
      </c>
      <c r="D23" s="73">
        <v>0.38829999999999998</v>
      </c>
      <c r="E23" s="73">
        <v>0.52980000000000005</v>
      </c>
      <c r="F23" s="73">
        <v>0.67689999999999995</v>
      </c>
      <c r="G23" s="73">
        <v>0.76119999999999999</v>
      </c>
      <c r="H23" s="73">
        <v>0.89990000000000003</v>
      </c>
      <c r="I23" s="73">
        <v>0.622</v>
      </c>
      <c r="J23" s="16"/>
    </row>
    <row r="24" spans="1:10" ht="15" customHeight="1" x14ac:dyDescent="0.2">
      <c r="A24" s="71"/>
      <c r="B24" s="16" t="s">
        <v>323</v>
      </c>
      <c r="C24" s="72">
        <v>0.46949999999999997</v>
      </c>
      <c r="D24" s="74"/>
      <c r="E24" s="74"/>
      <c r="F24" s="74"/>
      <c r="G24" s="75"/>
      <c r="H24" s="74"/>
      <c r="I24" s="74"/>
      <c r="J24" s="16"/>
    </row>
    <row r="25" spans="1:10" ht="15" customHeight="1" x14ac:dyDescent="0.2">
      <c r="A25" s="71"/>
      <c r="B25" s="16" t="s">
        <v>324</v>
      </c>
      <c r="C25" s="72">
        <v>0.47289999999999999</v>
      </c>
      <c r="D25" s="74"/>
      <c r="E25" s="74"/>
      <c r="F25" s="74"/>
      <c r="G25" s="75"/>
      <c r="H25" s="74"/>
      <c r="I25" s="74"/>
      <c r="J25" s="16"/>
    </row>
    <row r="26" spans="1:10" ht="15" customHeight="1" x14ac:dyDescent="0.2">
      <c r="A26" s="71"/>
      <c r="B26" s="6" t="s">
        <v>325</v>
      </c>
      <c r="C26" s="72">
        <v>0.4748</v>
      </c>
      <c r="D26" s="74"/>
      <c r="E26" s="74"/>
      <c r="F26" s="74"/>
      <c r="G26" s="75"/>
      <c r="H26" s="74"/>
      <c r="I26" s="74"/>
      <c r="J26" s="16"/>
    </row>
    <row r="27" spans="1:10" ht="15" customHeight="1" x14ac:dyDescent="0.2">
      <c r="A27" s="76"/>
      <c r="B27" s="8" t="s">
        <v>326</v>
      </c>
      <c r="C27" s="77">
        <v>0.47970000000000002</v>
      </c>
      <c r="D27" s="9"/>
      <c r="E27" s="9"/>
      <c r="F27" s="9"/>
      <c r="G27" s="78"/>
      <c r="H27" s="9"/>
      <c r="I27" s="9"/>
      <c r="J27" s="16"/>
    </row>
    <row r="28" spans="1:10" ht="15" customHeight="1" x14ac:dyDescent="0.2">
      <c r="A28" s="71">
        <v>2015</v>
      </c>
      <c r="B28" s="16" t="s">
        <v>315</v>
      </c>
      <c r="C28" s="72">
        <v>0.4859</v>
      </c>
      <c r="D28" s="74"/>
      <c r="E28" s="74"/>
      <c r="F28" s="74"/>
      <c r="G28" s="75"/>
      <c r="H28" s="74"/>
      <c r="I28" s="74"/>
      <c r="J28" s="16"/>
    </row>
    <row r="29" spans="1:10" ht="15" customHeight="1" x14ac:dyDescent="0.2">
      <c r="A29" s="71"/>
      <c r="B29" s="16" t="s">
        <v>327</v>
      </c>
      <c r="C29" s="72">
        <v>0.49759999999999999</v>
      </c>
      <c r="D29" s="74"/>
      <c r="E29" s="74"/>
      <c r="F29" s="74"/>
      <c r="G29" s="75"/>
      <c r="H29" s="74"/>
      <c r="I29" s="74"/>
      <c r="J29" s="16"/>
    </row>
    <row r="30" spans="1:10" ht="15" customHeight="1" x14ac:dyDescent="0.2">
      <c r="A30" s="71"/>
      <c r="B30" s="16" t="s">
        <v>317</v>
      </c>
      <c r="C30" s="72">
        <v>0.50819999999999999</v>
      </c>
      <c r="D30" s="74"/>
      <c r="E30" s="74"/>
      <c r="F30" s="74"/>
      <c r="G30" s="75"/>
      <c r="H30" s="74"/>
      <c r="I30" s="74"/>
      <c r="J30" s="16"/>
    </row>
    <row r="31" spans="1:10" ht="15" customHeight="1" x14ac:dyDescent="0.2">
      <c r="A31" s="71"/>
      <c r="B31" s="16" t="s">
        <v>318</v>
      </c>
      <c r="C31" s="72">
        <v>0.51649999999999996</v>
      </c>
      <c r="D31" s="74"/>
      <c r="E31" s="74"/>
      <c r="F31" s="74"/>
      <c r="G31" s="75"/>
      <c r="H31" s="74"/>
      <c r="I31" s="74"/>
      <c r="J31" s="16"/>
    </row>
    <row r="32" spans="1:10" ht="15" customHeight="1" x14ac:dyDescent="0.2">
      <c r="A32" s="71"/>
      <c r="B32" s="16" t="s">
        <v>319</v>
      </c>
      <c r="C32" s="72">
        <v>0.52129999999999999</v>
      </c>
      <c r="D32" s="74"/>
      <c r="E32" s="74"/>
      <c r="F32" s="74"/>
      <c r="G32" s="75"/>
      <c r="H32" s="74"/>
      <c r="I32" s="74"/>
      <c r="J32" s="16"/>
    </row>
    <row r="33" spans="1:10" ht="15" customHeight="1" x14ac:dyDescent="0.2">
      <c r="A33" s="71"/>
      <c r="B33" s="16" t="s">
        <v>320</v>
      </c>
      <c r="C33" s="72">
        <v>0.5252</v>
      </c>
      <c r="D33" s="74"/>
      <c r="E33" s="74"/>
      <c r="F33" s="74"/>
      <c r="G33" s="75"/>
      <c r="H33" s="74"/>
      <c r="I33" s="74"/>
      <c r="J33" s="16"/>
    </row>
    <row r="34" spans="1:10" ht="15" customHeight="1" x14ac:dyDescent="0.2">
      <c r="A34" s="71"/>
      <c r="B34" s="16" t="s">
        <v>321</v>
      </c>
      <c r="C34" s="72">
        <v>0.53390000000000004</v>
      </c>
      <c r="D34" s="74"/>
      <c r="E34" s="74"/>
      <c r="F34" s="74"/>
      <c r="G34" s="75"/>
      <c r="H34" s="74"/>
      <c r="I34" s="74"/>
      <c r="J34" s="16"/>
    </row>
    <row r="35" spans="1:10" ht="15" customHeight="1" x14ac:dyDescent="0.2">
      <c r="A35" s="71"/>
      <c r="B35" s="16" t="s">
        <v>322</v>
      </c>
      <c r="C35" s="72">
        <v>0.53969999999999996</v>
      </c>
      <c r="D35" s="73">
        <v>0.42459999999999998</v>
      </c>
      <c r="E35" s="73">
        <v>0.59850000000000003</v>
      </c>
      <c r="F35" s="73">
        <v>0.73619999999999997</v>
      </c>
      <c r="G35" s="73">
        <v>0.83079999999999998</v>
      </c>
      <c r="H35" s="73">
        <v>0.9113</v>
      </c>
      <c r="I35" s="73">
        <v>0.67500000000000004</v>
      </c>
      <c r="J35" s="16"/>
    </row>
    <row r="36" spans="1:10" ht="15" customHeight="1" x14ac:dyDescent="0.2">
      <c r="A36" s="71"/>
      <c r="B36" s="16" t="s">
        <v>323</v>
      </c>
      <c r="C36" s="72">
        <v>0.54069999999999996</v>
      </c>
      <c r="D36" s="74"/>
      <c r="E36" s="74"/>
      <c r="F36" s="74"/>
      <c r="G36" s="75"/>
      <c r="H36" s="74"/>
      <c r="I36" s="74"/>
      <c r="J36" s="16"/>
    </row>
    <row r="37" spans="1:10" ht="15" customHeight="1" x14ac:dyDescent="0.2">
      <c r="A37" s="71"/>
      <c r="B37" s="16" t="s">
        <v>324</v>
      </c>
      <c r="C37" s="72">
        <v>0.54220000000000002</v>
      </c>
      <c r="D37" s="74"/>
      <c r="E37" s="74"/>
      <c r="F37" s="74"/>
      <c r="G37" s="75"/>
      <c r="H37" s="74"/>
      <c r="I37" s="74"/>
      <c r="J37" s="16"/>
    </row>
    <row r="38" spans="1:10" ht="15" customHeight="1" x14ac:dyDescent="0.2">
      <c r="A38" s="71"/>
      <c r="B38" s="16" t="s">
        <v>325</v>
      </c>
      <c r="C38" s="72">
        <v>0.54510000000000003</v>
      </c>
      <c r="D38" s="74"/>
      <c r="E38" s="74"/>
      <c r="F38" s="74"/>
      <c r="G38" s="75"/>
      <c r="H38" s="74"/>
      <c r="I38" s="74"/>
      <c r="J38" s="16"/>
    </row>
    <row r="39" spans="1:10" ht="15" customHeight="1" x14ac:dyDescent="0.2">
      <c r="A39" s="76"/>
      <c r="B39" s="8" t="s">
        <v>326</v>
      </c>
      <c r="C39" s="77">
        <v>0.54749999999999999</v>
      </c>
      <c r="D39" s="9"/>
      <c r="E39" s="9"/>
      <c r="F39" s="9"/>
      <c r="G39" s="78"/>
      <c r="H39" s="9"/>
      <c r="I39" s="9"/>
      <c r="J39" s="16"/>
    </row>
    <row r="40" spans="1:10" ht="15" customHeight="1" x14ac:dyDescent="0.2">
      <c r="A40" s="71">
        <v>2016</v>
      </c>
      <c r="B40" s="6" t="s">
        <v>315</v>
      </c>
      <c r="C40" s="72">
        <v>0.55089999999999995</v>
      </c>
      <c r="D40" s="74"/>
      <c r="E40" s="74"/>
      <c r="F40" s="74"/>
      <c r="G40" s="75"/>
      <c r="H40" s="74"/>
      <c r="I40" s="74"/>
      <c r="J40" s="16"/>
    </row>
    <row r="41" spans="1:10" ht="15" customHeight="1" x14ac:dyDescent="0.2">
      <c r="A41" s="71"/>
      <c r="B41" s="16" t="s">
        <v>327</v>
      </c>
      <c r="C41" s="72">
        <v>0.55469999999999997</v>
      </c>
      <c r="D41" s="74"/>
      <c r="E41" s="74"/>
      <c r="F41" s="74"/>
      <c r="G41" s="75"/>
      <c r="H41" s="74"/>
      <c r="I41" s="74"/>
      <c r="J41" s="16"/>
    </row>
    <row r="42" spans="1:10" ht="15" customHeight="1" x14ac:dyDescent="0.2">
      <c r="A42" s="71"/>
      <c r="B42" s="16" t="s">
        <v>317</v>
      </c>
      <c r="C42" s="72">
        <v>0.55910000000000004</v>
      </c>
      <c r="D42" s="74"/>
      <c r="E42" s="74"/>
      <c r="F42" s="74"/>
      <c r="G42" s="75"/>
      <c r="H42" s="74"/>
      <c r="I42" s="74"/>
      <c r="J42" s="16"/>
    </row>
    <row r="43" spans="1:10" ht="15" customHeight="1" x14ac:dyDescent="0.2">
      <c r="A43" s="71"/>
      <c r="B43" s="16" t="s">
        <v>318</v>
      </c>
      <c r="C43" s="72">
        <v>0.55959999999999999</v>
      </c>
      <c r="D43" s="74"/>
      <c r="E43" s="74"/>
      <c r="F43" s="74"/>
      <c r="G43" s="75"/>
      <c r="H43" s="74"/>
      <c r="I43" s="74"/>
      <c r="J43" s="16"/>
    </row>
    <row r="44" spans="1:10" ht="15" customHeight="1" x14ac:dyDescent="0.2">
      <c r="A44" s="71"/>
      <c r="B44" s="16" t="s">
        <v>319</v>
      </c>
      <c r="C44" s="72">
        <v>0.5625</v>
      </c>
      <c r="D44" s="74"/>
      <c r="E44" s="74"/>
      <c r="F44" s="74"/>
      <c r="G44" s="75"/>
      <c r="H44" s="74"/>
      <c r="I44" s="74"/>
      <c r="J44" s="16"/>
    </row>
    <row r="45" spans="1:10" ht="15" customHeight="1" x14ac:dyDescent="0.2">
      <c r="A45" s="71"/>
      <c r="B45" s="16" t="s">
        <v>320</v>
      </c>
      <c r="C45" s="72">
        <v>0.56440000000000001</v>
      </c>
      <c r="D45" s="74"/>
      <c r="E45" s="74"/>
      <c r="F45" s="74"/>
      <c r="G45" s="75"/>
      <c r="H45" s="74"/>
      <c r="I45" s="74"/>
      <c r="J45" s="16"/>
    </row>
    <row r="46" spans="1:10" ht="15" customHeight="1" x14ac:dyDescent="0.2">
      <c r="A46" s="71"/>
      <c r="B46" s="16" t="s">
        <v>321</v>
      </c>
      <c r="C46" s="72">
        <v>0.56779999999999997</v>
      </c>
      <c r="D46" s="74"/>
      <c r="E46" s="74"/>
      <c r="F46" s="74"/>
      <c r="G46" s="75"/>
      <c r="H46" s="74"/>
      <c r="I46" s="74"/>
      <c r="J46" s="16"/>
    </row>
    <row r="47" spans="1:10" ht="15" customHeight="1" x14ac:dyDescent="0.2">
      <c r="A47" s="71"/>
      <c r="B47" s="16" t="s">
        <v>322</v>
      </c>
      <c r="C47" s="72">
        <v>0.57069999999999999</v>
      </c>
      <c r="D47" s="74"/>
      <c r="E47" s="74"/>
      <c r="F47" s="74"/>
      <c r="G47" s="75"/>
      <c r="H47" s="74"/>
      <c r="I47" s="74"/>
      <c r="J47" s="16"/>
    </row>
    <row r="48" spans="1:10" ht="15" customHeight="1" x14ac:dyDescent="0.2">
      <c r="A48" s="71"/>
      <c r="B48" s="16" t="s">
        <v>323</v>
      </c>
      <c r="C48" s="72">
        <v>0.57069999999999999</v>
      </c>
      <c r="D48" s="74"/>
      <c r="E48" s="74"/>
      <c r="F48" s="74"/>
      <c r="G48" s="75"/>
      <c r="H48" s="74"/>
      <c r="I48" s="74"/>
      <c r="J48" s="16"/>
    </row>
    <row r="49" spans="1:10" ht="15" customHeight="1" x14ac:dyDescent="0.2">
      <c r="A49" s="71"/>
      <c r="B49" s="16" t="s">
        <v>324</v>
      </c>
      <c r="C49" s="72">
        <v>0.57069999999999999</v>
      </c>
      <c r="D49" s="74"/>
      <c r="E49" s="74"/>
      <c r="F49" s="74"/>
      <c r="G49" s="75"/>
      <c r="H49" s="74"/>
      <c r="I49" s="74"/>
      <c r="J49" s="16"/>
    </row>
    <row r="50" spans="1:10" ht="15" customHeight="1" x14ac:dyDescent="0.2">
      <c r="A50" s="71"/>
      <c r="B50" s="6" t="s">
        <v>325</v>
      </c>
      <c r="C50" s="72">
        <v>0.57069999999999999</v>
      </c>
      <c r="D50" s="74"/>
      <c r="E50" s="74"/>
      <c r="F50" s="74"/>
      <c r="G50" s="75"/>
      <c r="H50" s="74"/>
      <c r="I50" s="74"/>
      <c r="J50" s="16"/>
    </row>
    <row r="51" spans="1:10" ht="15" customHeight="1" x14ac:dyDescent="0.2">
      <c r="A51" s="76"/>
      <c r="B51" s="8" t="s">
        <v>326</v>
      </c>
      <c r="C51" s="77">
        <v>0.57069999999999999</v>
      </c>
      <c r="D51" s="59"/>
      <c r="E51" s="59"/>
      <c r="F51" s="59"/>
      <c r="G51" s="59"/>
      <c r="H51" s="59"/>
      <c r="I51" s="9"/>
      <c r="J51" s="16"/>
    </row>
    <row r="52" spans="1:10" s="134" customFormat="1" ht="15" customHeight="1" x14ac:dyDescent="0.2">
      <c r="A52" s="136" t="s">
        <v>312</v>
      </c>
      <c r="B52" s="133"/>
      <c r="C52" s="133"/>
      <c r="D52" s="133"/>
      <c r="E52" s="133"/>
      <c r="F52" s="133"/>
      <c r="G52" s="133"/>
      <c r="H52" s="133"/>
      <c r="J52" s="133"/>
    </row>
    <row r="53" spans="1:10" s="134" customFormat="1" ht="15" customHeight="1" x14ac:dyDescent="0.2">
      <c r="A53" s="136" t="s">
        <v>373</v>
      </c>
      <c r="B53" s="133"/>
      <c r="C53" s="133"/>
      <c r="D53" s="133"/>
      <c r="E53" s="133"/>
      <c r="F53" s="133"/>
      <c r="G53" s="133"/>
      <c r="H53" s="133"/>
      <c r="I53" s="133"/>
      <c r="J53" s="133"/>
    </row>
    <row r="54" spans="1:10" ht="15" customHeight="1" x14ac:dyDescent="0.2">
      <c r="A54" s="16"/>
      <c r="B54" s="16"/>
      <c r="C54" s="16"/>
      <c r="D54" s="16"/>
      <c r="E54" s="16"/>
      <c r="F54" s="16"/>
      <c r="G54" s="16"/>
      <c r="H54" s="16"/>
      <c r="I54" s="16"/>
      <c r="J54" s="16"/>
    </row>
    <row r="55" spans="1:10" ht="15" customHeight="1" x14ac:dyDescent="0.2">
      <c r="A55" s="16"/>
      <c r="B55" s="16"/>
      <c r="C55" s="16"/>
      <c r="D55" s="16"/>
      <c r="E55" s="16"/>
      <c r="F55" s="16"/>
      <c r="G55" s="16"/>
      <c r="H55" s="16"/>
      <c r="I55" s="16"/>
      <c r="J55" s="16"/>
    </row>
    <row r="56" spans="1:10" ht="15" customHeight="1" x14ac:dyDescent="0.2">
      <c r="A56" s="16"/>
      <c r="B56" s="16"/>
      <c r="C56" s="16"/>
      <c r="D56" s="16"/>
      <c r="E56" s="16"/>
      <c r="F56" s="16"/>
      <c r="G56" s="16"/>
      <c r="H56" s="16"/>
      <c r="I56" s="16"/>
      <c r="J56" s="16"/>
    </row>
    <row r="57" spans="1:10" ht="15" customHeight="1" x14ac:dyDescent="0.2">
      <c r="A57" s="16"/>
      <c r="B57" s="16"/>
      <c r="C57" s="16"/>
      <c r="D57" s="16"/>
      <c r="E57" s="16"/>
      <c r="F57" s="16"/>
      <c r="G57" s="16"/>
      <c r="H57" s="16"/>
      <c r="I57" s="16"/>
      <c r="J57" s="16"/>
    </row>
  </sheetData>
  <mergeCells count="2">
    <mergeCell ref="D2:I2"/>
    <mergeCell ref="A1:I1"/>
  </mergeCells>
  <pageMargins left="0.70866141732283472" right="0.70866141732283472" top="0.74803149606299213" bottom="0.74803149606299213" header="0.31496062992125984" footer="0.31496062992125984"/>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zoomScaleNormal="100" workbookViewId="0">
      <selection sqref="A1:H1"/>
    </sheetView>
  </sheetViews>
  <sheetFormatPr baseColWidth="10" defaultRowHeight="15" customHeight="1" x14ac:dyDescent="0.2"/>
  <cols>
    <col min="1" max="1" width="18.21875" style="55" customWidth="1"/>
    <col min="2" max="6" width="10.77734375" style="55" customWidth="1"/>
    <col min="7" max="16384" width="11.5546875" style="55"/>
  </cols>
  <sheetData>
    <row r="1" spans="1:12" ht="24" customHeight="1" x14ac:dyDescent="0.2">
      <c r="A1" s="158" t="s">
        <v>380</v>
      </c>
      <c r="B1" s="158"/>
      <c r="C1" s="158"/>
      <c r="D1" s="158"/>
      <c r="E1" s="158"/>
      <c r="F1" s="158"/>
      <c r="G1" s="158"/>
      <c r="H1" s="158"/>
      <c r="I1" s="118"/>
      <c r="J1" s="118"/>
      <c r="K1" s="118"/>
      <c r="L1" s="118"/>
    </row>
    <row r="2" spans="1:12" ht="15" customHeight="1" x14ac:dyDescent="0.2">
      <c r="A2" s="50" t="s">
        <v>345</v>
      </c>
    </row>
    <row r="3" spans="1:12" ht="38.25" customHeight="1" x14ac:dyDescent="0.2">
      <c r="A3" s="65"/>
      <c r="B3" s="65" t="s">
        <v>125</v>
      </c>
      <c r="C3" s="65" t="s">
        <v>126</v>
      </c>
      <c r="D3" s="65" t="s">
        <v>127</v>
      </c>
      <c r="E3" s="65" t="s">
        <v>128</v>
      </c>
      <c r="F3" s="65" t="s">
        <v>129</v>
      </c>
    </row>
    <row r="4" spans="1:12" ht="15" customHeight="1" x14ac:dyDescent="0.2">
      <c r="A4" s="116" t="s">
        <v>130</v>
      </c>
      <c r="B4" s="88"/>
      <c r="C4" s="88"/>
      <c r="D4" s="88"/>
      <c r="E4" s="88"/>
      <c r="F4" s="88"/>
    </row>
    <row r="5" spans="1:12" ht="15" customHeight="1" x14ac:dyDescent="0.2">
      <c r="A5" s="79">
        <v>41639</v>
      </c>
      <c r="B5" s="73">
        <v>0.495</v>
      </c>
      <c r="C5" s="73">
        <v>6.5000000000000002E-2</v>
      </c>
      <c r="D5" s="73">
        <v>1.7000000000000001E-2</v>
      </c>
      <c r="E5" s="73">
        <v>9.0000000000000011E-3</v>
      </c>
      <c r="F5" s="73">
        <v>0.41499999999999998</v>
      </c>
    </row>
    <row r="6" spans="1:12" ht="15" customHeight="1" x14ac:dyDescent="0.2">
      <c r="A6" s="79">
        <v>42004</v>
      </c>
      <c r="B6" s="73">
        <v>0.5</v>
      </c>
      <c r="C6" s="73">
        <v>0.06</v>
      </c>
      <c r="D6" s="73">
        <v>1.3999999999999999E-2</v>
      </c>
      <c r="E6" s="73">
        <v>6.0000000000000001E-3</v>
      </c>
      <c r="F6" s="73">
        <v>0.42100000000000004</v>
      </c>
    </row>
    <row r="7" spans="1:12" ht="15" customHeight="1" x14ac:dyDescent="0.2">
      <c r="A7" s="79">
        <v>42369</v>
      </c>
      <c r="B7" s="73">
        <v>0.50700000000000001</v>
      </c>
      <c r="C7" s="73">
        <v>5.4000000000000006E-2</v>
      </c>
      <c r="D7" s="73">
        <v>1.3000000000000001E-2</v>
      </c>
      <c r="E7" s="73">
        <v>5.0000000000000001E-3</v>
      </c>
      <c r="F7" s="73">
        <v>0.42100000000000004</v>
      </c>
    </row>
    <row r="8" spans="1:12" ht="15" customHeight="1" x14ac:dyDescent="0.2">
      <c r="B8" s="73"/>
      <c r="C8" s="73"/>
      <c r="D8" s="73"/>
      <c r="E8" s="73"/>
      <c r="F8" s="73"/>
    </row>
    <row r="9" spans="1:12" ht="15" customHeight="1" x14ac:dyDescent="0.2">
      <c r="A9" s="114" t="s">
        <v>131</v>
      </c>
      <c r="B9" s="115"/>
      <c r="C9" s="115"/>
      <c r="D9" s="115"/>
      <c r="E9" s="115"/>
      <c r="F9" s="115"/>
    </row>
    <row r="10" spans="1:12" ht="15" customHeight="1" x14ac:dyDescent="0.2">
      <c r="A10" s="79">
        <v>41639</v>
      </c>
      <c r="B10" s="73">
        <v>0.47799999999999998</v>
      </c>
      <c r="C10" s="73">
        <v>8.3000000000000004E-2</v>
      </c>
      <c r="D10" s="73">
        <v>3.9E-2</v>
      </c>
      <c r="E10" s="73">
        <v>5.0000000000000001E-3</v>
      </c>
      <c r="F10" s="73">
        <v>0.39500000000000002</v>
      </c>
    </row>
    <row r="11" spans="1:12" ht="15" customHeight="1" x14ac:dyDescent="0.2">
      <c r="A11" s="79">
        <v>42004</v>
      </c>
      <c r="B11" s="73">
        <v>0.44900000000000001</v>
      </c>
      <c r="C11" s="73">
        <v>3.9E-2</v>
      </c>
      <c r="D11" s="73">
        <v>2.8999999999999998E-2</v>
      </c>
      <c r="E11" s="73">
        <v>0</v>
      </c>
      <c r="F11" s="73">
        <v>0.48299999999999998</v>
      </c>
    </row>
    <row r="12" spans="1:12" ht="15" customHeight="1" x14ac:dyDescent="0.2">
      <c r="A12" s="79">
        <v>42369</v>
      </c>
      <c r="B12" s="73">
        <v>0.47799999999999998</v>
      </c>
      <c r="C12" s="73">
        <v>4.9000000000000002E-2</v>
      </c>
      <c r="D12" s="73">
        <v>0.01</v>
      </c>
      <c r="E12" s="73">
        <v>0</v>
      </c>
      <c r="F12" s="73">
        <v>0.46299999999999997</v>
      </c>
    </row>
    <row r="13" spans="1:12" ht="15" customHeight="1" x14ac:dyDescent="0.2">
      <c r="B13" s="73"/>
      <c r="C13" s="73"/>
      <c r="D13" s="73"/>
      <c r="E13" s="73"/>
      <c r="F13" s="73"/>
    </row>
    <row r="14" spans="1:12" ht="15" customHeight="1" x14ac:dyDescent="0.2">
      <c r="A14" s="114" t="s">
        <v>132</v>
      </c>
      <c r="B14" s="115"/>
      <c r="C14" s="115"/>
      <c r="D14" s="115"/>
      <c r="E14" s="115"/>
      <c r="F14" s="115"/>
    </row>
    <row r="15" spans="1:12" ht="15" customHeight="1" x14ac:dyDescent="0.2">
      <c r="A15" s="79">
        <v>41639</v>
      </c>
      <c r="B15" s="73">
        <v>0.52</v>
      </c>
      <c r="C15" s="73">
        <v>6.6000000000000003E-2</v>
      </c>
      <c r="D15" s="73">
        <v>1.3999999999999999E-2</v>
      </c>
      <c r="E15" s="73">
        <v>0.01</v>
      </c>
      <c r="F15" s="73">
        <v>0.39100000000000001</v>
      </c>
    </row>
    <row r="16" spans="1:12" ht="15" customHeight="1" x14ac:dyDescent="0.2">
      <c r="A16" s="79">
        <v>42004</v>
      </c>
      <c r="B16" s="73">
        <v>0.53500000000000003</v>
      </c>
      <c r="C16" s="73">
        <v>6.6000000000000003E-2</v>
      </c>
      <c r="D16" s="73">
        <v>1.2E-2</v>
      </c>
      <c r="E16" s="73">
        <v>6.0000000000000001E-3</v>
      </c>
      <c r="F16" s="73">
        <v>0.38100000000000001</v>
      </c>
    </row>
    <row r="17" spans="1:6" ht="15" customHeight="1" x14ac:dyDescent="0.2">
      <c r="A17" s="80">
        <v>42369</v>
      </c>
      <c r="B17" s="78">
        <v>0.54400000000000004</v>
      </c>
      <c r="C17" s="78">
        <v>5.4000000000000006E-2</v>
      </c>
      <c r="D17" s="78">
        <v>1.2E-2</v>
      </c>
      <c r="E17" s="78">
        <v>6.9999999999999993E-3</v>
      </c>
      <c r="F17" s="78">
        <v>0.38200000000000001</v>
      </c>
    </row>
    <row r="18" spans="1:6" s="10" customFormat="1" ht="15" customHeight="1" x14ac:dyDescent="0.2">
      <c r="A18" s="144" t="s">
        <v>392</v>
      </c>
      <c r="B18" s="145"/>
      <c r="C18" s="145"/>
      <c r="D18" s="145"/>
      <c r="E18" s="145"/>
      <c r="F18" s="145"/>
    </row>
    <row r="19" spans="1:6" s="10" customFormat="1" ht="15" customHeight="1" x14ac:dyDescent="0.2">
      <c r="A19" s="10" t="s">
        <v>330</v>
      </c>
    </row>
    <row r="20" spans="1:6" s="10" customFormat="1" ht="15" customHeight="1" x14ac:dyDescent="0.2">
      <c r="A20" s="44" t="s">
        <v>312</v>
      </c>
    </row>
    <row r="21" spans="1:6" s="10" customFormat="1" ht="15" customHeight="1" x14ac:dyDescent="0.2">
      <c r="A21" s="44" t="s">
        <v>373</v>
      </c>
    </row>
  </sheetData>
  <mergeCells count="1">
    <mergeCell ref="A1:H1"/>
  </mergeCells>
  <pageMargins left="0.70866141732283472" right="0.70866141732283472" top="0.74803149606299213" bottom="0.74803149606299213" header="0.31496062992125984" footer="0.31496062992125984"/>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7"/>
  <sheetViews>
    <sheetView zoomScaleNormal="100" workbookViewId="0"/>
  </sheetViews>
  <sheetFormatPr baseColWidth="10" defaultRowHeight="15" customHeight="1" x14ac:dyDescent="0.2"/>
  <cols>
    <col min="1" max="1" width="42.77734375" style="3" customWidth="1"/>
    <col min="2" max="16384" width="11.5546875" style="3"/>
  </cols>
  <sheetData>
    <row r="1" spans="1:9" ht="15" customHeight="1" x14ac:dyDescent="0.2">
      <c r="A1" s="119" t="s">
        <v>381</v>
      </c>
      <c r="B1" s="119"/>
      <c r="C1" s="119"/>
      <c r="D1" s="119"/>
      <c r="E1" s="38"/>
      <c r="F1" s="38"/>
    </row>
    <row r="2" spans="1:9" ht="15" customHeight="1" x14ac:dyDescent="0.2">
      <c r="A2" s="87" t="s">
        <v>85</v>
      </c>
      <c r="B2" s="45"/>
      <c r="C2" s="45"/>
      <c r="D2" s="45"/>
    </row>
    <row r="3" spans="1:9" ht="15" customHeight="1" x14ac:dyDescent="0.2">
      <c r="A3" s="65"/>
      <c r="B3" s="65" t="s">
        <v>346</v>
      </c>
      <c r="C3" s="85"/>
      <c r="D3" s="85"/>
      <c r="E3" s="85"/>
      <c r="F3" s="85"/>
      <c r="G3" s="85"/>
      <c r="H3" s="6"/>
      <c r="I3" s="6"/>
    </row>
    <row r="4" spans="1:9" ht="15" customHeight="1" x14ac:dyDescent="0.2">
      <c r="A4" s="4" t="s">
        <v>89</v>
      </c>
      <c r="B4" s="15">
        <v>0.20673</v>
      </c>
      <c r="C4" s="86"/>
      <c r="D4" s="86"/>
      <c r="E4" s="86"/>
      <c r="F4" s="86"/>
      <c r="G4" s="86"/>
      <c r="H4" s="86"/>
      <c r="I4" s="6"/>
    </row>
    <row r="5" spans="1:9" ht="15" customHeight="1" x14ac:dyDescent="0.2">
      <c r="A5" s="6"/>
      <c r="B5" s="5"/>
      <c r="C5" s="6"/>
      <c r="D5" s="6"/>
      <c r="E5" s="6"/>
      <c r="F5" s="6"/>
      <c r="G5" s="6"/>
      <c r="H5" s="6"/>
      <c r="I5" s="6"/>
    </row>
    <row r="6" spans="1:9" ht="15" customHeight="1" x14ac:dyDescent="0.2">
      <c r="A6" s="23" t="s">
        <v>1</v>
      </c>
      <c r="B6" s="14"/>
      <c r="C6" s="6"/>
      <c r="D6" s="6"/>
      <c r="E6" s="6"/>
      <c r="F6" s="6"/>
      <c r="G6" s="6"/>
      <c r="H6" s="6"/>
      <c r="I6" s="6"/>
    </row>
    <row r="7" spans="1:9" ht="15" customHeight="1" x14ac:dyDescent="0.2">
      <c r="A7" s="6" t="s">
        <v>90</v>
      </c>
      <c r="B7" s="5">
        <v>0.22631999999999999</v>
      </c>
      <c r="C7" s="86"/>
      <c r="D7" s="86"/>
      <c r="E7" s="86"/>
      <c r="F7" s="86"/>
      <c r="G7" s="86"/>
      <c r="H7" s="86"/>
      <c r="I7" s="6"/>
    </row>
    <row r="8" spans="1:9" ht="15" customHeight="1" x14ac:dyDescent="0.2">
      <c r="A8" s="6" t="s">
        <v>91</v>
      </c>
      <c r="B8" s="5">
        <v>0.18117</v>
      </c>
      <c r="C8" s="86"/>
      <c r="D8" s="86"/>
      <c r="E8" s="86"/>
      <c r="F8" s="86"/>
      <c r="G8" s="86"/>
      <c r="H8" s="86"/>
      <c r="I8" s="6"/>
    </row>
    <row r="9" spans="1:9" ht="15" customHeight="1" x14ac:dyDescent="0.2">
      <c r="A9" s="6"/>
      <c r="B9" s="5"/>
      <c r="C9" s="6"/>
      <c r="D9" s="6"/>
      <c r="E9" s="6"/>
      <c r="F9" s="6"/>
      <c r="G9" s="6"/>
      <c r="H9" s="6"/>
      <c r="I9" s="6"/>
    </row>
    <row r="10" spans="1:9" ht="15" customHeight="1" x14ac:dyDescent="0.2">
      <c r="A10" s="23" t="s">
        <v>2</v>
      </c>
      <c r="B10" s="14"/>
      <c r="C10" s="6"/>
      <c r="D10" s="6"/>
      <c r="E10" s="6"/>
      <c r="F10" s="6"/>
      <c r="G10" s="6"/>
      <c r="H10" s="6"/>
      <c r="I10" s="6"/>
    </row>
    <row r="11" spans="1:9" ht="15" customHeight="1" x14ac:dyDescent="0.2">
      <c r="A11" s="6" t="s">
        <v>215</v>
      </c>
      <c r="B11" s="5">
        <v>0.18967999999999999</v>
      </c>
      <c r="C11" s="86"/>
      <c r="D11" s="6"/>
      <c r="E11" s="6"/>
      <c r="F11" s="86"/>
      <c r="G11" s="86"/>
      <c r="H11" s="86"/>
      <c r="I11" s="6"/>
    </row>
    <row r="12" spans="1:9" ht="15" customHeight="1" x14ac:dyDescent="0.2">
      <c r="A12" s="6" t="s">
        <v>217</v>
      </c>
      <c r="B12" s="5">
        <v>0.28544000000000003</v>
      </c>
      <c r="C12" s="86"/>
      <c r="D12" s="86"/>
      <c r="E12" s="86"/>
      <c r="F12" s="86"/>
      <c r="G12" s="86"/>
      <c r="H12" s="86"/>
      <c r="I12" s="6"/>
    </row>
    <row r="13" spans="1:9" ht="15" customHeight="1" x14ac:dyDescent="0.2">
      <c r="A13" s="6" t="s">
        <v>216</v>
      </c>
      <c r="B13" s="5">
        <v>0.24762000000000001</v>
      </c>
      <c r="C13" s="86"/>
      <c r="D13" s="86"/>
      <c r="E13" s="86"/>
      <c r="F13" s="86"/>
      <c r="G13" s="86"/>
      <c r="H13" s="86"/>
      <c r="I13" s="6"/>
    </row>
    <row r="14" spans="1:9" ht="15" customHeight="1" x14ac:dyDescent="0.2">
      <c r="A14" s="6" t="s">
        <v>331</v>
      </c>
      <c r="B14" s="5">
        <v>0.27788000000000002</v>
      </c>
      <c r="C14" s="86"/>
      <c r="D14" s="86"/>
      <c r="E14" s="86"/>
      <c r="F14" s="86"/>
      <c r="G14" s="86"/>
      <c r="H14" s="86"/>
      <c r="I14" s="6"/>
    </row>
    <row r="15" spans="1:9" ht="15" customHeight="1" x14ac:dyDescent="0.2">
      <c r="A15" s="6" t="s">
        <v>218</v>
      </c>
      <c r="B15" s="5">
        <v>0.32075999999999999</v>
      </c>
      <c r="C15" s="86"/>
      <c r="D15" s="86"/>
      <c r="E15" s="86"/>
      <c r="F15" s="86"/>
      <c r="G15" s="86"/>
      <c r="H15" s="86"/>
      <c r="I15" s="6"/>
    </row>
    <row r="16" spans="1:9" ht="15" customHeight="1" x14ac:dyDescent="0.2">
      <c r="A16" s="6"/>
      <c r="B16" s="5"/>
      <c r="C16" s="86"/>
      <c r="D16" s="86"/>
      <c r="E16" s="86"/>
      <c r="F16" s="86"/>
      <c r="G16" s="86"/>
      <c r="H16" s="86"/>
      <c r="I16" s="6"/>
    </row>
    <row r="17" spans="1:9" ht="15" customHeight="1" x14ac:dyDescent="0.2">
      <c r="A17" s="23" t="s">
        <v>3</v>
      </c>
      <c r="B17" s="14"/>
      <c r="C17" s="86"/>
      <c r="D17" s="86"/>
      <c r="E17" s="86"/>
      <c r="F17" s="86"/>
      <c r="G17" s="86"/>
      <c r="H17" s="86"/>
      <c r="I17" s="6"/>
    </row>
    <row r="18" spans="1:9" ht="15" customHeight="1" x14ac:dyDescent="0.2">
      <c r="A18" s="6" t="s">
        <v>219</v>
      </c>
      <c r="B18" s="5">
        <v>0.22611300000000001</v>
      </c>
      <c r="C18" s="86"/>
      <c r="D18" s="86"/>
      <c r="E18" s="86"/>
      <c r="F18" s="86"/>
      <c r="G18" s="86"/>
      <c r="H18" s="86"/>
      <c r="I18" s="6"/>
    </row>
    <row r="19" spans="1:9" ht="15" customHeight="1" x14ac:dyDescent="0.2">
      <c r="A19" s="6" t="s">
        <v>220</v>
      </c>
      <c r="B19" s="5">
        <v>0.180563</v>
      </c>
      <c r="C19" s="86"/>
      <c r="D19" s="86"/>
      <c r="E19" s="86"/>
      <c r="F19" s="86"/>
      <c r="G19" s="86"/>
      <c r="H19" s="86"/>
      <c r="I19" s="6"/>
    </row>
    <row r="20" spans="1:9" ht="15" customHeight="1" x14ac:dyDescent="0.2">
      <c r="A20" s="6" t="s">
        <v>221</v>
      </c>
      <c r="B20" s="5">
        <v>0.18221800000000002</v>
      </c>
      <c r="C20" s="86"/>
      <c r="D20" s="86"/>
      <c r="E20" s="86"/>
      <c r="F20" s="86"/>
      <c r="G20" s="86"/>
      <c r="H20" s="86"/>
      <c r="I20" s="6"/>
    </row>
    <row r="21" spans="1:9" ht="15" customHeight="1" x14ac:dyDescent="0.2">
      <c r="A21" s="6" t="s">
        <v>222</v>
      </c>
      <c r="B21" s="5">
        <v>0.16559699999999999</v>
      </c>
      <c r="C21" s="86"/>
      <c r="D21" s="86"/>
      <c r="E21" s="86"/>
      <c r="F21" s="86"/>
      <c r="G21" s="86"/>
      <c r="H21" s="86"/>
      <c r="I21" s="6"/>
    </row>
    <row r="22" spans="1:9" ht="15" customHeight="1" x14ac:dyDescent="0.2">
      <c r="A22" s="6" t="s">
        <v>223</v>
      </c>
      <c r="B22" s="5">
        <v>0.19430399999999998</v>
      </c>
      <c r="C22" s="86"/>
      <c r="D22" s="86"/>
      <c r="E22" s="86"/>
      <c r="F22" s="86"/>
      <c r="G22" s="86"/>
      <c r="H22" s="86"/>
      <c r="I22" s="6"/>
    </row>
    <row r="23" spans="1:9" ht="15" customHeight="1" x14ac:dyDescent="0.2">
      <c r="A23" s="6"/>
      <c r="B23" s="5"/>
      <c r="C23" s="86"/>
      <c r="D23" s="86"/>
      <c r="E23" s="86"/>
      <c r="F23" s="86"/>
      <c r="G23" s="86"/>
      <c r="H23" s="86"/>
      <c r="I23" s="6"/>
    </row>
    <row r="24" spans="1:9" ht="15" customHeight="1" x14ac:dyDescent="0.2">
      <c r="A24" s="23" t="s">
        <v>86</v>
      </c>
      <c r="B24" s="14"/>
      <c r="C24" s="6"/>
      <c r="D24" s="6"/>
      <c r="E24" s="6"/>
      <c r="F24" s="6"/>
      <c r="G24" s="6"/>
      <c r="H24" s="6"/>
      <c r="I24" s="6"/>
    </row>
    <row r="25" spans="1:9" ht="15" customHeight="1" x14ac:dyDescent="0.2">
      <c r="A25" s="6" t="s">
        <v>224</v>
      </c>
      <c r="B25" s="5">
        <v>0.18210999999999999</v>
      </c>
      <c r="C25" s="86"/>
      <c r="D25" s="86"/>
      <c r="E25" s="86"/>
      <c r="F25" s="86"/>
      <c r="G25" s="86"/>
      <c r="H25" s="86"/>
      <c r="I25" s="6"/>
    </row>
    <row r="26" spans="1:9" ht="15" customHeight="1" x14ac:dyDescent="0.2">
      <c r="A26" s="6" t="s">
        <v>225</v>
      </c>
      <c r="B26" s="5">
        <v>0.30536999999999997</v>
      </c>
      <c r="C26" s="86"/>
      <c r="D26" s="86"/>
      <c r="E26" s="86"/>
      <c r="F26" s="86"/>
      <c r="G26" s="86"/>
      <c r="H26" s="86"/>
      <c r="I26" s="6"/>
    </row>
    <row r="27" spans="1:9" ht="15" customHeight="1" x14ac:dyDescent="0.2">
      <c r="A27" s="6" t="s">
        <v>226</v>
      </c>
      <c r="B27" s="5">
        <v>0.30266999999999999</v>
      </c>
      <c r="C27" s="86"/>
      <c r="D27" s="86"/>
      <c r="E27" s="86"/>
      <c r="F27" s="86"/>
      <c r="G27" s="86"/>
      <c r="H27" s="86"/>
      <c r="I27" s="6"/>
    </row>
    <row r="28" spans="1:9" ht="15" customHeight="1" x14ac:dyDescent="0.2">
      <c r="A28" s="6"/>
      <c r="B28" s="5"/>
      <c r="C28" s="6"/>
      <c r="D28" s="6"/>
      <c r="E28" s="6"/>
      <c r="F28" s="6"/>
      <c r="G28" s="6"/>
      <c r="H28" s="6"/>
      <c r="I28" s="6"/>
    </row>
    <row r="29" spans="1:9" ht="15" customHeight="1" x14ac:dyDescent="0.2">
      <c r="A29" s="23" t="s">
        <v>347</v>
      </c>
      <c r="B29" s="14"/>
      <c r="C29" s="6"/>
      <c r="D29" s="6"/>
      <c r="E29" s="6"/>
      <c r="F29" s="6"/>
      <c r="G29" s="6"/>
      <c r="H29" s="6"/>
      <c r="I29" s="6"/>
    </row>
    <row r="30" spans="1:9" ht="15" customHeight="1" x14ac:dyDescent="0.2">
      <c r="A30" s="6" t="s">
        <v>238</v>
      </c>
      <c r="B30" s="5">
        <v>0.20909</v>
      </c>
      <c r="C30" s="86"/>
      <c r="D30" s="86"/>
      <c r="E30" s="86"/>
      <c r="F30" s="86"/>
      <c r="G30" s="86"/>
      <c r="H30" s="86"/>
      <c r="I30" s="6"/>
    </row>
    <row r="31" spans="1:9" ht="15" customHeight="1" x14ac:dyDescent="0.2">
      <c r="A31" s="6" t="s">
        <v>239</v>
      </c>
      <c r="B31" s="5">
        <v>0.20211000000000001</v>
      </c>
      <c r="C31" s="86"/>
      <c r="D31" s="86"/>
      <c r="E31" s="86"/>
      <c r="F31" s="86"/>
      <c r="G31" s="86"/>
      <c r="H31" s="86"/>
      <c r="I31" s="6"/>
    </row>
    <row r="32" spans="1:9" ht="15" customHeight="1" x14ac:dyDescent="0.2">
      <c r="A32" s="6" t="s">
        <v>240</v>
      </c>
      <c r="B32" s="5">
        <v>0.2195</v>
      </c>
      <c r="C32" s="86"/>
      <c r="D32" s="86"/>
      <c r="E32" s="86"/>
      <c r="F32" s="86"/>
      <c r="G32" s="86"/>
      <c r="H32" s="86"/>
      <c r="I32" s="6"/>
    </row>
    <row r="33" spans="1:9" ht="15" customHeight="1" x14ac:dyDescent="0.2">
      <c r="A33" s="6"/>
      <c r="B33" s="5"/>
      <c r="C33" s="6"/>
      <c r="D33" s="6"/>
      <c r="E33" s="6"/>
      <c r="F33" s="6"/>
      <c r="G33" s="6"/>
      <c r="H33" s="6"/>
      <c r="I33" s="6"/>
    </row>
    <row r="34" spans="1:9" ht="15" customHeight="1" x14ac:dyDescent="0.2">
      <c r="A34" s="23" t="s">
        <v>88</v>
      </c>
      <c r="B34" s="14"/>
      <c r="C34" s="6"/>
      <c r="D34" s="6"/>
      <c r="E34" s="6"/>
      <c r="F34" s="6"/>
      <c r="G34" s="6"/>
      <c r="H34" s="6"/>
      <c r="I34" s="6"/>
    </row>
    <row r="35" spans="1:9" ht="15" customHeight="1" x14ac:dyDescent="0.2">
      <c r="A35" s="6" t="s">
        <v>92</v>
      </c>
      <c r="B35" s="5">
        <v>0.21235000000000001</v>
      </c>
      <c r="C35" s="6"/>
      <c r="D35" s="6"/>
      <c r="E35" s="6"/>
      <c r="F35" s="6"/>
      <c r="G35" s="6"/>
      <c r="H35" s="6"/>
      <c r="I35" s="6"/>
    </row>
    <row r="36" spans="1:9" ht="15" customHeight="1" x14ac:dyDescent="0.2">
      <c r="A36" s="6" t="s">
        <v>93</v>
      </c>
      <c r="B36" s="5">
        <v>0.16741</v>
      </c>
      <c r="C36" s="6"/>
      <c r="D36" s="6"/>
      <c r="E36" s="6"/>
      <c r="F36" s="6"/>
      <c r="G36" s="6"/>
      <c r="H36" s="6"/>
      <c r="I36" s="6"/>
    </row>
    <row r="37" spans="1:9" ht="15" customHeight="1" x14ac:dyDescent="0.2">
      <c r="A37" s="6" t="s">
        <v>94</v>
      </c>
      <c r="B37" s="5">
        <v>0.20313999999999999</v>
      </c>
      <c r="C37" s="6"/>
      <c r="D37" s="6"/>
      <c r="E37" s="6"/>
      <c r="F37" s="6"/>
      <c r="G37" s="6"/>
      <c r="H37" s="6"/>
      <c r="I37" s="6"/>
    </row>
    <row r="38" spans="1:9" ht="15" customHeight="1" x14ac:dyDescent="0.2">
      <c r="A38" s="6" t="s">
        <v>95</v>
      </c>
      <c r="B38" s="5">
        <v>0.23086999999999999</v>
      </c>
      <c r="C38" s="6"/>
      <c r="D38" s="6"/>
      <c r="E38" s="6"/>
      <c r="F38" s="6"/>
      <c r="G38" s="6"/>
      <c r="H38" s="6"/>
      <c r="I38" s="6"/>
    </row>
    <row r="39" spans="1:9" ht="15" customHeight="1" x14ac:dyDescent="0.2">
      <c r="A39" s="6" t="s">
        <v>96</v>
      </c>
      <c r="B39" s="5">
        <v>0.25333</v>
      </c>
      <c r="C39" s="6"/>
      <c r="D39" s="6"/>
      <c r="E39" s="6"/>
      <c r="F39" s="6"/>
      <c r="G39" s="6"/>
      <c r="H39" s="6"/>
      <c r="I39" s="6"/>
    </row>
    <row r="40" spans="1:9" ht="15" customHeight="1" x14ac:dyDescent="0.2">
      <c r="A40" s="6" t="s">
        <v>97</v>
      </c>
      <c r="B40" s="5">
        <v>0.24156</v>
      </c>
      <c r="C40" s="6"/>
      <c r="D40" s="6"/>
      <c r="E40" s="6"/>
      <c r="F40" s="6"/>
      <c r="G40" s="6"/>
      <c r="H40" s="6"/>
      <c r="I40" s="6"/>
    </row>
    <row r="41" spans="1:9" ht="15" customHeight="1" x14ac:dyDescent="0.2">
      <c r="A41" s="6" t="s">
        <v>98</v>
      </c>
      <c r="B41" s="5">
        <v>0.21278</v>
      </c>
      <c r="C41" s="6"/>
      <c r="D41" s="6"/>
      <c r="E41" s="6"/>
      <c r="F41" s="6"/>
      <c r="G41" s="6"/>
      <c r="H41" s="6"/>
      <c r="I41" s="6"/>
    </row>
    <row r="42" spans="1:9" ht="15" customHeight="1" x14ac:dyDescent="0.2">
      <c r="A42" s="6" t="s">
        <v>99</v>
      </c>
      <c r="B42" s="5">
        <v>0.10305</v>
      </c>
      <c r="C42" s="6"/>
      <c r="D42" s="6"/>
      <c r="E42" s="6"/>
      <c r="F42" s="6"/>
      <c r="G42" s="6"/>
      <c r="H42" s="6"/>
      <c r="I42" s="6"/>
    </row>
    <row r="43" spans="1:9" ht="15" customHeight="1" x14ac:dyDescent="0.2">
      <c r="A43" s="6" t="s">
        <v>100</v>
      </c>
      <c r="B43" s="5">
        <v>0.10119</v>
      </c>
      <c r="C43" s="6"/>
      <c r="D43" s="6"/>
      <c r="E43" s="6"/>
      <c r="F43" s="6"/>
      <c r="G43" s="6"/>
      <c r="H43" s="6"/>
      <c r="I43" s="6"/>
    </row>
    <row r="44" spans="1:9" ht="15" customHeight="1" x14ac:dyDescent="0.2">
      <c r="A44" s="6" t="s">
        <v>101</v>
      </c>
      <c r="B44" s="5">
        <v>0.15787000000000001</v>
      </c>
      <c r="C44" s="6"/>
      <c r="D44" s="6"/>
      <c r="E44" s="6"/>
      <c r="F44" s="6"/>
      <c r="G44" s="6"/>
      <c r="H44" s="6"/>
      <c r="I44" s="6"/>
    </row>
    <row r="45" spans="1:9" ht="15" customHeight="1" x14ac:dyDescent="0.2">
      <c r="A45" s="6" t="s">
        <v>102</v>
      </c>
      <c r="B45" s="5">
        <v>0.12517</v>
      </c>
      <c r="C45" s="6"/>
      <c r="D45" s="6"/>
      <c r="E45" s="6"/>
      <c r="F45" s="6"/>
      <c r="G45" s="6"/>
      <c r="H45" s="6"/>
      <c r="I45" s="6"/>
    </row>
    <row r="46" spans="1:9" ht="15" customHeight="1" x14ac:dyDescent="0.2">
      <c r="A46" s="6" t="s">
        <v>241</v>
      </c>
      <c r="B46" s="5">
        <v>9.3920000000000003E-2</v>
      </c>
      <c r="C46" s="6"/>
      <c r="D46" s="6"/>
      <c r="E46" s="6"/>
      <c r="F46" s="6"/>
      <c r="G46" s="6"/>
      <c r="H46" s="6"/>
      <c r="I46" s="6"/>
    </row>
    <row r="47" spans="1:9" ht="15" customHeight="1" x14ac:dyDescent="0.2">
      <c r="A47" s="8" t="s">
        <v>103</v>
      </c>
      <c r="B47" s="9">
        <v>0.29935</v>
      </c>
      <c r="C47" s="6"/>
      <c r="D47" s="6"/>
      <c r="E47" s="6"/>
      <c r="F47" s="6"/>
      <c r="G47" s="6"/>
      <c r="H47" s="6"/>
      <c r="I47" s="6"/>
    </row>
    <row r="48" spans="1:9" s="129" customFormat="1" ht="15" customHeight="1" x14ac:dyDescent="0.2">
      <c r="A48" s="127" t="s">
        <v>388</v>
      </c>
      <c r="B48" s="127"/>
      <c r="C48" s="127"/>
      <c r="D48" s="127"/>
      <c r="E48" s="127"/>
      <c r="F48" s="127"/>
      <c r="G48" s="127"/>
      <c r="H48" s="127"/>
      <c r="I48" s="127"/>
    </row>
    <row r="49" spans="1:9" s="129" customFormat="1" ht="24.75" customHeight="1" x14ac:dyDescent="0.2">
      <c r="A49" s="167" t="s">
        <v>370</v>
      </c>
      <c r="B49" s="167"/>
      <c r="C49" s="167"/>
      <c r="D49" s="167"/>
      <c r="E49" s="127"/>
      <c r="F49" s="127"/>
      <c r="G49" s="127"/>
      <c r="H49" s="127"/>
      <c r="I49" s="127"/>
    </row>
    <row r="50" spans="1:9" s="129" customFormat="1" ht="15" customHeight="1" x14ac:dyDescent="0.2">
      <c r="A50" s="130" t="s">
        <v>80</v>
      </c>
      <c r="B50" s="127"/>
      <c r="C50" s="127"/>
      <c r="D50" s="127"/>
      <c r="E50" s="127"/>
      <c r="F50" s="127"/>
      <c r="G50" s="127"/>
      <c r="H50" s="127"/>
      <c r="I50" s="127"/>
    </row>
    <row r="51" spans="1:9" s="129" customFormat="1" ht="15" customHeight="1" x14ac:dyDescent="0.2">
      <c r="A51" s="167" t="s">
        <v>149</v>
      </c>
      <c r="B51" s="167"/>
      <c r="C51" s="167"/>
      <c r="D51" s="167"/>
      <c r="E51" s="127"/>
      <c r="F51" s="127"/>
      <c r="G51" s="127"/>
      <c r="H51" s="127"/>
      <c r="I51" s="127"/>
    </row>
    <row r="52" spans="1:9" s="129" customFormat="1" ht="15" customHeight="1" x14ac:dyDescent="0.2">
      <c r="A52" s="130" t="s">
        <v>237</v>
      </c>
      <c r="B52" s="127"/>
      <c r="C52" s="127"/>
      <c r="D52" s="127"/>
      <c r="E52" s="127"/>
      <c r="F52" s="127"/>
      <c r="G52" s="127"/>
      <c r="H52" s="127"/>
      <c r="I52" s="127"/>
    </row>
    <row r="53" spans="1:9" s="129" customFormat="1" ht="15" customHeight="1" x14ac:dyDescent="0.2">
      <c r="A53" s="136" t="s">
        <v>312</v>
      </c>
      <c r="B53" s="127"/>
      <c r="C53" s="127"/>
      <c r="E53" s="127"/>
      <c r="F53" s="127"/>
      <c r="G53" s="127"/>
      <c r="H53" s="127"/>
      <c r="I53" s="127"/>
    </row>
    <row r="54" spans="1:9" s="129" customFormat="1" ht="15" customHeight="1" x14ac:dyDescent="0.2">
      <c r="A54" s="136" t="s">
        <v>373</v>
      </c>
      <c r="B54" s="127"/>
      <c r="C54" s="127"/>
      <c r="D54" s="127"/>
      <c r="E54" s="127"/>
      <c r="F54" s="127"/>
      <c r="G54" s="127"/>
      <c r="H54" s="127"/>
      <c r="I54" s="127"/>
    </row>
    <row r="55" spans="1:9" ht="15" customHeight="1" x14ac:dyDescent="0.2">
      <c r="A55" s="6"/>
      <c r="B55" s="6"/>
      <c r="C55" s="6"/>
      <c r="D55" s="6"/>
      <c r="E55" s="6"/>
      <c r="F55" s="6"/>
      <c r="G55" s="6"/>
      <c r="H55" s="6"/>
      <c r="I55" s="6"/>
    </row>
    <row r="56" spans="1:9" ht="15" customHeight="1" x14ac:dyDescent="0.2">
      <c r="A56" s="6"/>
      <c r="B56" s="6"/>
      <c r="C56" s="6"/>
      <c r="D56" s="6"/>
      <c r="E56" s="6"/>
      <c r="F56" s="6"/>
      <c r="G56" s="6"/>
      <c r="H56" s="6"/>
      <c r="I56" s="6"/>
    </row>
    <row r="57" spans="1:9" ht="15" customHeight="1" x14ac:dyDescent="0.2">
      <c r="A57" s="6"/>
      <c r="B57" s="6"/>
      <c r="C57" s="6"/>
      <c r="D57" s="6"/>
      <c r="E57" s="6"/>
      <c r="F57" s="6"/>
      <c r="G57" s="6"/>
      <c r="H57" s="6"/>
      <c r="I57" s="6"/>
    </row>
    <row r="58" spans="1:9" ht="15" customHeight="1" x14ac:dyDescent="0.2">
      <c r="A58" s="6"/>
      <c r="B58" s="6"/>
      <c r="C58" s="6"/>
      <c r="D58" s="6"/>
      <c r="E58" s="6"/>
      <c r="F58" s="6"/>
      <c r="G58" s="6"/>
      <c r="H58" s="6"/>
      <c r="I58" s="6"/>
    </row>
    <row r="59" spans="1:9" ht="15" customHeight="1" x14ac:dyDescent="0.2">
      <c r="A59" s="6"/>
      <c r="B59" s="6"/>
      <c r="C59" s="6"/>
      <c r="D59" s="6"/>
      <c r="E59" s="6"/>
      <c r="F59" s="6"/>
      <c r="G59" s="6"/>
      <c r="H59" s="6"/>
      <c r="I59" s="6"/>
    </row>
    <row r="60" spans="1:9" ht="15" customHeight="1" x14ac:dyDescent="0.2">
      <c r="A60" s="6"/>
      <c r="B60" s="6"/>
      <c r="C60" s="6"/>
      <c r="D60" s="6"/>
      <c r="E60" s="6"/>
      <c r="F60" s="6"/>
      <c r="G60" s="6"/>
      <c r="H60" s="6"/>
      <c r="I60" s="6"/>
    </row>
    <row r="61" spans="1:9" ht="15" customHeight="1" x14ac:dyDescent="0.2">
      <c r="A61" s="6"/>
      <c r="B61" s="6"/>
      <c r="C61" s="6"/>
      <c r="D61" s="6"/>
      <c r="E61" s="6"/>
      <c r="F61" s="6"/>
      <c r="G61" s="6"/>
      <c r="H61" s="6"/>
      <c r="I61" s="6"/>
    </row>
    <row r="62" spans="1:9" ht="15" customHeight="1" x14ac:dyDescent="0.2">
      <c r="A62" s="6"/>
      <c r="B62" s="6"/>
      <c r="C62" s="6"/>
      <c r="D62" s="6"/>
      <c r="E62" s="6"/>
      <c r="F62" s="6"/>
      <c r="G62" s="6"/>
      <c r="H62" s="6"/>
      <c r="I62" s="6"/>
    </row>
    <row r="63" spans="1:9" ht="15" customHeight="1" x14ac:dyDescent="0.2">
      <c r="A63" s="6"/>
      <c r="B63" s="6"/>
      <c r="C63" s="6"/>
      <c r="D63" s="6"/>
      <c r="E63" s="6"/>
      <c r="F63" s="6"/>
      <c r="G63" s="6"/>
      <c r="H63" s="6"/>
      <c r="I63" s="6"/>
    </row>
    <row r="64" spans="1:9" ht="15" customHeight="1" x14ac:dyDescent="0.2">
      <c r="A64" s="6"/>
      <c r="B64" s="6"/>
      <c r="C64" s="6"/>
      <c r="D64" s="6"/>
      <c r="E64" s="6"/>
      <c r="F64" s="6"/>
      <c r="G64" s="6"/>
      <c r="H64" s="6"/>
      <c r="I64" s="6"/>
    </row>
    <row r="65" spans="1:9" ht="15" customHeight="1" x14ac:dyDescent="0.2">
      <c r="A65" s="6"/>
      <c r="B65" s="6"/>
      <c r="C65" s="6"/>
      <c r="D65" s="6"/>
      <c r="E65" s="6"/>
      <c r="F65" s="6"/>
      <c r="G65" s="6"/>
      <c r="H65" s="6"/>
      <c r="I65" s="6"/>
    </row>
    <row r="66" spans="1:9" ht="15" customHeight="1" x14ac:dyDescent="0.2">
      <c r="A66" s="6"/>
      <c r="B66" s="6"/>
      <c r="C66" s="6"/>
      <c r="D66" s="6"/>
      <c r="E66" s="6"/>
      <c r="F66" s="6"/>
      <c r="G66" s="6"/>
      <c r="H66" s="6"/>
      <c r="I66" s="6"/>
    </row>
    <row r="67" spans="1:9" ht="15" customHeight="1" x14ac:dyDescent="0.2">
      <c r="A67" s="6"/>
      <c r="B67" s="6"/>
      <c r="C67" s="6"/>
      <c r="D67" s="6"/>
      <c r="E67" s="6"/>
      <c r="F67" s="6"/>
      <c r="G67" s="6"/>
      <c r="H67" s="6"/>
      <c r="I67" s="6"/>
    </row>
  </sheetData>
  <mergeCells count="2">
    <mergeCell ref="A49:D49"/>
    <mergeCell ref="A51:D51"/>
  </mergeCells>
  <pageMargins left="0.70866141732283472" right="0.70866141732283472" top="0.74803149606299213" bottom="0.74803149606299213" header="0.31496062992125984" footer="0.31496062992125984"/>
  <pageSetup paperSize="9" scale="74" fitToWidth="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
  <sheetViews>
    <sheetView zoomScaleNormal="100" workbookViewId="0">
      <selection sqref="A1:F1"/>
    </sheetView>
  </sheetViews>
  <sheetFormatPr baseColWidth="10" defaultRowHeight="15" customHeight="1" x14ac:dyDescent="0.2"/>
  <cols>
    <col min="1" max="1" width="45.88671875" style="37" customWidth="1"/>
    <col min="2" max="16384" width="11.5546875" style="37"/>
  </cols>
  <sheetData>
    <row r="1" spans="1:7" ht="24.75" customHeight="1" x14ac:dyDescent="0.2">
      <c r="A1" s="158" t="s">
        <v>382</v>
      </c>
      <c r="B1" s="158"/>
      <c r="C1" s="158"/>
      <c r="D1" s="158"/>
      <c r="E1" s="158"/>
      <c r="F1" s="158"/>
    </row>
    <row r="2" spans="1:7" ht="15" customHeight="1" x14ac:dyDescent="0.2">
      <c r="A2" s="90" t="s">
        <v>85</v>
      </c>
      <c r="B2" s="50"/>
      <c r="C2" s="50"/>
      <c r="D2" s="50"/>
      <c r="E2" s="50"/>
      <c r="F2" s="50"/>
    </row>
    <row r="3" spans="1:7" ht="45.75" customHeight="1" x14ac:dyDescent="0.2">
      <c r="A3" s="65"/>
      <c r="B3" s="65" t="s">
        <v>348</v>
      </c>
      <c r="C3" s="65" t="s">
        <v>212</v>
      </c>
      <c r="D3" s="65" t="s">
        <v>213</v>
      </c>
      <c r="E3" s="65" t="s">
        <v>242</v>
      </c>
      <c r="F3" s="65" t="s">
        <v>214</v>
      </c>
      <c r="G3" s="55"/>
    </row>
    <row r="4" spans="1:7" ht="15" customHeight="1" x14ac:dyDescent="0.2">
      <c r="A4" s="88" t="s">
        <v>104</v>
      </c>
      <c r="B4" s="169">
        <v>0.63622000000000001</v>
      </c>
      <c r="C4" s="169">
        <v>0.1135</v>
      </c>
      <c r="D4" s="169">
        <v>4.5190000000000001E-2</v>
      </c>
      <c r="E4" s="169">
        <v>1.9990000000000001E-2</v>
      </c>
      <c r="F4" s="169">
        <v>6.7799999999999996E-3</v>
      </c>
      <c r="G4" s="55"/>
    </row>
    <row r="5" spans="1:7" ht="15" customHeight="1" x14ac:dyDescent="0.2">
      <c r="A5" s="55"/>
      <c r="B5" s="56"/>
      <c r="C5" s="56"/>
      <c r="D5" s="56"/>
      <c r="E5" s="56"/>
      <c r="F5" s="56"/>
      <c r="G5" s="55"/>
    </row>
    <row r="6" spans="1:7" ht="15" customHeight="1" x14ac:dyDescent="0.2">
      <c r="A6" s="92" t="s">
        <v>1</v>
      </c>
      <c r="B6" s="91"/>
      <c r="C6" s="91"/>
      <c r="D6" s="91"/>
      <c r="E6" s="91"/>
      <c r="F6" s="91"/>
      <c r="G6" s="55"/>
    </row>
    <row r="7" spans="1:7" ht="15" customHeight="1" x14ac:dyDescent="0.2">
      <c r="A7" s="55" t="s">
        <v>105</v>
      </c>
      <c r="B7" s="56">
        <v>0.62255000000000005</v>
      </c>
      <c r="C7" s="56">
        <v>0.12071999999999999</v>
      </c>
      <c r="D7" s="56">
        <v>4.487E-2</v>
      </c>
      <c r="E7" s="56">
        <v>2.0750000000000001E-2</v>
      </c>
      <c r="F7" s="56">
        <v>7.8499999999999993E-3</v>
      </c>
      <c r="G7" s="55"/>
    </row>
    <row r="8" spans="1:7" ht="15" customHeight="1" x14ac:dyDescent="0.2">
      <c r="A8" s="55" t="s">
        <v>106</v>
      </c>
      <c r="B8" s="56">
        <v>0.65851000000000004</v>
      </c>
      <c r="C8" s="56">
        <v>0.10170999999999999</v>
      </c>
      <c r="D8" s="56">
        <v>4.5710000000000001E-2</v>
      </c>
      <c r="E8" s="56">
        <v>1.874E-2</v>
      </c>
      <c r="F8" s="56">
        <v>5.0299999999999997E-3</v>
      </c>
      <c r="G8" s="55"/>
    </row>
    <row r="9" spans="1:7" ht="15" customHeight="1" x14ac:dyDescent="0.2">
      <c r="A9" s="55"/>
      <c r="B9" s="56"/>
      <c r="C9" s="56"/>
      <c r="D9" s="56"/>
      <c r="E9" s="56"/>
      <c r="F9" s="56"/>
      <c r="G9" s="55"/>
    </row>
    <row r="10" spans="1:7" ht="15" customHeight="1" x14ac:dyDescent="0.2">
      <c r="A10" s="92" t="s">
        <v>2</v>
      </c>
      <c r="B10" s="91"/>
      <c r="C10" s="91"/>
      <c r="D10" s="91"/>
      <c r="E10" s="91"/>
      <c r="F10" s="91"/>
      <c r="G10" s="55"/>
    </row>
    <row r="11" spans="1:7" ht="15" customHeight="1" x14ac:dyDescent="0.2">
      <c r="A11" s="55" t="s">
        <v>200</v>
      </c>
      <c r="B11" s="56">
        <v>0.67108999999999996</v>
      </c>
      <c r="C11" s="56">
        <v>0.11284</v>
      </c>
      <c r="D11" s="56">
        <v>4.1250000000000002E-2</v>
      </c>
      <c r="E11" s="56">
        <v>1.8849999999999999E-2</v>
      </c>
      <c r="F11" s="56">
        <v>5.9300000000000004E-3</v>
      </c>
      <c r="G11" s="55"/>
    </row>
    <row r="12" spans="1:7" ht="15" customHeight="1" x14ac:dyDescent="0.2">
      <c r="A12" s="55" t="s">
        <v>202</v>
      </c>
      <c r="B12" s="56">
        <v>0.53198999999999996</v>
      </c>
      <c r="C12" s="56">
        <v>0.11616</v>
      </c>
      <c r="D12" s="56">
        <v>6.5659999999999996E-2</v>
      </c>
      <c r="E12" s="56">
        <v>2.6939999999999999E-2</v>
      </c>
      <c r="F12" s="56">
        <v>1.1780000000000001E-2</v>
      </c>
      <c r="G12" s="55"/>
    </row>
    <row r="13" spans="1:7" ht="15" customHeight="1" x14ac:dyDescent="0.2">
      <c r="A13" s="55" t="s">
        <v>201</v>
      </c>
      <c r="B13" s="56">
        <v>0.56452000000000002</v>
      </c>
      <c r="C13" s="56">
        <v>0.11521000000000001</v>
      </c>
      <c r="D13" s="56">
        <v>5.1459999999999999E-2</v>
      </c>
      <c r="E13" s="56">
        <v>1.9199999999999998E-2</v>
      </c>
      <c r="F13" s="56">
        <v>9.9799999999999993E-3</v>
      </c>
      <c r="G13" s="55"/>
    </row>
    <row r="14" spans="1:7" ht="15" customHeight="1" x14ac:dyDescent="0.2">
      <c r="A14" s="55" t="s">
        <v>371</v>
      </c>
      <c r="B14" s="56">
        <v>0.54586999999999997</v>
      </c>
      <c r="C14" s="56">
        <v>0.13761000000000001</v>
      </c>
      <c r="D14" s="56">
        <v>5.5050000000000002E-2</v>
      </c>
      <c r="E14" s="56">
        <v>1.376E-2</v>
      </c>
      <c r="F14" s="56">
        <v>6.8799999999999998E-3</v>
      </c>
      <c r="G14" s="55"/>
    </row>
    <row r="15" spans="1:7" ht="15" customHeight="1" x14ac:dyDescent="0.2">
      <c r="A15" s="55" t="s">
        <v>203</v>
      </c>
      <c r="B15" s="56">
        <v>0.50849999999999995</v>
      </c>
      <c r="C15" s="56">
        <v>9.9150000000000002E-2</v>
      </c>
      <c r="D15" s="56">
        <v>5.382E-2</v>
      </c>
      <c r="E15" s="56">
        <v>3.2579999999999998E-2</v>
      </c>
      <c r="F15" s="56">
        <v>7.0800000000000004E-3</v>
      </c>
      <c r="G15" s="55"/>
    </row>
    <row r="16" spans="1:7" ht="15" customHeight="1" x14ac:dyDescent="0.2">
      <c r="A16" s="55"/>
      <c r="B16" s="56"/>
      <c r="C16" s="56"/>
      <c r="D16" s="56"/>
      <c r="E16" s="56"/>
      <c r="F16" s="56"/>
      <c r="G16" s="55"/>
    </row>
    <row r="17" spans="1:7" ht="15" customHeight="1" x14ac:dyDescent="0.2">
      <c r="A17" s="92" t="s">
        <v>3</v>
      </c>
      <c r="B17" s="91"/>
      <c r="C17" s="91"/>
      <c r="D17" s="91"/>
      <c r="E17" s="91"/>
      <c r="F17" s="91"/>
      <c r="G17" s="55"/>
    </row>
    <row r="18" spans="1:7" ht="15" customHeight="1" x14ac:dyDescent="0.2">
      <c r="A18" s="55" t="s">
        <v>204</v>
      </c>
      <c r="B18" s="89" t="s">
        <v>349</v>
      </c>
      <c r="C18" s="89" t="s">
        <v>350</v>
      </c>
      <c r="D18" s="89">
        <v>5.5948000000000005E-2</v>
      </c>
      <c r="E18" s="56">
        <v>4.0936E-2</v>
      </c>
      <c r="F18" s="56">
        <v>1.6507000000000001E-2</v>
      </c>
      <c r="G18" s="55"/>
    </row>
    <row r="19" spans="1:7" ht="15" customHeight="1" x14ac:dyDescent="0.2">
      <c r="A19" s="55" t="s">
        <v>205</v>
      </c>
      <c r="B19" s="89">
        <v>0.68660200000000005</v>
      </c>
      <c r="C19" s="89">
        <v>7.4129E-2</v>
      </c>
      <c r="D19" s="89">
        <v>5.0903000000000004E-2</v>
      </c>
      <c r="E19" s="56">
        <v>1.4666999999999999E-2</v>
      </c>
      <c r="F19" s="56">
        <v>1.3519999999999999E-3</v>
      </c>
      <c r="G19" s="55"/>
    </row>
    <row r="20" spans="1:7" ht="15" customHeight="1" x14ac:dyDescent="0.2">
      <c r="A20" s="55" t="s">
        <v>206</v>
      </c>
      <c r="B20" s="89" t="s">
        <v>389</v>
      </c>
      <c r="C20" s="89">
        <v>8.9141999999999999E-2</v>
      </c>
      <c r="D20" s="89" t="s">
        <v>351</v>
      </c>
      <c r="E20" s="56">
        <v>0</v>
      </c>
      <c r="F20" s="56">
        <v>0</v>
      </c>
      <c r="G20" s="55"/>
    </row>
    <row r="21" spans="1:7" ht="15" customHeight="1" x14ac:dyDescent="0.2">
      <c r="A21" s="55" t="s">
        <v>207</v>
      </c>
      <c r="B21" s="89" t="s">
        <v>352</v>
      </c>
      <c r="C21" s="89">
        <v>0.10922499999999999</v>
      </c>
      <c r="D21" s="89">
        <v>2.2318999999999999E-2</v>
      </c>
      <c r="E21" s="56">
        <v>0</v>
      </c>
      <c r="F21" s="56">
        <v>0</v>
      </c>
      <c r="G21" s="55"/>
    </row>
    <row r="22" spans="1:7" ht="15" customHeight="1" x14ac:dyDescent="0.2">
      <c r="A22" s="55" t="s">
        <v>208</v>
      </c>
      <c r="B22" s="89" t="s">
        <v>353</v>
      </c>
      <c r="C22" s="89" t="s">
        <v>354</v>
      </c>
      <c r="D22" s="89">
        <v>4.1597999999999996E-2</v>
      </c>
      <c r="E22" s="56">
        <v>4.0951000000000001E-2</v>
      </c>
      <c r="F22" s="56">
        <v>5.3930000000000002E-3</v>
      </c>
      <c r="G22" s="55"/>
    </row>
    <row r="23" spans="1:7" ht="15" customHeight="1" x14ac:dyDescent="0.2">
      <c r="A23" s="55"/>
      <c r="B23" s="56"/>
      <c r="C23" s="56"/>
      <c r="D23" s="56"/>
      <c r="E23" s="56"/>
      <c r="F23" s="56"/>
      <c r="G23" s="55"/>
    </row>
    <row r="24" spans="1:7" ht="15" customHeight="1" x14ac:dyDescent="0.2">
      <c r="A24" s="92" t="s">
        <v>86</v>
      </c>
      <c r="B24" s="91"/>
      <c r="C24" s="91"/>
      <c r="D24" s="91"/>
      <c r="E24" s="91"/>
      <c r="F24" s="91"/>
      <c r="G24" s="55"/>
    </row>
    <row r="25" spans="1:7" ht="15" customHeight="1" x14ac:dyDescent="0.2">
      <c r="A25" s="55" t="s">
        <v>209</v>
      </c>
      <c r="B25" s="56">
        <v>0.66905000000000003</v>
      </c>
      <c r="C25" s="56">
        <v>0.10953</v>
      </c>
      <c r="D25" s="56">
        <v>4.1689999999999998E-2</v>
      </c>
      <c r="E25" s="56">
        <v>1.6650000000000002E-2</v>
      </c>
      <c r="F25" s="56">
        <v>5.7999999999999996E-3</v>
      </c>
      <c r="G25" s="55"/>
    </row>
    <row r="26" spans="1:7" ht="15" customHeight="1" x14ac:dyDescent="0.2">
      <c r="A26" s="55" t="s">
        <v>210</v>
      </c>
      <c r="B26" s="56">
        <v>0.54879999999999995</v>
      </c>
      <c r="C26" s="56">
        <v>0.12099</v>
      </c>
      <c r="D26" s="56">
        <v>5.5820000000000002E-2</v>
      </c>
      <c r="E26" s="56">
        <v>2.7740000000000001E-2</v>
      </c>
      <c r="F26" s="56">
        <v>9.3600000000000003E-3</v>
      </c>
      <c r="G26" s="55"/>
    </row>
    <row r="27" spans="1:7" ht="15" customHeight="1" x14ac:dyDescent="0.2">
      <c r="A27" s="55" t="s">
        <v>211</v>
      </c>
      <c r="B27" s="56">
        <v>0.625</v>
      </c>
      <c r="C27" s="56">
        <v>0.13725000000000001</v>
      </c>
      <c r="D27" s="56">
        <v>3.6760000000000001E-2</v>
      </c>
      <c r="E27" s="56">
        <v>2.9409999999999999E-2</v>
      </c>
      <c r="F27" s="56">
        <v>7.3499999999999998E-3</v>
      </c>
      <c r="G27" s="55"/>
    </row>
    <row r="28" spans="1:7" ht="15" customHeight="1" x14ac:dyDescent="0.2">
      <c r="A28" s="55"/>
      <c r="B28" s="56"/>
      <c r="C28" s="56"/>
      <c r="D28" s="56"/>
      <c r="E28" s="56"/>
      <c r="F28" s="56"/>
      <c r="G28" s="55"/>
    </row>
    <row r="29" spans="1:7" ht="15" customHeight="1" x14ac:dyDescent="0.2">
      <c r="A29" s="92" t="s">
        <v>87</v>
      </c>
      <c r="B29" s="91"/>
      <c r="C29" s="91"/>
      <c r="D29" s="91"/>
      <c r="E29" s="91"/>
      <c r="F29" s="91"/>
      <c r="G29" s="55"/>
    </row>
    <row r="30" spans="1:7" ht="15" customHeight="1" x14ac:dyDescent="0.2">
      <c r="A30" s="55" t="s">
        <v>243</v>
      </c>
      <c r="B30" s="56">
        <v>0.44502000000000003</v>
      </c>
      <c r="C30" s="56">
        <v>9.8320000000000005E-2</v>
      </c>
      <c r="D30" s="56">
        <v>7.374E-2</v>
      </c>
      <c r="E30" s="56">
        <v>2.3290000000000002E-2</v>
      </c>
      <c r="F30" s="56">
        <v>1.035E-2</v>
      </c>
      <c r="G30" s="55"/>
    </row>
    <row r="31" spans="1:7" ht="15" customHeight="1" x14ac:dyDescent="0.2">
      <c r="A31" s="55" t="s">
        <v>244</v>
      </c>
      <c r="B31" s="56">
        <v>0.62516000000000005</v>
      </c>
      <c r="C31" s="56">
        <v>0.11787</v>
      </c>
      <c r="D31" s="56">
        <v>4.6969999999999998E-2</v>
      </c>
      <c r="E31" s="56">
        <v>2.214E-2</v>
      </c>
      <c r="F31" s="56">
        <v>6.2700000000000004E-3</v>
      </c>
      <c r="G31" s="55"/>
    </row>
    <row r="32" spans="1:7" ht="15" customHeight="1" x14ac:dyDescent="0.2">
      <c r="A32" s="55" t="s">
        <v>245</v>
      </c>
      <c r="B32" s="56">
        <v>0.71643999999999997</v>
      </c>
      <c r="C32" s="56">
        <v>0.10582</v>
      </c>
      <c r="D32" s="56">
        <v>3.288E-2</v>
      </c>
      <c r="E32" s="56">
        <v>1.336E-2</v>
      </c>
      <c r="F32" s="56">
        <v>7.1900000000000002E-3</v>
      </c>
      <c r="G32" s="55"/>
    </row>
    <row r="33" spans="1:7" ht="15" customHeight="1" x14ac:dyDescent="0.2">
      <c r="A33" s="55"/>
      <c r="B33" s="56"/>
      <c r="C33" s="56"/>
      <c r="D33" s="56"/>
      <c r="E33" s="56"/>
      <c r="F33" s="56"/>
      <c r="G33" s="55"/>
    </row>
    <row r="34" spans="1:7" ht="15" customHeight="1" x14ac:dyDescent="0.2">
      <c r="A34" s="92" t="s">
        <v>88</v>
      </c>
      <c r="B34" s="91"/>
      <c r="C34" s="91"/>
      <c r="D34" s="91"/>
      <c r="E34" s="91"/>
      <c r="F34" s="91"/>
      <c r="G34" s="55"/>
    </row>
    <row r="35" spans="1:7" ht="15" customHeight="1" x14ac:dyDescent="0.2">
      <c r="A35" s="55" t="s">
        <v>107</v>
      </c>
      <c r="B35" s="56">
        <v>0.71565000000000001</v>
      </c>
      <c r="C35" s="56">
        <v>0.10543</v>
      </c>
      <c r="D35" s="56">
        <v>3.1949999999999999E-2</v>
      </c>
      <c r="E35" s="56">
        <v>9.58E-3</v>
      </c>
      <c r="F35" s="56">
        <v>6.3899999999999998E-3</v>
      </c>
      <c r="G35" s="55"/>
    </row>
    <row r="36" spans="1:7" ht="15" customHeight="1" x14ac:dyDescent="0.2">
      <c r="A36" s="55" t="s">
        <v>108</v>
      </c>
      <c r="B36" s="56">
        <v>0.62092000000000003</v>
      </c>
      <c r="C36" s="56">
        <v>0.10688</v>
      </c>
      <c r="D36" s="56">
        <v>5.0049999999999997E-2</v>
      </c>
      <c r="E36" s="56">
        <v>2.2929999999999999E-2</v>
      </c>
      <c r="F36" s="56">
        <v>6.13E-3</v>
      </c>
      <c r="G36" s="55"/>
    </row>
    <row r="37" spans="1:7" ht="15" customHeight="1" x14ac:dyDescent="0.2">
      <c r="A37" s="55" t="s">
        <v>109</v>
      </c>
      <c r="B37" s="56">
        <v>0.70731999999999995</v>
      </c>
      <c r="C37" s="56">
        <v>7.7240000000000003E-2</v>
      </c>
      <c r="D37" s="56">
        <v>5.6910000000000002E-2</v>
      </c>
      <c r="E37" s="56">
        <v>4.0699999999999998E-3</v>
      </c>
      <c r="F37" s="56">
        <v>8.1300000000000001E-3</v>
      </c>
      <c r="G37" s="55"/>
    </row>
    <row r="38" spans="1:7" ht="15" customHeight="1" x14ac:dyDescent="0.2">
      <c r="A38" s="55" t="s">
        <v>110</v>
      </c>
      <c r="B38" s="56">
        <v>0.65593999999999997</v>
      </c>
      <c r="C38" s="56">
        <v>0.12554000000000001</v>
      </c>
      <c r="D38" s="56">
        <v>3.492E-2</v>
      </c>
      <c r="E38" s="56">
        <v>1.7649999999999999E-2</v>
      </c>
      <c r="F38" s="56">
        <v>5.1000000000000004E-3</v>
      </c>
      <c r="G38" s="55"/>
    </row>
    <row r="39" spans="1:7" ht="15" customHeight="1" x14ac:dyDescent="0.2">
      <c r="A39" s="55" t="s">
        <v>111</v>
      </c>
      <c r="B39" s="56">
        <v>0.64488999999999996</v>
      </c>
      <c r="C39" s="56">
        <v>0.1321</v>
      </c>
      <c r="D39" s="56">
        <v>4.2610000000000002E-2</v>
      </c>
      <c r="E39" s="56">
        <v>2.4150000000000001E-2</v>
      </c>
      <c r="F39" s="56">
        <v>1.4200000000000001E-2</v>
      </c>
      <c r="G39" s="55"/>
    </row>
    <row r="40" spans="1:7" ht="15" customHeight="1" x14ac:dyDescent="0.2">
      <c r="A40" s="55" t="s">
        <v>112</v>
      </c>
      <c r="B40" s="56">
        <v>0.57620000000000005</v>
      </c>
      <c r="C40" s="56">
        <v>0.13413</v>
      </c>
      <c r="D40" s="56">
        <v>5.3530000000000001E-2</v>
      </c>
      <c r="E40" s="56">
        <v>1.8259999999999998E-2</v>
      </c>
      <c r="F40" s="56">
        <v>8.1899999999999994E-3</v>
      </c>
      <c r="G40" s="55"/>
    </row>
    <row r="41" spans="1:7" ht="15" customHeight="1" x14ac:dyDescent="0.2">
      <c r="A41" s="55" t="s">
        <v>113</v>
      </c>
      <c r="B41" s="56">
        <v>0.72726999999999997</v>
      </c>
      <c r="C41" s="56">
        <v>8.6679999999999993E-2</v>
      </c>
      <c r="D41" s="56">
        <v>2.7480000000000001E-2</v>
      </c>
      <c r="E41" s="56">
        <v>1.057E-2</v>
      </c>
      <c r="F41" s="56">
        <v>6.3400000000000001E-3</v>
      </c>
      <c r="G41" s="55"/>
    </row>
    <row r="42" spans="1:7" ht="15" customHeight="1" x14ac:dyDescent="0.2">
      <c r="A42" s="55" t="s">
        <v>114</v>
      </c>
      <c r="B42" s="56">
        <v>0.69208000000000003</v>
      </c>
      <c r="C42" s="56">
        <v>0.10264</v>
      </c>
      <c r="D42" s="56">
        <v>3.8120000000000001E-2</v>
      </c>
      <c r="E42" s="56">
        <v>2.3460000000000002E-2</v>
      </c>
      <c r="F42" s="56">
        <v>1.47E-3</v>
      </c>
      <c r="G42" s="55"/>
    </row>
    <row r="43" spans="1:7" ht="15" customHeight="1" x14ac:dyDescent="0.2">
      <c r="A43" s="55" t="s">
        <v>115</v>
      </c>
      <c r="B43" s="56">
        <v>0.52778000000000003</v>
      </c>
      <c r="C43" s="56">
        <v>0.12222</v>
      </c>
      <c r="D43" s="56">
        <v>7.7780000000000002E-2</v>
      </c>
      <c r="E43" s="56">
        <v>4.444E-2</v>
      </c>
      <c r="F43" s="56">
        <v>0</v>
      </c>
      <c r="G43" s="55"/>
    </row>
    <row r="44" spans="1:7" ht="15" customHeight="1" x14ac:dyDescent="0.2">
      <c r="A44" s="58" t="s">
        <v>116</v>
      </c>
      <c r="B44" s="59">
        <v>0.63251999999999997</v>
      </c>
      <c r="C44" s="59">
        <v>9.5390000000000003E-2</v>
      </c>
      <c r="D44" s="59">
        <v>5.2499999999999998E-2</v>
      </c>
      <c r="E44" s="59">
        <v>2.1129999999999999E-2</v>
      </c>
      <c r="F44" s="59">
        <v>9.5999999999999992E-3</v>
      </c>
      <c r="G44" s="55"/>
    </row>
    <row r="45" spans="1:7" s="147" customFormat="1" ht="15" customHeight="1" x14ac:dyDescent="0.2">
      <c r="A45" s="10" t="s">
        <v>388</v>
      </c>
      <c r="B45" s="10"/>
      <c r="C45" s="10"/>
      <c r="D45" s="10"/>
      <c r="E45" s="10"/>
      <c r="F45" s="10"/>
      <c r="G45" s="10"/>
    </row>
    <row r="46" spans="1:7" s="147" customFormat="1" ht="15" customHeight="1" x14ac:dyDescent="0.2">
      <c r="A46" s="130" t="s">
        <v>355</v>
      </c>
      <c r="B46" s="10"/>
      <c r="C46" s="10"/>
      <c r="D46" s="10"/>
      <c r="E46" s="10"/>
      <c r="F46" s="10"/>
      <c r="G46" s="10"/>
    </row>
    <row r="47" spans="1:7" s="147" customFormat="1" ht="15" customHeight="1" x14ac:dyDescent="0.2">
      <c r="A47" s="130" t="s">
        <v>80</v>
      </c>
      <c r="B47" s="10"/>
      <c r="C47" s="10"/>
      <c r="D47" s="10"/>
      <c r="E47" s="10"/>
      <c r="F47" s="10"/>
      <c r="G47" s="10"/>
    </row>
    <row r="48" spans="1:7" s="147" customFormat="1" ht="15" customHeight="1" x14ac:dyDescent="0.2">
      <c r="A48" s="130" t="s">
        <v>149</v>
      </c>
      <c r="B48" s="10"/>
      <c r="C48" s="10"/>
      <c r="D48" s="10"/>
      <c r="E48" s="10"/>
      <c r="F48" s="10"/>
      <c r="G48" s="10"/>
    </row>
    <row r="49" spans="1:7" s="147" customFormat="1" ht="15" customHeight="1" x14ac:dyDescent="0.2">
      <c r="A49" s="148" t="s">
        <v>390</v>
      </c>
      <c r="B49" s="10"/>
      <c r="C49" s="10"/>
      <c r="D49" s="10"/>
      <c r="E49" s="10"/>
      <c r="F49" s="10"/>
      <c r="G49" s="10"/>
    </row>
    <row r="50" spans="1:7" s="147" customFormat="1" ht="15" customHeight="1" x14ac:dyDescent="0.2">
      <c r="A50" s="136" t="s">
        <v>312</v>
      </c>
      <c r="B50" s="10"/>
      <c r="C50" s="10"/>
      <c r="D50" s="10"/>
      <c r="E50" s="10"/>
      <c r="G50" s="10"/>
    </row>
    <row r="51" spans="1:7" s="147" customFormat="1" ht="15" customHeight="1" x14ac:dyDescent="0.2">
      <c r="A51" s="136" t="s">
        <v>373</v>
      </c>
      <c r="B51" s="10"/>
      <c r="C51" s="10"/>
      <c r="D51" s="10"/>
      <c r="E51" s="10"/>
      <c r="F51" s="10"/>
      <c r="G51" s="10"/>
    </row>
    <row r="52" spans="1:7" ht="15" customHeight="1" x14ac:dyDescent="0.2">
      <c r="A52" s="55"/>
      <c r="B52" s="55"/>
      <c r="C52" s="55"/>
      <c r="D52" s="55"/>
      <c r="E52" s="55"/>
      <c r="F52" s="55"/>
      <c r="G52" s="55"/>
    </row>
    <row r="53" spans="1:7" ht="15" customHeight="1" x14ac:dyDescent="0.2">
      <c r="A53" s="55"/>
      <c r="B53" s="55"/>
      <c r="C53" s="55"/>
      <c r="D53" s="55"/>
      <c r="E53" s="55"/>
      <c r="F53" s="55"/>
      <c r="G53" s="55"/>
    </row>
    <row r="54" spans="1:7" ht="15" customHeight="1" x14ac:dyDescent="0.2">
      <c r="A54" s="55"/>
      <c r="B54" s="55"/>
      <c r="C54" s="55"/>
      <c r="D54" s="55"/>
      <c r="E54" s="55"/>
      <c r="F54" s="55"/>
      <c r="G54" s="55"/>
    </row>
  </sheetData>
  <mergeCells count="1">
    <mergeCell ref="A1:F1"/>
  </mergeCells>
  <pageMargins left="0.70866141732283472" right="0.70866141732283472" top="0.74803149606299213" bottom="0.74803149606299213" header="0.31496062992125984" footer="0.31496062992125984"/>
  <pageSetup paperSize="9" scale="6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0"/>
  <sheetViews>
    <sheetView zoomScaleNormal="100" workbookViewId="0"/>
  </sheetViews>
  <sheetFormatPr baseColWidth="10" defaultRowHeight="15" customHeight="1" x14ac:dyDescent="0.2"/>
  <cols>
    <col min="1" max="1" width="44.21875" style="34" customWidth="1"/>
    <col min="2" max="9" width="11.5546875" style="35"/>
    <col min="10" max="16384" width="11.5546875" style="34"/>
  </cols>
  <sheetData>
    <row r="1" spans="1:11" ht="15" customHeight="1" x14ac:dyDescent="0.2">
      <c r="A1" s="2" t="s">
        <v>383</v>
      </c>
    </row>
    <row r="2" spans="1:11" s="36" customFormat="1" ht="33" customHeight="1" x14ac:dyDescent="0.2">
      <c r="A2" s="28"/>
      <c r="B2" s="28" t="s">
        <v>10</v>
      </c>
      <c r="C2" s="28" t="s">
        <v>11</v>
      </c>
      <c r="D2" s="28" t="s">
        <v>227</v>
      </c>
      <c r="E2" s="28" t="s">
        <v>12</v>
      </c>
      <c r="F2" s="28" t="s">
        <v>13</v>
      </c>
      <c r="G2" s="28" t="s">
        <v>14</v>
      </c>
      <c r="H2" s="28" t="s">
        <v>15</v>
      </c>
      <c r="I2" s="28" t="s">
        <v>16</v>
      </c>
      <c r="J2" s="28" t="s">
        <v>6</v>
      </c>
      <c r="K2" s="93"/>
    </row>
    <row r="3" spans="1:11" ht="15" customHeight="1" x14ac:dyDescent="0.2">
      <c r="A3" s="25" t="s">
        <v>17</v>
      </c>
      <c r="B3" s="100">
        <v>0.73077999999999999</v>
      </c>
      <c r="C3" s="100">
        <v>9.5409999999999995E-2</v>
      </c>
      <c r="D3" s="100">
        <v>3.252E-2</v>
      </c>
      <c r="E3" s="100">
        <v>2.317E-2</v>
      </c>
      <c r="F3" s="100">
        <v>1.204E-2</v>
      </c>
      <c r="G3" s="100">
        <v>2.7799999999999999E-3</v>
      </c>
      <c r="H3" s="100">
        <v>5.2549999999999999E-2</v>
      </c>
      <c r="I3" s="100">
        <v>5.074E-2</v>
      </c>
      <c r="J3" s="101">
        <v>1</v>
      </c>
      <c r="K3" s="93"/>
    </row>
    <row r="4" spans="1:11" ht="15" customHeight="1" x14ac:dyDescent="0.2">
      <c r="A4" s="16"/>
      <c r="B4" s="94"/>
      <c r="C4" s="94"/>
      <c r="D4" s="94"/>
      <c r="E4" s="94"/>
      <c r="F4" s="94"/>
      <c r="G4" s="94"/>
      <c r="H4" s="94"/>
      <c r="I4" s="94"/>
      <c r="J4" s="16"/>
      <c r="K4" s="93"/>
    </row>
    <row r="5" spans="1:11" ht="15" customHeight="1" x14ac:dyDescent="0.2">
      <c r="A5" s="22" t="s">
        <v>0</v>
      </c>
      <c r="B5" s="102"/>
      <c r="C5" s="102"/>
      <c r="D5" s="102"/>
      <c r="E5" s="102"/>
      <c r="F5" s="102"/>
      <c r="G5" s="102"/>
      <c r="H5" s="102"/>
      <c r="I5" s="102"/>
      <c r="J5" s="22"/>
      <c r="K5" s="93"/>
    </row>
    <row r="6" spans="1:11" ht="15" customHeight="1" x14ac:dyDescent="0.2">
      <c r="A6" s="16" t="s">
        <v>18</v>
      </c>
      <c r="B6" s="94">
        <v>0.74617</v>
      </c>
      <c r="C6" s="94">
        <v>3.4029999999999998E-2</v>
      </c>
      <c r="D6" s="94">
        <v>2.2689999999999998E-2</v>
      </c>
      <c r="E6" s="94">
        <v>2.4389999999999998E-2</v>
      </c>
      <c r="F6" s="94">
        <v>1.2200000000000001E-2</v>
      </c>
      <c r="G6" s="94">
        <v>3.9699999999999996E-3</v>
      </c>
      <c r="H6" s="94">
        <v>3.091E-2</v>
      </c>
      <c r="I6" s="94">
        <v>0.12564</v>
      </c>
      <c r="J6" s="20">
        <v>1</v>
      </c>
      <c r="K6" s="93"/>
    </row>
    <row r="7" spans="1:11" ht="15" customHeight="1" x14ac:dyDescent="0.2">
      <c r="A7" s="16" t="s">
        <v>19</v>
      </c>
      <c r="B7" s="94">
        <v>0.74034999999999995</v>
      </c>
      <c r="C7" s="94">
        <v>8.9940000000000006E-2</v>
      </c>
      <c r="D7" s="94">
        <v>1.8800000000000001E-2</v>
      </c>
      <c r="E7" s="94">
        <v>1.874E-2</v>
      </c>
      <c r="F7" s="94">
        <v>1.668E-2</v>
      </c>
      <c r="G7" s="94">
        <v>4.5399999999999998E-3</v>
      </c>
      <c r="H7" s="94">
        <v>4.6829999999999997E-2</v>
      </c>
      <c r="I7" s="94">
        <v>6.4119999999999996E-2</v>
      </c>
      <c r="J7" s="20">
        <v>1</v>
      </c>
      <c r="K7" s="93"/>
    </row>
    <row r="8" spans="1:11" ht="15" customHeight="1" x14ac:dyDescent="0.2">
      <c r="A8" s="16" t="s">
        <v>20</v>
      </c>
      <c r="B8" s="94">
        <v>0.74992999999999999</v>
      </c>
      <c r="C8" s="94">
        <v>6.1210000000000001E-2</v>
      </c>
      <c r="D8" s="94">
        <v>4.1029999999999997E-2</v>
      </c>
      <c r="E8" s="94">
        <v>1.5010000000000001E-2</v>
      </c>
      <c r="F8" s="94">
        <v>1.7739999999999999E-2</v>
      </c>
      <c r="G8" s="94">
        <v>1.92E-3</v>
      </c>
      <c r="H8" s="94">
        <v>6.8970000000000004E-2</v>
      </c>
      <c r="I8" s="94">
        <v>4.4200000000000003E-2</v>
      </c>
      <c r="J8" s="20">
        <v>1</v>
      </c>
      <c r="K8" s="93"/>
    </row>
    <row r="9" spans="1:11" ht="15" customHeight="1" x14ac:dyDescent="0.2">
      <c r="A9" s="16" t="s">
        <v>21</v>
      </c>
      <c r="B9" s="94">
        <v>0.61639999999999995</v>
      </c>
      <c r="C9" s="94">
        <v>0.11544</v>
      </c>
      <c r="D9" s="94">
        <v>9.2950000000000005E-2</v>
      </c>
      <c r="E9" s="94">
        <v>3.1260000000000003E-2</v>
      </c>
      <c r="F9" s="94">
        <v>2.7E-4</v>
      </c>
      <c r="G9" s="94">
        <v>0</v>
      </c>
      <c r="H9" s="94">
        <v>9.9529999999999993E-2</v>
      </c>
      <c r="I9" s="94">
        <v>4.4150000000000002E-2</v>
      </c>
      <c r="J9" s="20">
        <v>1</v>
      </c>
      <c r="K9" s="93"/>
    </row>
    <row r="10" spans="1:11" ht="15" customHeight="1" x14ac:dyDescent="0.2">
      <c r="A10" s="16" t="s">
        <v>22</v>
      </c>
      <c r="B10" s="94">
        <v>0.71772000000000002</v>
      </c>
      <c r="C10" s="94">
        <v>0.13649</v>
      </c>
      <c r="D10" s="94">
        <v>4.3589999999999997E-2</v>
      </c>
      <c r="E10" s="94">
        <v>3.551E-2</v>
      </c>
      <c r="F10" s="94">
        <v>1.41E-3</v>
      </c>
      <c r="G10" s="94">
        <v>2.9999999999999997E-4</v>
      </c>
      <c r="H10" s="94">
        <v>4.7480000000000001E-2</v>
      </c>
      <c r="I10" s="94">
        <v>1.7479999999999999E-2</v>
      </c>
      <c r="J10" s="20">
        <v>1</v>
      </c>
      <c r="K10" s="93"/>
    </row>
    <row r="11" spans="1:11" ht="15" customHeight="1" x14ac:dyDescent="0.2">
      <c r="A11" s="16"/>
      <c r="B11" s="94"/>
      <c r="C11" s="94"/>
      <c r="D11" s="94"/>
      <c r="E11" s="94"/>
      <c r="F11" s="94"/>
      <c r="G11" s="94"/>
      <c r="H11" s="94"/>
      <c r="I11" s="94"/>
      <c r="J11" s="20"/>
      <c r="K11" s="93"/>
    </row>
    <row r="12" spans="1:11" ht="15" customHeight="1" x14ac:dyDescent="0.2">
      <c r="A12" s="22" t="s">
        <v>1</v>
      </c>
      <c r="B12" s="102"/>
      <c r="C12" s="102"/>
      <c r="D12" s="102"/>
      <c r="E12" s="102"/>
      <c r="F12" s="102"/>
      <c r="G12" s="102"/>
      <c r="H12" s="102"/>
      <c r="I12" s="102"/>
      <c r="J12" s="22"/>
      <c r="K12" s="93"/>
    </row>
    <row r="13" spans="1:11" ht="15" customHeight="1" x14ac:dyDescent="0.2">
      <c r="A13" s="16" t="s">
        <v>23</v>
      </c>
      <c r="B13" s="94">
        <v>0.69488000000000005</v>
      </c>
      <c r="C13" s="94">
        <v>0.10369</v>
      </c>
      <c r="D13" s="94">
        <v>3.5099999999999999E-2</v>
      </c>
      <c r="E13" s="94">
        <v>2.0809999999999999E-2</v>
      </c>
      <c r="F13" s="94">
        <v>1.6230000000000001E-2</v>
      </c>
      <c r="G13" s="94">
        <v>2.7200000000000002E-3</v>
      </c>
      <c r="H13" s="94">
        <v>6.7229999999999998E-2</v>
      </c>
      <c r="I13" s="94">
        <v>5.935E-2</v>
      </c>
      <c r="J13" s="20">
        <v>1</v>
      </c>
      <c r="K13" s="93"/>
    </row>
    <row r="14" spans="1:11" ht="15" customHeight="1" x14ac:dyDescent="0.2">
      <c r="A14" s="16" t="s">
        <v>24</v>
      </c>
      <c r="B14" s="94">
        <v>0.76842999999999995</v>
      </c>
      <c r="C14" s="94">
        <v>8.6720000000000005E-2</v>
      </c>
      <c r="D14" s="94">
        <v>2.9819999999999999E-2</v>
      </c>
      <c r="E14" s="94">
        <v>2.564E-2</v>
      </c>
      <c r="F14" s="94">
        <v>7.6600000000000001E-3</v>
      </c>
      <c r="G14" s="94">
        <v>2.8500000000000001E-3</v>
      </c>
      <c r="H14" s="94">
        <v>3.7170000000000002E-2</v>
      </c>
      <c r="I14" s="94">
        <v>4.1709999999999997E-2</v>
      </c>
      <c r="J14" s="20">
        <v>1</v>
      </c>
      <c r="K14" s="93"/>
    </row>
    <row r="15" spans="1:11" ht="15" customHeight="1" x14ac:dyDescent="0.2">
      <c r="A15" s="16"/>
      <c r="B15" s="94"/>
      <c r="C15" s="94"/>
      <c r="D15" s="94"/>
      <c r="E15" s="94"/>
      <c r="F15" s="94"/>
      <c r="G15" s="94"/>
      <c r="H15" s="94"/>
      <c r="I15" s="94"/>
      <c r="J15" s="16"/>
      <c r="K15" s="93"/>
    </row>
    <row r="16" spans="1:11" ht="15" customHeight="1" x14ac:dyDescent="0.2">
      <c r="A16" s="22" t="s">
        <v>2</v>
      </c>
      <c r="B16" s="102"/>
      <c r="C16" s="102"/>
      <c r="D16" s="102"/>
      <c r="E16" s="102"/>
      <c r="F16" s="102"/>
      <c r="G16" s="102"/>
      <c r="H16" s="102"/>
      <c r="I16" s="102"/>
      <c r="J16" s="22"/>
      <c r="K16" s="93"/>
    </row>
    <row r="17" spans="1:11" ht="15" customHeight="1" x14ac:dyDescent="0.2">
      <c r="A17" s="16" t="s">
        <v>25</v>
      </c>
      <c r="B17" s="94">
        <v>0.75446000000000002</v>
      </c>
      <c r="C17" s="94">
        <v>9.06E-2</v>
      </c>
      <c r="D17" s="94">
        <v>3.082E-2</v>
      </c>
      <c r="E17" s="94">
        <v>2.349E-2</v>
      </c>
      <c r="F17" s="94">
        <v>1.158E-2</v>
      </c>
      <c r="G17" s="94">
        <v>2.5999999999999999E-3</v>
      </c>
      <c r="H17" s="94">
        <v>4.6769999999999999E-2</v>
      </c>
      <c r="I17" s="94">
        <v>3.9690000000000003E-2</v>
      </c>
      <c r="J17" s="20">
        <v>1</v>
      </c>
      <c r="K17" s="93"/>
    </row>
    <row r="18" spans="1:11" ht="15" customHeight="1" x14ac:dyDescent="0.2">
      <c r="A18" s="16" t="s">
        <v>26</v>
      </c>
      <c r="B18" s="94">
        <v>0.63310999999999995</v>
      </c>
      <c r="C18" s="94">
        <v>0.12327</v>
      </c>
      <c r="D18" s="94">
        <v>3.2590000000000001E-2</v>
      </c>
      <c r="E18" s="94">
        <v>2.452E-2</v>
      </c>
      <c r="F18" s="94">
        <v>1.162E-2</v>
      </c>
      <c r="G18" s="94">
        <v>2.5799999999999998E-3</v>
      </c>
      <c r="H18" s="94">
        <v>7.5829999999999995E-2</v>
      </c>
      <c r="I18" s="94">
        <v>9.6479999999999996E-2</v>
      </c>
      <c r="J18" s="20">
        <v>1</v>
      </c>
      <c r="K18" s="93"/>
    </row>
    <row r="19" spans="1:11" ht="15" customHeight="1" x14ac:dyDescent="0.2">
      <c r="A19" s="16" t="s">
        <v>27</v>
      </c>
      <c r="B19" s="94">
        <v>0.66218999999999995</v>
      </c>
      <c r="C19" s="94">
        <v>0.10959000000000001</v>
      </c>
      <c r="D19" s="94">
        <v>3.6330000000000001E-2</v>
      </c>
      <c r="E19" s="94">
        <v>1.8239999999999999E-2</v>
      </c>
      <c r="F19" s="94">
        <v>1.4919999999999999E-2</v>
      </c>
      <c r="G19" s="94">
        <v>3.47E-3</v>
      </c>
      <c r="H19" s="94">
        <v>7.4160000000000004E-2</v>
      </c>
      <c r="I19" s="94">
        <v>8.1100000000000005E-2</v>
      </c>
      <c r="J19" s="20">
        <v>1</v>
      </c>
      <c r="K19" s="93"/>
    </row>
    <row r="20" spans="1:11" ht="15" customHeight="1" x14ac:dyDescent="0.2">
      <c r="A20" s="16" t="s">
        <v>313</v>
      </c>
      <c r="B20" s="94">
        <v>0.61619999999999997</v>
      </c>
      <c r="C20" s="94">
        <v>0.12609000000000001</v>
      </c>
      <c r="D20" s="94">
        <v>3.9120000000000002E-2</v>
      </c>
      <c r="E20" s="94">
        <v>2.623E-2</v>
      </c>
      <c r="F20" s="94">
        <v>1.8409999999999999E-2</v>
      </c>
      <c r="G20" s="94">
        <v>4.5999999999999999E-3</v>
      </c>
      <c r="H20" s="94">
        <v>7.7310000000000004E-2</v>
      </c>
      <c r="I20" s="94">
        <v>9.2039999999999997E-2</v>
      </c>
      <c r="J20" s="20">
        <v>1</v>
      </c>
      <c r="K20" s="93"/>
    </row>
    <row r="21" spans="1:11" ht="15" customHeight="1" x14ac:dyDescent="0.2">
      <c r="A21" s="16" t="s">
        <v>28</v>
      </c>
      <c r="B21" s="94">
        <v>0.58687999999999996</v>
      </c>
      <c r="C21" s="94">
        <v>0.11247</v>
      </c>
      <c r="D21" s="94">
        <v>5.3629999999999997E-2</v>
      </c>
      <c r="E21" s="94">
        <v>2.298E-2</v>
      </c>
      <c r="F21" s="94">
        <v>1.103E-2</v>
      </c>
      <c r="G21" s="94">
        <v>3.98E-3</v>
      </c>
      <c r="H21" s="94">
        <v>8.1210000000000004E-2</v>
      </c>
      <c r="I21" s="94">
        <v>0.1278</v>
      </c>
      <c r="J21" s="20">
        <v>1</v>
      </c>
      <c r="K21" s="93"/>
    </row>
    <row r="22" spans="1:11" ht="15" customHeight="1" x14ac:dyDescent="0.2">
      <c r="A22" s="16"/>
      <c r="B22" s="94"/>
      <c r="C22" s="94"/>
      <c r="D22" s="94"/>
      <c r="E22" s="94"/>
      <c r="F22" s="94"/>
      <c r="G22" s="94"/>
      <c r="H22" s="94"/>
      <c r="I22" s="94"/>
      <c r="J22" s="16"/>
      <c r="K22" s="93"/>
    </row>
    <row r="23" spans="1:11" ht="15" customHeight="1" x14ac:dyDescent="0.2">
      <c r="A23" s="22" t="s">
        <v>3</v>
      </c>
      <c r="B23" s="102"/>
      <c r="C23" s="102"/>
      <c r="D23" s="102"/>
      <c r="E23" s="102"/>
      <c r="F23" s="102"/>
      <c r="G23" s="102"/>
      <c r="H23" s="102"/>
      <c r="I23" s="102"/>
      <c r="J23" s="22"/>
      <c r="K23" s="93"/>
    </row>
    <row r="24" spans="1:11" ht="15" customHeight="1" x14ac:dyDescent="0.2">
      <c r="A24" s="16" t="s">
        <v>29</v>
      </c>
      <c r="B24" s="95">
        <v>0.65412599999999999</v>
      </c>
      <c r="C24" s="95">
        <v>0.10965799999999999</v>
      </c>
      <c r="D24" s="95">
        <v>3.2492E-2</v>
      </c>
      <c r="E24" s="95">
        <v>3.0783999999999999E-2</v>
      </c>
      <c r="F24" s="95">
        <v>7.8290000000000009E-3</v>
      </c>
      <c r="G24" s="95">
        <v>4.2979999999999997E-3</v>
      </c>
      <c r="H24" s="95">
        <v>8.5000999999999993E-2</v>
      </c>
      <c r="I24" s="95">
        <v>7.5811000000000003E-2</v>
      </c>
      <c r="J24" s="96">
        <v>0.99999899999999997</v>
      </c>
      <c r="K24" s="93"/>
    </row>
    <row r="25" spans="1:11" ht="15" customHeight="1" x14ac:dyDescent="0.2">
      <c r="A25" s="16"/>
      <c r="B25" s="97" t="s">
        <v>270</v>
      </c>
      <c r="C25" s="97" t="s">
        <v>305</v>
      </c>
      <c r="D25" s="97" t="s">
        <v>271</v>
      </c>
      <c r="E25" s="97" t="s">
        <v>272</v>
      </c>
      <c r="F25" s="97" t="s">
        <v>273</v>
      </c>
      <c r="G25" s="97" t="s">
        <v>274</v>
      </c>
      <c r="H25" s="97" t="s">
        <v>275</v>
      </c>
      <c r="I25" s="97" t="s">
        <v>276</v>
      </c>
      <c r="J25" s="96"/>
      <c r="K25" s="93"/>
    </row>
    <row r="26" spans="1:11" ht="15" customHeight="1" x14ac:dyDescent="0.2">
      <c r="A26" s="16" t="s">
        <v>30</v>
      </c>
      <c r="B26" s="95">
        <v>0.76163799999999993</v>
      </c>
      <c r="C26" s="95">
        <v>8.7571999999999997E-2</v>
      </c>
      <c r="D26" s="95">
        <v>2.7856000000000002E-2</v>
      </c>
      <c r="E26" s="95">
        <v>1.7527000000000001E-2</v>
      </c>
      <c r="F26" s="95">
        <v>1.4581999999999999E-2</v>
      </c>
      <c r="G26" s="95">
        <v>4.5310000000000003E-3</v>
      </c>
      <c r="H26" s="95">
        <v>4.9177999999999999E-2</v>
      </c>
      <c r="I26" s="95">
        <v>3.7115999999999996E-2</v>
      </c>
      <c r="J26" s="96">
        <v>0.99999999999999989</v>
      </c>
      <c r="K26" s="93"/>
    </row>
    <row r="27" spans="1:11" ht="15" customHeight="1" x14ac:dyDescent="0.2">
      <c r="A27" s="16"/>
      <c r="B27" s="97" t="s">
        <v>277</v>
      </c>
      <c r="C27" s="97" t="s">
        <v>278</v>
      </c>
      <c r="D27" s="97" t="s">
        <v>279</v>
      </c>
      <c r="E27" s="97" t="s">
        <v>280</v>
      </c>
      <c r="F27" s="97" t="s">
        <v>306</v>
      </c>
      <c r="G27" s="97" t="s">
        <v>281</v>
      </c>
      <c r="H27" s="97" t="s">
        <v>282</v>
      </c>
      <c r="I27" s="97" t="s">
        <v>304</v>
      </c>
      <c r="J27" s="96"/>
      <c r="K27" s="93"/>
    </row>
    <row r="28" spans="1:11" ht="15" customHeight="1" x14ac:dyDescent="0.2">
      <c r="A28" s="16" t="s">
        <v>31</v>
      </c>
      <c r="B28" s="95">
        <v>0.71362199999999998</v>
      </c>
      <c r="C28" s="95">
        <v>0.110891</v>
      </c>
      <c r="D28" s="95">
        <v>3.5228000000000002E-2</v>
      </c>
      <c r="E28" s="95">
        <v>3.6367999999999998E-2</v>
      </c>
      <c r="F28" s="95">
        <v>2.555E-3</v>
      </c>
      <c r="G28" s="95">
        <v>2.9130000000000002E-3</v>
      </c>
      <c r="H28" s="95">
        <v>4.5761999999999997E-2</v>
      </c>
      <c r="I28" s="95">
        <v>5.2659999999999998E-2</v>
      </c>
      <c r="J28" s="96">
        <v>0.99999899999999997</v>
      </c>
      <c r="K28" s="93"/>
    </row>
    <row r="29" spans="1:11" ht="15" customHeight="1" x14ac:dyDescent="0.2">
      <c r="A29" s="16"/>
      <c r="B29" s="97" t="s">
        <v>283</v>
      </c>
      <c r="C29" s="97" t="s">
        <v>284</v>
      </c>
      <c r="D29" s="97" t="s">
        <v>285</v>
      </c>
      <c r="E29" s="97" t="s">
        <v>286</v>
      </c>
      <c r="F29" s="97" t="s">
        <v>287</v>
      </c>
      <c r="G29" s="97" t="s">
        <v>287</v>
      </c>
      <c r="H29" s="97" t="s">
        <v>288</v>
      </c>
      <c r="I29" s="97" t="s">
        <v>289</v>
      </c>
      <c r="J29" s="96"/>
      <c r="K29" s="93"/>
    </row>
    <row r="30" spans="1:11" ht="15" customHeight="1" x14ac:dyDescent="0.2">
      <c r="A30" s="16" t="s">
        <v>32</v>
      </c>
      <c r="B30" s="95">
        <v>0.79191500000000004</v>
      </c>
      <c r="C30" s="95">
        <v>8.1401000000000001E-2</v>
      </c>
      <c r="D30" s="95">
        <v>3.1625E-2</v>
      </c>
      <c r="E30" s="95">
        <v>2.1154000000000003E-2</v>
      </c>
      <c r="F30" s="95">
        <v>1.1286000000000001E-2</v>
      </c>
      <c r="G30" s="95">
        <v>9.5100000000000002E-4</v>
      </c>
      <c r="H30" s="95">
        <v>3.6608000000000002E-2</v>
      </c>
      <c r="I30" s="95">
        <v>2.5061E-2</v>
      </c>
      <c r="J30" s="96">
        <v>1.0000010000000001</v>
      </c>
      <c r="K30" s="93"/>
    </row>
    <row r="31" spans="1:11" ht="15" customHeight="1" x14ac:dyDescent="0.2">
      <c r="A31" s="16"/>
      <c r="B31" s="97" t="s">
        <v>290</v>
      </c>
      <c r="C31" s="97" t="s">
        <v>291</v>
      </c>
      <c r="D31" s="97" t="s">
        <v>307</v>
      </c>
      <c r="E31" s="97" t="s">
        <v>292</v>
      </c>
      <c r="F31" s="97" t="s">
        <v>293</v>
      </c>
      <c r="G31" s="97" t="s">
        <v>294</v>
      </c>
      <c r="H31" s="97" t="s">
        <v>295</v>
      </c>
      <c r="I31" s="97" t="s">
        <v>296</v>
      </c>
      <c r="J31" s="96"/>
      <c r="K31" s="93"/>
    </row>
    <row r="32" spans="1:11" ht="15" customHeight="1" x14ac:dyDescent="0.2">
      <c r="A32" s="16" t="s">
        <v>33</v>
      </c>
      <c r="B32" s="95">
        <v>0.76137100000000002</v>
      </c>
      <c r="C32" s="95">
        <v>0.104715</v>
      </c>
      <c r="D32" s="95">
        <v>3.1333E-2</v>
      </c>
      <c r="E32" s="95">
        <v>3.7311999999999998E-2</v>
      </c>
      <c r="F32" s="95">
        <v>3.6649999999999999E-3</v>
      </c>
      <c r="G32" s="95">
        <v>1.315E-3</v>
      </c>
      <c r="H32" s="95">
        <v>3.6631999999999998E-2</v>
      </c>
      <c r="I32" s="95">
        <v>2.3658000000000002E-2</v>
      </c>
      <c r="J32" s="96">
        <v>1.0000009999999999</v>
      </c>
      <c r="K32" s="93"/>
    </row>
    <row r="33" spans="1:11" ht="15" customHeight="1" x14ac:dyDescent="0.2">
      <c r="A33" s="16"/>
      <c r="B33" s="97" t="s">
        <v>297</v>
      </c>
      <c r="C33" s="97" t="s">
        <v>298</v>
      </c>
      <c r="D33" s="97" t="s">
        <v>308</v>
      </c>
      <c r="E33" s="97" t="s">
        <v>299</v>
      </c>
      <c r="F33" s="97" t="s">
        <v>300</v>
      </c>
      <c r="G33" s="97" t="s">
        <v>301</v>
      </c>
      <c r="H33" s="97" t="s">
        <v>295</v>
      </c>
      <c r="I33" s="97" t="s">
        <v>302</v>
      </c>
      <c r="J33" s="16"/>
      <c r="K33" s="93"/>
    </row>
    <row r="34" spans="1:11" ht="15" customHeight="1" x14ac:dyDescent="0.2">
      <c r="A34" s="16"/>
      <c r="B34" s="97"/>
      <c r="C34" s="97"/>
      <c r="D34" s="97"/>
      <c r="E34" s="97"/>
      <c r="F34" s="97"/>
      <c r="G34" s="97"/>
      <c r="H34" s="97"/>
      <c r="I34" s="97"/>
      <c r="J34" s="16"/>
      <c r="K34" s="93"/>
    </row>
    <row r="35" spans="1:11" ht="15" customHeight="1" x14ac:dyDescent="0.2">
      <c r="A35" s="22" t="s">
        <v>4</v>
      </c>
      <c r="B35" s="102"/>
      <c r="C35" s="102"/>
      <c r="D35" s="102"/>
      <c r="E35" s="102"/>
      <c r="F35" s="102"/>
      <c r="G35" s="102"/>
      <c r="H35" s="102"/>
      <c r="I35" s="102"/>
      <c r="J35" s="22"/>
      <c r="K35" s="93"/>
    </row>
    <row r="36" spans="1:11" ht="15" customHeight="1" x14ac:dyDescent="0.2">
      <c r="A36" s="16" t="s">
        <v>34</v>
      </c>
      <c r="B36" s="94">
        <v>0.78664999999999996</v>
      </c>
      <c r="C36" s="94">
        <v>6.8900000000000003E-2</v>
      </c>
      <c r="D36" s="94">
        <v>2.5850000000000001E-2</v>
      </c>
      <c r="E36" s="94">
        <v>2.3089999999999999E-2</v>
      </c>
      <c r="F36" s="94">
        <v>1.358E-2</v>
      </c>
      <c r="G36" s="94">
        <v>1.2999999999999999E-3</v>
      </c>
      <c r="H36" s="94">
        <v>3.644E-2</v>
      </c>
      <c r="I36" s="94">
        <v>4.419E-2</v>
      </c>
      <c r="J36" s="20">
        <v>1</v>
      </c>
      <c r="K36" s="93"/>
    </row>
    <row r="37" spans="1:11" ht="15" customHeight="1" x14ac:dyDescent="0.2">
      <c r="A37" s="16" t="s">
        <v>35</v>
      </c>
      <c r="B37" s="94">
        <v>0.57701999999999998</v>
      </c>
      <c r="C37" s="94">
        <v>0.16631000000000001</v>
      </c>
      <c r="D37" s="94">
        <v>4.999E-2</v>
      </c>
      <c r="E37" s="94">
        <v>2.4580000000000001E-2</v>
      </c>
      <c r="F37" s="94">
        <v>8.3300000000000006E-3</v>
      </c>
      <c r="G37" s="94">
        <v>7.4000000000000003E-3</v>
      </c>
      <c r="H37" s="94">
        <v>9.4229999999999994E-2</v>
      </c>
      <c r="I37" s="94">
        <v>7.213E-2</v>
      </c>
      <c r="J37" s="20">
        <v>1</v>
      </c>
      <c r="K37" s="93"/>
    </row>
    <row r="38" spans="1:11" ht="15" customHeight="1" x14ac:dyDescent="0.2">
      <c r="A38" s="16"/>
      <c r="B38" s="94"/>
      <c r="C38" s="94"/>
      <c r="D38" s="94"/>
      <c r="E38" s="94"/>
      <c r="F38" s="94"/>
      <c r="G38" s="94"/>
      <c r="H38" s="94"/>
      <c r="I38" s="94"/>
      <c r="J38" s="20"/>
      <c r="K38" s="93"/>
    </row>
    <row r="39" spans="1:11" ht="15" customHeight="1" x14ac:dyDescent="0.2">
      <c r="A39" s="22" t="s">
        <v>5</v>
      </c>
      <c r="B39" s="102"/>
      <c r="C39" s="102"/>
      <c r="D39" s="102"/>
      <c r="E39" s="102"/>
      <c r="F39" s="102"/>
      <c r="G39" s="102"/>
      <c r="H39" s="102"/>
      <c r="I39" s="102"/>
      <c r="J39" s="103"/>
      <c r="K39" s="93"/>
    </row>
    <row r="40" spans="1:11" ht="15" customHeight="1" x14ac:dyDescent="0.2">
      <c r="A40" s="16" t="s">
        <v>356</v>
      </c>
      <c r="B40" s="94">
        <v>0.67508999999999997</v>
      </c>
      <c r="C40" s="94">
        <v>0.11124000000000001</v>
      </c>
      <c r="D40" s="94">
        <v>3.5450000000000002E-2</v>
      </c>
      <c r="E40" s="94">
        <v>2.6800000000000001E-2</v>
      </c>
      <c r="F40" s="94">
        <v>1.1209999999999999E-2</v>
      </c>
      <c r="G40" s="94">
        <v>3.13E-3</v>
      </c>
      <c r="H40" s="94">
        <v>6.9139999999999993E-2</v>
      </c>
      <c r="I40" s="94">
        <v>6.794E-2</v>
      </c>
      <c r="J40" s="20">
        <v>1</v>
      </c>
      <c r="K40" s="93"/>
    </row>
    <row r="41" spans="1:11" ht="15" customHeight="1" x14ac:dyDescent="0.2">
      <c r="A41" s="6" t="s">
        <v>309</v>
      </c>
      <c r="B41" s="98">
        <v>0.72519</v>
      </c>
      <c r="C41" s="98">
        <v>9.9699999999999997E-2</v>
      </c>
      <c r="D41" s="98">
        <v>3.4450000000000001E-2</v>
      </c>
      <c r="E41" s="98">
        <v>2.2519999999999998E-2</v>
      </c>
      <c r="F41" s="98">
        <v>1.1900000000000001E-2</v>
      </c>
      <c r="G41" s="98">
        <v>2.0600000000000002E-3</v>
      </c>
      <c r="H41" s="98">
        <v>5.3850000000000002E-2</v>
      </c>
      <c r="I41" s="98">
        <v>5.0319999999999997E-2</v>
      </c>
      <c r="J41" s="21">
        <v>1</v>
      </c>
      <c r="K41" s="93"/>
    </row>
    <row r="42" spans="1:11" ht="15" customHeight="1" x14ac:dyDescent="0.2">
      <c r="A42" s="8" t="s">
        <v>311</v>
      </c>
      <c r="B42" s="99">
        <v>0.77827999999999997</v>
      </c>
      <c r="C42" s="99">
        <v>7.7990000000000004E-2</v>
      </c>
      <c r="D42" s="99">
        <v>2.7660000000000001E-2</v>
      </c>
      <c r="E42" s="99">
        <v>2.154E-2</v>
      </c>
      <c r="F42" s="99">
        <v>1.2840000000000001E-2</v>
      </c>
      <c r="G42" s="99">
        <v>3.5799999999999998E-3</v>
      </c>
      <c r="H42" s="99">
        <v>3.8929999999999999E-2</v>
      </c>
      <c r="I42" s="99">
        <v>3.9170000000000003E-2</v>
      </c>
      <c r="J42" s="18">
        <v>1</v>
      </c>
      <c r="K42" s="93"/>
    </row>
    <row r="43" spans="1:11" s="151" customFormat="1" ht="15" customHeight="1" x14ac:dyDescent="0.2">
      <c r="A43" s="133" t="s">
        <v>388</v>
      </c>
      <c r="B43" s="149"/>
      <c r="C43" s="149"/>
      <c r="D43" s="149"/>
      <c r="E43" s="149"/>
      <c r="F43" s="149"/>
      <c r="G43" s="149"/>
      <c r="H43" s="149"/>
      <c r="I43" s="149"/>
      <c r="J43" s="149"/>
      <c r="K43" s="150"/>
    </row>
    <row r="44" spans="1:11" s="151" customFormat="1" ht="15" customHeight="1" x14ac:dyDescent="0.2">
      <c r="A44" s="150" t="s">
        <v>357</v>
      </c>
      <c r="B44" s="150"/>
      <c r="C44" s="150"/>
      <c r="D44" s="150"/>
      <c r="E44" s="150"/>
      <c r="F44" s="150"/>
      <c r="G44" s="150"/>
      <c r="H44" s="150"/>
      <c r="I44" s="150"/>
      <c r="J44" s="150"/>
      <c r="K44" s="150"/>
    </row>
    <row r="45" spans="1:11" s="151" customFormat="1" ht="15" customHeight="1" x14ac:dyDescent="0.2">
      <c r="A45" s="150" t="s">
        <v>149</v>
      </c>
      <c r="B45" s="150"/>
      <c r="C45" s="150"/>
      <c r="D45" s="150"/>
      <c r="E45" s="150"/>
      <c r="F45" s="150"/>
      <c r="G45" s="150"/>
      <c r="H45" s="150"/>
      <c r="I45" s="150"/>
      <c r="J45" s="150"/>
      <c r="K45" s="150"/>
    </row>
    <row r="46" spans="1:11" s="151" customFormat="1" ht="15" customHeight="1" x14ac:dyDescent="0.2">
      <c r="A46" s="150" t="s">
        <v>303</v>
      </c>
      <c r="B46" s="150"/>
      <c r="C46" s="150"/>
      <c r="D46" s="150"/>
      <c r="E46" s="150"/>
      <c r="F46" s="150"/>
      <c r="G46" s="150"/>
      <c r="H46" s="150"/>
      <c r="I46" s="150"/>
      <c r="J46" s="150"/>
      <c r="K46" s="150"/>
    </row>
    <row r="47" spans="1:11" s="151" customFormat="1" ht="15" customHeight="1" x14ac:dyDescent="0.2">
      <c r="A47" s="150" t="s">
        <v>246</v>
      </c>
      <c r="B47" s="150"/>
      <c r="C47" s="150"/>
      <c r="D47" s="150"/>
      <c r="E47" s="150"/>
      <c r="F47" s="150"/>
      <c r="G47" s="150"/>
      <c r="H47" s="150"/>
      <c r="I47" s="150"/>
      <c r="J47" s="150"/>
      <c r="K47" s="150"/>
    </row>
    <row r="48" spans="1:11" s="151" customFormat="1" ht="15" customHeight="1" x14ac:dyDescent="0.2">
      <c r="A48" s="136" t="s">
        <v>312</v>
      </c>
      <c r="B48" s="150"/>
      <c r="C48" s="150"/>
      <c r="D48" s="150"/>
      <c r="E48" s="150"/>
      <c r="F48" s="150"/>
      <c r="G48" s="150"/>
      <c r="H48" s="150"/>
      <c r="I48" s="150"/>
      <c r="J48" s="150"/>
      <c r="K48" s="150"/>
    </row>
    <row r="49" spans="1:11" s="151" customFormat="1" ht="15" customHeight="1" x14ac:dyDescent="0.2">
      <c r="A49" s="136" t="s">
        <v>373</v>
      </c>
      <c r="B49" s="150"/>
      <c r="C49" s="150"/>
      <c r="D49" s="150"/>
      <c r="E49" s="150"/>
      <c r="F49" s="150"/>
      <c r="G49" s="150"/>
      <c r="H49" s="150"/>
      <c r="I49" s="150"/>
      <c r="J49" s="150"/>
      <c r="K49" s="150"/>
    </row>
    <row r="50" spans="1:11" ht="15" customHeight="1" x14ac:dyDescent="0.2">
      <c r="B50" s="97"/>
      <c r="C50" s="97"/>
      <c r="D50" s="97"/>
      <c r="E50" s="97"/>
      <c r="F50" s="97"/>
      <c r="G50" s="97"/>
      <c r="H50" s="97"/>
      <c r="I50" s="97"/>
      <c r="J50" s="93"/>
      <c r="K50" s="93"/>
    </row>
  </sheetData>
  <pageMargins left="0.70866141732283472" right="0.70866141732283472" top="0.74803149606299213" bottom="0.74803149606299213" header="0.31496062992125984" footer="0.31496062992125984"/>
  <pageSetup paperSize="9" scale="6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zoomScaleNormal="100" workbookViewId="0">
      <selection sqref="A1:G1"/>
    </sheetView>
  </sheetViews>
  <sheetFormatPr baseColWidth="10" defaultRowHeight="15" customHeight="1" x14ac:dyDescent="0.2"/>
  <cols>
    <col min="1" max="1" width="58.5546875" style="1" customWidth="1"/>
    <col min="2" max="2" width="5.88671875" style="1" customWidth="1"/>
    <col min="3" max="3" width="11.5546875" style="1"/>
    <col min="4" max="4" width="5" style="1" customWidth="1"/>
    <col min="5" max="5" width="11.5546875" style="1"/>
    <col min="6" max="6" width="5" style="1" customWidth="1"/>
    <col min="7" max="16384" width="11.5546875" style="1"/>
  </cols>
  <sheetData>
    <row r="1" spans="1:7" ht="31.5" customHeight="1" x14ac:dyDescent="0.2">
      <c r="A1" s="158" t="s">
        <v>384</v>
      </c>
      <c r="B1" s="158"/>
      <c r="C1" s="158"/>
      <c r="D1" s="158"/>
      <c r="E1" s="158"/>
      <c r="F1" s="158"/>
      <c r="G1" s="158"/>
    </row>
    <row r="2" spans="1:7" ht="50.25" customHeight="1" x14ac:dyDescent="0.2">
      <c r="A2" s="62"/>
      <c r="B2" s="160" t="s">
        <v>358</v>
      </c>
      <c r="C2" s="161"/>
      <c r="D2" s="159" t="s">
        <v>359</v>
      </c>
      <c r="E2" s="161"/>
      <c r="F2" s="159" t="s">
        <v>360</v>
      </c>
      <c r="G2" s="161"/>
    </row>
    <row r="3" spans="1:7" ht="15" customHeight="1" x14ac:dyDescent="0.2">
      <c r="A3" s="104"/>
      <c r="B3" s="41" t="s">
        <v>147</v>
      </c>
      <c r="C3" s="28" t="s">
        <v>148</v>
      </c>
      <c r="D3" s="28" t="s">
        <v>147</v>
      </c>
      <c r="E3" s="28" t="s">
        <v>148</v>
      </c>
      <c r="F3" s="28" t="s">
        <v>147</v>
      </c>
      <c r="G3" s="28" t="s">
        <v>148</v>
      </c>
    </row>
    <row r="4" spans="1:7" ht="15" customHeight="1" x14ac:dyDescent="0.2">
      <c r="A4" s="105" t="s">
        <v>247</v>
      </c>
      <c r="B4" s="106">
        <v>6.5</v>
      </c>
      <c r="C4" s="110" t="s">
        <v>150</v>
      </c>
      <c r="D4" s="106">
        <v>4.1000000000000005</v>
      </c>
      <c r="E4" s="110" t="s">
        <v>151</v>
      </c>
      <c r="F4" s="106">
        <v>1.0999999999999999</v>
      </c>
      <c r="G4" s="110" t="s">
        <v>260</v>
      </c>
    </row>
    <row r="5" spans="1:7" ht="15" customHeight="1" x14ac:dyDescent="0.2">
      <c r="A5" s="105"/>
      <c r="B5" s="106"/>
      <c r="C5" s="110"/>
      <c r="D5" s="106"/>
      <c r="E5" s="110"/>
      <c r="F5" s="106"/>
      <c r="G5" s="110"/>
    </row>
    <row r="6" spans="1:7" ht="15" customHeight="1" x14ac:dyDescent="0.2">
      <c r="A6" s="105" t="s">
        <v>248</v>
      </c>
      <c r="B6" s="106"/>
      <c r="C6" s="110"/>
      <c r="D6" s="106"/>
      <c r="E6" s="110"/>
      <c r="F6" s="106"/>
      <c r="G6" s="110"/>
    </row>
    <row r="7" spans="1:7" ht="15" customHeight="1" x14ac:dyDescent="0.2">
      <c r="A7" s="105" t="s">
        <v>133</v>
      </c>
      <c r="B7" s="107">
        <v>-3</v>
      </c>
      <c r="C7" s="110" t="s">
        <v>152</v>
      </c>
      <c r="D7" s="106">
        <v>-0.70000000000000007</v>
      </c>
      <c r="E7" s="110" t="s">
        <v>153</v>
      </c>
      <c r="F7" s="106">
        <v>0.3</v>
      </c>
      <c r="G7" s="110" t="s">
        <v>154</v>
      </c>
    </row>
    <row r="8" spans="1:7" ht="15" customHeight="1" x14ac:dyDescent="0.2">
      <c r="A8" s="105" t="s">
        <v>134</v>
      </c>
      <c r="B8" s="106">
        <v>-8.9</v>
      </c>
      <c r="C8" s="110" t="s">
        <v>259</v>
      </c>
      <c r="D8" s="106">
        <v>-6</v>
      </c>
      <c r="E8" s="110" t="s">
        <v>261</v>
      </c>
      <c r="F8" s="106">
        <v>-2.9000000000000004</v>
      </c>
      <c r="G8" s="110" t="s">
        <v>155</v>
      </c>
    </row>
    <row r="9" spans="1:7" ht="15" customHeight="1" x14ac:dyDescent="0.2">
      <c r="A9" s="105"/>
      <c r="B9" s="106"/>
      <c r="C9" s="110"/>
      <c r="D9" s="106"/>
      <c r="E9" s="110"/>
      <c r="F9" s="106"/>
      <c r="G9" s="110"/>
    </row>
    <row r="10" spans="1:7" ht="15" customHeight="1" x14ac:dyDescent="0.2">
      <c r="A10" s="105" t="s">
        <v>249</v>
      </c>
      <c r="B10" s="106"/>
      <c r="C10" s="110"/>
      <c r="D10" s="106"/>
      <c r="E10" s="110"/>
      <c r="F10" s="106"/>
      <c r="G10" s="110"/>
    </row>
    <row r="11" spans="1:7" ht="15" customHeight="1" x14ac:dyDescent="0.2">
      <c r="A11" s="105" t="s">
        <v>135</v>
      </c>
      <c r="B11" s="106">
        <v>-3.5999999999999996</v>
      </c>
      <c r="C11" s="110" t="s">
        <v>156</v>
      </c>
      <c r="D11" s="106">
        <v>-2.5</v>
      </c>
      <c r="E11" s="110" t="s">
        <v>157</v>
      </c>
      <c r="F11" s="106">
        <v>-1.3</v>
      </c>
      <c r="G11" s="110" t="s">
        <v>158</v>
      </c>
    </row>
    <row r="12" spans="1:7" ht="15" customHeight="1" x14ac:dyDescent="0.2">
      <c r="A12" s="105" t="s">
        <v>136</v>
      </c>
      <c r="B12" s="106">
        <v>-4.2</v>
      </c>
      <c r="C12" s="110" t="s">
        <v>159</v>
      </c>
      <c r="D12" s="106">
        <v>-3.2</v>
      </c>
      <c r="E12" s="110" t="s">
        <v>160</v>
      </c>
      <c r="F12" s="106">
        <v>-0.5</v>
      </c>
      <c r="G12" s="110" t="s">
        <v>262</v>
      </c>
    </row>
    <row r="13" spans="1:7" ht="15" customHeight="1" x14ac:dyDescent="0.2">
      <c r="A13" s="105" t="s">
        <v>372</v>
      </c>
      <c r="B13" s="106">
        <v>-2.7</v>
      </c>
      <c r="C13" s="110" t="s">
        <v>161</v>
      </c>
      <c r="D13" s="106">
        <v>-0.6</v>
      </c>
      <c r="E13" s="110" t="s">
        <v>162</v>
      </c>
      <c r="F13" s="106">
        <v>0.6</v>
      </c>
      <c r="G13" s="110" t="s">
        <v>163</v>
      </c>
    </row>
    <row r="14" spans="1:7" ht="15" customHeight="1" x14ac:dyDescent="0.2">
      <c r="A14" s="105" t="s">
        <v>137</v>
      </c>
      <c r="B14" s="106">
        <v>-7.1</v>
      </c>
      <c r="C14" s="110" t="s">
        <v>164</v>
      </c>
      <c r="D14" s="106">
        <v>-5.4</v>
      </c>
      <c r="E14" s="110" t="s">
        <v>165</v>
      </c>
      <c r="F14" s="106">
        <v>-3.2</v>
      </c>
      <c r="G14" s="110" t="s">
        <v>166</v>
      </c>
    </row>
    <row r="15" spans="1:7" ht="15" customHeight="1" x14ac:dyDescent="0.2">
      <c r="A15" s="105"/>
      <c r="B15" s="106"/>
      <c r="C15" s="110"/>
      <c r="D15" s="106"/>
      <c r="E15" s="110"/>
      <c r="F15" s="106"/>
      <c r="G15" s="110"/>
    </row>
    <row r="16" spans="1:7" ht="15" customHeight="1" x14ac:dyDescent="0.2">
      <c r="A16" s="105" t="s">
        <v>361</v>
      </c>
      <c r="B16" s="106"/>
      <c r="C16" s="110"/>
      <c r="D16" s="106"/>
      <c r="E16" s="110"/>
      <c r="F16" s="106"/>
      <c r="G16" s="110"/>
    </row>
    <row r="17" spans="1:7" ht="15" customHeight="1" x14ac:dyDescent="0.2">
      <c r="A17" s="105" t="s">
        <v>138</v>
      </c>
      <c r="B17" s="106">
        <v>2.6</v>
      </c>
      <c r="C17" s="110" t="s">
        <v>263</v>
      </c>
      <c r="D17" s="106">
        <v>1.2</v>
      </c>
      <c r="E17" s="110" t="s">
        <v>167</v>
      </c>
      <c r="F17" s="106">
        <v>0.70000000000000007</v>
      </c>
      <c r="G17" s="110" t="s">
        <v>264</v>
      </c>
    </row>
    <row r="18" spans="1:7" ht="15" customHeight="1" x14ac:dyDescent="0.2">
      <c r="A18" s="105" t="s">
        <v>139</v>
      </c>
      <c r="B18" s="106">
        <v>0.70000000000000007</v>
      </c>
      <c r="C18" s="110" t="s">
        <v>168</v>
      </c>
      <c r="D18" s="106">
        <v>0.4</v>
      </c>
      <c r="E18" s="110" t="s">
        <v>169</v>
      </c>
      <c r="F18" s="106">
        <v>-1.3</v>
      </c>
      <c r="G18" s="110" t="s">
        <v>265</v>
      </c>
    </row>
    <row r="19" spans="1:7" ht="15" customHeight="1" x14ac:dyDescent="0.2">
      <c r="A19" s="105" t="s">
        <v>140</v>
      </c>
      <c r="B19" s="106">
        <v>5.3</v>
      </c>
      <c r="C19" s="110" t="s">
        <v>266</v>
      </c>
      <c r="D19" s="106">
        <v>2.8000000000000003</v>
      </c>
      <c r="E19" s="110" t="s">
        <v>170</v>
      </c>
      <c r="F19" s="106">
        <v>1.0999999999999999</v>
      </c>
      <c r="G19" s="110" t="s">
        <v>171</v>
      </c>
    </row>
    <row r="20" spans="1:7" ht="15" customHeight="1" x14ac:dyDescent="0.2">
      <c r="A20" s="105" t="s">
        <v>141</v>
      </c>
      <c r="B20" s="106">
        <v>6.3</v>
      </c>
      <c r="C20" s="110" t="s">
        <v>267</v>
      </c>
      <c r="D20" s="106">
        <v>2.9000000000000004</v>
      </c>
      <c r="E20" s="110" t="s">
        <v>172</v>
      </c>
      <c r="F20" s="106">
        <v>0.6</v>
      </c>
      <c r="G20" s="110" t="s">
        <v>173</v>
      </c>
    </row>
    <row r="21" spans="1:7" ht="15" customHeight="1" x14ac:dyDescent="0.2">
      <c r="A21" s="105"/>
      <c r="B21" s="106"/>
      <c r="C21" s="110"/>
      <c r="D21" s="106"/>
      <c r="E21" s="110"/>
      <c r="F21" s="106"/>
      <c r="G21" s="110"/>
    </row>
    <row r="22" spans="1:7" ht="15" customHeight="1" x14ac:dyDescent="0.2">
      <c r="A22" s="105" t="s">
        <v>250</v>
      </c>
      <c r="B22" s="106"/>
      <c r="C22" s="110"/>
      <c r="D22" s="106"/>
      <c r="E22" s="110"/>
      <c r="F22" s="106"/>
      <c r="G22" s="110"/>
    </row>
    <row r="23" spans="1:7" ht="15" customHeight="1" x14ac:dyDescent="0.2">
      <c r="A23" s="105" t="s">
        <v>142</v>
      </c>
      <c r="B23" s="106">
        <v>-20.599999999999998</v>
      </c>
      <c r="C23" s="110" t="s">
        <v>174</v>
      </c>
      <c r="D23" s="106">
        <v>-8.4</v>
      </c>
      <c r="E23" s="110" t="s">
        <v>175</v>
      </c>
      <c r="F23" s="106">
        <v>-2.9000000000000004</v>
      </c>
      <c r="G23" s="110" t="s">
        <v>176</v>
      </c>
    </row>
    <row r="24" spans="1:7" ht="15" customHeight="1" x14ac:dyDescent="0.2">
      <c r="A24" s="105"/>
      <c r="B24" s="106"/>
      <c r="C24" s="110"/>
      <c r="D24" s="106"/>
      <c r="E24" s="110"/>
      <c r="F24" s="106"/>
      <c r="G24" s="110"/>
    </row>
    <row r="25" spans="1:7" ht="15" customHeight="1" x14ac:dyDescent="0.2">
      <c r="A25" s="105" t="s">
        <v>251</v>
      </c>
      <c r="B25" s="106"/>
      <c r="C25" s="110"/>
      <c r="D25" s="106"/>
      <c r="E25" s="110"/>
      <c r="F25" s="106"/>
      <c r="G25" s="110"/>
    </row>
    <row r="26" spans="1:7" ht="15" customHeight="1" x14ac:dyDescent="0.2">
      <c r="A26" s="105" t="s">
        <v>252</v>
      </c>
      <c r="B26" s="106">
        <v>2.1</v>
      </c>
      <c r="C26" s="110" t="s">
        <v>177</v>
      </c>
      <c r="D26" s="106">
        <v>1.3</v>
      </c>
      <c r="E26" s="110" t="s">
        <v>268</v>
      </c>
      <c r="F26" s="106">
        <v>0.4</v>
      </c>
      <c r="G26" s="110" t="s">
        <v>178</v>
      </c>
    </row>
    <row r="27" spans="1:7" ht="15" customHeight="1" x14ac:dyDescent="0.2">
      <c r="A27" s="105" t="s">
        <v>143</v>
      </c>
      <c r="B27" s="106">
        <v>6.2</v>
      </c>
      <c r="C27" s="110" t="s">
        <v>179</v>
      </c>
      <c r="D27" s="106">
        <v>2.9000000000000004</v>
      </c>
      <c r="E27" s="110" t="s">
        <v>180</v>
      </c>
      <c r="F27" s="107">
        <v>1</v>
      </c>
      <c r="G27" s="110" t="s">
        <v>181</v>
      </c>
    </row>
    <row r="28" spans="1:7" ht="15" customHeight="1" x14ac:dyDescent="0.2">
      <c r="A28" s="105"/>
      <c r="B28" s="106"/>
      <c r="C28" s="110"/>
      <c r="D28" s="106"/>
      <c r="E28" s="110"/>
      <c r="F28" s="106"/>
      <c r="G28" s="110"/>
    </row>
    <row r="29" spans="1:7" ht="15" customHeight="1" x14ac:dyDescent="0.2">
      <c r="A29" s="105" t="s">
        <v>253</v>
      </c>
      <c r="B29" s="106"/>
      <c r="C29" s="110"/>
      <c r="D29" s="106"/>
      <c r="E29" s="110"/>
      <c r="F29" s="106"/>
      <c r="G29" s="110"/>
    </row>
    <row r="30" spans="1:7" ht="15" customHeight="1" x14ac:dyDescent="0.2">
      <c r="A30" s="105" t="s">
        <v>7</v>
      </c>
      <c r="B30" s="106">
        <v>15.1</v>
      </c>
      <c r="C30" s="110" t="s">
        <v>182</v>
      </c>
      <c r="D30" s="106">
        <v>-0.8</v>
      </c>
      <c r="E30" s="110" t="s">
        <v>183</v>
      </c>
      <c r="F30" s="106">
        <v>-2.2999999999999998</v>
      </c>
      <c r="G30" s="110" t="s">
        <v>184</v>
      </c>
    </row>
    <row r="31" spans="1:7" ht="15" customHeight="1" x14ac:dyDescent="0.2">
      <c r="A31" s="105" t="s">
        <v>8</v>
      </c>
      <c r="B31" s="106">
        <v>7.7</v>
      </c>
      <c r="C31" s="110" t="s">
        <v>185</v>
      </c>
      <c r="D31" s="106">
        <v>-1.9</v>
      </c>
      <c r="E31" s="110" t="s">
        <v>186</v>
      </c>
      <c r="F31" s="106">
        <v>-2</v>
      </c>
      <c r="G31" s="110" t="s">
        <v>187</v>
      </c>
    </row>
    <row r="32" spans="1:7" ht="15" customHeight="1" x14ac:dyDescent="0.2">
      <c r="A32" s="105" t="s">
        <v>9</v>
      </c>
      <c r="B32" s="106">
        <v>7.6</v>
      </c>
      <c r="C32" s="110" t="s">
        <v>188</v>
      </c>
      <c r="D32" s="106">
        <v>-3.1</v>
      </c>
      <c r="E32" s="110" t="s">
        <v>189</v>
      </c>
      <c r="F32" s="106">
        <v>-0.89999999999999991</v>
      </c>
      <c r="G32" s="110" t="s">
        <v>190</v>
      </c>
    </row>
    <row r="33" spans="1:7" ht="15" customHeight="1" x14ac:dyDescent="0.2">
      <c r="A33" s="105" t="s">
        <v>144</v>
      </c>
      <c r="B33" s="106">
        <v>-7.8</v>
      </c>
      <c r="C33" s="110" t="s">
        <v>191</v>
      </c>
      <c r="D33" s="106">
        <v>-6.7</v>
      </c>
      <c r="E33" s="110" t="s">
        <v>192</v>
      </c>
      <c r="F33" s="106">
        <v>-0.1</v>
      </c>
      <c r="G33" s="110" t="s">
        <v>193</v>
      </c>
    </row>
    <row r="34" spans="1:7" ht="15" customHeight="1" x14ac:dyDescent="0.2">
      <c r="A34" s="105"/>
      <c r="B34" s="106"/>
      <c r="C34" s="110"/>
      <c r="D34" s="106"/>
      <c r="E34" s="110"/>
      <c r="F34" s="106"/>
      <c r="G34" s="110"/>
    </row>
    <row r="35" spans="1:7" ht="15" customHeight="1" x14ac:dyDescent="0.2">
      <c r="A35" s="105" t="s">
        <v>363</v>
      </c>
      <c r="B35" s="106"/>
      <c r="C35" s="110"/>
      <c r="D35" s="106"/>
      <c r="E35" s="110"/>
      <c r="F35" s="106"/>
      <c r="G35" s="110"/>
    </row>
    <row r="36" spans="1:7" ht="15" customHeight="1" x14ac:dyDescent="0.2">
      <c r="A36" s="105" t="s">
        <v>145</v>
      </c>
      <c r="B36" s="106">
        <v>-12.4</v>
      </c>
      <c r="C36" s="110" t="s">
        <v>194</v>
      </c>
      <c r="D36" s="106">
        <v>-5.8000000000000007</v>
      </c>
      <c r="E36" s="110" t="s">
        <v>269</v>
      </c>
      <c r="F36" s="106">
        <v>-4.3</v>
      </c>
      <c r="G36" s="110" t="s">
        <v>195</v>
      </c>
    </row>
    <row r="37" spans="1:7" ht="15" customHeight="1" x14ac:dyDescent="0.2">
      <c r="A37" s="105" t="s">
        <v>229</v>
      </c>
      <c r="B37" s="106">
        <v>-4.9000000000000004</v>
      </c>
      <c r="C37" s="110" t="s">
        <v>230</v>
      </c>
      <c r="D37" s="106">
        <v>-4.5</v>
      </c>
      <c r="E37" s="110" t="s">
        <v>231</v>
      </c>
      <c r="F37" s="106">
        <v>-3.9</v>
      </c>
      <c r="G37" s="110" t="s">
        <v>232</v>
      </c>
    </row>
    <row r="38" spans="1:7" ht="15" customHeight="1" x14ac:dyDescent="0.2">
      <c r="A38" s="105" t="s">
        <v>146</v>
      </c>
      <c r="B38" s="106">
        <v>-4.3</v>
      </c>
      <c r="C38" s="110" t="s">
        <v>196</v>
      </c>
      <c r="D38" s="106">
        <v>-3.3000000000000003</v>
      </c>
      <c r="E38" s="110" t="s">
        <v>197</v>
      </c>
      <c r="F38" s="106">
        <v>-2.1999999999999997</v>
      </c>
      <c r="G38" s="110" t="s">
        <v>198</v>
      </c>
    </row>
    <row r="39" spans="1:7" ht="15" customHeight="1" x14ac:dyDescent="0.2">
      <c r="A39" s="108" t="s">
        <v>362</v>
      </c>
      <c r="B39" s="109"/>
      <c r="C39" s="109"/>
      <c r="D39" s="109"/>
      <c r="E39" s="109"/>
      <c r="F39" s="109"/>
      <c r="G39" s="109"/>
    </row>
    <row r="40" spans="1:7" s="153" customFormat="1" ht="15" customHeight="1" x14ac:dyDescent="0.2">
      <c r="A40" s="152" t="s">
        <v>388</v>
      </c>
      <c r="B40" s="152"/>
      <c r="C40" s="152"/>
      <c r="D40" s="152"/>
      <c r="E40" s="152"/>
      <c r="F40" s="152"/>
      <c r="G40" s="152"/>
    </row>
    <row r="41" spans="1:7" s="153" customFormat="1" ht="11.25" customHeight="1" x14ac:dyDescent="0.2">
      <c r="A41" s="168" t="s">
        <v>254</v>
      </c>
      <c r="B41" s="168"/>
      <c r="C41" s="168"/>
      <c r="D41" s="168"/>
      <c r="E41" s="168"/>
      <c r="F41" s="168"/>
      <c r="G41" s="168"/>
    </row>
    <row r="42" spans="1:7" s="153" customFormat="1" ht="22.5" customHeight="1" x14ac:dyDescent="0.2">
      <c r="A42" s="168" t="s">
        <v>365</v>
      </c>
      <c r="B42" s="168"/>
      <c r="C42" s="168"/>
      <c r="D42" s="168"/>
      <c r="E42" s="168"/>
      <c r="F42" s="168"/>
      <c r="G42" s="168"/>
    </row>
    <row r="43" spans="1:7" s="153" customFormat="1" ht="15" customHeight="1" x14ac:dyDescent="0.2">
      <c r="A43" s="152" t="s">
        <v>364</v>
      </c>
      <c r="B43" s="152"/>
      <c r="C43" s="152"/>
      <c r="D43" s="152"/>
      <c r="E43" s="152"/>
      <c r="F43" s="152"/>
      <c r="G43" s="152"/>
    </row>
    <row r="44" spans="1:7" s="153" customFormat="1" ht="15" customHeight="1" x14ac:dyDescent="0.2">
      <c r="A44" s="136" t="s">
        <v>312</v>
      </c>
      <c r="B44" s="136"/>
      <c r="C44" s="136"/>
      <c r="D44" s="136"/>
      <c r="E44" s="136"/>
      <c r="F44" s="136"/>
    </row>
    <row r="45" spans="1:7" s="153" customFormat="1" ht="15" customHeight="1" x14ac:dyDescent="0.2">
      <c r="A45" s="136" t="s">
        <v>373</v>
      </c>
    </row>
  </sheetData>
  <mergeCells count="6">
    <mergeCell ref="A42:G42"/>
    <mergeCell ref="A1:G1"/>
    <mergeCell ref="B2:C2"/>
    <mergeCell ref="D2:E2"/>
    <mergeCell ref="F2:G2"/>
    <mergeCell ref="A41:G41"/>
  </mergeCells>
  <pageMargins left="0.70866141732283472" right="0.70866141732283472" top="0.74803149606299213" bottom="0.7480314960629921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zoomScaleNormal="100" workbookViewId="0"/>
  </sheetViews>
  <sheetFormatPr baseColWidth="10" defaultColWidth="9.77734375" defaultRowHeight="15" customHeight="1" x14ac:dyDescent="0.2"/>
  <cols>
    <col min="1" max="1" width="44.33203125" style="3" customWidth="1"/>
    <col min="2" max="10" width="9.88671875" style="3" customWidth="1"/>
    <col min="11" max="16384" width="9.77734375" style="3"/>
  </cols>
  <sheetData>
    <row r="1" spans="1:10" ht="15" customHeight="1" x14ac:dyDescent="0.2">
      <c r="A1" s="2" t="s">
        <v>332</v>
      </c>
      <c r="J1" s="40"/>
    </row>
    <row r="2" spans="1:10" ht="46.5" customHeight="1" x14ac:dyDescent="0.2">
      <c r="A2" s="12"/>
      <c r="B2" s="13" t="s">
        <v>10</v>
      </c>
      <c r="C2" s="13" t="s">
        <v>11</v>
      </c>
      <c r="D2" s="13" t="s">
        <v>227</v>
      </c>
      <c r="E2" s="13" t="s">
        <v>12</v>
      </c>
      <c r="F2" s="13" t="s">
        <v>13</v>
      </c>
      <c r="G2" s="13" t="s">
        <v>14</v>
      </c>
      <c r="H2" s="13" t="s">
        <v>15</v>
      </c>
      <c r="I2" s="13" t="s">
        <v>16</v>
      </c>
      <c r="J2" s="13" t="s">
        <v>6</v>
      </c>
    </row>
    <row r="3" spans="1:10" ht="15" customHeight="1" x14ac:dyDescent="0.2">
      <c r="A3" s="4" t="s">
        <v>17</v>
      </c>
      <c r="B3" s="15">
        <v>0.73077999999999999</v>
      </c>
      <c r="C3" s="15">
        <v>9.5409999999999995E-2</v>
      </c>
      <c r="D3" s="15">
        <v>3.252E-2</v>
      </c>
      <c r="E3" s="15">
        <v>2.317E-2</v>
      </c>
      <c r="F3" s="15">
        <v>1.204E-2</v>
      </c>
      <c r="G3" s="15">
        <v>2.7799999999999999E-3</v>
      </c>
      <c r="H3" s="15">
        <v>5.2549999999999999E-2</v>
      </c>
      <c r="I3" s="15">
        <v>5.074E-2</v>
      </c>
      <c r="J3" s="15">
        <v>1</v>
      </c>
    </row>
    <row r="4" spans="1:10" ht="15" customHeight="1" x14ac:dyDescent="0.2">
      <c r="A4" s="6"/>
      <c r="B4" s="5"/>
      <c r="C4" s="5"/>
      <c r="D4" s="5"/>
      <c r="E4" s="5"/>
      <c r="F4" s="5"/>
      <c r="G4" s="5"/>
      <c r="H4" s="5"/>
      <c r="I4" s="5"/>
      <c r="J4" s="5"/>
    </row>
    <row r="5" spans="1:10" ht="15" customHeight="1" x14ac:dyDescent="0.2">
      <c r="A5" s="23" t="s">
        <v>334</v>
      </c>
      <c r="B5" s="14"/>
      <c r="C5" s="14"/>
      <c r="D5" s="14"/>
      <c r="E5" s="14"/>
      <c r="F5" s="14"/>
      <c r="G5" s="14"/>
      <c r="H5" s="14"/>
      <c r="I5" s="14"/>
      <c r="J5" s="14"/>
    </row>
    <row r="6" spans="1:10" ht="15" customHeight="1" x14ac:dyDescent="0.2">
      <c r="A6" s="6" t="s">
        <v>18</v>
      </c>
      <c r="B6" s="5">
        <v>0.74617</v>
      </c>
      <c r="C6" s="5">
        <v>3.4029999999999998E-2</v>
      </c>
      <c r="D6" s="5">
        <v>2.2689999999999998E-2</v>
      </c>
      <c r="E6" s="5">
        <v>2.4389999999999998E-2</v>
      </c>
      <c r="F6" s="5">
        <v>1.2200000000000001E-2</v>
      </c>
      <c r="G6" s="5">
        <v>3.9699999999999996E-3</v>
      </c>
      <c r="H6" s="5">
        <v>3.091E-2</v>
      </c>
      <c r="I6" s="5">
        <v>0.12564</v>
      </c>
      <c r="J6" s="5">
        <v>1</v>
      </c>
    </row>
    <row r="7" spans="1:10" ht="15" customHeight="1" x14ac:dyDescent="0.2">
      <c r="A7" s="6" t="s">
        <v>19</v>
      </c>
      <c r="B7" s="5">
        <v>0.74034999999999995</v>
      </c>
      <c r="C7" s="5">
        <v>8.9940000000000006E-2</v>
      </c>
      <c r="D7" s="5">
        <v>1.8800000000000001E-2</v>
      </c>
      <c r="E7" s="5">
        <v>1.874E-2</v>
      </c>
      <c r="F7" s="5">
        <v>1.668E-2</v>
      </c>
      <c r="G7" s="5">
        <v>4.5399999999999998E-3</v>
      </c>
      <c r="H7" s="5">
        <v>4.6829999999999997E-2</v>
      </c>
      <c r="I7" s="5">
        <v>6.4119999999999996E-2</v>
      </c>
      <c r="J7" s="5">
        <v>1</v>
      </c>
    </row>
    <row r="8" spans="1:10" ht="15" customHeight="1" x14ac:dyDescent="0.2">
      <c r="A8" s="6" t="s">
        <v>20</v>
      </c>
      <c r="B8" s="5">
        <v>0.74992999999999999</v>
      </c>
      <c r="C8" s="5">
        <v>6.1210000000000001E-2</v>
      </c>
      <c r="D8" s="5">
        <v>4.1029999999999997E-2</v>
      </c>
      <c r="E8" s="5">
        <v>1.5010000000000001E-2</v>
      </c>
      <c r="F8" s="5">
        <v>1.7739999999999999E-2</v>
      </c>
      <c r="G8" s="5">
        <v>1.92E-3</v>
      </c>
      <c r="H8" s="5">
        <v>6.8970000000000004E-2</v>
      </c>
      <c r="I8" s="5">
        <v>4.4200000000000003E-2</v>
      </c>
      <c r="J8" s="5">
        <v>1</v>
      </c>
    </row>
    <row r="9" spans="1:10" ht="15" customHeight="1" x14ac:dyDescent="0.2">
      <c r="A9" s="6" t="s">
        <v>21</v>
      </c>
      <c r="B9" s="5">
        <v>0.61639999999999995</v>
      </c>
      <c r="C9" s="5">
        <v>0.11544</v>
      </c>
      <c r="D9" s="5">
        <v>9.2950000000000005E-2</v>
      </c>
      <c r="E9" s="5">
        <v>3.1260000000000003E-2</v>
      </c>
      <c r="F9" s="5">
        <v>2.7E-4</v>
      </c>
      <c r="G9" s="5">
        <v>0</v>
      </c>
      <c r="H9" s="5">
        <v>9.9529999999999993E-2</v>
      </c>
      <c r="I9" s="5">
        <v>4.4150000000000002E-2</v>
      </c>
      <c r="J9" s="5">
        <v>1</v>
      </c>
    </row>
    <row r="10" spans="1:10" ht="15" customHeight="1" x14ac:dyDescent="0.2">
      <c r="A10" s="6" t="s">
        <v>22</v>
      </c>
      <c r="B10" s="5">
        <v>0.71772000000000002</v>
      </c>
      <c r="C10" s="5">
        <v>0.13649</v>
      </c>
      <c r="D10" s="5">
        <v>4.3589999999999997E-2</v>
      </c>
      <c r="E10" s="5">
        <v>3.551E-2</v>
      </c>
      <c r="F10" s="5">
        <v>1.41E-3</v>
      </c>
      <c r="G10" s="5">
        <v>2.9999999999999997E-4</v>
      </c>
      <c r="H10" s="5">
        <v>4.7480000000000001E-2</v>
      </c>
      <c r="I10" s="5">
        <v>1.7479999999999999E-2</v>
      </c>
      <c r="J10" s="5">
        <v>1</v>
      </c>
    </row>
    <row r="11" spans="1:10" ht="15" customHeight="1" x14ac:dyDescent="0.2">
      <c r="A11" s="6"/>
      <c r="B11" s="5"/>
      <c r="C11" s="5"/>
      <c r="D11" s="5"/>
      <c r="E11" s="5"/>
      <c r="F11" s="5"/>
      <c r="G11" s="5"/>
      <c r="H11" s="5"/>
      <c r="I11" s="5"/>
      <c r="J11" s="5"/>
    </row>
    <row r="12" spans="1:10" ht="15" customHeight="1" x14ac:dyDescent="0.2">
      <c r="A12" s="23" t="s">
        <v>1</v>
      </c>
      <c r="B12" s="14"/>
      <c r="C12" s="14"/>
      <c r="D12" s="14"/>
      <c r="E12" s="14"/>
      <c r="F12" s="14"/>
      <c r="G12" s="14"/>
      <c r="H12" s="14"/>
      <c r="I12" s="14"/>
      <c r="J12" s="14"/>
    </row>
    <row r="13" spans="1:10" ht="15" customHeight="1" x14ac:dyDescent="0.2">
      <c r="A13" s="6" t="s">
        <v>23</v>
      </c>
      <c r="B13" s="5">
        <v>0.69488000000000005</v>
      </c>
      <c r="C13" s="5">
        <v>0.10369</v>
      </c>
      <c r="D13" s="5">
        <v>3.5099999999999999E-2</v>
      </c>
      <c r="E13" s="5">
        <v>2.0809999999999999E-2</v>
      </c>
      <c r="F13" s="5">
        <v>1.6230000000000001E-2</v>
      </c>
      <c r="G13" s="5">
        <v>2.7200000000000002E-3</v>
      </c>
      <c r="H13" s="5">
        <v>6.7229999999999998E-2</v>
      </c>
      <c r="I13" s="5">
        <v>5.935E-2</v>
      </c>
      <c r="J13" s="5">
        <v>1</v>
      </c>
    </row>
    <row r="14" spans="1:10" ht="15" customHeight="1" x14ac:dyDescent="0.2">
      <c r="A14" s="6" t="s">
        <v>24</v>
      </c>
      <c r="B14" s="5">
        <v>0.76842999999999995</v>
      </c>
      <c r="C14" s="5">
        <v>8.6720000000000005E-2</v>
      </c>
      <c r="D14" s="5">
        <v>2.9819999999999999E-2</v>
      </c>
      <c r="E14" s="5">
        <v>2.564E-2</v>
      </c>
      <c r="F14" s="5">
        <v>7.6600000000000001E-3</v>
      </c>
      <c r="G14" s="5">
        <v>2.8500000000000001E-3</v>
      </c>
      <c r="H14" s="5">
        <v>3.7170000000000002E-2</v>
      </c>
      <c r="I14" s="5">
        <v>4.1709999999999997E-2</v>
      </c>
      <c r="J14" s="5">
        <v>1</v>
      </c>
    </row>
    <row r="15" spans="1:10" ht="15" customHeight="1" x14ac:dyDescent="0.2">
      <c r="A15" s="6"/>
      <c r="B15" s="5"/>
      <c r="C15" s="5"/>
      <c r="D15" s="5"/>
      <c r="E15" s="5"/>
      <c r="F15" s="5"/>
      <c r="G15" s="5"/>
      <c r="H15" s="5"/>
      <c r="I15" s="5"/>
      <c r="J15" s="5"/>
    </row>
    <row r="16" spans="1:10" ht="15" customHeight="1" x14ac:dyDescent="0.2">
      <c r="A16" s="23" t="s">
        <v>2</v>
      </c>
      <c r="B16" s="14"/>
      <c r="C16" s="14"/>
      <c r="D16" s="14"/>
      <c r="E16" s="14"/>
      <c r="F16" s="14"/>
      <c r="G16" s="14"/>
      <c r="H16" s="14"/>
      <c r="I16" s="14"/>
      <c r="J16" s="14"/>
    </row>
    <row r="17" spans="1:10" ht="15" customHeight="1" x14ac:dyDescent="0.2">
      <c r="A17" s="6" t="s">
        <v>25</v>
      </c>
      <c r="B17" s="5">
        <v>0.75446000000000002</v>
      </c>
      <c r="C17" s="5">
        <v>9.06E-2</v>
      </c>
      <c r="D17" s="5">
        <v>3.082E-2</v>
      </c>
      <c r="E17" s="5">
        <v>2.349E-2</v>
      </c>
      <c r="F17" s="5">
        <v>1.158E-2</v>
      </c>
      <c r="G17" s="5">
        <v>2.5999999999999999E-3</v>
      </c>
      <c r="H17" s="5">
        <v>4.6769999999999999E-2</v>
      </c>
      <c r="I17" s="5">
        <v>3.9690000000000003E-2</v>
      </c>
      <c r="J17" s="5">
        <v>1</v>
      </c>
    </row>
    <row r="18" spans="1:10" ht="15" customHeight="1" x14ac:dyDescent="0.2">
      <c r="A18" s="6" t="s">
        <v>26</v>
      </c>
      <c r="B18" s="5">
        <v>0.63310999999999995</v>
      </c>
      <c r="C18" s="5">
        <v>0.12327</v>
      </c>
      <c r="D18" s="5">
        <v>3.2590000000000001E-2</v>
      </c>
      <c r="E18" s="5">
        <v>2.452E-2</v>
      </c>
      <c r="F18" s="5">
        <v>1.162E-2</v>
      </c>
      <c r="G18" s="5">
        <v>2.5799999999999998E-3</v>
      </c>
      <c r="H18" s="5">
        <v>7.5829999999999995E-2</v>
      </c>
      <c r="I18" s="5">
        <v>9.6479999999999996E-2</v>
      </c>
      <c r="J18" s="5">
        <v>1</v>
      </c>
    </row>
    <row r="19" spans="1:10" ht="15" customHeight="1" x14ac:dyDescent="0.2">
      <c r="A19" s="6" t="s">
        <v>27</v>
      </c>
      <c r="B19" s="5">
        <v>0.66218999999999995</v>
      </c>
      <c r="C19" s="5">
        <v>0.10959000000000001</v>
      </c>
      <c r="D19" s="5">
        <v>3.6330000000000001E-2</v>
      </c>
      <c r="E19" s="5">
        <v>1.8239999999999999E-2</v>
      </c>
      <c r="F19" s="5">
        <v>1.4919999999999999E-2</v>
      </c>
      <c r="G19" s="5">
        <v>3.47E-3</v>
      </c>
      <c r="H19" s="5">
        <v>7.4160000000000004E-2</v>
      </c>
      <c r="I19" s="5">
        <v>8.1100000000000005E-2</v>
      </c>
      <c r="J19" s="5">
        <v>1</v>
      </c>
    </row>
    <row r="20" spans="1:10" ht="15" customHeight="1" x14ac:dyDescent="0.2">
      <c r="A20" s="6" t="s">
        <v>313</v>
      </c>
      <c r="B20" s="5">
        <v>0.61619999999999997</v>
      </c>
      <c r="C20" s="5">
        <v>0.12609000000000001</v>
      </c>
      <c r="D20" s="5">
        <v>3.9120000000000002E-2</v>
      </c>
      <c r="E20" s="5">
        <v>2.623E-2</v>
      </c>
      <c r="F20" s="5">
        <v>1.8409999999999999E-2</v>
      </c>
      <c r="G20" s="5">
        <v>4.5999999999999999E-3</v>
      </c>
      <c r="H20" s="5">
        <v>7.7310000000000004E-2</v>
      </c>
      <c r="I20" s="5">
        <v>9.2039999999999997E-2</v>
      </c>
      <c r="J20" s="5">
        <v>1</v>
      </c>
    </row>
    <row r="21" spans="1:10" ht="15" customHeight="1" x14ac:dyDescent="0.2">
      <c r="A21" s="6" t="s">
        <v>28</v>
      </c>
      <c r="B21" s="5">
        <v>0.58687999999999996</v>
      </c>
      <c r="C21" s="5">
        <v>0.11247</v>
      </c>
      <c r="D21" s="5">
        <v>5.3629999999999997E-2</v>
      </c>
      <c r="E21" s="5">
        <v>2.298E-2</v>
      </c>
      <c r="F21" s="5">
        <v>1.103E-2</v>
      </c>
      <c r="G21" s="5">
        <v>3.98E-3</v>
      </c>
      <c r="H21" s="5">
        <v>8.1210000000000004E-2</v>
      </c>
      <c r="I21" s="5">
        <v>0.1278</v>
      </c>
      <c r="J21" s="5">
        <v>1</v>
      </c>
    </row>
    <row r="22" spans="1:10" ht="15" customHeight="1" x14ac:dyDescent="0.2">
      <c r="A22" s="6"/>
      <c r="B22" s="5"/>
      <c r="C22" s="5"/>
      <c r="D22" s="5"/>
      <c r="E22" s="5"/>
      <c r="F22" s="5"/>
      <c r="G22" s="5"/>
      <c r="H22" s="5"/>
      <c r="I22" s="5"/>
      <c r="J22" s="5"/>
    </row>
    <row r="23" spans="1:10" ht="15" customHeight="1" x14ac:dyDescent="0.2">
      <c r="A23" s="23" t="s">
        <v>3</v>
      </c>
      <c r="B23" s="14"/>
      <c r="C23" s="14"/>
      <c r="D23" s="14"/>
      <c r="E23" s="14"/>
      <c r="F23" s="14"/>
      <c r="G23" s="14"/>
      <c r="H23" s="14"/>
      <c r="I23" s="14"/>
      <c r="J23" s="14"/>
    </row>
    <row r="24" spans="1:10" ht="15" customHeight="1" x14ac:dyDescent="0.2">
      <c r="A24" s="6" t="s">
        <v>29</v>
      </c>
      <c r="B24" s="7">
        <v>0.65412599999999999</v>
      </c>
      <c r="C24" s="7">
        <v>0.10965799999999999</v>
      </c>
      <c r="D24" s="7">
        <v>3.2492E-2</v>
      </c>
      <c r="E24" s="7">
        <v>3.0783999999999999E-2</v>
      </c>
      <c r="F24" s="7">
        <v>7.8290000000000009E-3</v>
      </c>
      <c r="G24" s="7">
        <v>4.2979999999999997E-3</v>
      </c>
      <c r="H24" s="7">
        <v>8.5000999999999993E-2</v>
      </c>
      <c r="I24" s="7">
        <v>7.5811000000000003E-2</v>
      </c>
      <c r="J24" s="7">
        <v>0.99999899999999997</v>
      </c>
    </row>
    <row r="25" spans="1:10" ht="15" customHeight="1" x14ac:dyDescent="0.2">
      <c r="A25" s="6" t="s">
        <v>30</v>
      </c>
      <c r="B25" s="7">
        <v>0.76163799999999993</v>
      </c>
      <c r="C25" s="7">
        <v>8.7571999999999997E-2</v>
      </c>
      <c r="D25" s="7">
        <v>2.7856000000000002E-2</v>
      </c>
      <c r="E25" s="7">
        <v>1.7527000000000001E-2</v>
      </c>
      <c r="F25" s="7">
        <v>1.4581999999999999E-2</v>
      </c>
      <c r="G25" s="7">
        <v>4.5310000000000003E-3</v>
      </c>
      <c r="H25" s="7">
        <v>4.9177999999999999E-2</v>
      </c>
      <c r="I25" s="7">
        <v>3.7115999999999996E-2</v>
      </c>
      <c r="J25" s="7">
        <v>0.99999999999999989</v>
      </c>
    </row>
    <row r="26" spans="1:10" ht="15" customHeight="1" x14ac:dyDescent="0.2">
      <c r="A26" s="6" t="s">
        <v>31</v>
      </c>
      <c r="B26" s="7">
        <v>0.71362199999999998</v>
      </c>
      <c r="C26" s="7">
        <v>0.110891</v>
      </c>
      <c r="D26" s="7">
        <v>3.5228000000000002E-2</v>
      </c>
      <c r="E26" s="7">
        <v>3.6367999999999998E-2</v>
      </c>
      <c r="F26" s="7">
        <v>2.555E-3</v>
      </c>
      <c r="G26" s="7">
        <v>2.9130000000000002E-3</v>
      </c>
      <c r="H26" s="7">
        <v>4.5761999999999997E-2</v>
      </c>
      <c r="I26" s="7">
        <v>5.2659999999999998E-2</v>
      </c>
      <c r="J26" s="7">
        <v>0.99999899999999997</v>
      </c>
    </row>
    <row r="27" spans="1:10" ht="15" customHeight="1" x14ac:dyDescent="0.2">
      <c r="A27" s="6" t="s">
        <v>32</v>
      </c>
      <c r="B27" s="7">
        <v>0.79191500000000004</v>
      </c>
      <c r="C27" s="7">
        <v>8.1401000000000001E-2</v>
      </c>
      <c r="D27" s="7">
        <v>3.1625E-2</v>
      </c>
      <c r="E27" s="7">
        <v>2.1154000000000003E-2</v>
      </c>
      <c r="F27" s="7">
        <v>1.1286000000000001E-2</v>
      </c>
      <c r="G27" s="7">
        <v>9.5100000000000002E-4</v>
      </c>
      <c r="H27" s="7">
        <v>3.6608000000000002E-2</v>
      </c>
      <c r="I27" s="7">
        <v>2.5061E-2</v>
      </c>
      <c r="J27" s="7">
        <v>1.0000010000000001</v>
      </c>
    </row>
    <row r="28" spans="1:10" ht="15" customHeight="1" x14ac:dyDescent="0.2">
      <c r="A28" s="6" t="s">
        <v>33</v>
      </c>
      <c r="B28" s="7">
        <v>0.76137100000000002</v>
      </c>
      <c r="C28" s="7">
        <v>0.104715</v>
      </c>
      <c r="D28" s="7">
        <v>3.1333E-2</v>
      </c>
      <c r="E28" s="7">
        <v>3.7311999999999998E-2</v>
      </c>
      <c r="F28" s="7">
        <v>3.6649999999999999E-3</v>
      </c>
      <c r="G28" s="7">
        <v>1.315E-3</v>
      </c>
      <c r="H28" s="7">
        <v>3.6631999999999998E-2</v>
      </c>
      <c r="I28" s="7">
        <v>2.3658000000000002E-2</v>
      </c>
      <c r="J28" s="7">
        <v>1.0000009999999999</v>
      </c>
    </row>
    <row r="29" spans="1:10" ht="15" customHeight="1" x14ac:dyDescent="0.2">
      <c r="A29" s="6"/>
      <c r="B29" s="5"/>
      <c r="C29" s="5"/>
      <c r="D29" s="5"/>
      <c r="E29" s="5"/>
      <c r="F29" s="5"/>
      <c r="G29" s="5"/>
      <c r="H29" s="5"/>
      <c r="I29" s="5"/>
      <c r="J29" s="5"/>
    </row>
    <row r="30" spans="1:10" ht="15" customHeight="1" x14ac:dyDescent="0.2">
      <c r="A30" s="23" t="s">
        <v>4</v>
      </c>
      <c r="B30" s="14"/>
      <c r="C30" s="14"/>
      <c r="D30" s="14"/>
      <c r="E30" s="14"/>
      <c r="F30" s="14"/>
      <c r="G30" s="14"/>
      <c r="H30" s="14"/>
      <c r="I30" s="14"/>
      <c r="J30" s="14"/>
    </row>
    <row r="31" spans="1:10" ht="15" customHeight="1" x14ac:dyDescent="0.2">
      <c r="A31" s="6" t="s">
        <v>34</v>
      </c>
      <c r="B31" s="5">
        <v>0.78664999999999996</v>
      </c>
      <c r="C31" s="5">
        <v>6.8900000000000003E-2</v>
      </c>
      <c r="D31" s="5">
        <v>2.5850000000000001E-2</v>
      </c>
      <c r="E31" s="5">
        <v>2.3089999999999999E-2</v>
      </c>
      <c r="F31" s="5">
        <v>1.358E-2</v>
      </c>
      <c r="G31" s="5">
        <v>1.2999999999999999E-3</v>
      </c>
      <c r="H31" s="5">
        <v>3.644E-2</v>
      </c>
      <c r="I31" s="5">
        <v>4.419E-2</v>
      </c>
      <c r="J31" s="5">
        <v>1</v>
      </c>
    </row>
    <row r="32" spans="1:10" ht="15" customHeight="1" x14ac:dyDescent="0.2">
      <c r="A32" s="6" t="s">
        <v>35</v>
      </c>
      <c r="B32" s="5">
        <v>0.57701999999999998</v>
      </c>
      <c r="C32" s="5">
        <v>0.16631000000000001</v>
      </c>
      <c r="D32" s="5">
        <v>4.999E-2</v>
      </c>
      <c r="E32" s="5">
        <v>2.4580000000000001E-2</v>
      </c>
      <c r="F32" s="5">
        <v>8.3300000000000006E-3</v>
      </c>
      <c r="G32" s="5">
        <v>7.4000000000000003E-3</v>
      </c>
      <c r="H32" s="5">
        <v>9.4229999999999994E-2</v>
      </c>
      <c r="I32" s="5">
        <v>7.213E-2</v>
      </c>
      <c r="J32" s="5">
        <v>1</v>
      </c>
    </row>
    <row r="33" spans="1:10" ht="15" customHeight="1" x14ac:dyDescent="0.2">
      <c r="A33" s="6"/>
      <c r="B33" s="5"/>
      <c r="C33" s="5"/>
      <c r="D33" s="5"/>
      <c r="E33" s="5"/>
      <c r="F33" s="5"/>
      <c r="G33" s="5"/>
      <c r="H33" s="5"/>
      <c r="I33" s="5"/>
      <c r="J33" s="5"/>
    </row>
    <row r="34" spans="1:10" ht="15" customHeight="1" x14ac:dyDescent="0.2">
      <c r="A34" s="23" t="s">
        <v>5</v>
      </c>
      <c r="B34" s="14"/>
      <c r="C34" s="14"/>
      <c r="D34" s="14"/>
      <c r="E34" s="14"/>
      <c r="F34" s="14"/>
      <c r="G34" s="14"/>
      <c r="H34" s="14"/>
      <c r="I34" s="14"/>
      <c r="J34" s="14"/>
    </row>
    <row r="35" spans="1:10" ht="15" customHeight="1" x14ac:dyDescent="0.2">
      <c r="A35" s="6" t="s">
        <v>310</v>
      </c>
      <c r="B35" s="5">
        <v>0.67508999999999997</v>
      </c>
      <c r="C35" s="5">
        <v>0.11124000000000001</v>
      </c>
      <c r="D35" s="5">
        <v>3.5450000000000002E-2</v>
      </c>
      <c r="E35" s="5">
        <v>2.6800000000000001E-2</v>
      </c>
      <c r="F35" s="5">
        <v>1.1209999999999999E-2</v>
      </c>
      <c r="G35" s="5">
        <v>3.13E-3</v>
      </c>
      <c r="H35" s="5">
        <v>6.9139999999999993E-2</v>
      </c>
      <c r="I35" s="5">
        <v>6.794E-2</v>
      </c>
      <c r="J35" s="5">
        <v>1</v>
      </c>
    </row>
    <row r="36" spans="1:10" ht="15" customHeight="1" x14ac:dyDescent="0.2">
      <c r="A36" s="6" t="s">
        <v>309</v>
      </c>
      <c r="B36" s="5">
        <v>0.72519</v>
      </c>
      <c r="C36" s="5">
        <v>9.9699999999999997E-2</v>
      </c>
      <c r="D36" s="5">
        <v>3.4450000000000001E-2</v>
      </c>
      <c r="E36" s="5">
        <v>2.2519999999999998E-2</v>
      </c>
      <c r="F36" s="5">
        <v>1.1900000000000001E-2</v>
      </c>
      <c r="G36" s="5">
        <v>2.0600000000000002E-3</v>
      </c>
      <c r="H36" s="5">
        <v>5.3850000000000002E-2</v>
      </c>
      <c r="I36" s="5">
        <v>5.0319999999999997E-2</v>
      </c>
      <c r="J36" s="5">
        <v>1</v>
      </c>
    </row>
    <row r="37" spans="1:10" ht="15" customHeight="1" x14ac:dyDescent="0.2">
      <c r="A37" s="8" t="s">
        <v>311</v>
      </c>
      <c r="B37" s="9">
        <v>0.77827999999999997</v>
      </c>
      <c r="C37" s="9">
        <v>7.7990000000000004E-2</v>
      </c>
      <c r="D37" s="9">
        <v>2.7660000000000001E-2</v>
      </c>
      <c r="E37" s="9">
        <v>2.154E-2</v>
      </c>
      <c r="F37" s="9">
        <v>1.2840000000000001E-2</v>
      </c>
      <c r="G37" s="9">
        <v>3.5799999999999998E-3</v>
      </c>
      <c r="H37" s="9">
        <v>3.8929999999999999E-2</v>
      </c>
      <c r="I37" s="9">
        <v>3.9170000000000003E-2</v>
      </c>
      <c r="J37" s="9">
        <v>1</v>
      </c>
    </row>
    <row r="38" spans="1:10" s="129" customFormat="1" ht="15" customHeight="1" x14ac:dyDescent="0.2">
      <c r="A38" s="140" t="s">
        <v>388</v>
      </c>
      <c r="B38" s="128"/>
      <c r="C38" s="128"/>
      <c r="D38" s="128"/>
      <c r="E38" s="128"/>
      <c r="F38" s="128"/>
      <c r="G38" s="128"/>
      <c r="H38" s="128"/>
      <c r="I38" s="128"/>
      <c r="J38" s="128"/>
    </row>
    <row r="39" spans="1:10" s="129" customFormat="1" ht="15" customHeight="1" x14ac:dyDescent="0.2">
      <c r="A39" s="146" t="s">
        <v>80</v>
      </c>
      <c r="B39" s="127"/>
      <c r="C39" s="127"/>
      <c r="D39" s="127"/>
      <c r="E39" s="127"/>
      <c r="F39" s="127"/>
      <c r="G39" s="127"/>
      <c r="H39" s="127"/>
      <c r="I39" s="127"/>
      <c r="J39" s="127"/>
    </row>
    <row r="40" spans="1:10" s="129" customFormat="1" ht="15" customHeight="1" x14ac:dyDescent="0.2">
      <c r="A40" s="146" t="s">
        <v>149</v>
      </c>
      <c r="B40" s="127"/>
      <c r="C40" s="10"/>
      <c r="D40" s="10"/>
      <c r="E40" s="10"/>
      <c r="F40" s="10"/>
      <c r="G40" s="127"/>
      <c r="H40" s="127"/>
      <c r="I40" s="127"/>
      <c r="J40" s="127"/>
    </row>
    <row r="41" spans="1:10" s="129" customFormat="1" ht="15" customHeight="1" x14ac:dyDescent="0.2">
      <c r="A41" s="146" t="s">
        <v>237</v>
      </c>
      <c r="B41" s="127"/>
      <c r="C41" s="127"/>
      <c r="D41" s="127"/>
      <c r="E41" s="127"/>
      <c r="F41" s="127"/>
      <c r="G41" s="127"/>
      <c r="H41" s="127"/>
      <c r="I41" s="127"/>
      <c r="J41" s="127"/>
    </row>
    <row r="42" spans="1:10" s="129" customFormat="1" ht="15" customHeight="1" x14ac:dyDescent="0.2">
      <c r="A42" s="146" t="s">
        <v>246</v>
      </c>
      <c r="B42" s="127"/>
      <c r="C42" s="127"/>
      <c r="D42" s="127"/>
      <c r="E42" s="127"/>
      <c r="F42" s="127"/>
      <c r="G42" s="127"/>
      <c r="H42" s="127"/>
      <c r="I42" s="127"/>
      <c r="J42" s="127"/>
    </row>
    <row r="43" spans="1:10" s="129" customFormat="1" ht="15" customHeight="1" x14ac:dyDescent="0.2">
      <c r="A43" s="155" t="s">
        <v>312</v>
      </c>
      <c r="B43" s="127"/>
      <c r="C43" s="127"/>
      <c r="D43" s="127"/>
      <c r="E43" s="127"/>
      <c r="F43" s="127"/>
      <c r="G43" s="127"/>
      <c r="H43" s="127"/>
      <c r="I43" s="127"/>
    </row>
    <row r="44" spans="1:10" s="129" customFormat="1" ht="15" customHeight="1" x14ac:dyDescent="0.2">
      <c r="A44" s="137" t="s">
        <v>373</v>
      </c>
    </row>
  </sheetData>
  <pageMargins left="0.70866141732283472" right="0.70866141732283472" top="0.74803149606299213" bottom="0.74803149606299213" header="0.31496062992125984" footer="0.31496062992125984"/>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zoomScaleNormal="100" workbookViewId="0"/>
  </sheetViews>
  <sheetFormatPr baseColWidth="10" defaultRowHeight="15" customHeight="1" x14ac:dyDescent="0.2"/>
  <cols>
    <col min="1" max="1" width="38.44140625" style="33" customWidth="1"/>
    <col min="2" max="9" width="10.77734375" style="33" customWidth="1"/>
    <col min="10" max="16384" width="11.5546875" style="33"/>
  </cols>
  <sheetData>
    <row r="1" spans="1:10" ht="15" customHeight="1" x14ac:dyDescent="0.2">
      <c r="A1" s="2" t="s">
        <v>333</v>
      </c>
    </row>
    <row r="2" spans="1:10" ht="35.25" customHeight="1" x14ac:dyDescent="0.2">
      <c r="A2" s="12"/>
      <c r="B2" s="13" t="s">
        <v>10</v>
      </c>
      <c r="C2" s="13" t="s">
        <v>11</v>
      </c>
      <c r="D2" s="13" t="s">
        <v>227</v>
      </c>
      <c r="E2" s="13" t="s">
        <v>12</v>
      </c>
      <c r="F2" s="13" t="s">
        <v>13</v>
      </c>
      <c r="G2" s="13" t="s">
        <v>14</v>
      </c>
      <c r="H2" s="13" t="s">
        <v>15</v>
      </c>
      <c r="I2" s="13" t="s">
        <v>16</v>
      </c>
      <c r="J2" s="13" t="s">
        <v>6</v>
      </c>
    </row>
    <row r="3" spans="1:10" ht="15" customHeight="1" x14ac:dyDescent="0.2">
      <c r="A3" s="23" t="s">
        <v>7</v>
      </c>
      <c r="B3" s="14"/>
      <c r="C3" s="14"/>
      <c r="D3" s="14"/>
      <c r="E3" s="14"/>
      <c r="F3" s="14"/>
      <c r="G3" s="14"/>
      <c r="H3" s="14"/>
      <c r="I3" s="14"/>
      <c r="J3" s="22"/>
    </row>
    <row r="4" spans="1:10" ht="15" customHeight="1" x14ac:dyDescent="0.2">
      <c r="A4" s="4" t="s">
        <v>36</v>
      </c>
      <c r="B4" s="26">
        <v>0.74617</v>
      </c>
      <c r="C4" s="26">
        <v>3.4029999999999998E-2</v>
      </c>
      <c r="D4" s="26">
        <v>2.2689999999999998E-2</v>
      </c>
      <c r="E4" s="26">
        <v>2.4389999999999998E-2</v>
      </c>
      <c r="F4" s="26">
        <v>1.2200000000000001E-2</v>
      </c>
      <c r="G4" s="26">
        <v>3.9699999999999996E-3</v>
      </c>
      <c r="H4" s="26">
        <v>3.091E-2</v>
      </c>
      <c r="I4" s="26">
        <v>0.12564</v>
      </c>
      <c r="J4" s="27">
        <f>SUM(B4:I4)</f>
        <v>1</v>
      </c>
    </row>
    <row r="5" spans="1:10" ht="15" customHeight="1" x14ac:dyDescent="0.2">
      <c r="A5" s="6" t="s">
        <v>37</v>
      </c>
      <c r="B5" s="7">
        <v>0.89048000000000005</v>
      </c>
      <c r="C5" s="7">
        <v>1.4290000000000001E-2</v>
      </c>
      <c r="D5" s="7">
        <v>2.8570000000000002E-2</v>
      </c>
      <c r="E5" s="7">
        <v>9.5200000000000007E-3</v>
      </c>
      <c r="F5" s="7">
        <v>0</v>
      </c>
      <c r="G5" s="7">
        <v>0</v>
      </c>
      <c r="H5" s="7">
        <v>9.5200000000000007E-3</v>
      </c>
      <c r="I5" s="7">
        <v>4.7620000000000003E-2</v>
      </c>
      <c r="J5" s="21">
        <f>SUM(B5:I5)</f>
        <v>1</v>
      </c>
    </row>
    <row r="6" spans="1:10" ht="15" customHeight="1" x14ac:dyDescent="0.2">
      <c r="A6" s="6" t="s">
        <v>38</v>
      </c>
      <c r="B6" s="7">
        <v>0.80649000000000004</v>
      </c>
      <c r="C6" s="7">
        <v>2.5839999999999998E-2</v>
      </c>
      <c r="D6" s="7">
        <v>1.259E-2</v>
      </c>
      <c r="E6" s="7">
        <v>1.5900000000000001E-2</v>
      </c>
      <c r="F6" s="7">
        <v>8.6099999999999996E-3</v>
      </c>
      <c r="G6" s="7">
        <v>1.33E-3</v>
      </c>
      <c r="H6" s="7">
        <v>2.8500000000000001E-2</v>
      </c>
      <c r="I6" s="7">
        <v>0.10073</v>
      </c>
      <c r="J6" s="21">
        <f t="shared" ref="J6:J11" si="0">SUM(B6:I6)</f>
        <v>0.99999000000000005</v>
      </c>
    </row>
    <row r="7" spans="1:10" ht="15" customHeight="1" x14ac:dyDescent="0.2">
      <c r="A7" s="6" t="s">
        <v>39</v>
      </c>
      <c r="B7" s="7">
        <v>0.80179999999999996</v>
      </c>
      <c r="C7" s="7">
        <v>2.7029999999999998E-2</v>
      </c>
      <c r="D7" s="7">
        <v>2.7029999999999998E-2</v>
      </c>
      <c r="E7" s="7">
        <v>2.7029999999999998E-2</v>
      </c>
      <c r="F7" s="7">
        <v>9.0100000000000006E-3</v>
      </c>
      <c r="G7" s="7">
        <v>0</v>
      </c>
      <c r="H7" s="7">
        <v>2.7029999999999998E-2</v>
      </c>
      <c r="I7" s="7">
        <v>8.1079999999999999E-2</v>
      </c>
      <c r="J7" s="21">
        <f t="shared" si="0"/>
        <v>1.0000099999999998</v>
      </c>
    </row>
    <row r="8" spans="1:10" ht="15" customHeight="1" x14ac:dyDescent="0.2">
      <c r="A8" s="6" t="s">
        <v>40</v>
      </c>
      <c r="B8" s="7">
        <v>0.70347000000000004</v>
      </c>
      <c r="C8" s="7">
        <v>4.7320000000000001E-2</v>
      </c>
      <c r="D8" s="7">
        <v>1.5769999999999999E-2</v>
      </c>
      <c r="E8" s="7">
        <v>2.8389999999999999E-2</v>
      </c>
      <c r="F8" s="7">
        <v>6.3099999999999996E-3</v>
      </c>
      <c r="G8" s="7">
        <v>3.15E-3</v>
      </c>
      <c r="H8" s="7">
        <v>2.5239999999999999E-2</v>
      </c>
      <c r="I8" s="7">
        <v>0.17035</v>
      </c>
      <c r="J8" s="21">
        <f t="shared" si="0"/>
        <v>1</v>
      </c>
    </row>
    <row r="9" spans="1:10" ht="15" customHeight="1" x14ac:dyDescent="0.2">
      <c r="A9" s="6" t="s">
        <v>41</v>
      </c>
      <c r="B9" s="7">
        <v>0.68952000000000002</v>
      </c>
      <c r="C9" s="7">
        <v>2.419E-2</v>
      </c>
      <c r="D9" s="7">
        <v>6.0479999999999999E-2</v>
      </c>
      <c r="E9" s="7">
        <v>2.419E-2</v>
      </c>
      <c r="F9" s="7">
        <v>1.21E-2</v>
      </c>
      <c r="G9" s="7">
        <v>8.0599999999999995E-3</v>
      </c>
      <c r="H9" s="7">
        <v>4.4350000000000001E-2</v>
      </c>
      <c r="I9" s="7">
        <v>0.1371</v>
      </c>
      <c r="J9" s="21">
        <f t="shared" si="0"/>
        <v>0.99999000000000005</v>
      </c>
    </row>
    <row r="10" spans="1:10" ht="15" customHeight="1" x14ac:dyDescent="0.2">
      <c r="A10" s="6" t="s">
        <v>42</v>
      </c>
      <c r="B10" s="7">
        <v>0.68738999999999995</v>
      </c>
      <c r="C10" s="7">
        <v>5.484E-2</v>
      </c>
      <c r="D10" s="7">
        <v>3.2910000000000002E-2</v>
      </c>
      <c r="E10" s="7">
        <v>2.1940000000000001E-2</v>
      </c>
      <c r="F10" s="7">
        <v>2.5590000000000002E-2</v>
      </c>
      <c r="G10" s="7">
        <v>5.4799999999999996E-3</v>
      </c>
      <c r="H10" s="7">
        <v>3.2910000000000002E-2</v>
      </c>
      <c r="I10" s="7">
        <v>0.13894000000000001</v>
      </c>
      <c r="J10" s="21">
        <f t="shared" si="0"/>
        <v>1</v>
      </c>
    </row>
    <row r="11" spans="1:10" ht="15" customHeight="1" x14ac:dyDescent="0.2">
      <c r="A11" s="6" t="s">
        <v>43</v>
      </c>
      <c r="B11" s="7">
        <v>0.63878000000000001</v>
      </c>
      <c r="C11" s="7">
        <v>4.3729999999999998E-2</v>
      </c>
      <c r="D11" s="7">
        <v>2.4709999999999999E-2</v>
      </c>
      <c r="E11" s="7">
        <v>3.9919999999999997E-2</v>
      </c>
      <c r="F11" s="7">
        <v>1.521E-2</v>
      </c>
      <c r="G11" s="7">
        <v>1.9E-3</v>
      </c>
      <c r="H11" s="7">
        <v>3.9919999999999997E-2</v>
      </c>
      <c r="I11" s="7">
        <v>0.19581999999999999</v>
      </c>
      <c r="J11" s="21">
        <f t="shared" si="0"/>
        <v>0.99998999999999993</v>
      </c>
    </row>
    <row r="12" spans="1:10" ht="15" customHeight="1" x14ac:dyDescent="0.2">
      <c r="A12" s="6"/>
      <c r="B12" s="7"/>
      <c r="C12" s="7"/>
      <c r="D12" s="7"/>
      <c r="E12" s="7"/>
      <c r="F12" s="7"/>
      <c r="G12" s="7"/>
      <c r="H12" s="7"/>
      <c r="I12" s="7"/>
      <c r="J12" s="6"/>
    </row>
    <row r="13" spans="1:10" ht="15" customHeight="1" x14ac:dyDescent="0.2">
      <c r="A13" s="23" t="s">
        <v>8</v>
      </c>
      <c r="B13" s="24"/>
      <c r="C13" s="24"/>
      <c r="D13" s="24"/>
      <c r="E13" s="24"/>
      <c r="F13" s="24"/>
      <c r="G13" s="24"/>
      <c r="H13" s="24"/>
      <c r="I13" s="24"/>
      <c r="J13" s="23"/>
    </row>
    <row r="14" spans="1:10" ht="15" customHeight="1" x14ac:dyDescent="0.2">
      <c r="A14" s="4" t="s">
        <v>44</v>
      </c>
      <c r="B14" s="26">
        <v>0.74034999999999995</v>
      </c>
      <c r="C14" s="26">
        <v>8.9940000000000006E-2</v>
      </c>
      <c r="D14" s="26">
        <v>1.8800000000000001E-2</v>
      </c>
      <c r="E14" s="26">
        <v>1.874E-2</v>
      </c>
      <c r="F14" s="26">
        <v>1.668E-2</v>
      </c>
      <c r="G14" s="26">
        <v>4.5399999999999998E-3</v>
      </c>
      <c r="H14" s="26">
        <v>4.6829999999999997E-2</v>
      </c>
      <c r="I14" s="26">
        <v>6.4119999999999996E-2</v>
      </c>
      <c r="J14" s="27">
        <f t="shared" ref="J14" si="1">SUM(B14:I14)</f>
        <v>1</v>
      </c>
    </row>
    <row r="15" spans="1:10" ht="15" customHeight="1" x14ac:dyDescent="0.2">
      <c r="A15" s="6" t="s">
        <v>46</v>
      </c>
      <c r="B15" s="7">
        <v>0.84987000000000001</v>
      </c>
      <c r="C15" s="7">
        <v>3.3509999999999998E-2</v>
      </c>
      <c r="D15" s="7">
        <v>6.4400000000000004E-3</v>
      </c>
      <c r="E15" s="7">
        <v>1.6750000000000001E-2</v>
      </c>
      <c r="F15" s="7">
        <v>1.418E-2</v>
      </c>
      <c r="G15" s="7">
        <v>1.031E-2</v>
      </c>
      <c r="H15" s="7">
        <v>2.4479999999999998E-2</v>
      </c>
      <c r="I15" s="7">
        <v>4.446E-2</v>
      </c>
      <c r="J15" s="21">
        <f t="shared" ref="J15:J26" si="2">SUM(B15:I15)</f>
        <v>1</v>
      </c>
    </row>
    <row r="16" spans="1:10" ht="15" customHeight="1" x14ac:dyDescent="0.2">
      <c r="A16" s="6" t="s">
        <v>47</v>
      </c>
      <c r="B16" s="7">
        <v>0.81657000000000002</v>
      </c>
      <c r="C16" s="7">
        <v>5.3249999999999999E-2</v>
      </c>
      <c r="D16" s="7">
        <v>1.183E-2</v>
      </c>
      <c r="E16" s="7">
        <v>5.9199999999999999E-3</v>
      </c>
      <c r="F16" s="7">
        <v>4.1419999999999998E-2</v>
      </c>
      <c r="G16" s="7">
        <v>0</v>
      </c>
      <c r="H16" s="7">
        <v>4.1419999999999998E-2</v>
      </c>
      <c r="I16" s="7">
        <v>2.9590000000000002E-2</v>
      </c>
      <c r="J16" s="21">
        <f t="shared" si="2"/>
        <v>1</v>
      </c>
    </row>
    <row r="17" spans="1:10" ht="15" customHeight="1" x14ac:dyDescent="0.2">
      <c r="A17" s="6" t="s">
        <v>48</v>
      </c>
      <c r="B17" s="7">
        <v>0.81267</v>
      </c>
      <c r="C17" s="7">
        <v>4.9599999999999998E-2</v>
      </c>
      <c r="D17" s="7">
        <v>1.469E-2</v>
      </c>
      <c r="E17" s="7">
        <v>1.7819999999999999E-2</v>
      </c>
      <c r="F17" s="7">
        <v>1.5650000000000001E-2</v>
      </c>
      <c r="G17" s="7">
        <v>1.9300000000000001E-3</v>
      </c>
      <c r="H17" s="7">
        <v>2.8170000000000001E-2</v>
      </c>
      <c r="I17" s="7">
        <v>5.9479999999999998E-2</v>
      </c>
      <c r="J17" s="21">
        <f t="shared" si="2"/>
        <v>1.0000100000000001</v>
      </c>
    </row>
    <row r="18" spans="1:10" ht="15" customHeight="1" x14ac:dyDescent="0.2">
      <c r="A18" s="6" t="s">
        <v>45</v>
      </c>
      <c r="B18" s="7">
        <v>0.76627000000000001</v>
      </c>
      <c r="C18" s="7">
        <v>8.6749999999999994E-2</v>
      </c>
      <c r="D18" s="7">
        <v>1.9279999999999999E-2</v>
      </c>
      <c r="E18" s="7">
        <v>2.1690000000000001E-2</v>
      </c>
      <c r="F18" s="7">
        <v>1.687E-2</v>
      </c>
      <c r="G18" s="7">
        <v>2.4099999999999998E-3</v>
      </c>
      <c r="H18" s="7">
        <v>4.5780000000000001E-2</v>
      </c>
      <c r="I18" s="7">
        <v>4.0960000000000003E-2</v>
      </c>
      <c r="J18" s="21">
        <f t="shared" si="2"/>
        <v>1.0000100000000001</v>
      </c>
    </row>
    <row r="19" spans="1:10" ht="15" customHeight="1" x14ac:dyDescent="0.2">
      <c r="A19" s="6" t="s">
        <v>49</v>
      </c>
      <c r="B19" s="7">
        <v>0.76163999999999998</v>
      </c>
      <c r="C19" s="7">
        <v>9.8460000000000006E-2</v>
      </c>
      <c r="D19" s="7">
        <v>1.9480000000000001E-2</v>
      </c>
      <c r="E19" s="7">
        <v>1.5949999999999999E-2</v>
      </c>
      <c r="F19" s="7">
        <v>5.8900000000000003E-3</v>
      </c>
      <c r="G19" s="7">
        <v>5.2399999999999999E-3</v>
      </c>
      <c r="H19" s="7">
        <v>4.3200000000000002E-2</v>
      </c>
      <c r="I19" s="7">
        <v>5.0139999999999997E-2</v>
      </c>
      <c r="J19" s="21">
        <f t="shared" si="2"/>
        <v>1</v>
      </c>
    </row>
    <row r="20" spans="1:10" ht="15" customHeight="1" x14ac:dyDescent="0.2">
      <c r="A20" s="6" t="s">
        <v>50</v>
      </c>
      <c r="B20" s="7">
        <v>0.75229000000000001</v>
      </c>
      <c r="C20" s="7">
        <v>0.1055</v>
      </c>
      <c r="D20" s="7">
        <v>0</v>
      </c>
      <c r="E20" s="7">
        <v>9.1699999999999993E-3</v>
      </c>
      <c r="F20" s="7">
        <v>5.5050000000000002E-2</v>
      </c>
      <c r="G20" s="7">
        <v>0</v>
      </c>
      <c r="H20" s="7">
        <v>2.2939999999999999E-2</v>
      </c>
      <c r="I20" s="7">
        <v>5.5050000000000002E-2</v>
      </c>
      <c r="J20" s="21">
        <f t="shared" si="2"/>
        <v>1</v>
      </c>
    </row>
    <row r="21" spans="1:10" ht="15" customHeight="1" x14ac:dyDescent="0.2">
      <c r="A21" s="6" t="s">
        <v>51</v>
      </c>
      <c r="B21" s="7">
        <v>0.73565000000000003</v>
      </c>
      <c r="C21" s="7">
        <v>7.9219999999999999E-2</v>
      </c>
      <c r="D21" s="7">
        <v>1.6979999999999999E-2</v>
      </c>
      <c r="E21" s="7">
        <v>2.3439999999999999E-2</v>
      </c>
      <c r="F21" s="7">
        <v>1.051E-2</v>
      </c>
      <c r="G21" s="7">
        <v>2.4299999999999999E-3</v>
      </c>
      <c r="H21" s="7">
        <v>5.6590000000000001E-2</v>
      </c>
      <c r="I21" s="7">
        <v>7.5179999999999997E-2</v>
      </c>
      <c r="J21" s="21">
        <f t="shared" si="2"/>
        <v>1</v>
      </c>
    </row>
    <row r="22" spans="1:10" ht="15" customHeight="1" x14ac:dyDescent="0.2">
      <c r="A22" s="6" t="s">
        <v>52</v>
      </c>
      <c r="B22" s="7">
        <v>0.72763999999999995</v>
      </c>
      <c r="C22" s="7">
        <v>0.10156</v>
      </c>
      <c r="D22" s="7">
        <v>3.1739999999999997E-2</v>
      </c>
      <c r="E22" s="7">
        <v>1.7309999999999999E-2</v>
      </c>
      <c r="F22" s="7">
        <v>2.1930000000000002E-2</v>
      </c>
      <c r="G22" s="7">
        <v>6.3499999999999997E-3</v>
      </c>
      <c r="H22" s="7">
        <v>3.9820000000000001E-2</v>
      </c>
      <c r="I22" s="7">
        <v>5.3659999999999999E-2</v>
      </c>
      <c r="J22" s="21">
        <f t="shared" si="2"/>
        <v>1.0000099999999998</v>
      </c>
    </row>
    <row r="23" spans="1:10" ht="15" customHeight="1" x14ac:dyDescent="0.2">
      <c r="A23" s="6" t="s">
        <v>53</v>
      </c>
      <c r="B23" s="7">
        <v>0.70781000000000005</v>
      </c>
      <c r="C23" s="7">
        <v>8.6419999999999997E-2</v>
      </c>
      <c r="D23" s="7">
        <v>2.0310000000000002E-2</v>
      </c>
      <c r="E23" s="7">
        <v>2.392E-2</v>
      </c>
      <c r="F23" s="7">
        <v>2.3009999999999999E-2</v>
      </c>
      <c r="G23" s="7">
        <v>3.16E-3</v>
      </c>
      <c r="H23" s="7">
        <v>4.9189999999999998E-2</v>
      </c>
      <c r="I23" s="7">
        <v>8.6190000000000003E-2</v>
      </c>
      <c r="J23" s="21">
        <f t="shared" si="2"/>
        <v>1.0000100000000001</v>
      </c>
    </row>
    <row r="24" spans="1:10" ht="15" customHeight="1" x14ac:dyDescent="0.2">
      <c r="A24" s="6" t="s">
        <v>54</v>
      </c>
      <c r="B24" s="7">
        <v>0.65363000000000004</v>
      </c>
      <c r="C24" s="7">
        <v>0.10614999999999999</v>
      </c>
      <c r="D24" s="7">
        <v>5.5900000000000004E-3</v>
      </c>
      <c r="E24" s="7">
        <v>2.793E-2</v>
      </c>
      <c r="F24" s="7">
        <v>1.6760000000000001E-2</v>
      </c>
      <c r="G24" s="7">
        <v>0</v>
      </c>
      <c r="H24" s="7">
        <v>5.5870000000000003E-2</v>
      </c>
      <c r="I24" s="7">
        <v>0.13408</v>
      </c>
      <c r="J24" s="21">
        <f t="shared" si="2"/>
        <v>1.0000100000000001</v>
      </c>
    </row>
    <row r="25" spans="1:10" ht="15" customHeight="1" x14ac:dyDescent="0.2">
      <c r="A25" s="6" t="s">
        <v>55</v>
      </c>
      <c r="B25" s="7">
        <v>0.65188999999999997</v>
      </c>
      <c r="C25" s="7">
        <v>0.11758</v>
      </c>
      <c r="D25" s="7">
        <v>2.001E-2</v>
      </c>
      <c r="E25" s="7">
        <v>2.2870000000000001E-2</v>
      </c>
      <c r="F25" s="7">
        <v>2.8230000000000002E-2</v>
      </c>
      <c r="G25" s="7">
        <v>4.2900000000000004E-3</v>
      </c>
      <c r="H25" s="7">
        <v>7.0760000000000003E-2</v>
      </c>
      <c r="I25" s="7">
        <v>8.4349999999999994E-2</v>
      </c>
      <c r="J25" s="21">
        <f t="shared" si="2"/>
        <v>0.99997999999999998</v>
      </c>
    </row>
    <row r="26" spans="1:10" ht="15" customHeight="1" x14ac:dyDescent="0.2">
      <c r="A26" s="6" t="s">
        <v>56</v>
      </c>
      <c r="B26" s="7">
        <v>0.63129999999999997</v>
      </c>
      <c r="C26" s="7">
        <v>0.10154000000000001</v>
      </c>
      <c r="D26" s="7">
        <v>1.95E-2</v>
      </c>
      <c r="E26" s="7">
        <v>2.3550000000000001E-2</v>
      </c>
      <c r="F26" s="7">
        <v>4.6089999999999999E-2</v>
      </c>
      <c r="G26" s="7">
        <v>4.5599999999999998E-3</v>
      </c>
      <c r="H26" s="7">
        <v>7.2679999999999995E-2</v>
      </c>
      <c r="I26" s="7">
        <v>0.10079</v>
      </c>
      <c r="J26" s="21">
        <f t="shared" si="2"/>
        <v>1.0000099999999998</v>
      </c>
    </row>
    <row r="27" spans="1:10" ht="15" customHeight="1" x14ac:dyDescent="0.2">
      <c r="A27" s="6"/>
      <c r="B27" s="7"/>
      <c r="C27" s="7"/>
      <c r="D27" s="7"/>
      <c r="E27" s="7"/>
      <c r="F27" s="7"/>
      <c r="G27" s="7"/>
      <c r="H27" s="7"/>
      <c r="I27" s="7"/>
      <c r="J27" s="6"/>
    </row>
    <row r="28" spans="1:10" ht="15" customHeight="1" x14ac:dyDescent="0.2">
      <c r="A28" s="23" t="s">
        <v>9</v>
      </c>
      <c r="B28" s="24"/>
      <c r="C28" s="24"/>
      <c r="D28" s="24"/>
      <c r="E28" s="24"/>
      <c r="F28" s="24"/>
      <c r="G28" s="24"/>
      <c r="H28" s="24"/>
      <c r="I28" s="24"/>
      <c r="J28" s="23"/>
    </row>
    <row r="29" spans="1:10" ht="15" customHeight="1" x14ac:dyDescent="0.2">
      <c r="A29" s="4" t="s">
        <v>57</v>
      </c>
      <c r="B29" s="26">
        <v>0.74992999999999999</v>
      </c>
      <c r="C29" s="26">
        <v>6.1210000000000001E-2</v>
      </c>
      <c r="D29" s="26">
        <v>4.1029999999999997E-2</v>
      </c>
      <c r="E29" s="26">
        <v>1.5010000000000001E-2</v>
      </c>
      <c r="F29" s="26">
        <v>1.7739999999999999E-2</v>
      </c>
      <c r="G29" s="26">
        <v>1.92E-3</v>
      </c>
      <c r="H29" s="26">
        <v>6.8970000000000004E-2</v>
      </c>
      <c r="I29" s="26">
        <v>4.4200000000000003E-2</v>
      </c>
      <c r="J29" s="27">
        <f t="shared" ref="J29:J36" si="3">SUM(B29:I29)</f>
        <v>1.0000099999999998</v>
      </c>
    </row>
    <row r="30" spans="1:10" ht="15" customHeight="1" x14ac:dyDescent="0.2">
      <c r="A30" s="6" t="s">
        <v>58</v>
      </c>
      <c r="B30" s="7">
        <v>0.82450999999999997</v>
      </c>
      <c r="C30" s="7">
        <v>3.3430000000000001E-2</v>
      </c>
      <c r="D30" s="7">
        <v>6.4070000000000002E-2</v>
      </c>
      <c r="E30" s="7">
        <v>1.95E-2</v>
      </c>
      <c r="F30" s="7">
        <v>2.7899999999999999E-3</v>
      </c>
      <c r="G30" s="7">
        <v>0</v>
      </c>
      <c r="H30" s="7">
        <v>4.1779999999999998E-2</v>
      </c>
      <c r="I30" s="7">
        <v>1.393E-2</v>
      </c>
      <c r="J30" s="21">
        <f t="shared" si="3"/>
        <v>1.0000099999999998</v>
      </c>
    </row>
    <row r="31" spans="1:10" ht="15" customHeight="1" x14ac:dyDescent="0.2">
      <c r="A31" s="6" t="s">
        <v>59</v>
      </c>
      <c r="B31" s="7">
        <v>0.79903000000000002</v>
      </c>
      <c r="C31" s="7">
        <v>5.4199999999999998E-2</v>
      </c>
      <c r="D31" s="7">
        <v>2.6190000000000001E-2</v>
      </c>
      <c r="E31" s="7">
        <v>1.8880000000000001E-2</v>
      </c>
      <c r="F31" s="7">
        <v>1.401E-2</v>
      </c>
      <c r="G31" s="7">
        <v>1.83E-3</v>
      </c>
      <c r="H31" s="7">
        <v>5.3589999999999999E-2</v>
      </c>
      <c r="I31" s="7">
        <v>3.2280000000000003E-2</v>
      </c>
      <c r="J31" s="21">
        <f t="shared" si="3"/>
        <v>1.0000100000000001</v>
      </c>
    </row>
    <row r="32" spans="1:10" ht="15" customHeight="1" x14ac:dyDescent="0.2">
      <c r="A32" s="6" t="s">
        <v>60</v>
      </c>
      <c r="B32" s="7">
        <v>0.79644999999999999</v>
      </c>
      <c r="C32" s="7">
        <v>3.0839999999999999E-2</v>
      </c>
      <c r="D32" s="7">
        <v>2.6210000000000001E-2</v>
      </c>
      <c r="E32" s="7">
        <v>1.157E-2</v>
      </c>
      <c r="F32" s="7">
        <v>1.6959999999999999E-2</v>
      </c>
      <c r="G32" s="7">
        <v>7.6999999999999996E-4</v>
      </c>
      <c r="H32" s="7">
        <v>6.2449999999999999E-2</v>
      </c>
      <c r="I32" s="7">
        <v>5.4739999999999997E-2</v>
      </c>
      <c r="J32" s="21">
        <f t="shared" si="3"/>
        <v>0.99998999999999993</v>
      </c>
    </row>
    <row r="33" spans="1:10" ht="15" customHeight="1" x14ac:dyDescent="0.2">
      <c r="A33" s="6" t="s">
        <v>61</v>
      </c>
      <c r="B33" s="7">
        <v>0.74446000000000001</v>
      </c>
      <c r="C33" s="7">
        <v>5.391E-2</v>
      </c>
      <c r="D33" s="7">
        <v>3.3230000000000003E-2</v>
      </c>
      <c r="E33" s="7">
        <v>7.3899999999999999E-3</v>
      </c>
      <c r="F33" s="7">
        <v>2.511E-2</v>
      </c>
      <c r="G33" s="7">
        <v>2.2200000000000002E-3</v>
      </c>
      <c r="H33" s="7">
        <v>8.863E-2</v>
      </c>
      <c r="I33" s="7">
        <v>4.505E-2</v>
      </c>
      <c r="J33" s="21">
        <f t="shared" si="3"/>
        <v>1</v>
      </c>
    </row>
    <row r="34" spans="1:10" ht="15" customHeight="1" x14ac:dyDescent="0.2">
      <c r="A34" s="6" t="s">
        <v>62</v>
      </c>
      <c r="B34" s="7">
        <v>0.73326000000000002</v>
      </c>
      <c r="C34" s="7">
        <v>7.1169999999999997E-2</v>
      </c>
      <c r="D34" s="7">
        <v>4.4679999999999997E-2</v>
      </c>
      <c r="E34" s="7">
        <v>1.304E-2</v>
      </c>
      <c r="F34" s="7">
        <v>1.9009999999999999E-2</v>
      </c>
      <c r="G34" s="7">
        <v>2.0400000000000001E-3</v>
      </c>
      <c r="H34" s="7">
        <v>7.1709999999999996E-2</v>
      </c>
      <c r="I34" s="7">
        <v>4.5089999999999998E-2</v>
      </c>
      <c r="J34" s="21">
        <f t="shared" si="3"/>
        <v>1.0000000000000002</v>
      </c>
    </row>
    <row r="35" spans="1:10" ht="15" customHeight="1" x14ac:dyDescent="0.2">
      <c r="A35" s="6" t="s">
        <v>63</v>
      </c>
      <c r="B35" s="7">
        <v>0.73182999999999998</v>
      </c>
      <c r="C35" s="7">
        <v>6.6610000000000003E-2</v>
      </c>
      <c r="D35" s="7">
        <v>4.3249999999999997E-2</v>
      </c>
      <c r="E35" s="7">
        <v>2.5090000000000001E-2</v>
      </c>
      <c r="F35" s="7">
        <v>4.3299999999999996E-3</v>
      </c>
      <c r="G35" s="7">
        <v>3.46E-3</v>
      </c>
      <c r="H35" s="7">
        <v>6.4879999999999993E-2</v>
      </c>
      <c r="I35" s="7">
        <v>6.055E-2</v>
      </c>
      <c r="J35" s="20">
        <f t="shared" si="3"/>
        <v>1.0000000000000002</v>
      </c>
    </row>
    <row r="36" spans="1:10" ht="15" customHeight="1" x14ac:dyDescent="0.2">
      <c r="A36" s="8" t="s">
        <v>64</v>
      </c>
      <c r="B36" s="17">
        <v>0.69604999999999995</v>
      </c>
      <c r="C36" s="17">
        <v>3.6470000000000002E-2</v>
      </c>
      <c r="D36" s="17">
        <v>9.1189999999999993E-2</v>
      </c>
      <c r="E36" s="17">
        <v>3.3430000000000001E-2</v>
      </c>
      <c r="F36" s="17">
        <v>4.5589999999999999E-2</v>
      </c>
      <c r="G36" s="17">
        <v>0</v>
      </c>
      <c r="H36" s="17">
        <v>7.9030000000000003E-2</v>
      </c>
      <c r="I36" s="17">
        <v>1.8239999999999999E-2</v>
      </c>
      <c r="J36" s="18">
        <f t="shared" si="3"/>
        <v>1</v>
      </c>
    </row>
    <row r="37" spans="1:10" s="138" customFormat="1" ht="15" customHeight="1" x14ac:dyDescent="0.2">
      <c r="A37" s="146" t="s">
        <v>392</v>
      </c>
    </row>
    <row r="38" spans="1:10" s="138" customFormat="1" ht="15" customHeight="1" x14ac:dyDescent="0.2">
      <c r="A38" s="146" t="s">
        <v>391</v>
      </c>
    </row>
    <row r="39" spans="1:10" s="138" customFormat="1" ht="15" customHeight="1" x14ac:dyDescent="0.2">
      <c r="A39" s="146" t="s">
        <v>312</v>
      </c>
    </row>
    <row r="40" spans="1:10" s="138" customFormat="1" ht="15" customHeight="1" x14ac:dyDescent="0.2">
      <c r="A40" s="146" t="s">
        <v>373</v>
      </c>
    </row>
    <row r="41" spans="1:10" s="132" customFormat="1" ht="15" customHeight="1" x14ac:dyDescent="0.3">
      <c r="A41" s="131"/>
    </row>
    <row r="42" spans="1:10" ht="15" customHeight="1" x14ac:dyDescent="0.2">
      <c r="A42" s="3"/>
    </row>
  </sheetData>
  <pageMargins left="0.70866141732283472" right="0.70866141732283472" top="0.74803149606299213" bottom="0.74803149606299213" header="0.31496062992125984" footer="0.31496062992125984"/>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
  <sheetViews>
    <sheetView zoomScaleNormal="100" workbookViewId="0"/>
  </sheetViews>
  <sheetFormatPr baseColWidth="10" defaultRowHeight="15" customHeight="1" x14ac:dyDescent="0.2"/>
  <cols>
    <col min="1" max="1" width="50.33203125" style="33" customWidth="1"/>
    <col min="2" max="16384" width="11.5546875" style="33"/>
  </cols>
  <sheetData>
    <row r="1" spans="1:7" ht="15" customHeight="1" x14ac:dyDescent="0.2">
      <c r="A1" s="2" t="s">
        <v>374</v>
      </c>
    </row>
    <row r="2" spans="1:7" ht="15" customHeight="1" x14ac:dyDescent="0.2">
      <c r="A2" s="42"/>
      <c r="B2" s="156" t="s">
        <v>335</v>
      </c>
      <c r="C2" s="157"/>
      <c r="D2" s="157"/>
      <c r="E2" s="157"/>
      <c r="F2" s="157"/>
      <c r="G2" s="157"/>
    </row>
    <row r="3" spans="1:7" ht="39.75" customHeight="1" x14ac:dyDescent="0.2">
      <c r="A3" s="117" t="s">
        <v>334</v>
      </c>
      <c r="B3" s="41" t="s">
        <v>7</v>
      </c>
      <c r="C3" s="28" t="s">
        <v>8</v>
      </c>
      <c r="D3" s="28" t="s">
        <v>9</v>
      </c>
      <c r="E3" s="28" t="s">
        <v>338</v>
      </c>
      <c r="F3" s="29" t="s">
        <v>337</v>
      </c>
      <c r="G3" s="28" t="s">
        <v>336</v>
      </c>
    </row>
    <row r="4" spans="1:7" ht="15" customHeight="1" x14ac:dyDescent="0.2">
      <c r="B4" s="11"/>
      <c r="C4" s="11"/>
      <c r="D4" s="11"/>
      <c r="E4" s="11"/>
      <c r="F4" s="10"/>
      <c r="G4" s="11"/>
    </row>
    <row r="5" spans="1:7" ht="15" customHeight="1" x14ac:dyDescent="0.2">
      <c r="A5" s="30" t="s">
        <v>18</v>
      </c>
      <c r="B5" s="19">
        <v>0.81167999999999996</v>
      </c>
      <c r="C5" s="19">
        <v>2.9780000000000001E-2</v>
      </c>
      <c r="D5" s="19">
        <v>1.99E-3</v>
      </c>
      <c r="E5" s="19">
        <v>0</v>
      </c>
      <c r="F5" s="19">
        <v>0</v>
      </c>
      <c r="G5" s="19">
        <v>0</v>
      </c>
    </row>
    <row r="6" spans="1:7" ht="15" customHeight="1" x14ac:dyDescent="0.2">
      <c r="A6" s="30" t="s">
        <v>19</v>
      </c>
      <c r="B6" s="19">
        <v>3.1550000000000002E-2</v>
      </c>
      <c r="C6" s="19">
        <v>0.84797999999999996</v>
      </c>
      <c r="D6" s="19">
        <v>5.5199999999999997E-3</v>
      </c>
      <c r="E6" s="19">
        <v>2.8800000000000002E-3</v>
      </c>
      <c r="F6" s="19">
        <v>1.08E-3</v>
      </c>
      <c r="G6" s="19">
        <v>5.0000000000000002E-5</v>
      </c>
    </row>
    <row r="7" spans="1:7" ht="15" customHeight="1" x14ac:dyDescent="0.2">
      <c r="A7" s="31" t="s">
        <v>20</v>
      </c>
      <c r="B7" s="7">
        <v>1.2120000000000001E-2</v>
      </c>
      <c r="C7" s="7">
        <v>7.6429999999999998E-2</v>
      </c>
      <c r="D7" s="7">
        <v>0.79539000000000004</v>
      </c>
      <c r="E7" s="7">
        <v>1.7700000000000001E-3</v>
      </c>
      <c r="F7" s="7">
        <v>1.1100000000000001E-3</v>
      </c>
      <c r="G7" s="7">
        <v>0</v>
      </c>
    </row>
    <row r="8" spans="1:7" ht="15" customHeight="1" x14ac:dyDescent="0.2">
      <c r="A8" s="31" t="s">
        <v>21</v>
      </c>
      <c r="B8" s="7">
        <v>8.1999999999999998E-4</v>
      </c>
      <c r="C8" s="7">
        <v>8.5000000000000006E-2</v>
      </c>
      <c r="D8" s="7">
        <v>1.0149999999999999E-2</v>
      </c>
      <c r="E8" s="7">
        <v>0.74087999999999998</v>
      </c>
      <c r="F8" s="7">
        <v>1.9470000000000001E-2</v>
      </c>
      <c r="G8" s="7">
        <v>0</v>
      </c>
    </row>
    <row r="9" spans="1:7" ht="15" customHeight="1" x14ac:dyDescent="0.2">
      <c r="A9" s="32" t="s">
        <v>22</v>
      </c>
      <c r="B9" s="17">
        <v>5.0000000000000002E-5</v>
      </c>
      <c r="C9" s="17">
        <v>3.4549999999999997E-2</v>
      </c>
      <c r="D9" s="17">
        <v>6.4700000000000001E-3</v>
      </c>
      <c r="E9" s="17">
        <v>2.9749999999999999E-2</v>
      </c>
      <c r="F9" s="17">
        <v>0.85673999999999995</v>
      </c>
      <c r="G9" s="17">
        <v>7.4799999999999997E-3</v>
      </c>
    </row>
    <row r="10" spans="1:7" s="134" customFormat="1" ht="15" customHeight="1" x14ac:dyDescent="0.2">
      <c r="A10" s="135" t="s">
        <v>312</v>
      </c>
      <c r="B10" s="133"/>
      <c r="C10" s="133"/>
      <c r="D10" s="133"/>
      <c r="E10" s="133"/>
      <c r="F10" s="133"/>
    </row>
    <row r="11" spans="1:7" s="134" customFormat="1" ht="15" customHeight="1" x14ac:dyDescent="0.2">
      <c r="A11" s="136" t="s">
        <v>373</v>
      </c>
    </row>
  </sheetData>
  <mergeCells count="1">
    <mergeCell ref="B2:G2"/>
  </mergeCells>
  <pageMargins left="0.70866141732283472" right="0.70866141732283472" top="0.74803149606299213" bottom="0.74803149606299213"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zoomScaleNormal="100" workbookViewId="0"/>
  </sheetViews>
  <sheetFormatPr baseColWidth="10" defaultRowHeight="15" customHeight="1" x14ac:dyDescent="0.2"/>
  <cols>
    <col min="1" max="1" width="23.33203125" style="33" customWidth="1"/>
    <col min="2" max="3" width="16.77734375" style="33" customWidth="1"/>
    <col min="4" max="4" width="17.5546875" style="33" customWidth="1"/>
    <col min="5" max="16384" width="11.5546875" style="33"/>
  </cols>
  <sheetData>
    <row r="1" spans="1:9" ht="15" customHeight="1" x14ac:dyDescent="0.2">
      <c r="A1" s="2" t="s">
        <v>375</v>
      </c>
      <c r="B1" s="2"/>
      <c r="C1" s="2"/>
      <c r="D1" s="2"/>
      <c r="E1" s="118"/>
      <c r="F1" s="118"/>
      <c r="G1" s="118"/>
      <c r="H1" s="118"/>
      <c r="I1" s="118"/>
    </row>
    <row r="2" spans="1:9" ht="27.75" customHeight="1" x14ac:dyDescent="0.2">
      <c r="A2" s="28"/>
      <c r="B2" s="28" t="s">
        <v>339</v>
      </c>
      <c r="C2" s="28" t="s">
        <v>340</v>
      </c>
      <c r="D2" s="28" t="s">
        <v>341</v>
      </c>
      <c r="E2" s="16"/>
      <c r="F2" s="16"/>
      <c r="G2" s="16"/>
      <c r="H2" s="16"/>
    </row>
    <row r="3" spans="1:9" ht="15" customHeight="1" x14ac:dyDescent="0.2">
      <c r="A3" s="25" t="s">
        <v>17</v>
      </c>
      <c r="B3" s="49">
        <v>0.70609</v>
      </c>
      <c r="C3" s="49">
        <v>0.10643</v>
      </c>
      <c r="D3" s="49">
        <v>2.197E-2</v>
      </c>
      <c r="E3" s="30"/>
      <c r="F3" s="16"/>
      <c r="G3" s="16"/>
      <c r="H3" s="16"/>
    </row>
    <row r="4" spans="1:9" ht="15" customHeight="1" x14ac:dyDescent="0.2">
      <c r="A4" s="16"/>
      <c r="B4" s="19"/>
      <c r="C4" s="19"/>
      <c r="D4" s="19"/>
      <c r="E4" s="16"/>
      <c r="F4" s="16"/>
      <c r="G4" s="16"/>
      <c r="H4" s="16"/>
    </row>
    <row r="5" spans="1:9" ht="15" customHeight="1" x14ac:dyDescent="0.2">
      <c r="A5" s="16" t="s">
        <v>18</v>
      </c>
      <c r="B5" s="19">
        <v>0.74334</v>
      </c>
      <c r="C5" s="19">
        <v>4.2259999999999999E-2</v>
      </c>
      <c r="D5" s="19">
        <v>2.6089999999999999E-2</v>
      </c>
      <c r="E5" s="16"/>
      <c r="F5" s="16"/>
      <c r="G5" s="16"/>
      <c r="H5" s="16"/>
    </row>
    <row r="6" spans="1:9" ht="15" customHeight="1" x14ac:dyDescent="0.2">
      <c r="A6" s="16" t="s">
        <v>19</v>
      </c>
      <c r="B6" s="19">
        <v>0.70428999999999997</v>
      </c>
      <c r="C6" s="19">
        <v>0.10681</v>
      </c>
      <c r="D6" s="19">
        <v>3.6880000000000003E-2</v>
      </c>
      <c r="E6" s="16"/>
      <c r="F6" s="16"/>
      <c r="G6" s="16"/>
      <c r="H6" s="16"/>
    </row>
    <row r="7" spans="1:9" ht="15" customHeight="1" x14ac:dyDescent="0.2">
      <c r="A7" s="16" t="s">
        <v>20</v>
      </c>
      <c r="B7" s="19">
        <v>0.72360999999999998</v>
      </c>
      <c r="C7" s="19">
        <v>7.1779999999999997E-2</v>
      </c>
      <c r="D7" s="19">
        <v>0</v>
      </c>
      <c r="E7" s="16"/>
      <c r="F7" s="16"/>
      <c r="G7" s="16"/>
      <c r="H7" s="16"/>
    </row>
    <row r="8" spans="1:9" ht="15" customHeight="1" x14ac:dyDescent="0.2">
      <c r="A8" s="6" t="s">
        <v>21</v>
      </c>
      <c r="B8" s="7">
        <v>0.61529999999999996</v>
      </c>
      <c r="C8" s="7">
        <v>0.10611</v>
      </c>
      <c r="D8" s="7">
        <v>1.9470000000000001E-2</v>
      </c>
      <c r="E8" s="16"/>
      <c r="F8" s="16"/>
      <c r="G8" s="16"/>
      <c r="H8" s="16"/>
    </row>
    <row r="9" spans="1:9" ht="15" customHeight="1" x14ac:dyDescent="0.2">
      <c r="A9" s="8" t="s">
        <v>22</v>
      </c>
      <c r="B9" s="17">
        <v>0.70767000000000002</v>
      </c>
      <c r="C9" s="17">
        <v>0.14088999999999999</v>
      </c>
      <c r="D9" s="17">
        <v>8.1799999999999998E-3</v>
      </c>
      <c r="E9" s="16"/>
      <c r="F9" s="16"/>
      <c r="G9" s="16"/>
      <c r="H9" s="16"/>
    </row>
    <row r="10" spans="1:9" s="134" customFormat="1" ht="15" customHeight="1" x14ac:dyDescent="0.2">
      <c r="A10" s="136" t="s">
        <v>312</v>
      </c>
      <c r="B10" s="133"/>
      <c r="C10" s="133"/>
      <c r="D10" s="133"/>
      <c r="E10" s="133"/>
      <c r="F10" s="133"/>
      <c r="H10" s="133"/>
    </row>
    <row r="11" spans="1:9" s="134" customFormat="1" ht="15" customHeight="1" x14ac:dyDescent="0.2">
      <c r="A11" s="136" t="s">
        <v>373</v>
      </c>
      <c r="B11" s="133"/>
      <c r="C11" s="133"/>
      <c r="D11" s="133"/>
      <c r="E11" s="133"/>
      <c r="F11" s="133"/>
      <c r="G11" s="133"/>
      <c r="H11" s="133"/>
    </row>
    <row r="12" spans="1:9" ht="15" customHeight="1" x14ac:dyDescent="0.2">
      <c r="A12" s="16"/>
      <c r="B12" s="16"/>
      <c r="C12" s="16"/>
      <c r="D12" s="16"/>
      <c r="E12" s="16"/>
      <c r="F12" s="16"/>
      <c r="G12" s="16"/>
      <c r="H12" s="16"/>
    </row>
    <row r="13" spans="1:9" ht="15" customHeight="1" x14ac:dyDescent="0.2">
      <c r="A13" s="16"/>
      <c r="B13" s="16"/>
      <c r="C13" s="16"/>
      <c r="D13" s="16"/>
      <c r="E13" s="16"/>
      <c r="F13" s="16"/>
      <c r="G13" s="16"/>
      <c r="H13" s="16"/>
    </row>
    <row r="14" spans="1:9" ht="15" customHeight="1" x14ac:dyDescent="0.2">
      <c r="A14" s="16"/>
      <c r="B14" s="16"/>
      <c r="C14" s="16"/>
      <c r="D14" s="16"/>
      <c r="E14" s="16"/>
      <c r="F14" s="16"/>
      <c r="G14" s="16"/>
      <c r="H14" s="16"/>
    </row>
    <row r="15" spans="1:9" ht="15" customHeight="1" x14ac:dyDescent="0.2">
      <c r="A15" s="16"/>
      <c r="B15" s="16"/>
      <c r="C15" s="16"/>
      <c r="D15" s="16"/>
      <c r="E15" s="16"/>
      <c r="F15" s="16"/>
      <c r="G15" s="16"/>
      <c r="H15" s="16"/>
    </row>
    <row r="16" spans="1:9" ht="15" customHeight="1" x14ac:dyDescent="0.2">
      <c r="A16" s="16"/>
      <c r="B16" s="16"/>
      <c r="C16" s="16"/>
      <c r="D16" s="16"/>
      <c r="E16" s="16"/>
      <c r="F16" s="16"/>
      <c r="G16" s="16"/>
      <c r="H16" s="16"/>
    </row>
    <row r="17" spans="1:8" ht="15" customHeight="1" x14ac:dyDescent="0.2">
      <c r="A17" s="16"/>
      <c r="B17" s="16"/>
      <c r="C17" s="16"/>
      <c r="D17" s="16"/>
      <c r="E17" s="16"/>
      <c r="F17" s="16"/>
      <c r="G17" s="16"/>
      <c r="H17" s="16"/>
    </row>
    <row r="18" spans="1:8" ht="15" customHeight="1" x14ac:dyDescent="0.2">
      <c r="A18" s="16"/>
      <c r="B18" s="16"/>
      <c r="C18" s="16"/>
      <c r="D18" s="16"/>
      <c r="E18" s="16"/>
      <c r="F18" s="16"/>
      <c r="G18" s="16"/>
      <c r="H18" s="16"/>
    </row>
  </sheetData>
  <pageMargins left="0.70866141732283472" right="0.70866141732283472" top="0.74803149606299213" bottom="0.74803149606299213" header="0.31496062992125984" footer="0.31496062992125984"/>
  <pageSetup paperSize="9" scale="8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zoomScaleNormal="100" workbookViewId="0"/>
  </sheetViews>
  <sheetFormatPr baseColWidth="10" defaultRowHeight="15" customHeight="1" x14ac:dyDescent="0.2"/>
  <cols>
    <col min="1" max="1" width="45.44140625" style="33" customWidth="1"/>
    <col min="2" max="10" width="10.77734375" style="33" customWidth="1"/>
    <col min="11" max="16384" width="11.5546875" style="33"/>
  </cols>
  <sheetData>
    <row r="1" spans="1:10" ht="15" customHeight="1" x14ac:dyDescent="0.2">
      <c r="A1" s="2" t="s">
        <v>386</v>
      </c>
    </row>
    <row r="2" spans="1:10" ht="41.25" customHeight="1" x14ac:dyDescent="0.2">
      <c r="A2" s="28"/>
      <c r="B2" s="28" t="s">
        <v>10</v>
      </c>
      <c r="C2" s="28" t="s">
        <v>11</v>
      </c>
      <c r="D2" s="28" t="s">
        <v>227</v>
      </c>
      <c r="E2" s="28" t="s">
        <v>12</v>
      </c>
      <c r="F2" s="28" t="s">
        <v>13</v>
      </c>
      <c r="G2" s="28" t="s">
        <v>14</v>
      </c>
      <c r="H2" s="28" t="s">
        <v>15</v>
      </c>
      <c r="I2" s="28" t="s">
        <v>16</v>
      </c>
      <c r="J2" s="28" t="s">
        <v>6</v>
      </c>
    </row>
    <row r="3" spans="1:10" ht="15" customHeight="1" x14ac:dyDescent="0.2">
      <c r="A3" s="120" t="s">
        <v>314</v>
      </c>
      <c r="B3" s="121">
        <v>0.74283999999999994</v>
      </c>
      <c r="C3" s="121">
        <v>5.7189999999999998E-2</v>
      </c>
      <c r="D3" s="121">
        <v>1.9630000000000002E-2</v>
      </c>
      <c r="E3" s="121">
        <v>7.7299999999999999E-3</v>
      </c>
      <c r="F3" s="121">
        <v>6.79E-3</v>
      </c>
      <c r="G3" s="121">
        <v>9.1E-4</v>
      </c>
      <c r="H3" s="121">
        <v>0.11644</v>
      </c>
      <c r="I3" s="121">
        <v>4.8469999999999999E-2</v>
      </c>
      <c r="J3" s="122">
        <v>1</v>
      </c>
    </row>
    <row r="4" spans="1:10" ht="15" customHeight="1" x14ac:dyDescent="0.2">
      <c r="A4" s="51"/>
      <c r="B4" s="54"/>
      <c r="C4" s="54"/>
      <c r="D4" s="54"/>
      <c r="E4" s="54"/>
      <c r="F4" s="54"/>
      <c r="G4" s="54"/>
      <c r="H4" s="54"/>
      <c r="I4" s="54"/>
      <c r="J4" s="53"/>
    </row>
    <row r="5" spans="1:10" ht="15" customHeight="1" x14ac:dyDescent="0.2">
      <c r="A5" s="51" t="s">
        <v>367</v>
      </c>
      <c r="B5" s="54">
        <v>0.78561000000000003</v>
      </c>
      <c r="C5" s="54">
        <v>5.57E-2</v>
      </c>
      <c r="D5" s="54">
        <v>1.6480000000000002E-2</v>
      </c>
      <c r="E5" s="54">
        <v>9.3799999999999994E-3</v>
      </c>
      <c r="F5" s="54">
        <v>3.29E-3</v>
      </c>
      <c r="G5" s="54">
        <v>9.7000000000000005E-4</v>
      </c>
      <c r="H5" s="54">
        <v>0.10893</v>
      </c>
      <c r="I5" s="54">
        <v>1.9630000000000002E-2</v>
      </c>
      <c r="J5" s="53">
        <v>1</v>
      </c>
    </row>
    <row r="6" spans="1:10" ht="15" customHeight="1" x14ac:dyDescent="0.2">
      <c r="A6" s="51" t="s">
        <v>368</v>
      </c>
      <c r="B6" s="54">
        <v>0.69703999999999999</v>
      </c>
      <c r="C6" s="54">
        <v>6.4610000000000001E-2</v>
      </c>
      <c r="D6" s="54">
        <v>2.564E-2</v>
      </c>
      <c r="E6" s="54">
        <v>5.1000000000000004E-3</v>
      </c>
      <c r="F6" s="54">
        <v>1.3169999999999999E-2</v>
      </c>
      <c r="G6" s="54">
        <v>1.6000000000000001E-4</v>
      </c>
      <c r="H6" s="54">
        <v>0.13188</v>
      </c>
      <c r="I6" s="54">
        <v>6.241E-2</v>
      </c>
      <c r="J6" s="53">
        <v>1</v>
      </c>
    </row>
    <row r="7" spans="1:10" ht="15" customHeight="1" x14ac:dyDescent="0.2">
      <c r="A7" s="51" t="s">
        <v>369</v>
      </c>
      <c r="B7" s="52">
        <v>0.65490999999999999</v>
      </c>
      <c r="C7" s="52">
        <v>7.084E-2</v>
      </c>
      <c r="D7" s="52">
        <v>3.0540000000000001E-2</v>
      </c>
      <c r="E7" s="52">
        <v>4.0899999999999999E-3</v>
      </c>
      <c r="F7" s="52">
        <v>5.0400000000000002E-3</v>
      </c>
      <c r="G7" s="52">
        <v>0</v>
      </c>
      <c r="H7" s="52">
        <v>0.19081000000000001</v>
      </c>
      <c r="I7" s="52">
        <v>4.3770000000000003E-2</v>
      </c>
      <c r="J7" s="53">
        <v>1</v>
      </c>
    </row>
    <row r="8" spans="1:10" ht="15" customHeight="1" x14ac:dyDescent="0.2">
      <c r="A8" s="51" t="s">
        <v>65</v>
      </c>
      <c r="B8" s="54">
        <v>0.58494999999999997</v>
      </c>
      <c r="C8" s="54">
        <v>6.157E-2</v>
      </c>
      <c r="D8" s="54">
        <v>2.5090000000000001E-2</v>
      </c>
      <c r="E8" s="54">
        <v>1.3679999999999999E-2</v>
      </c>
      <c r="F8" s="54">
        <v>1.7100000000000001E-2</v>
      </c>
      <c r="G8" s="54">
        <v>0</v>
      </c>
      <c r="H8" s="54">
        <v>0.11973</v>
      </c>
      <c r="I8" s="54">
        <v>0.17788000000000001</v>
      </c>
      <c r="J8" s="53">
        <v>1</v>
      </c>
    </row>
    <row r="9" spans="1:10" ht="15" customHeight="1" x14ac:dyDescent="0.2">
      <c r="A9" s="55" t="s">
        <v>228</v>
      </c>
      <c r="B9" s="56">
        <v>0.70752000000000004</v>
      </c>
      <c r="C9" s="56">
        <v>5.4940000000000003E-2</v>
      </c>
      <c r="D9" s="56">
        <v>1.993E-2</v>
      </c>
      <c r="E9" s="56">
        <v>4.9800000000000001E-3</v>
      </c>
      <c r="F9" s="56">
        <v>8.8999999999999999E-3</v>
      </c>
      <c r="G9" s="56">
        <v>2.4000000000000001E-4</v>
      </c>
      <c r="H9" s="56">
        <v>0.12280000000000001</v>
      </c>
      <c r="I9" s="56">
        <v>8.0680000000000002E-2</v>
      </c>
      <c r="J9" s="57">
        <v>1</v>
      </c>
    </row>
    <row r="10" spans="1:10" ht="15" customHeight="1" x14ac:dyDescent="0.2">
      <c r="A10" s="58" t="s">
        <v>342</v>
      </c>
      <c r="B10" s="59">
        <v>0.69720000000000004</v>
      </c>
      <c r="C10" s="59">
        <v>5.2299999999999999E-2</v>
      </c>
      <c r="D10" s="59">
        <v>2.1069999999999998E-2</v>
      </c>
      <c r="E10" s="59">
        <v>7.0800000000000004E-3</v>
      </c>
      <c r="F10" s="59">
        <v>1.0829999999999999E-2</v>
      </c>
      <c r="G10" s="59">
        <v>2.2499999999999998E-3</v>
      </c>
      <c r="H10" s="59">
        <v>0.10267999999999999</v>
      </c>
      <c r="I10" s="59">
        <v>0.1066</v>
      </c>
      <c r="J10" s="60">
        <v>1</v>
      </c>
    </row>
    <row r="11" spans="1:10" s="134" customFormat="1" ht="15" customHeight="1" x14ac:dyDescent="0.2">
      <c r="A11" s="136" t="s">
        <v>312</v>
      </c>
      <c r="B11" s="133"/>
      <c r="C11" s="133"/>
      <c r="D11" s="133"/>
      <c r="E11" s="133"/>
      <c r="F11" s="133"/>
      <c r="G11" s="133"/>
      <c r="H11" s="133"/>
      <c r="I11" s="133"/>
    </row>
    <row r="12" spans="1:10" s="134" customFormat="1" ht="15" customHeight="1" x14ac:dyDescent="0.2">
      <c r="A12" s="136" t="s">
        <v>373</v>
      </c>
      <c r="B12" s="133"/>
      <c r="C12" s="133"/>
      <c r="D12" s="133"/>
      <c r="E12" s="133"/>
      <c r="F12" s="133"/>
      <c r="G12" s="133"/>
      <c r="H12" s="133"/>
      <c r="I12" s="133"/>
      <c r="J12" s="133"/>
    </row>
    <row r="13" spans="1:10" ht="15" customHeight="1" x14ac:dyDescent="0.2">
      <c r="A13" s="16"/>
      <c r="B13" s="16"/>
      <c r="C13" s="16"/>
      <c r="D13" s="16"/>
      <c r="E13" s="16"/>
      <c r="F13" s="16"/>
      <c r="G13" s="16"/>
      <c r="H13" s="16"/>
      <c r="I13" s="16"/>
      <c r="J13" s="16"/>
    </row>
    <row r="14" spans="1:10" ht="15" customHeight="1" x14ac:dyDescent="0.2">
      <c r="A14" s="16"/>
      <c r="B14" s="16"/>
      <c r="C14" s="16"/>
      <c r="D14" s="16"/>
      <c r="E14" s="16"/>
      <c r="F14" s="16"/>
      <c r="G14" s="16"/>
      <c r="H14" s="16"/>
      <c r="I14" s="16"/>
      <c r="J14" s="16"/>
    </row>
  </sheetData>
  <pageMargins left="0.70866141732283472" right="0.70866141732283472" top="0.74803149606299213" bottom="0.74803149606299213" header="0.31496062992125984" footer="0.31496062992125984"/>
  <pageSetup paperSize="9" scale="7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zoomScaleNormal="100" workbookViewId="0">
      <selection sqref="A1:F1"/>
    </sheetView>
  </sheetViews>
  <sheetFormatPr baseColWidth="10" defaultRowHeight="15" customHeight="1" x14ac:dyDescent="0.2"/>
  <cols>
    <col min="1" max="1" width="25.6640625" style="33" customWidth="1"/>
    <col min="2" max="16384" width="11.5546875" style="33"/>
  </cols>
  <sheetData>
    <row r="1" spans="1:10" ht="36" customHeight="1" x14ac:dyDescent="0.2">
      <c r="A1" s="158" t="s">
        <v>376</v>
      </c>
      <c r="B1" s="158"/>
      <c r="C1" s="158"/>
      <c r="D1" s="158"/>
      <c r="E1" s="158"/>
      <c r="F1" s="158"/>
      <c r="G1" s="118"/>
      <c r="H1" s="118"/>
      <c r="I1" s="118"/>
      <c r="J1" s="118"/>
    </row>
    <row r="2" spans="1:10" ht="42" customHeight="1" x14ac:dyDescent="0.2">
      <c r="A2" s="28"/>
      <c r="B2" s="28" t="s">
        <v>66</v>
      </c>
      <c r="C2" s="28" t="s">
        <v>15</v>
      </c>
      <c r="D2" s="28" t="s">
        <v>67</v>
      </c>
      <c r="E2" s="28" t="s">
        <v>6</v>
      </c>
      <c r="F2" s="43"/>
      <c r="G2" s="43"/>
      <c r="H2" s="43"/>
      <c r="I2" s="43"/>
    </row>
    <row r="3" spans="1:10" ht="15" customHeight="1" x14ac:dyDescent="0.2">
      <c r="A3" s="23" t="s">
        <v>233</v>
      </c>
      <c r="B3" s="23"/>
      <c r="C3" s="23"/>
      <c r="D3" s="23"/>
      <c r="E3" s="23"/>
      <c r="F3" s="43"/>
      <c r="G3" s="43"/>
      <c r="H3" s="43"/>
      <c r="I3" s="43"/>
    </row>
    <row r="4" spans="1:10" ht="15" customHeight="1" x14ac:dyDescent="0.2">
      <c r="A4" s="4" t="s">
        <v>68</v>
      </c>
      <c r="B4" s="26">
        <v>0.10005</v>
      </c>
      <c r="C4" s="26">
        <v>0.21761</v>
      </c>
      <c r="D4" s="26">
        <v>0.68233999999999995</v>
      </c>
      <c r="E4" s="123">
        <v>1</v>
      </c>
      <c r="F4" s="46"/>
      <c r="G4" s="46"/>
      <c r="H4" s="46"/>
      <c r="I4" s="43"/>
    </row>
    <row r="5" spans="1:10" ht="15" customHeight="1" x14ac:dyDescent="0.2">
      <c r="A5" s="6"/>
      <c r="B5" s="7"/>
      <c r="C5" s="7"/>
      <c r="D5" s="7"/>
      <c r="E5" s="31"/>
      <c r="F5" s="46"/>
      <c r="G5" s="46"/>
      <c r="H5" s="46"/>
      <c r="I5" s="43"/>
    </row>
    <row r="6" spans="1:10" ht="15" customHeight="1" x14ac:dyDescent="0.2">
      <c r="A6" s="6" t="s">
        <v>69</v>
      </c>
      <c r="B6" s="7">
        <v>0.24051</v>
      </c>
      <c r="C6" s="7">
        <v>3.7969999999999997E-2</v>
      </c>
      <c r="D6" s="7">
        <v>0.72152000000000005</v>
      </c>
      <c r="E6" s="31">
        <v>1</v>
      </c>
      <c r="F6" s="43"/>
      <c r="G6" s="43"/>
      <c r="H6" s="43"/>
      <c r="I6" s="43"/>
    </row>
    <row r="7" spans="1:10" ht="15" customHeight="1" x14ac:dyDescent="0.2">
      <c r="A7" s="6" t="s">
        <v>70</v>
      </c>
      <c r="B7" s="7">
        <v>0.12692999999999999</v>
      </c>
      <c r="C7" s="7">
        <v>0.1628</v>
      </c>
      <c r="D7" s="7">
        <v>0.71026</v>
      </c>
      <c r="E7" s="31">
        <v>1</v>
      </c>
      <c r="F7" s="43"/>
      <c r="G7" s="43"/>
      <c r="H7" s="43"/>
      <c r="I7" s="43"/>
    </row>
    <row r="8" spans="1:10" ht="15" customHeight="1" x14ac:dyDescent="0.2">
      <c r="A8" s="6" t="s">
        <v>71</v>
      </c>
      <c r="B8" s="7">
        <v>0.16952999999999999</v>
      </c>
      <c r="C8" s="7">
        <v>0.34151999999999999</v>
      </c>
      <c r="D8" s="7">
        <v>0.48893999999999999</v>
      </c>
      <c r="E8" s="31">
        <v>1</v>
      </c>
      <c r="F8" s="43"/>
      <c r="G8" s="43"/>
      <c r="H8" s="43"/>
      <c r="I8" s="43"/>
    </row>
    <row r="9" spans="1:10" ht="15" customHeight="1" x14ac:dyDescent="0.2">
      <c r="A9" s="6" t="s">
        <v>72</v>
      </c>
      <c r="B9" s="7">
        <v>0.13683999999999999</v>
      </c>
      <c r="C9" s="7">
        <v>0.33683999999999997</v>
      </c>
      <c r="D9" s="7">
        <v>0.52632000000000001</v>
      </c>
      <c r="E9" s="31">
        <v>1</v>
      </c>
      <c r="F9" s="43"/>
      <c r="G9" s="43"/>
      <c r="H9" s="43"/>
      <c r="I9" s="43"/>
    </row>
    <row r="10" spans="1:10" ht="15" customHeight="1" x14ac:dyDescent="0.2">
      <c r="A10" s="6" t="s">
        <v>73</v>
      </c>
      <c r="B10" s="7">
        <v>4.3869999999999999E-2</v>
      </c>
      <c r="C10" s="7">
        <v>0.23419000000000001</v>
      </c>
      <c r="D10" s="7">
        <v>0.72194000000000003</v>
      </c>
      <c r="E10" s="31">
        <v>1</v>
      </c>
      <c r="F10" s="43"/>
      <c r="G10" s="43"/>
      <c r="H10" s="43"/>
      <c r="I10" s="43"/>
    </row>
    <row r="11" spans="1:10" ht="15" customHeight="1" x14ac:dyDescent="0.2">
      <c r="A11" s="6"/>
      <c r="B11" s="7"/>
      <c r="C11" s="7"/>
      <c r="D11" s="7"/>
      <c r="E11" s="31"/>
      <c r="F11" s="43"/>
      <c r="G11" s="43"/>
      <c r="H11" s="43"/>
      <c r="I11" s="43"/>
    </row>
    <row r="12" spans="1:10" ht="15" customHeight="1" x14ac:dyDescent="0.2">
      <c r="A12" s="23" t="s">
        <v>234</v>
      </c>
      <c r="B12" s="24"/>
      <c r="C12" s="24"/>
      <c r="D12" s="24"/>
      <c r="E12" s="124"/>
      <c r="F12" s="43"/>
      <c r="G12" s="43"/>
      <c r="H12" s="43"/>
      <c r="I12" s="43"/>
    </row>
    <row r="13" spans="1:10" ht="15" customHeight="1" x14ac:dyDescent="0.2">
      <c r="A13" s="4" t="s">
        <v>74</v>
      </c>
      <c r="B13" s="26">
        <v>9.8970000000000002E-2</v>
      </c>
      <c r="C13" s="26">
        <v>0.16797000000000001</v>
      </c>
      <c r="D13" s="26">
        <v>0.73306000000000004</v>
      </c>
      <c r="E13" s="123">
        <v>1</v>
      </c>
      <c r="F13" s="43"/>
      <c r="G13" s="43"/>
      <c r="H13" s="43"/>
      <c r="I13" s="43"/>
    </row>
    <row r="14" spans="1:10" ht="15" customHeight="1" x14ac:dyDescent="0.2">
      <c r="A14" s="6"/>
      <c r="B14" s="7"/>
      <c r="C14" s="7"/>
      <c r="D14" s="7"/>
      <c r="E14" s="31"/>
      <c r="F14" s="43"/>
      <c r="G14" s="43"/>
      <c r="H14" s="43"/>
      <c r="I14" s="43"/>
    </row>
    <row r="15" spans="1:10" ht="15" customHeight="1" x14ac:dyDescent="0.2">
      <c r="A15" s="6" t="s">
        <v>75</v>
      </c>
      <c r="B15" s="7">
        <v>0.19753000000000001</v>
      </c>
      <c r="C15" s="7">
        <v>0.11111</v>
      </c>
      <c r="D15" s="7">
        <v>0.69135999999999997</v>
      </c>
      <c r="E15" s="31">
        <v>1</v>
      </c>
      <c r="F15" s="43"/>
      <c r="G15" s="43"/>
      <c r="H15" s="43"/>
      <c r="I15" s="43"/>
    </row>
    <row r="16" spans="1:10" ht="15" customHeight="1" x14ac:dyDescent="0.2">
      <c r="A16" s="6" t="s">
        <v>76</v>
      </c>
      <c r="B16" s="7">
        <v>0.13038</v>
      </c>
      <c r="C16" s="7">
        <v>0.22445999999999999</v>
      </c>
      <c r="D16" s="7">
        <v>0.64515999999999996</v>
      </c>
      <c r="E16" s="31">
        <v>1</v>
      </c>
      <c r="F16" s="43"/>
      <c r="G16" s="43"/>
      <c r="H16" s="43"/>
      <c r="I16" s="43"/>
    </row>
    <row r="17" spans="1:9" ht="15" customHeight="1" x14ac:dyDescent="0.2">
      <c r="A17" s="6" t="s">
        <v>77</v>
      </c>
      <c r="B17" s="7">
        <v>0.14099999999999999</v>
      </c>
      <c r="C17" s="7">
        <v>0.15184</v>
      </c>
      <c r="D17" s="7">
        <v>0.70716000000000001</v>
      </c>
      <c r="E17" s="31">
        <v>1</v>
      </c>
      <c r="F17" s="43"/>
      <c r="G17" s="43"/>
      <c r="H17" s="43"/>
      <c r="I17" s="43"/>
    </row>
    <row r="18" spans="1:9" ht="15" customHeight="1" x14ac:dyDescent="0.2">
      <c r="A18" s="6" t="s">
        <v>78</v>
      </c>
      <c r="B18" s="7">
        <v>4.972E-2</v>
      </c>
      <c r="C18" s="7">
        <v>0.15193000000000001</v>
      </c>
      <c r="D18" s="7">
        <v>0.79834000000000005</v>
      </c>
      <c r="E18" s="31">
        <v>1</v>
      </c>
      <c r="F18" s="43"/>
      <c r="G18" s="43"/>
      <c r="H18" s="43"/>
      <c r="I18" s="43"/>
    </row>
    <row r="19" spans="1:9" ht="15" customHeight="1" x14ac:dyDescent="0.2">
      <c r="A19" s="8" t="s">
        <v>79</v>
      </c>
      <c r="B19" s="17">
        <v>5.7180000000000002E-2</v>
      </c>
      <c r="C19" s="17">
        <v>0.13722999999999999</v>
      </c>
      <c r="D19" s="17">
        <v>0.80559000000000003</v>
      </c>
      <c r="E19" s="32">
        <v>1</v>
      </c>
      <c r="F19" s="43"/>
      <c r="G19" s="43"/>
      <c r="H19" s="43"/>
      <c r="I19" s="43"/>
    </row>
    <row r="20" spans="1:9" s="134" customFormat="1" ht="15" customHeight="1" x14ac:dyDescent="0.2">
      <c r="A20" s="136" t="s">
        <v>312</v>
      </c>
      <c r="B20" s="133"/>
      <c r="C20" s="133"/>
      <c r="D20" s="133"/>
      <c r="E20" s="133"/>
      <c r="F20" s="139"/>
      <c r="G20" s="139"/>
      <c r="H20" s="139"/>
    </row>
    <row r="21" spans="1:9" s="134" customFormat="1" ht="15" customHeight="1" x14ac:dyDescent="0.2">
      <c r="A21" s="136" t="s">
        <v>373</v>
      </c>
      <c r="B21" s="133"/>
      <c r="C21" s="133"/>
      <c r="D21" s="133"/>
      <c r="E21" s="133"/>
    </row>
    <row r="22" spans="1:9" ht="15" customHeight="1" x14ac:dyDescent="0.2">
      <c r="A22" s="16"/>
      <c r="B22" s="16"/>
      <c r="C22" s="16"/>
      <c r="D22" s="16"/>
      <c r="E22" s="16"/>
    </row>
    <row r="23" spans="1:9" ht="15" customHeight="1" x14ac:dyDescent="0.2">
      <c r="A23" s="16"/>
      <c r="B23" s="16"/>
      <c r="C23" s="16"/>
      <c r="D23" s="16"/>
      <c r="E23" s="16"/>
    </row>
  </sheetData>
  <mergeCells count="1">
    <mergeCell ref="A1:F1"/>
  </mergeCells>
  <pageMargins left="0.70866141732283472" right="0.70866141732283472" top="0.74803149606299213" bottom="0.74803149606299213" header="0.31496062992125984" footer="0.31496062992125984"/>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zoomScaleNormal="100" workbookViewId="0">
      <selection sqref="A1:G1"/>
    </sheetView>
  </sheetViews>
  <sheetFormatPr baseColWidth="10" defaultRowHeight="15" customHeight="1" x14ac:dyDescent="0.2"/>
  <cols>
    <col min="1" max="1" width="41.6640625" style="33" customWidth="1"/>
    <col min="2" max="16384" width="11.5546875" style="33"/>
  </cols>
  <sheetData>
    <row r="1" spans="1:11" ht="27" customHeight="1" x14ac:dyDescent="0.2">
      <c r="A1" s="162" t="s">
        <v>377</v>
      </c>
      <c r="B1" s="162"/>
      <c r="C1" s="162"/>
      <c r="D1" s="162"/>
      <c r="E1" s="162"/>
      <c r="F1" s="162"/>
      <c r="G1" s="162"/>
      <c r="H1" s="125"/>
      <c r="I1" s="125"/>
      <c r="J1" s="125"/>
      <c r="K1" s="125"/>
    </row>
    <row r="2" spans="1:11" ht="15" customHeight="1" x14ac:dyDescent="0.2">
      <c r="A2" s="28"/>
      <c r="B2" s="159" t="s">
        <v>335</v>
      </c>
      <c r="C2" s="160"/>
      <c r="D2" s="160"/>
      <c r="E2" s="160"/>
      <c r="F2" s="160"/>
      <c r="G2" s="161"/>
      <c r="H2" s="16"/>
    </row>
    <row r="3" spans="1:11" ht="43.5" customHeight="1" x14ac:dyDescent="0.2">
      <c r="A3" s="12" t="s">
        <v>334</v>
      </c>
      <c r="B3" s="28" t="s">
        <v>7</v>
      </c>
      <c r="C3" s="28" t="s">
        <v>8</v>
      </c>
      <c r="D3" s="28" t="s">
        <v>9</v>
      </c>
      <c r="E3" s="28" t="s">
        <v>338</v>
      </c>
      <c r="F3" s="28" t="s">
        <v>337</v>
      </c>
      <c r="G3" s="28" t="s">
        <v>336</v>
      </c>
      <c r="H3" s="16"/>
    </row>
    <row r="4" spans="1:11" ht="15" customHeight="1" x14ac:dyDescent="0.2">
      <c r="A4" s="64" t="s">
        <v>74</v>
      </c>
      <c r="B4" s="49">
        <v>8.6650000000000005E-2</v>
      </c>
      <c r="C4" s="49">
        <v>0.42136000000000001</v>
      </c>
      <c r="D4" s="49">
        <v>9.8150000000000001E-2</v>
      </c>
      <c r="E4" s="49">
        <v>8.3779999999999993E-2</v>
      </c>
      <c r="F4" s="49">
        <v>3.5319999999999997E-2</v>
      </c>
      <c r="G4" s="49">
        <v>7.7999999999999996E-3</v>
      </c>
      <c r="H4" s="16"/>
    </row>
    <row r="5" spans="1:11" ht="15" customHeight="1" x14ac:dyDescent="0.2">
      <c r="A5" s="64"/>
      <c r="B5" s="49"/>
      <c r="C5" s="49"/>
      <c r="D5" s="49"/>
      <c r="E5" s="49"/>
      <c r="F5" s="49"/>
      <c r="G5" s="49"/>
      <c r="H5" s="16"/>
    </row>
    <row r="6" spans="1:11" ht="15" customHeight="1" x14ac:dyDescent="0.2">
      <c r="A6" s="30" t="s">
        <v>75</v>
      </c>
      <c r="B6" s="19">
        <v>9.8769999999999997E-2</v>
      </c>
      <c r="C6" s="19">
        <v>0.55556000000000005</v>
      </c>
      <c r="D6" s="19">
        <v>3.7039999999999997E-2</v>
      </c>
      <c r="E6" s="19">
        <v>0</v>
      </c>
      <c r="F6" s="19">
        <v>0</v>
      </c>
      <c r="G6" s="19">
        <v>0</v>
      </c>
      <c r="H6" s="16"/>
    </row>
    <row r="7" spans="1:11" ht="15" customHeight="1" x14ac:dyDescent="0.2">
      <c r="A7" s="30" t="s">
        <v>76</v>
      </c>
      <c r="B7" s="19">
        <v>0.2379</v>
      </c>
      <c r="C7" s="19">
        <v>0.17204</v>
      </c>
      <c r="D7" s="19">
        <v>0.10618</v>
      </c>
      <c r="E7" s="19">
        <v>9.4089999999999993E-2</v>
      </c>
      <c r="F7" s="19">
        <v>3.3599999999999998E-2</v>
      </c>
      <c r="G7" s="19">
        <v>1.34E-3</v>
      </c>
      <c r="H7" s="16"/>
    </row>
    <row r="8" spans="1:11" ht="15" customHeight="1" x14ac:dyDescent="0.2">
      <c r="A8" s="30" t="s">
        <v>77</v>
      </c>
      <c r="B8" s="19">
        <v>5.423E-2</v>
      </c>
      <c r="C8" s="19">
        <v>0.60087000000000002</v>
      </c>
      <c r="D8" s="19">
        <v>0</v>
      </c>
      <c r="E8" s="19">
        <v>2.8199999999999999E-2</v>
      </c>
      <c r="F8" s="19">
        <v>2.3859999999999999E-2</v>
      </c>
      <c r="G8" s="19">
        <v>0</v>
      </c>
      <c r="H8" s="16"/>
    </row>
    <row r="9" spans="1:11" ht="15" customHeight="1" x14ac:dyDescent="0.2">
      <c r="A9" s="30" t="s">
        <v>78</v>
      </c>
      <c r="B9" s="19">
        <v>0</v>
      </c>
      <c r="C9" s="19">
        <v>0.55249000000000004</v>
      </c>
      <c r="D9" s="19">
        <v>9.9449999999999997E-2</v>
      </c>
      <c r="E9" s="19">
        <v>1.6570000000000001E-2</v>
      </c>
      <c r="F9" s="19">
        <v>0.12983</v>
      </c>
      <c r="G9" s="19">
        <v>0</v>
      </c>
      <c r="H9" s="16"/>
    </row>
    <row r="10" spans="1:11" ht="15" customHeight="1" x14ac:dyDescent="0.2">
      <c r="A10" s="32" t="s">
        <v>79</v>
      </c>
      <c r="B10" s="17">
        <v>1.2700000000000001E-3</v>
      </c>
      <c r="C10" s="17">
        <v>0.47776000000000002</v>
      </c>
      <c r="D10" s="17">
        <v>0.15375</v>
      </c>
      <c r="E10" s="17">
        <v>0.14612</v>
      </c>
      <c r="F10" s="17">
        <v>3.81E-3</v>
      </c>
      <c r="G10" s="17">
        <v>2.2870000000000001E-2</v>
      </c>
      <c r="H10" s="16"/>
    </row>
    <row r="11" spans="1:11" s="134" customFormat="1" ht="15" customHeight="1" x14ac:dyDescent="0.2">
      <c r="A11" s="136" t="s">
        <v>312</v>
      </c>
      <c r="B11" s="133"/>
      <c r="C11" s="133"/>
      <c r="D11" s="133"/>
      <c r="E11" s="133"/>
      <c r="F11" s="133"/>
      <c r="G11" s="133"/>
      <c r="H11" s="133"/>
    </row>
    <row r="12" spans="1:11" s="134" customFormat="1" ht="15" customHeight="1" x14ac:dyDescent="0.2">
      <c r="A12" s="136" t="s">
        <v>373</v>
      </c>
      <c r="B12" s="133"/>
      <c r="C12" s="133"/>
      <c r="D12" s="133"/>
      <c r="E12" s="133"/>
      <c r="F12" s="133"/>
      <c r="G12" s="133"/>
      <c r="H12" s="133"/>
    </row>
    <row r="13" spans="1:11" ht="15" customHeight="1" x14ac:dyDescent="0.2">
      <c r="A13" s="16"/>
      <c r="B13" s="16"/>
      <c r="C13" s="16"/>
      <c r="D13" s="16"/>
      <c r="E13" s="16"/>
      <c r="F13" s="16"/>
      <c r="G13" s="16"/>
      <c r="H13" s="16"/>
    </row>
    <row r="14" spans="1:11" ht="15" customHeight="1" x14ac:dyDescent="0.2">
      <c r="A14" s="43"/>
      <c r="B14" s="43"/>
      <c r="C14" s="43"/>
      <c r="D14" s="43"/>
      <c r="E14" s="43"/>
      <c r="F14" s="43"/>
      <c r="G14" s="43"/>
      <c r="H14" s="43"/>
    </row>
    <row r="15" spans="1:11" ht="15" customHeight="1" x14ac:dyDescent="0.2">
      <c r="A15" s="43"/>
      <c r="B15" s="43"/>
      <c r="C15" s="43"/>
      <c r="D15" s="43"/>
      <c r="E15" s="43"/>
      <c r="F15" s="43"/>
      <c r="G15" s="43"/>
      <c r="H15" s="43"/>
    </row>
  </sheetData>
  <mergeCells count="2">
    <mergeCell ref="B2:G2"/>
    <mergeCell ref="A1:G1"/>
  </mergeCells>
  <pageMargins left="0.70866141732283472" right="0.70866141732283472" top="0.74803149606299213" bottom="0.74803149606299213" header="0.31496062992125984" footer="0.31496062992125984"/>
  <pageSetup paperSize="9" scale="7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zoomScaleNormal="100" workbookViewId="0">
      <selection sqref="A1:F1"/>
    </sheetView>
  </sheetViews>
  <sheetFormatPr baseColWidth="10" defaultRowHeight="15" customHeight="1" x14ac:dyDescent="0.2"/>
  <cols>
    <col min="1" max="1" width="47.44140625" style="33" customWidth="1"/>
    <col min="2" max="6" width="10.77734375" style="33" customWidth="1"/>
    <col min="7" max="16384" width="11.5546875" style="33"/>
  </cols>
  <sheetData>
    <row r="1" spans="1:7" ht="33.75" customHeight="1" x14ac:dyDescent="0.2">
      <c r="A1" s="158" t="s">
        <v>378</v>
      </c>
      <c r="B1" s="158"/>
      <c r="C1" s="158"/>
      <c r="D1" s="158"/>
      <c r="E1" s="158"/>
      <c r="F1" s="158"/>
    </row>
    <row r="2" spans="1:7" ht="84" customHeight="1" x14ac:dyDescent="0.2">
      <c r="A2" s="28"/>
      <c r="B2" s="28" t="s">
        <v>81</v>
      </c>
      <c r="C2" s="28" t="s">
        <v>82</v>
      </c>
      <c r="D2" s="28" t="s">
        <v>235</v>
      </c>
      <c r="E2" s="28" t="s">
        <v>83</v>
      </c>
      <c r="F2" s="28" t="s">
        <v>84</v>
      </c>
      <c r="G2" s="16"/>
    </row>
    <row r="3" spans="1:7" ht="15" customHeight="1" x14ac:dyDescent="0.2">
      <c r="A3" s="25" t="s">
        <v>17</v>
      </c>
      <c r="B3" s="49">
        <v>1.609E-2</v>
      </c>
      <c r="C3" s="49">
        <v>1.2999999999999999E-2</v>
      </c>
      <c r="D3" s="49">
        <v>4.2199999999999998E-3</v>
      </c>
      <c r="E3" s="49">
        <v>1.771E-2</v>
      </c>
      <c r="F3" s="49">
        <v>2.317E-2</v>
      </c>
      <c r="G3" s="47"/>
    </row>
    <row r="4" spans="1:7" ht="15" customHeight="1" x14ac:dyDescent="0.2">
      <c r="A4" s="16"/>
      <c r="B4" s="111"/>
      <c r="C4" s="111"/>
      <c r="D4" s="111"/>
      <c r="E4" s="111"/>
      <c r="F4" s="16"/>
      <c r="G4" s="16"/>
    </row>
    <row r="5" spans="1:7" ht="15" customHeight="1" x14ac:dyDescent="0.2">
      <c r="A5" s="22" t="s">
        <v>343</v>
      </c>
      <c r="B5" s="112"/>
      <c r="C5" s="112"/>
      <c r="D5" s="112"/>
      <c r="E5" s="112"/>
      <c r="F5" s="22"/>
      <c r="G5" s="16"/>
    </row>
    <row r="6" spans="1:7" ht="15" customHeight="1" x14ac:dyDescent="0.2">
      <c r="A6" s="16" t="s">
        <v>18</v>
      </c>
      <c r="B6" s="19">
        <v>5.842E-2</v>
      </c>
      <c r="C6" s="19">
        <v>2.3820000000000001E-2</v>
      </c>
      <c r="D6" s="19">
        <v>9.9299999999999996E-3</v>
      </c>
      <c r="E6" s="19">
        <v>1.702E-2</v>
      </c>
      <c r="F6" s="19">
        <v>2.4389999999999998E-2</v>
      </c>
      <c r="G6" s="47"/>
    </row>
    <row r="7" spans="1:7" ht="15" customHeight="1" x14ac:dyDescent="0.2">
      <c r="A7" s="16" t="s">
        <v>19</v>
      </c>
      <c r="B7" s="19">
        <v>2.1780000000000001E-2</v>
      </c>
      <c r="C7" s="19">
        <v>1.6889999999999999E-2</v>
      </c>
      <c r="D7" s="19">
        <v>5.3600000000000002E-3</v>
      </c>
      <c r="E7" s="19">
        <v>2.128E-2</v>
      </c>
      <c r="F7" s="19">
        <v>1.874E-2</v>
      </c>
      <c r="G7" s="47"/>
    </row>
    <row r="8" spans="1:7" ht="15" customHeight="1" x14ac:dyDescent="0.2">
      <c r="A8" s="16" t="s">
        <v>20</v>
      </c>
      <c r="B8" s="19">
        <v>9.5399999999999999E-3</v>
      </c>
      <c r="C8" s="19">
        <v>1.6109999999999999E-2</v>
      </c>
      <c r="D8" s="19">
        <v>3.5500000000000002E-3</v>
      </c>
      <c r="E8" s="19">
        <v>2.077E-2</v>
      </c>
      <c r="F8" s="19">
        <v>1.5010000000000001E-2</v>
      </c>
      <c r="G8" s="47"/>
    </row>
    <row r="9" spans="1:7" ht="15" customHeight="1" x14ac:dyDescent="0.2">
      <c r="A9" s="16" t="s">
        <v>21</v>
      </c>
      <c r="B9" s="19">
        <v>9.3200000000000002E-3</v>
      </c>
      <c r="C9" s="19">
        <v>5.4799999999999996E-3</v>
      </c>
      <c r="D9" s="19">
        <v>4.9399999999999999E-3</v>
      </c>
      <c r="E9" s="19">
        <v>2.8240000000000001E-2</v>
      </c>
      <c r="F9" s="19">
        <v>3.1260000000000003E-2</v>
      </c>
      <c r="G9" s="47"/>
    </row>
    <row r="10" spans="1:7" ht="15" customHeight="1" x14ac:dyDescent="0.2">
      <c r="A10" s="16" t="s">
        <v>22</v>
      </c>
      <c r="B10" s="19">
        <v>3.3800000000000002E-3</v>
      </c>
      <c r="C10" s="19">
        <v>2.8800000000000002E-3</v>
      </c>
      <c r="D10" s="19">
        <v>1.3600000000000001E-3</v>
      </c>
      <c r="E10" s="19">
        <v>6.9699999999999996E-3</v>
      </c>
      <c r="F10" s="19">
        <v>3.551E-2</v>
      </c>
      <c r="G10" s="47"/>
    </row>
    <row r="11" spans="1:7" ht="15" customHeight="1" x14ac:dyDescent="0.2">
      <c r="A11" s="16"/>
      <c r="B11" s="19"/>
      <c r="C11" s="19"/>
      <c r="D11" s="19"/>
      <c r="E11" s="19"/>
      <c r="F11" s="16"/>
      <c r="G11" s="16"/>
    </row>
    <row r="12" spans="1:7" ht="15" customHeight="1" x14ac:dyDescent="0.2">
      <c r="A12" s="22" t="s">
        <v>1</v>
      </c>
      <c r="B12" s="113"/>
      <c r="C12" s="113"/>
      <c r="D12" s="113"/>
      <c r="E12" s="113"/>
      <c r="F12" s="22"/>
      <c r="G12" s="16"/>
    </row>
    <row r="13" spans="1:7" ht="15" customHeight="1" x14ac:dyDescent="0.2">
      <c r="A13" s="16" t="s">
        <v>23</v>
      </c>
      <c r="B13" s="19">
        <v>1.6230000000000001E-2</v>
      </c>
      <c r="C13" s="19">
        <v>1.5900000000000001E-2</v>
      </c>
      <c r="D13" s="19">
        <v>5.4099999999999999E-3</v>
      </c>
      <c r="E13" s="19">
        <v>2.1190000000000001E-2</v>
      </c>
      <c r="F13" s="19">
        <v>2.0809999999999999E-2</v>
      </c>
      <c r="G13" s="47"/>
    </row>
    <row r="14" spans="1:7" ht="15" customHeight="1" x14ac:dyDescent="0.2">
      <c r="A14" s="16" t="s">
        <v>24</v>
      </c>
      <c r="B14" s="19">
        <v>1.5939999999999999E-2</v>
      </c>
      <c r="C14" s="19">
        <v>9.9600000000000001E-3</v>
      </c>
      <c r="D14" s="19">
        <v>2.98E-3</v>
      </c>
      <c r="E14" s="19">
        <v>1.406E-2</v>
      </c>
      <c r="F14" s="19">
        <v>2.564E-2</v>
      </c>
      <c r="G14" s="47"/>
    </row>
    <row r="15" spans="1:7" ht="15" customHeight="1" x14ac:dyDescent="0.2">
      <c r="A15" s="16"/>
      <c r="B15" s="19"/>
      <c r="C15" s="19"/>
      <c r="D15" s="19"/>
      <c r="E15" s="19"/>
      <c r="F15" s="16"/>
      <c r="G15" s="16"/>
    </row>
    <row r="16" spans="1:7" ht="15" customHeight="1" x14ac:dyDescent="0.2">
      <c r="A16" s="22" t="s">
        <v>2</v>
      </c>
      <c r="B16" s="113"/>
      <c r="C16" s="113"/>
      <c r="D16" s="113"/>
      <c r="E16" s="113"/>
      <c r="F16" s="22"/>
      <c r="G16" s="16"/>
    </row>
    <row r="17" spans="1:7" ht="15" customHeight="1" x14ac:dyDescent="0.2">
      <c r="A17" s="16" t="s">
        <v>25</v>
      </c>
      <c r="B17" s="19">
        <v>1.159E-2</v>
      </c>
      <c r="C17" s="19">
        <v>1.056E-2</v>
      </c>
      <c r="D17" s="19">
        <v>3.3600000000000001E-3</v>
      </c>
      <c r="E17" s="19">
        <v>1.576E-2</v>
      </c>
      <c r="F17" s="19">
        <v>2.349E-2</v>
      </c>
      <c r="G17" s="47"/>
    </row>
    <row r="18" spans="1:7" ht="15" customHeight="1" x14ac:dyDescent="0.2">
      <c r="A18" s="16" t="s">
        <v>26</v>
      </c>
      <c r="B18" s="19">
        <v>3.0329999999999999E-2</v>
      </c>
      <c r="C18" s="19">
        <v>2.1940000000000001E-2</v>
      </c>
      <c r="D18" s="19">
        <v>1.065E-2</v>
      </c>
      <c r="E18" s="19">
        <v>2.291E-2</v>
      </c>
      <c r="F18" s="19">
        <v>2.452E-2</v>
      </c>
      <c r="G18" s="47"/>
    </row>
    <row r="19" spans="1:7" ht="15" customHeight="1" x14ac:dyDescent="0.2">
      <c r="A19" s="6" t="s">
        <v>27</v>
      </c>
      <c r="B19" s="7">
        <v>2.7890000000000002E-2</v>
      </c>
      <c r="C19" s="7">
        <v>2.2159999999999999E-2</v>
      </c>
      <c r="D19" s="7">
        <v>6.6299999999999996E-3</v>
      </c>
      <c r="E19" s="7">
        <v>2.3970000000000002E-2</v>
      </c>
      <c r="F19" s="7">
        <v>1.8239999999999999E-2</v>
      </c>
      <c r="G19" s="47"/>
    </row>
    <row r="20" spans="1:7" ht="15" customHeight="1" x14ac:dyDescent="0.2">
      <c r="A20" s="6" t="s">
        <v>313</v>
      </c>
      <c r="B20" s="7">
        <v>3.175E-2</v>
      </c>
      <c r="C20" s="7">
        <v>2.0709999999999999E-2</v>
      </c>
      <c r="D20" s="7">
        <v>7.3600000000000002E-3</v>
      </c>
      <c r="E20" s="7">
        <v>2.9909999999999999E-2</v>
      </c>
      <c r="F20" s="7">
        <v>2.623E-2</v>
      </c>
      <c r="G20" s="47"/>
    </row>
    <row r="21" spans="1:7" ht="15" customHeight="1" x14ac:dyDescent="0.2">
      <c r="A21" s="8" t="s">
        <v>28</v>
      </c>
      <c r="B21" s="17">
        <v>5.3940000000000002E-2</v>
      </c>
      <c r="C21" s="17">
        <v>2.5739999999999999E-2</v>
      </c>
      <c r="D21" s="17">
        <v>7.6600000000000001E-3</v>
      </c>
      <c r="E21" s="17">
        <v>2.9420000000000002E-2</v>
      </c>
      <c r="F21" s="17">
        <v>2.298E-2</v>
      </c>
      <c r="G21" s="47"/>
    </row>
    <row r="22" spans="1:7" s="138" customFormat="1" ht="15" customHeight="1" x14ac:dyDescent="0.2">
      <c r="A22" s="140" t="s">
        <v>392</v>
      </c>
      <c r="B22" s="141"/>
      <c r="C22" s="141"/>
      <c r="D22" s="141"/>
      <c r="E22" s="141"/>
      <c r="F22" s="141"/>
      <c r="G22" s="142"/>
    </row>
    <row r="23" spans="1:7" s="138" customFormat="1" ht="15" customHeight="1" x14ac:dyDescent="0.2">
      <c r="A23" s="143" t="s">
        <v>80</v>
      </c>
      <c r="B23" s="63"/>
      <c r="C23" s="63"/>
      <c r="D23" s="63"/>
      <c r="E23" s="63"/>
      <c r="F23" s="63"/>
      <c r="G23" s="63"/>
    </row>
    <row r="24" spans="1:7" s="138" customFormat="1" ht="15" customHeight="1" x14ac:dyDescent="0.2">
      <c r="A24" s="137" t="s">
        <v>312</v>
      </c>
      <c r="B24" s="63"/>
      <c r="C24" s="63"/>
      <c r="D24" s="63"/>
      <c r="E24" s="63"/>
      <c r="F24" s="63"/>
      <c r="G24" s="63"/>
    </row>
    <row r="25" spans="1:7" s="138" customFormat="1" ht="15" customHeight="1" x14ac:dyDescent="0.2">
      <c r="A25" s="137" t="s">
        <v>373</v>
      </c>
      <c r="B25" s="63"/>
      <c r="C25" s="63"/>
      <c r="D25" s="63"/>
      <c r="E25" s="63"/>
      <c r="F25" s="63"/>
      <c r="G25" s="63"/>
    </row>
    <row r="26" spans="1:7" ht="15" customHeight="1" x14ac:dyDescent="0.2">
      <c r="A26" s="16"/>
      <c r="B26" s="16"/>
      <c r="C26" s="16"/>
      <c r="D26" s="16"/>
      <c r="E26" s="16"/>
      <c r="F26" s="16"/>
      <c r="G26" s="16"/>
    </row>
    <row r="31" spans="1:7" ht="15" customHeight="1" x14ac:dyDescent="0.2">
      <c r="A31" s="39"/>
    </row>
  </sheetData>
  <mergeCells count="1">
    <mergeCell ref="A1:F1"/>
  </mergeCells>
  <pageMargins left="0.70866141732283472" right="0.70866141732283472" top="0.74803149606299213" bottom="0.74803149606299213" header="0.31496062992125984" footer="0.31496062992125984"/>
  <pageSetup paperSize="9" scale="9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Index</vt:lpstr>
      <vt:lpstr>T 1.1</vt:lpstr>
      <vt:lpstr>T 1.2</vt:lpstr>
      <vt:lpstr>T 1.3</vt:lpstr>
      <vt:lpstr>T 1.4</vt:lpstr>
      <vt:lpstr>T 1.5</vt:lpstr>
      <vt:lpstr>T 3.1</vt:lpstr>
      <vt:lpstr>T 3.2</vt:lpstr>
      <vt:lpstr>T 4.1</vt:lpstr>
      <vt:lpstr>T 4.2</vt:lpstr>
      <vt:lpstr>T 4.3</vt:lpstr>
      <vt:lpstr>T 4.4</vt:lpstr>
      <vt:lpstr>T 5.1</vt:lpstr>
      <vt:lpstr>T 5.2</vt:lpstr>
      <vt:lpstr>T A.1</vt:lpstr>
      <vt:lpstr>T A.2</vt:lpstr>
    </vt:vector>
  </TitlesOfParts>
  <Company>Bundesverwaltung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FRL</dc:creator>
  <cp:lastModifiedBy>FRL</cp:lastModifiedBy>
  <cp:lastPrinted>2018-04-12T10:57:19Z</cp:lastPrinted>
  <dcterms:created xsi:type="dcterms:W3CDTF">2018-01-23T08:40:32Z</dcterms:created>
  <dcterms:modified xsi:type="dcterms:W3CDTF">2018-04-12T11:06:28Z</dcterms:modified>
</cp:coreProperties>
</file>