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5" r:id="rId11"/>
    <sheet name="2007" sheetId="4" r:id="rId12"/>
    <sheet name="2006" sheetId="3" r:id="rId13"/>
    <sheet name="2005" sheetId="1" r:id="rId14"/>
  </sheets>
  <definedNames>
    <definedName name="_xlnm._FilterDatabase" localSheetId="13" hidden="1">'2005'!$A$1:$AQ$75</definedName>
    <definedName name="_xlnm._FilterDatabase" localSheetId="12" hidden="1">'2006'!$A$1:$AQ$75</definedName>
    <definedName name="_xlnm._FilterDatabase" localSheetId="1" hidden="1">'2017'!$A$1:$AQ$118</definedName>
    <definedName name="_xlnm._FilterDatabase" localSheetId="0" hidden="1">'2018'!$A$1:$AQ$118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52511"/>
</workbook>
</file>

<file path=xl/calcChain.xml><?xml version="1.0" encoding="utf-8"?>
<calcChain xmlns="http://schemas.openxmlformats.org/spreadsheetml/2006/main">
  <c r="AO9" i="15" l="1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/>
  <c r="AP65" i="15"/>
  <c r="AQ65" i="15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/>
  <c r="AP24" i="15"/>
  <c r="AQ24" i="15" s="1"/>
  <c r="AP23" i="15"/>
  <c r="AQ23" i="15" s="1"/>
  <c r="AP22" i="15"/>
  <c r="AQ22" i="15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J6" i="15" s="1"/>
  <c r="H6" i="15"/>
  <c r="F6" i="15"/>
  <c r="E6" i="15"/>
  <c r="C6" i="15"/>
  <c r="B6" i="15"/>
  <c r="AP9" i="14"/>
  <c r="AP10" i="14"/>
  <c r="AP11" i="14"/>
  <c r="AQ11" i="14" s="1"/>
  <c r="AP12" i="14"/>
  <c r="AP13" i="14"/>
  <c r="AQ13" i="14" s="1"/>
  <c r="AP14" i="14"/>
  <c r="AP15" i="14"/>
  <c r="AQ15" i="14" s="1"/>
  <c r="AP16" i="14"/>
  <c r="AP17" i="14"/>
  <c r="AP18" i="14"/>
  <c r="AQ18" i="14" s="1"/>
  <c r="AP19" i="14"/>
  <c r="AQ19" i="14"/>
  <c r="AP20" i="14"/>
  <c r="AP21" i="14"/>
  <c r="AQ21" i="14" s="1"/>
  <c r="AP22" i="14"/>
  <c r="AP23" i="14"/>
  <c r="AQ23" i="14" s="1"/>
  <c r="AP24" i="14"/>
  <c r="AQ24" i="14"/>
  <c r="AP25" i="14"/>
  <c r="AP26" i="14"/>
  <c r="AP27" i="14"/>
  <c r="AP28" i="14"/>
  <c r="AP29" i="14"/>
  <c r="AQ29" i="14" s="1"/>
  <c r="AP30" i="14"/>
  <c r="AQ30" i="14"/>
  <c r="AP31" i="14"/>
  <c r="AP32" i="14"/>
  <c r="AP33" i="14"/>
  <c r="AP34" i="14"/>
  <c r="AQ34" i="14"/>
  <c r="AP35" i="14"/>
  <c r="AQ35" i="14"/>
  <c r="AP36" i="14"/>
  <c r="AQ36" i="14" s="1"/>
  <c r="AP37" i="14"/>
  <c r="AP38" i="14"/>
  <c r="AP39" i="14"/>
  <c r="AQ39" i="14" s="1"/>
  <c r="AP40" i="14"/>
  <c r="AQ40" i="14" s="1"/>
  <c r="AP41" i="14"/>
  <c r="AQ41" i="14"/>
  <c r="AP42" i="14"/>
  <c r="AP43" i="14"/>
  <c r="AQ43" i="14" s="1"/>
  <c r="AP44" i="14"/>
  <c r="AP45" i="14"/>
  <c r="AP46" i="14"/>
  <c r="AP47" i="14"/>
  <c r="AQ47" i="14"/>
  <c r="AP48" i="14"/>
  <c r="AQ48" i="14" s="1"/>
  <c r="AP49" i="14"/>
  <c r="AP50" i="14"/>
  <c r="AP51" i="14"/>
  <c r="AQ51" i="14"/>
  <c r="AP52" i="14"/>
  <c r="AQ52" i="14" s="1"/>
  <c r="AP53" i="14"/>
  <c r="AP54" i="14"/>
  <c r="AP55" i="14"/>
  <c r="AP56" i="14"/>
  <c r="AP57" i="14"/>
  <c r="AQ57" i="14" s="1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/>
  <c r="AP71" i="14"/>
  <c r="AP72" i="14"/>
  <c r="AQ72" i="14" s="1"/>
  <c r="AP73" i="14"/>
  <c r="AP74" i="14"/>
  <c r="AP75" i="14"/>
  <c r="AQ75" i="14"/>
  <c r="AP76" i="14"/>
  <c r="AQ76" i="14" s="1"/>
  <c r="AP77" i="14"/>
  <c r="AP78" i="14"/>
  <c r="AQ78" i="14" s="1"/>
  <c r="AP79" i="14"/>
  <c r="AP80" i="14"/>
  <c r="AO9" i="14"/>
  <c r="AO10" i="14"/>
  <c r="AQ10" i="14" s="1"/>
  <c r="AO11" i="14"/>
  <c r="AO12" i="14"/>
  <c r="AQ12" i="14"/>
  <c r="AO13" i="14"/>
  <c r="AO14" i="14"/>
  <c r="AQ14" i="14" s="1"/>
  <c r="AO15" i="14"/>
  <c r="AO16" i="14"/>
  <c r="AQ16" i="14" s="1"/>
  <c r="AO17" i="14"/>
  <c r="AQ17" i="14" s="1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Q28" i="14" s="1"/>
  <c r="AO29" i="14"/>
  <c r="AO30" i="14"/>
  <c r="AO31" i="14"/>
  <c r="AQ31" i="14" s="1"/>
  <c r="AO32" i="14"/>
  <c r="AO33" i="14"/>
  <c r="AQ33" i="14" s="1"/>
  <c r="AO34" i="14"/>
  <c r="AO35" i="14"/>
  <c r="AO36" i="14"/>
  <c r="AO37" i="14"/>
  <c r="AO38" i="14"/>
  <c r="AQ38" i="14" s="1"/>
  <c r="AO39" i="14"/>
  <c r="AO40" i="14"/>
  <c r="AO41" i="14"/>
  <c r="AO42" i="14"/>
  <c r="AQ42" i="14"/>
  <c r="AO43" i="14"/>
  <c r="AO44" i="14"/>
  <c r="AQ44" i="14" s="1"/>
  <c r="AO45" i="14"/>
  <c r="AO46" i="14"/>
  <c r="AQ46" i="14"/>
  <c r="AO47" i="14"/>
  <c r="AO48" i="14"/>
  <c r="AO49" i="14"/>
  <c r="AQ49" i="14"/>
  <c r="AO50" i="14"/>
  <c r="AO51" i="14"/>
  <c r="AO52" i="14"/>
  <c r="AO53" i="14"/>
  <c r="AQ53" i="14"/>
  <c r="AO54" i="14"/>
  <c r="AQ54" i="14" s="1"/>
  <c r="AO55" i="14"/>
  <c r="AQ55" i="14"/>
  <c r="AO56" i="14"/>
  <c r="AQ56" i="14" s="1"/>
  <c r="AO57" i="14"/>
  <c r="AO58" i="14"/>
  <c r="AO59" i="14"/>
  <c r="AQ59" i="14"/>
  <c r="AO60" i="14"/>
  <c r="AO61" i="14"/>
  <c r="AQ61" i="14"/>
  <c r="AO62" i="14"/>
  <c r="AQ62" i="14" s="1"/>
  <c r="AO63" i="14"/>
  <c r="AO64" i="14"/>
  <c r="AQ64" i="14"/>
  <c r="AO65" i="14"/>
  <c r="AO66" i="14"/>
  <c r="AQ66" i="14" s="1"/>
  <c r="AO67" i="14"/>
  <c r="AO68" i="14"/>
  <c r="AO69" i="14"/>
  <c r="AQ69" i="14" s="1"/>
  <c r="AO70" i="14"/>
  <c r="AO71" i="14"/>
  <c r="AQ71" i="14"/>
  <c r="AO72" i="14"/>
  <c r="AO73" i="14"/>
  <c r="AQ73" i="14"/>
  <c r="AO74" i="14"/>
  <c r="AO75" i="14"/>
  <c r="AO76" i="14"/>
  <c r="AO77" i="14"/>
  <c r="AO78" i="14"/>
  <c r="AO79" i="14"/>
  <c r="AQ79" i="14" s="1"/>
  <c r="AO80" i="14"/>
  <c r="AQ80" i="14" s="1"/>
  <c r="AM6" i="14"/>
  <c r="AN6" i="14" s="1"/>
  <c r="AL6" i="14"/>
  <c r="AJ6" i="14"/>
  <c r="AK6" i="14"/>
  <c r="AI6" i="14"/>
  <c r="AG6" i="14"/>
  <c r="AF6" i="14"/>
  <c r="AH6" i="14" s="1"/>
  <c r="AD6" i="14"/>
  <c r="AC6" i="14"/>
  <c r="AE6" i="14"/>
  <c r="AA6" i="14"/>
  <c r="AB6" i="14" s="1"/>
  <c r="Z6" i="14"/>
  <c r="X6" i="14"/>
  <c r="Y6" i="14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AP6" i="14" s="1"/>
  <c r="E6" i="14"/>
  <c r="C6" i="14"/>
  <c r="B6" i="14"/>
  <c r="AS80" i="13"/>
  <c r="AT80" i="13"/>
  <c r="AR80" i="13"/>
  <c r="AS79" i="13"/>
  <c r="AT79" i="13" s="1"/>
  <c r="AR79" i="13"/>
  <c r="AS78" i="13"/>
  <c r="AT78" i="13" s="1"/>
  <c r="AR78" i="13"/>
  <c r="AS77" i="13"/>
  <c r="AT77" i="13"/>
  <c r="AR77" i="13"/>
  <c r="AS76" i="13"/>
  <c r="AR76" i="13"/>
  <c r="AT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T70" i="13" s="1"/>
  <c r="AR70" i="13"/>
  <c r="AS69" i="13"/>
  <c r="AT69" i="13"/>
  <c r="AR69" i="13"/>
  <c r="AS68" i="13"/>
  <c r="AR68" i="13"/>
  <c r="AT68" i="13"/>
  <c r="AS67" i="13"/>
  <c r="AT67" i="13" s="1"/>
  <c r="AR67" i="13"/>
  <c r="AS66" i="13"/>
  <c r="AT66" i="13" s="1"/>
  <c r="AR66" i="13"/>
  <c r="AS65" i="13"/>
  <c r="AR65" i="13"/>
  <c r="AT65" i="13"/>
  <c r="AS64" i="13"/>
  <c r="AT64" i="13"/>
  <c r="AR64" i="13"/>
  <c r="AS63" i="13"/>
  <c r="AT63" i="13" s="1"/>
  <c r="AR63" i="13"/>
  <c r="AS62" i="13"/>
  <c r="AT62" i="13" s="1"/>
  <c r="AR62" i="13"/>
  <c r="AS61" i="13"/>
  <c r="AT61" i="13"/>
  <c r="AR61" i="13"/>
  <c r="AS60" i="13"/>
  <c r="AR60" i="13"/>
  <c r="AT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T54" i="13" s="1"/>
  <c r="AR54" i="13"/>
  <c r="AS53" i="13"/>
  <c r="AT53" i="13"/>
  <c r="AR53" i="13"/>
  <c r="AS52" i="13"/>
  <c r="AR52" i="13"/>
  <c r="AT52" i="13"/>
  <c r="AS51" i="13"/>
  <c r="AT51" i="13" s="1"/>
  <c r="AR51" i="13"/>
  <c r="AS50" i="13"/>
  <c r="AT50" i="13" s="1"/>
  <c r="AR50" i="13"/>
  <c r="AS49" i="13"/>
  <c r="AR49" i="13"/>
  <c r="AT49" i="13"/>
  <c r="AS48" i="13"/>
  <c r="AT48" i="13"/>
  <c r="AR48" i="13"/>
  <c r="AS47" i="13"/>
  <c r="AT47" i="13" s="1"/>
  <c r="AR47" i="13"/>
  <c r="AS46" i="13"/>
  <c r="AT46" i="13" s="1"/>
  <c r="AR46" i="13"/>
  <c r="AS45" i="13"/>
  <c r="AT45" i="13"/>
  <c r="AR45" i="13"/>
  <c r="AS44" i="13"/>
  <c r="AR44" i="13"/>
  <c r="AT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T38" i="13" s="1"/>
  <c r="AR38" i="13"/>
  <c r="AS37" i="13"/>
  <c r="AT37" i="13"/>
  <c r="AR37" i="13"/>
  <c r="AS36" i="13"/>
  <c r="AR36" i="13"/>
  <c r="AT36" i="13"/>
  <c r="AS35" i="13"/>
  <c r="AT35" i="13" s="1"/>
  <c r="AR35" i="13"/>
  <c r="AS34" i="13"/>
  <c r="AT34" i="13" s="1"/>
  <c r="AR34" i="13"/>
  <c r="AS33" i="13"/>
  <c r="AR33" i="13"/>
  <c r="AT33" i="13"/>
  <c r="AS32" i="13"/>
  <c r="AT32" i="13"/>
  <c r="AR32" i="13"/>
  <c r="AS31" i="13"/>
  <c r="AT31" i="13" s="1"/>
  <c r="AR31" i="13"/>
  <c r="AS30" i="13"/>
  <c r="AT30" i="13" s="1"/>
  <c r="AR30" i="13"/>
  <c r="AS29" i="13"/>
  <c r="AT29" i="13"/>
  <c r="AR29" i="13"/>
  <c r="AS28" i="13"/>
  <c r="AR28" i="13"/>
  <c r="AT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T22" i="13" s="1"/>
  <c r="AR22" i="13"/>
  <c r="AS21" i="13"/>
  <c r="AT21" i="13"/>
  <c r="AR21" i="13"/>
  <c r="AS20" i="13"/>
  <c r="AR20" i="13"/>
  <c r="AT20" i="13"/>
  <c r="AS19" i="13"/>
  <c r="AT19" i="13" s="1"/>
  <c r="AR19" i="13"/>
  <c r="AS18" i="13"/>
  <c r="AT18" i="13" s="1"/>
  <c r="AR18" i="13"/>
  <c r="AS17" i="13"/>
  <c r="AR17" i="13"/>
  <c r="AT17" i="13"/>
  <c r="AS16" i="13"/>
  <c r="AT16" i="13"/>
  <c r="AR16" i="13"/>
  <c r="AS15" i="13"/>
  <c r="AT15" i="13" s="1"/>
  <c r="AR15" i="13"/>
  <c r="AS14" i="13"/>
  <c r="AT14" i="13" s="1"/>
  <c r="AR14" i="13"/>
  <c r="AS13" i="13"/>
  <c r="AT13" i="13"/>
  <c r="AR13" i="13"/>
  <c r="AS12" i="13"/>
  <c r="AR12" i="13"/>
  <c r="AT12" i="13"/>
  <c r="AS11" i="13"/>
  <c r="AT11" i="13" s="1"/>
  <c r="AR11" i="13"/>
  <c r="AS10" i="13"/>
  <c r="AT10" i="13" s="1"/>
  <c r="AR10" i="13"/>
  <c r="AS9" i="13"/>
  <c r="AT9" i="13" s="1"/>
  <c r="AR9" i="13"/>
  <c r="AR6" i="13"/>
  <c r="B6" i="13"/>
  <c r="D6" i="13" s="1"/>
  <c r="C6" i="13"/>
  <c r="E6" i="13"/>
  <c r="F6" i="13"/>
  <c r="G6" i="13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Y6" i="13"/>
  <c r="Z6" i="13"/>
  <c r="AA6" i="13"/>
  <c r="AB6" i="13"/>
  <c r="AC6" i="13"/>
  <c r="AD6" i="13"/>
  <c r="AF6" i="13"/>
  <c r="AG6" i="13"/>
  <c r="AH6" i="13"/>
  <c r="AI6" i="13"/>
  <c r="AJ6" i="13"/>
  <c r="AK6" i="13" s="1"/>
  <c r="AL6" i="13"/>
  <c r="AM6" i="13"/>
  <c r="AN6" i="13"/>
  <c r="AO6" i="13"/>
  <c r="AP6" i="13"/>
  <c r="AQ6" i="13" s="1"/>
  <c r="AR10" i="11"/>
  <c r="AS10" i="11"/>
  <c r="AT10" i="11" s="1"/>
  <c r="AR11" i="11"/>
  <c r="AS11" i="11"/>
  <c r="AT11" i="11" s="1"/>
  <c r="AR12" i="11"/>
  <c r="AT12" i="11" s="1"/>
  <c r="AS12" i="11"/>
  <c r="AR13" i="11"/>
  <c r="AS13" i="11"/>
  <c r="AT13" i="11" s="1"/>
  <c r="AR14" i="11"/>
  <c r="AS14" i="11"/>
  <c r="AT14" i="11" s="1"/>
  <c r="AR15" i="11"/>
  <c r="AS15" i="11"/>
  <c r="AT15" i="11"/>
  <c r="AR16" i="11"/>
  <c r="AS16" i="11"/>
  <c r="AT16" i="11"/>
  <c r="AR17" i="11"/>
  <c r="AS17" i="11"/>
  <c r="AR18" i="11"/>
  <c r="AS18" i="11"/>
  <c r="AR19" i="11"/>
  <c r="AS19" i="11"/>
  <c r="AT19" i="11" s="1"/>
  <c r="AR20" i="11"/>
  <c r="AS20" i="11"/>
  <c r="AT20" i="11"/>
  <c r="AR21" i="11"/>
  <c r="AS21" i="11"/>
  <c r="AR22" i="11"/>
  <c r="AS22" i="11"/>
  <c r="AT22" i="11"/>
  <c r="AR23" i="11"/>
  <c r="AS23" i="11"/>
  <c r="AT23" i="11"/>
  <c r="AR24" i="11"/>
  <c r="AS24" i="11"/>
  <c r="AT24" i="11"/>
  <c r="AR25" i="11"/>
  <c r="AS25" i="11"/>
  <c r="AT25" i="11" s="1"/>
  <c r="AR26" i="11"/>
  <c r="AS26" i="11"/>
  <c r="AR27" i="11"/>
  <c r="AS27" i="11"/>
  <c r="AT27" i="11" s="1"/>
  <c r="AR28" i="11"/>
  <c r="AT28" i="11" s="1"/>
  <c r="AS28" i="11"/>
  <c r="AR29" i="11"/>
  <c r="AS29" i="11"/>
  <c r="AT29" i="11" s="1"/>
  <c r="AR30" i="11"/>
  <c r="AS30" i="11"/>
  <c r="AT30" i="11"/>
  <c r="AR31" i="11"/>
  <c r="AS31" i="11"/>
  <c r="AT31" i="11"/>
  <c r="AR32" i="11"/>
  <c r="AS32" i="11"/>
  <c r="AT32" i="11"/>
  <c r="AR33" i="11"/>
  <c r="AS33" i="11"/>
  <c r="AT33" i="11" s="1"/>
  <c r="AR34" i="11"/>
  <c r="AS34" i="11"/>
  <c r="AR35" i="11"/>
  <c r="AS35" i="11"/>
  <c r="AT35" i="11" s="1"/>
  <c r="AR36" i="11"/>
  <c r="AT36" i="11" s="1"/>
  <c r="AS36" i="11"/>
  <c r="AR37" i="11"/>
  <c r="AS37" i="11"/>
  <c r="AR38" i="11"/>
  <c r="AS38" i="11"/>
  <c r="AT38" i="11"/>
  <c r="AR39" i="11"/>
  <c r="AS39" i="11"/>
  <c r="AT39" i="11" s="1"/>
  <c r="AR40" i="11"/>
  <c r="AS40" i="11"/>
  <c r="AT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/>
  <c r="AR48" i="11"/>
  <c r="AS48" i="11"/>
  <c r="AT48" i="11"/>
  <c r="AR49" i="11"/>
  <c r="AS49" i="11"/>
  <c r="AR50" i="11"/>
  <c r="AS50" i="11"/>
  <c r="AR51" i="11"/>
  <c r="AS51" i="11"/>
  <c r="AT51" i="11"/>
  <c r="AR52" i="11"/>
  <c r="AT52" i="11" s="1"/>
  <c r="AS52" i="11"/>
  <c r="AR53" i="11"/>
  <c r="AS53" i="11"/>
  <c r="AR54" i="11"/>
  <c r="AS54" i="11"/>
  <c r="AT54" i="11"/>
  <c r="AR55" i="11"/>
  <c r="AS55" i="11"/>
  <c r="AT55" i="11" s="1"/>
  <c r="AR56" i="11"/>
  <c r="AS56" i="11"/>
  <c r="AT56" i="11"/>
  <c r="AR57" i="11"/>
  <c r="AS57" i="11"/>
  <c r="AT57" i="11" s="1"/>
  <c r="AR58" i="11"/>
  <c r="AS58" i="11"/>
  <c r="AR59" i="11"/>
  <c r="AS59" i="11"/>
  <c r="AT59" i="11"/>
  <c r="AR60" i="11"/>
  <c r="AS60" i="11"/>
  <c r="AT60" i="11"/>
  <c r="AR61" i="11"/>
  <c r="AS61" i="11"/>
  <c r="AR62" i="11"/>
  <c r="AS62" i="11"/>
  <c r="AT62" i="11" s="1"/>
  <c r="AR63" i="11"/>
  <c r="AS63" i="11"/>
  <c r="AT63" i="11"/>
  <c r="AR64" i="11"/>
  <c r="AS64" i="11"/>
  <c r="AT64" i="11"/>
  <c r="AR65" i="11"/>
  <c r="AS65" i="11"/>
  <c r="AR66" i="11"/>
  <c r="AS66" i="11"/>
  <c r="AT66" i="11" s="1"/>
  <c r="AR67" i="11"/>
  <c r="AS67" i="11"/>
  <c r="AT67" i="11"/>
  <c r="AR68" i="11"/>
  <c r="AT68" i="11" s="1"/>
  <c r="AS68" i="11"/>
  <c r="AR69" i="11"/>
  <c r="AS69" i="11"/>
  <c r="AT69" i="11" s="1"/>
  <c r="AR70" i="11"/>
  <c r="AS70" i="11"/>
  <c r="AT70" i="1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/>
  <c r="AR79" i="11"/>
  <c r="AS79" i="11"/>
  <c r="AT79" i="11"/>
  <c r="AS9" i="11"/>
  <c r="AT9" i="11" s="1"/>
  <c r="AR9" i="11"/>
  <c r="AP6" i="11"/>
  <c r="AR9" i="12"/>
  <c r="AR10" i="12"/>
  <c r="AR11" i="12"/>
  <c r="AT11" i="12" s="1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T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T38" i="12"/>
  <c r="AR39" i="12"/>
  <c r="AR40" i="12"/>
  <c r="AR41" i="12"/>
  <c r="AR42" i="12"/>
  <c r="AR43" i="12"/>
  <c r="AR44" i="12"/>
  <c r="AR45" i="12"/>
  <c r="AR46" i="12"/>
  <c r="AR47" i="12"/>
  <c r="AR48" i="12"/>
  <c r="AR49" i="12"/>
  <c r="AT49" i="12"/>
  <c r="AR50" i="12"/>
  <c r="AR51" i="12"/>
  <c r="AR52" i="12"/>
  <c r="AR53" i="12"/>
  <c r="AR54" i="12"/>
  <c r="AR55" i="12"/>
  <c r="AR56" i="12"/>
  <c r="AT56" i="12"/>
  <c r="AR57" i="12"/>
  <c r="AR58" i="12"/>
  <c r="AR59" i="12"/>
  <c r="AR60" i="12"/>
  <c r="AT60" i="12" s="1"/>
  <c r="AR61" i="12"/>
  <c r="AR62" i="12"/>
  <c r="AR63" i="12"/>
  <c r="AR64" i="12"/>
  <c r="AT64" i="12" s="1"/>
  <c r="AR65" i="12"/>
  <c r="AR66" i="12"/>
  <c r="AR67" i="12"/>
  <c r="AT67" i="12" s="1"/>
  <c r="AR68" i="12"/>
  <c r="AR69" i="12"/>
  <c r="AR70" i="12"/>
  <c r="AR71" i="12"/>
  <c r="AR72" i="12"/>
  <c r="AR73" i="12"/>
  <c r="AR74" i="12"/>
  <c r="AR75" i="12"/>
  <c r="AR76" i="12"/>
  <c r="AR77" i="12"/>
  <c r="AR78" i="12"/>
  <c r="AT78" i="12" s="1"/>
  <c r="AR79" i="12"/>
  <c r="AS79" i="12"/>
  <c r="AT79" i="12" s="1"/>
  <c r="AS78" i="12"/>
  <c r="AS77" i="12"/>
  <c r="AS76" i="12"/>
  <c r="AT76" i="12"/>
  <c r="AS75" i="12"/>
  <c r="AT75" i="12" s="1"/>
  <c r="AS74" i="12"/>
  <c r="AT74" i="12"/>
  <c r="AS73" i="12"/>
  <c r="AS72" i="12"/>
  <c r="AS71" i="12"/>
  <c r="AT71" i="12"/>
  <c r="AS70" i="12"/>
  <c r="AS69" i="12"/>
  <c r="AT69" i="12"/>
  <c r="AS68" i="12"/>
  <c r="AT68" i="12" s="1"/>
  <c r="AS67" i="12"/>
  <c r="AS66" i="12"/>
  <c r="AT66" i="12" s="1"/>
  <c r="AS65" i="12"/>
  <c r="AT65" i="12" s="1"/>
  <c r="AS64" i="12"/>
  <c r="AS63" i="12"/>
  <c r="AS62" i="12"/>
  <c r="AT62" i="12" s="1"/>
  <c r="AS61" i="12"/>
  <c r="AT61" i="12" s="1"/>
  <c r="AS60" i="12"/>
  <c r="AS59" i="12"/>
  <c r="AT59" i="12"/>
  <c r="AS58" i="12"/>
  <c r="AT58" i="12"/>
  <c r="AS57" i="12"/>
  <c r="AS56" i="12"/>
  <c r="AS55" i="12"/>
  <c r="AT55" i="12"/>
  <c r="AS54" i="12"/>
  <c r="AT54" i="12" s="1"/>
  <c r="AS53" i="12"/>
  <c r="AT53" i="12"/>
  <c r="AS52" i="12"/>
  <c r="AT52" i="12" s="1"/>
  <c r="AS51" i="12"/>
  <c r="AT51" i="12"/>
  <c r="AS50" i="12"/>
  <c r="AS49" i="12"/>
  <c r="AS48" i="12"/>
  <c r="AT48" i="12" s="1"/>
  <c r="AS47" i="12"/>
  <c r="AT47" i="12"/>
  <c r="AS46" i="12"/>
  <c r="AT46" i="12" s="1"/>
  <c r="AS45" i="12"/>
  <c r="AT45" i="12"/>
  <c r="AS44" i="12"/>
  <c r="AT44" i="12" s="1"/>
  <c r="AS43" i="12"/>
  <c r="AS42" i="12"/>
  <c r="AT42" i="12"/>
  <c r="AS41" i="12"/>
  <c r="AT41" i="12" s="1"/>
  <c r="AS40" i="12"/>
  <c r="AT40" i="12"/>
  <c r="AS39" i="12"/>
  <c r="AT39" i="12" s="1"/>
  <c r="AS38" i="12"/>
  <c r="AS37" i="12"/>
  <c r="AS36" i="12"/>
  <c r="AT36" i="12"/>
  <c r="AS35" i="12"/>
  <c r="AT35" i="12" s="1"/>
  <c r="AS34" i="12"/>
  <c r="AT34" i="12"/>
  <c r="AS33" i="12"/>
  <c r="AT33" i="12" s="1"/>
  <c r="AS32" i="12"/>
  <c r="AT32" i="12"/>
  <c r="AS31" i="12"/>
  <c r="AT31" i="12" s="1"/>
  <c r="AS30" i="12"/>
  <c r="AT30" i="12"/>
  <c r="AS29" i="12"/>
  <c r="AT29" i="12" s="1"/>
  <c r="AS28" i="12"/>
  <c r="AS27" i="12"/>
  <c r="AT27" i="12" s="1"/>
  <c r="AS26" i="12"/>
  <c r="AT26" i="12"/>
  <c r="AS25" i="12"/>
  <c r="AT25" i="12"/>
  <c r="AS24" i="12"/>
  <c r="AS23" i="12"/>
  <c r="AT23" i="12"/>
  <c r="AS22" i="12"/>
  <c r="AT22" i="12" s="1"/>
  <c r="AS21" i="12"/>
  <c r="AT21" i="12"/>
  <c r="AS20" i="12"/>
  <c r="AT20" i="12" s="1"/>
  <c r="AS19" i="12"/>
  <c r="AT19" i="12" s="1"/>
  <c r="AS18" i="12"/>
  <c r="AT18" i="12" s="1"/>
  <c r="AS17" i="12"/>
  <c r="AT17" i="12"/>
  <c r="AS16" i="12"/>
  <c r="AT16" i="12" s="1"/>
  <c r="AS15" i="12"/>
  <c r="AT15" i="12"/>
  <c r="AS14" i="12"/>
  <c r="AT14" i="12" s="1"/>
  <c r="AS13" i="12"/>
  <c r="AT13" i="12"/>
  <c r="AS12" i="12"/>
  <c r="AT12" i="12"/>
  <c r="AS11" i="12"/>
  <c r="AS10" i="12"/>
  <c r="AT10" i="12"/>
  <c r="AS9" i="12"/>
  <c r="AP6" i="12"/>
  <c r="AQ6" i="12" s="1"/>
  <c r="AO6" i="12"/>
  <c r="AM6" i="12"/>
  <c r="AL6" i="12"/>
  <c r="AJ6" i="12"/>
  <c r="AI6" i="12"/>
  <c r="AG6" i="12"/>
  <c r="AF6" i="12"/>
  <c r="AH6" i="12" s="1"/>
  <c r="AD6" i="12"/>
  <c r="AC6" i="12"/>
  <c r="AA6" i="12"/>
  <c r="Z6" i="12"/>
  <c r="X6" i="12"/>
  <c r="W6" i="12"/>
  <c r="Y6" i="12"/>
  <c r="U6" i="12"/>
  <c r="V6" i="12" s="1"/>
  <c r="T6" i="12"/>
  <c r="R6" i="12"/>
  <c r="S6" i="12" s="1"/>
  <c r="Q6" i="12"/>
  <c r="O6" i="12"/>
  <c r="N6" i="12"/>
  <c r="L6" i="12"/>
  <c r="M6" i="12" s="1"/>
  <c r="K6" i="12"/>
  <c r="I6" i="12"/>
  <c r="J6" i="12" s="1"/>
  <c r="H6" i="12"/>
  <c r="F6" i="12"/>
  <c r="E6" i="12"/>
  <c r="C6" i="12"/>
  <c r="B6" i="12"/>
  <c r="AO6" i="11"/>
  <c r="AM6" i="11"/>
  <c r="AN6" i="11" s="1"/>
  <c r="AL6" i="11"/>
  <c r="AJ6" i="11"/>
  <c r="AI6" i="11"/>
  <c r="AK6" i="11" s="1"/>
  <c r="AG6" i="11"/>
  <c r="AF6" i="11"/>
  <c r="AH6" i="11"/>
  <c r="AD6" i="11"/>
  <c r="AC6" i="11"/>
  <c r="AA6" i="11"/>
  <c r="Z6" i="11"/>
  <c r="AB6" i="11" s="1"/>
  <c r="X6" i="11"/>
  <c r="W6" i="11"/>
  <c r="Y6" i="11"/>
  <c r="U6" i="11"/>
  <c r="T6" i="11"/>
  <c r="R6" i="11"/>
  <c r="Q6" i="11"/>
  <c r="O6" i="11"/>
  <c r="P6" i="11"/>
  <c r="N6" i="11"/>
  <c r="L6" i="11"/>
  <c r="M6" i="11" s="1"/>
  <c r="K6" i="11"/>
  <c r="I6" i="11"/>
  <c r="H6" i="11"/>
  <c r="J6" i="11"/>
  <c r="F6" i="11"/>
  <c r="E6" i="11"/>
  <c r="C6" i="11"/>
  <c r="B6" i="11"/>
  <c r="AP79" i="10"/>
  <c r="AO79" i="10"/>
  <c r="AQ79" i="10"/>
  <c r="AP78" i="10"/>
  <c r="AO78" i="10"/>
  <c r="AQ78" i="10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Q71" i="10" s="1"/>
  <c r="AO71" i="10"/>
  <c r="AP70" i="10"/>
  <c r="AO70" i="10"/>
  <c r="AQ70" i="10" s="1"/>
  <c r="AP69" i="10"/>
  <c r="AO69" i="10"/>
  <c r="AP68" i="10"/>
  <c r="AO68" i="10"/>
  <c r="AP67" i="10"/>
  <c r="AO67" i="10"/>
  <c r="AQ67" i="10"/>
  <c r="AP66" i="10"/>
  <c r="AO66" i="10"/>
  <c r="AP65" i="10"/>
  <c r="AQ65" i="10" s="1"/>
  <c r="AO65" i="10"/>
  <c r="AP64" i="10"/>
  <c r="AO64" i="10"/>
  <c r="AQ64" i="10"/>
  <c r="AP63" i="10"/>
  <c r="AO63" i="10"/>
  <c r="AP62" i="10"/>
  <c r="AO62" i="10"/>
  <c r="AP61" i="10"/>
  <c r="AO61" i="10"/>
  <c r="AQ61" i="10"/>
  <c r="AP60" i="10"/>
  <c r="AO60" i="10"/>
  <c r="AP59" i="10"/>
  <c r="AO59" i="10"/>
  <c r="AQ59" i="10" s="1"/>
  <c r="AP58" i="10"/>
  <c r="AQ58" i="10" s="1"/>
  <c r="AO58" i="10"/>
  <c r="AP57" i="10"/>
  <c r="AO57" i="10"/>
  <c r="AP56" i="10"/>
  <c r="AQ56" i="10" s="1"/>
  <c r="AO56" i="10"/>
  <c r="AP55" i="10"/>
  <c r="AO55" i="10"/>
  <c r="AQ55" i="10" s="1"/>
  <c r="AP54" i="10"/>
  <c r="AO54" i="10"/>
  <c r="AP53" i="10"/>
  <c r="AO53" i="10"/>
  <c r="AP52" i="10"/>
  <c r="AO52" i="10"/>
  <c r="AQ52" i="10"/>
  <c r="AP51" i="10"/>
  <c r="AQ51" i="10" s="1"/>
  <c r="AO51" i="10"/>
  <c r="AP50" i="10"/>
  <c r="AO50" i="10"/>
  <c r="AP49" i="10"/>
  <c r="AO49" i="10"/>
  <c r="AQ49" i="10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/>
  <c r="AO44" i="10"/>
  <c r="AP43" i="10"/>
  <c r="AO43" i="10"/>
  <c r="AQ43" i="10"/>
  <c r="AP42" i="10"/>
  <c r="AQ42" i="10" s="1"/>
  <c r="AO42" i="10"/>
  <c r="AP41" i="10"/>
  <c r="AQ41" i="10" s="1"/>
  <c r="AO41" i="10"/>
  <c r="AP40" i="10"/>
  <c r="AO40" i="10"/>
  <c r="AQ40" i="10"/>
  <c r="AP39" i="10"/>
  <c r="AO39" i="10"/>
  <c r="AQ39" i="10"/>
  <c r="AP38" i="10"/>
  <c r="AO38" i="10"/>
  <c r="AQ38" i="10"/>
  <c r="AP37" i="10"/>
  <c r="AQ37" i="10"/>
  <c r="AO37" i="10"/>
  <c r="AP36" i="10"/>
  <c r="AO36" i="10"/>
  <c r="AP35" i="10"/>
  <c r="AO35" i="10"/>
  <c r="AP34" i="10"/>
  <c r="AO34" i="10"/>
  <c r="AP33" i="10"/>
  <c r="AQ33" i="10" s="1"/>
  <c r="AO33" i="10"/>
  <c r="AP32" i="10"/>
  <c r="AO32" i="10"/>
  <c r="AQ32" i="10"/>
  <c r="AP31" i="10"/>
  <c r="AO31" i="10"/>
  <c r="AQ31" i="10"/>
  <c r="AP30" i="10"/>
  <c r="AQ30" i="10" s="1"/>
  <c r="AO30" i="10"/>
  <c r="AP29" i="10"/>
  <c r="AO29" i="10"/>
  <c r="AQ29" i="10"/>
  <c r="AP28" i="10"/>
  <c r="AO28" i="10"/>
  <c r="AQ28" i="10"/>
  <c r="AP27" i="10"/>
  <c r="AO27" i="10"/>
  <c r="AP26" i="10"/>
  <c r="AO26" i="10"/>
  <c r="AP25" i="10"/>
  <c r="AO25" i="10"/>
  <c r="AQ25" i="10"/>
  <c r="AP24" i="10"/>
  <c r="AQ24" i="10" s="1"/>
  <c r="AO24" i="10"/>
  <c r="AP23" i="10"/>
  <c r="AO23" i="10"/>
  <c r="AQ23" i="10"/>
  <c r="AP22" i="10"/>
  <c r="AO22" i="10"/>
  <c r="AQ22" i="10"/>
  <c r="AP21" i="10"/>
  <c r="AO21" i="10"/>
  <c r="AQ21" i="10"/>
  <c r="AP20" i="10"/>
  <c r="AO20" i="10"/>
  <c r="AP19" i="10"/>
  <c r="AQ19" i="10"/>
  <c r="AO19" i="10"/>
  <c r="AP18" i="10"/>
  <c r="AO18" i="10"/>
  <c r="AQ18" i="10"/>
  <c r="AP17" i="10"/>
  <c r="AO17" i="10"/>
  <c r="AP16" i="10"/>
  <c r="AQ16" i="10"/>
  <c r="AO16" i="10"/>
  <c r="AP15" i="10"/>
  <c r="AO15" i="10"/>
  <c r="AQ15" i="10"/>
  <c r="AP14" i="10"/>
  <c r="AO14" i="10"/>
  <c r="AQ14" i="10"/>
  <c r="AP13" i="10"/>
  <c r="AO13" i="10"/>
  <c r="AP12" i="10"/>
  <c r="AO12" i="10"/>
  <c r="AQ12" i="10"/>
  <c r="AP11" i="10"/>
  <c r="AO11" i="10"/>
  <c r="AP10" i="10"/>
  <c r="AO10" i="10"/>
  <c r="AP9" i="10"/>
  <c r="AO9" i="10"/>
  <c r="AQ9" i="10"/>
  <c r="AM6" i="10"/>
  <c r="AN6" i="10" s="1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V6" i="10" s="1"/>
  <c r="R6" i="10"/>
  <c r="Q6" i="10"/>
  <c r="O6" i="10"/>
  <c r="N6" i="10"/>
  <c r="P6" i="10" s="1"/>
  <c r="L6" i="10"/>
  <c r="K6" i="10"/>
  <c r="M6" i="10"/>
  <c r="I6" i="10"/>
  <c r="J6" i="10" s="1"/>
  <c r="H6" i="10"/>
  <c r="F6" i="10"/>
  <c r="E6" i="10"/>
  <c r="G6" i="10" s="1"/>
  <c r="C6" i="10"/>
  <c r="B6" i="10"/>
  <c r="D6" i="10"/>
  <c r="B6" i="9"/>
  <c r="C6" i="9"/>
  <c r="E6" i="9"/>
  <c r="F6" i="9"/>
  <c r="H6" i="9"/>
  <c r="I6" i="9"/>
  <c r="J6" i="9"/>
  <c r="K6" i="9"/>
  <c r="L6" i="9"/>
  <c r="M6" i="9" s="1"/>
  <c r="N6" i="9"/>
  <c r="O6" i="9"/>
  <c r="Q6" i="9"/>
  <c r="R6" i="9"/>
  <c r="T6" i="9"/>
  <c r="U6" i="9"/>
  <c r="W6" i="9"/>
  <c r="X6" i="9"/>
  <c r="Y6" i="9"/>
  <c r="Z6" i="9"/>
  <c r="AA6" i="9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Q18" i="9"/>
  <c r="AO19" i="9"/>
  <c r="AO6" i="9" s="1"/>
  <c r="AO20" i="9"/>
  <c r="AO21" i="9"/>
  <c r="AO22" i="9"/>
  <c r="AO23" i="9"/>
  <c r="AO24" i="9"/>
  <c r="AO25" i="9"/>
  <c r="AO26" i="9"/>
  <c r="AQ26" i="9"/>
  <c r="AO27" i="9"/>
  <c r="AO28" i="9"/>
  <c r="AO29" i="9"/>
  <c r="AO30" i="9"/>
  <c r="AO31" i="9"/>
  <c r="AO32" i="9"/>
  <c r="AO33" i="9"/>
  <c r="AQ33" i="9"/>
  <c r="AO34" i="9"/>
  <c r="AQ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Q46" i="9" s="1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Q58" i="9"/>
  <c r="AO59" i="9"/>
  <c r="AO60" i="9"/>
  <c r="AO61" i="9"/>
  <c r="AO62" i="9"/>
  <c r="AO63" i="9"/>
  <c r="AO64" i="9"/>
  <c r="AO65" i="9"/>
  <c r="AQ65" i="9"/>
  <c r="AO66" i="9"/>
  <c r="AQ66" i="9"/>
  <c r="AO67" i="9"/>
  <c r="AO68" i="9"/>
  <c r="AO69" i="9"/>
  <c r="AO70" i="9"/>
  <c r="AO71" i="9"/>
  <c r="AO72" i="9"/>
  <c r="AO73" i="9"/>
  <c r="AO74" i="9"/>
  <c r="AQ74" i="9" s="1"/>
  <c r="AO75" i="9"/>
  <c r="AO76" i="9"/>
  <c r="AO77" i="9"/>
  <c r="AO78" i="9"/>
  <c r="AQ78" i="9" s="1"/>
  <c r="AO79" i="9"/>
  <c r="AP9" i="9"/>
  <c r="AP10" i="9"/>
  <c r="AP11" i="9"/>
  <c r="AQ11" i="9" s="1"/>
  <c r="AP12" i="9"/>
  <c r="AQ12" i="9"/>
  <c r="AP13" i="9"/>
  <c r="AQ13" i="9" s="1"/>
  <c r="AP14" i="9"/>
  <c r="AQ14" i="9"/>
  <c r="AP15" i="9"/>
  <c r="AQ15" i="9" s="1"/>
  <c r="AP16" i="9"/>
  <c r="AQ16" i="9" s="1"/>
  <c r="AP17" i="9"/>
  <c r="AP18" i="9"/>
  <c r="AP19" i="9"/>
  <c r="AP6" i="9" s="1"/>
  <c r="AQ6" i="9" s="1"/>
  <c r="AP20" i="9"/>
  <c r="AQ20" i="9" s="1"/>
  <c r="AP21" i="9"/>
  <c r="AQ21" i="9" s="1"/>
  <c r="AP22" i="9"/>
  <c r="AP23" i="9"/>
  <c r="AQ23" i="9"/>
  <c r="AP24" i="9"/>
  <c r="AQ24" i="9" s="1"/>
  <c r="AP25" i="9"/>
  <c r="AQ25" i="9" s="1"/>
  <c r="AP26" i="9"/>
  <c r="AP27" i="9"/>
  <c r="AQ27" i="9" s="1"/>
  <c r="AP28" i="9"/>
  <c r="AQ28" i="9" s="1"/>
  <c r="AP29" i="9"/>
  <c r="AQ29" i="9" s="1"/>
  <c r="AP30" i="9"/>
  <c r="AQ30" i="9"/>
  <c r="AP31" i="9"/>
  <c r="AQ31" i="9" s="1"/>
  <c r="AP32" i="9"/>
  <c r="AQ32" i="9" s="1"/>
  <c r="AP33" i="9"/>
  <c r="AP34" i="9"/>
  <c r="AP35" i="9"/>
  <c r="AQ35" i="9"/>
  <c r="AP36" i="9"/>
  <c r="AQ36" i="9" s="1"/>
  <c r="AP37" i="9"/>
  <c r="AQ37" i="9"/>
  <c r="AP38" i="9"/>
  <c r="AP39" i="9"/>
  <c r="AP40" i="9"/>
  <c r="AP41" i="9"/>
  <c r="AQ41" i="9" s="1"/>
  <c r="AP42" i="9"/>
  <c r="AQ42" i="9" s="1"/>
  <c r="AP43" i="9"/>
  <c r="AQ43" i="9" s="1"/>
  <c r="AP44" i="9"/>
  <c r="AQ44" i="9"/>
  <c r="AP45" i="9"/>
  <c r="AP46" i="9"/>
  <c r="AP47" i="9"/>
  <c r="AQ47" i="9" s="1"/>
  <c r="AP48" i="9"/>
  <c r="AQ48" i="9"/>
  <c r="AP49" i="9"/>
  <c r="AQ49" i="9" s="1"/>
  <c r="AP50" i="9"/>
  <c r="AP51" i="9"/>
  <c r="AQ51" i="9" s="1"/>
  <c r="AP52" i="9"/>
  <c r="AP53" i="9"/>
  <c r="AQ53" i="9"/>
  <c r="AP54" i="9"/>
  <c r="AP55" i="9"/>
  <c r="AQ55" i="9"/>
  <c r="AP56" i="9"/>
  <c r="AQ56" i="9" s="1"/>
  <c r="AP57" i="9"/>
  <c r="AP58" i="9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Q64" i="9"/>
  <c r="AP65" i="9"/>
  <c r="AP66" i="9"/>
  <c r="AP67" i="9"/>
  <c r="AQ67" i="9"/>
  <c r="AP68" i="9"/>
  <c r="AQ68" i="9" s="1"/>
  <c r="AP69" i="9"/>
  <c r="AQ69" i="9"/>
  <c r="AP70" i="9"/>
  <c r="AQ70" i="9" s="1"/>
  <c r="AP71" i="9"/>
  <c r="AQ71" i="9"/>
  <c r="AP72" i="9"/>
  <c r="AP73" i="9"/>
  <c r="AQ73" i="9" s="1"/>
  <c r="AP74" i="9"/>
  <c r="AP75" i="9"/>
  <c r="AQ75" i="9"/>
  <c r="AP76" i="9"/>
  <c r="AQ76" i="9" s="1"/>
  <c r="AP77" i="9"/>
  <c r="AQ77" i="9"/>
  <c r="AP78" i="9"/>
  <c r="AP79" i="9"/>
  <c r="AO75" i="8"/>
  <c r="AP75" i="8"/>
  <c r="AQ75" i="8"/>
  <c r="AO76" i="8"/>
  <c r="AP76" i="8"/>
  <c r="AQ76" i="8"/>
  <c r="AO77" i="8"/>
  <c r="AP77" i="8"/>
  <c r="AO78" i="8"/>
  <c r="AP78" i="8"/>
  <c r="AQ78" i="8"/>
  <c r="AO79" i="8"/>
  <c r="AP79" i="8"/>
  <c r="AQ79" i="8"/>
  <c r="AP9" i="8"/>
  <c r="AP10" i="8"/>
  <c r="AP11" i="8"/>
  <c r="AP12" i="8"/>
  <c r="AQ12" i="8" s="1"/>
  <c r="AP13" i="8"/>
  <c r="AP14" i="8"/>
  <c r="AP15" i="8"/>
  <c r="AP16" i="8"/>
  <c r="AP17" i="8"/>
  <c r="AQ17" i="8"/>
  <c r="AP18" i="8"/>
  <c r="AQ18" i="8" s="1"/>
  <c r="AP19" i="8"/>
  <c r="AP20" i="8"/>
  <c r="AQ20" i="8" s="1"/>
  <c r="AP21" i="8"/>
  <c r="AP22" i="8"/>
  <c r="AP23" i="8"/>
  <c r="AP24" i="8"/>
  <c r="AQ24" i="8"/>
  <c r="AP25" i="8"/>
  <c r="AP26" i="8"/>
  <c r="AQ26" i="8" s="1"/>
  <c r="AP27" i="8"/>
  <c r="AQ27" i="8" s="1"/>
  <c r="AP28" i="8"/>
  <c r="AQ28" i="8" s="1"/>
  <c r="AP29" i="8"/>
  <c r="AP30" i="8"/>
  <c r="AP31" i="8"/>
  <c r="AQ31" i="8" s="1"/>
  <c r="AP32" i="8"/>
  <c r="AQ32" i="8" s="1"/>
  <c r="AP33" i="8"/>
  <c r="AQ33" i="8" s="1"/>
  <c r="AP34" i="8"/>
  <c r="AP35" i="8"/>
  <c r="AP36" i="8"/>
  <c r="AP37" i="8"/>
  <c r="AP38" i="8"/>
  <c r="AQ38" i="8" s="1"/>
  <c r="AP39" i="8"/>
  <c r="AQ39" i="8" s="1"/>
  <c r="AP40" i="8"/>
  <c r="AQ40" i="8" s="1"/>
  <c r="AP41" i="8"/>
  <c r="AP42" i="8"/>
  <c r="AP43" i="8"/>
  <c r="AP44" i="8"/>
  <c r="AP45" i="8"/>
  <c r="AQ45" i="8" s="1"/>
  <c r="AP46" i="8"/>
  <c r="AP47" i="8"/>
  <c r="AP48" i="8"/>
  <c r="AP49" i="8"/>
  <c r="AP50" i="8"/>
  <c r="AP51" i="8"/>
  <c r="AP52" i="8"/>
  <c r="AQ52" i="8" s="1"/>
  <c r="AP53" i="8"/>
  <c r="AP54" i="8"/>
  <c r="AQ54" i="8" s="1"/>
  <c r="AP55" i="8"/>
  <c r="AP56" i="8"/>
  <c r="AP57" i="8"/>
  <c r="AP58" i="8"/>
  <c r="AP59" i="8"/>
  <c r="AQ59" i="8"/>
  <c r="AP60" i="8"/>
  <c r="AQ60" i="8" s="1"/>
  <c r="AP61" i="8"/>
  <c r="AP62" i="8"/>
  <c r="AQ62" i="8" s="1"/>
  <c r="AP63" i="8"/>
  <c r="AP64" i="8"/>
  <c r="AP65" i="8"/>
  <c r="AP66" i="8"/>
  <c r="AQ66" i="8"/>
  <c r="AP67" i="8"/>
  <c r="AQ67" i="8"/>
  <c r="AP68" i="8"/>
  <c r="AQ68" i="8" s="1"/>
  <c r="AP69" i="8"/>
  <c r="AP70" i="8"/>
  <c r="AP71" i="8"/>
  <c r="AP72" i="8"/>
  <c r="AP73" i="8"/>
  <c r="AQ73" i="8" s="1"/>
  <c r="AP74" i="8"/>
  <c r="AO9" i="8"/>
  <c r="AO10" i="8"/>
  <c r="AQ10" i="8" s="1"/>
  <c r="AO11" i="8"/>
  <c r="AO12" i="8"/>
  <c r="AO13" i="8"/>
  <c r="AQ13" i="8"/>
  <c r="AO14" i="8"/>
  <c r="AQ14" i="8"/>
  <c r="AO15" i="8"/>
  <c r="AQ15" i="8" s="1"/>
  <c r="AO16" i="8"/>
  <c r="AO17" i="8"/>
  <c r="AO18" i="8"/>
  <c r="AO19" i="8"/>
  <c r="AO20" i="8"/>
  <c r="AO21" i="8"/>
  <c r="AQ21" i="8"/>
  <c r="AO22" i="8"/>
  <c r="AQ22" i="8" s="1"/>
  <c r="AO23" i="8"/>
  <c r="AQ23" i="8" s="1"/>
  <c r="AO24" i="8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Q41" i="8" s="1"/>
  <c r="AO42" i="8"/>
  <c r="AQ42" i="8" s="1"/>
  <c r="AO43" i="8"/>
  <c r="AQ43" i="8" s="1"/>
  <c r="AO44" i="8"/>
  <c r="AQ44" i="8"/>
  <c r="AO45" i="8"/>
  <c r="AO46" i="8"/>
  <c r="AQ46" i="8"/>
  <c r="AO47" i="8"/>
  <c r="AO48" i="8"/>
  <c r="AO49" i="8"/>
  <c r="AO50" i="8"/>
  <c r="AQ50" i="8" s="1"/>
  <c r="AO51" i="8"/>
  <c r="AO52" i="8"/>
  <c r="AO53" i="8"/>
  <c r="AQ53" i="8"/>
  <c r="AO54" i="8"/>
  <c r="AO55" i="8"/>
  <c r="AQ55" i="8"/>
  <c r="AO56" i="8"/>
  <c r="AQ56" i="8"/>
  <c r="AO57" i="8"/>
  <c r="AQ57" i="8"/>
  <c r="AO58" i="8"/>
  <c r="AO59" i="8"/>
  <c r="AO60" i="8"/>
  <c r="AO61" i="8"/>
  <c r="AO62" i="8"/>
  <c r="AO63" i="8"/>
  <c r="AQ63" i="8"/>
  <c r="AO64" i="8"/>
  <c r="AO65" i="8"/>
  <c r="AO66" i="8"/>
  <c r="AO67" i="8"/>
  <c r="AO68" i="8"/>
  <c r="AO69" i="8"/>
  <c r="AO70" i="8"/>
  <c r="AQ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H6" i="8" s="1"/>
  <c r="AD6" i="8"/>
  <c r="AC6" i="8"/>
  <c r="AE6" i="8"/>
  <c r="AA6" i="8"/>
  <c r="Z6" i="8"/>
  <c r="X6" i="8"/>
  <c r="Y6" i="8" s="1"/>
  <c r="W6" i="8"/>
  <c r="U6" i="8"/>
  <c r="T6" i="8"/>
  <c r="R6" i="8"/>
  <c r="Q6" i="8"/>
  <c r="O6" i="8"/>
  <c r="N6" i="8"/>
  <c r="L6" i="8"/>
  <c r="M6" i="8" s="1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O11" i="1"/>
  <c r="AO6" i="1" s="1"/>
  <c r="AQ11" i="1"/>
  <c r="AP12" i="1"/>
  <c r="AQ12" i="1" s="1"/>
  <c r="AO12" i="1"/>
  <c r="AP48" i="1"/>
  <c r="AO48" i="1"/>
  <c r="AP55" i="1"/>
  <c r="AO55" i="1"/>
  <c r="AP49" i="1"/>
  <c r="AQ49" i="1" s="1"/>
  <c r="AO49" i="1"/>
  <c r="AP51" i="1"/>
  <c r="AO51" i="1"/>
  <c r="AP35" i="1"/>
  <c r="AO35" i="1"/>
  <c r="AP39" i="1"/>
  <c r="AO39" i="1"/>
  <c r="AQ39" i="1"/>
  <c r="AP24" i="1"/>
  <c r="AQ24" i="1" s="1"/>
  <c r="AO24" i="1"/>
  <c r="AP34" i="1"/>
  <c r="AQ34" i="1" s="1"/>
  <c r="AO34" i="1"/>
  <c r="AP42" i="1"/>
  <c r="AO42" i="1"/>
  <c r="AQ42" i="1" s="1"/>
  <c r="AP46" i="1"/>
  <c r="AQ46" i="1" s="1"/>
  <c r="AO46" i="1"/>
  <c r="AP41" i="1"/>
  <c r="AO41" i="1"/>
  <c r="AP43" i="1"/>
  <c r="AO43" i="1"/>
  <c r="AP18" i="1"/>
  <c r="AO18" i="1"/>
  <c r="AQ18" i="1" s="1"/>
  <c r="AP65" i="1"/>
  <c r="AQ65" i="1" s="1"/>
  <c r="AO65" i="1"/>
  <c r="AP61" i="1"/>
  <c r="AQ61" i="1" s="1"/>
  <c r="AO61" i="1"/>
  <c r="AP53" i="1"/>
  <c r="AO53" i="1"/>
  <c r="AP59" i="1"/>
  <c r="AQ59" i="1" s="1"/>
  <c r="AO59" i="1"/>
  <c r="AP9" i="1"/>
  <c r="AQ9" i="1" s="1"/>
  <c r="AO9" i="1"/>
  <c r="AP27" i="1"/>
  <c r="AQ27" i="1" s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P28" i="1"/>
  <c r="AO28" i="1"/>
  <c r="AP66" i="1"/>
  <c r="AO66" i="1"/>
  <c r="AP45" i="1"/>
  <c r="AQ45" i="1" s="1"/>
  <c r="AO45" i="1"/>
  <c r="AP64" i="1"/>
  <c r="AO64" i="1"/>
  <c r="AP22" i="1"/>
  <c r="AO22" i="1"/>
  <c r="AP52" i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Q47" i="7" s="1"/>
  <c r="AP62" i="7"/>
  <c r="AP45" i="7"/>
  <c r="AP40" i="7"/>
  <c r="AP64" i="7"/>
  <c r="AQ64" i="7" s="1"/>
  <c r="AP12" i="7"/>
  <c r="AP33" i="7"/>
  <c r="AQ33" i="7" s="1"/>
  <c r="AP24" i="7"/>
  <c r="AQ24" i="7"/>
  <c r="AP57" i="7"/>
  <c r="AP53" i="7"/>
  <c r="AP59" i="7"/>
  <c r="AP49" i="7"/>
  <c r="AP26" i="7"/>
  <c r="AP29" i="7"/>
  <c r="AQ29" i="7" s="1"/>
  <c r="AP32" i="7"/>
  <c r="AQ32" i="7"/>
  <c r="AP42" i="7"/>
  <c r="AQ42" i="7" s="1"/>
  <c r="AP22" i="7"/>
  <c r="AQ22" i="7" s="1"/>
  <c r="AP63" i="7"/>
  <c r="AP50" i="7"/>
  <c r="AP27" i="7"/>
  <c r="AQ27" i="7" s="1"/>
  <c r="AP41" i="7"/>
  <c r="AQ41" i="7" s="1"/>
  <c r="AP61" i="7"/>
  <c r="AP36" i="7"/>
  <c r="AP55" i="7"/>
  <c r="AP16" i="7"/>
  <c r="AP14" i="7"/>
  <c r="AP28" i="7"/>
  <c r="AQ28" i="7"/>
  <c r="AP11" i="7"/>
  <c r="AQ11" i="7" s="1"/>
  <c r="AP25" i="7"/>
  <c r="AP68" i="7"/>
  <c r="AP73" i="7"/>
  <c r="AQ73" i="7" s="1"/>
  <c r="AP21" i="7"/>
  <c r="AP10" i="7"/>
  <c r="AP58" i="7"/>
  <c r="AQ58" i="7" s="1"/>
  <c r="AP44" i="7"/>
  <c r="AP30" i="7"/>
  <c r="AP38" i="7"/>
  <c r="AP39" i="7"/>
  <c r="AQ39" i="7" s="1"/>
  <c r="AP56" i="7"/>
  <c r="AP18" i="7"/>
  <c r="AQ18" i="7" s="1"/>
  <c r="AP66" i="7"/>
  <c r="AQ66" i="7" s="1"/>
  <c r="AP60" i="7"/>
  <c r="AP23" i="7"/>
  <c r="AP69" i="7"/>
  <c r="AP34" i="7"/>
  <c r="AP17" i="7"/>
  <c r="AQ17" i="7" s="1"/>
  <c r="AP13" i="7"/>
  <c r="AQ13" i="7"/>
  <c r="AP20" i="7"/>
  <c r="AQ20" i="7" s="1"/>
  <c r="AP43" i="7"/>
  <c r="AP65" i="7"/>
  <c r="AQ65" i="7" s="1"/>
  <c r="AP37" i="7"/>
  <c r="AQ37" i="7" s="1"/>
  <c r="AP72" i="7"/>
  <c r="AQ72" i="7" s="1"/>
  <c r="AP31" i="7"/>
  <c r="AQ31" i="7" s="1"/>
  <c r="AP70" i="7"/>
  <c r="AP46" i="7"/>
  <c r="AO19" i="7"/>
  <c r="AO52" i="7"/>
  <c r="AQ52" i="7" s="1"/>
  <c r="AO71" i="7"/>
  <c r="AO51" i="7"/>
  <c r="AO54" i="7"/>
  <c r="AO67" i="7"/>
  <c r="AO9" i="7"/>
  <c r="AQ9" i="7" s="1"/>
  <c r="AO15" i="7"/>
  <c r="AQ15" i="7"/>
  <c r="AO35" i="7"/>
  <c r="AQ35" i="7" s="1"/>
  <c r="AO48" i="7"/>
  <c r="AO47" i="7"/>
  <c r="AO62" i="7"/>
  <c r="AO45" i="7"/>
  <c r="AQ45" i="7" s="1"/>
  <c r="AO40" i="7"/>
  <c r="AQ40" i="7" s="1"/>
  <c r="AO64" i="7"/>
  <c r="AO12" i="7"/>
  <c r="AO6" i="7" s="1"/>
  <c r="AQ12" i="7"/>
  <c r="AO33" i="7"/>
  <c r="AO24" i="7"/>
  <c r="AO57" i="7"/>
  <c r="AO53" i="7"/>
  <c r="AQ53" i="7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/>
  <c r="AO36" i="7"/>
  <c r="AQ36" i="7" s="1"/>
  <c r="AO55" i="7"/>
  <c r="AQ55" i="7"/>
  <c r="AO16" i="7"/>
  <c r="AO14" i="7"/>
  <c r="AO28" i="7"/>
  <c r="AO11" i="7"/>
  <c r="AO25" i="7"/>
  <c r="AQ25" i="7" s="1"/>
  <c r="AO68" i="7"/>
  <c r="AQ68" i="7" s="1"/>
  <c r="AO73" i="7"/>
  <c r="AO21" i="7"/>
  <c r="AQ21" i="7" s="1"/>
  <c r="AO10" i="7"/>
  <c r="AO58" i="7"/>
  <c r="AO44" i="7"/>
  <c r="AQ44" i="7"/>
  <c r="AO30" i="7"/>
  <c r="AQ30" i="7" s="1"/>
  <c r="AO38" i="7"/>
  <c r="AO39" i="7"/>
  <c r="AO56" i="7"/>
  <c r="AO18" i="7"/>
  <c r="AO66" i="7"/>
  <c r="AO60" i="7"/>
  <c r="AQ60" i="7"/>
  <c r="AO23" i="7"/>
  <c r="AQ23" i="7" s="1"/>
  <c r="AO69" i="7"/>
  <c r="AQ69" i="7" s="1"/>
  <c r="AO34" i="7"/>
  <c r="AQ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F6" i="7"/>
  <c r="AD6" i="7"/>
  <c r="AE6" i="7" s="1"/>
  <c r="AC6" i="7"/>
  <c r="AA6" i="7"/>
  <c r="Z6" i="7"/>
  <c r="X6" i="7"/>
  <c r="W6" i="7"/>
  <c r="U6" i="7"/>
  <c r="T6" i="7"/>
  <c r="R6" i="7"/>
  <c r="Q6" i="7"/>
  <c r="O6" i="7"/>
  <c r="P6" i="7" s="1"/>
  <c r="N6" i="7"/>
  <c r="L6" i="7"/>
  <c r="K6" i="7"/>
  <c r="I6" i="7"/>
  <c r="H6" i="7"/>
  <c r="J6" i="7" s="1"/>
  <c r="F6" i="7"/>
  <c r="G6" i="7" s="1"/>
  <c r="E6" i="7"/>
  <c r="C6" i="7"/>
  <c r="D6" i="7" s="1"/>
  <c r="B6" i="7"/>
  <c r="AQ19" i="7"/>
  <c r="AQ14" i="7"/>
  <c r="AP26" i="6"/>
  <c r="AO26" i="6"/>
  <c r="AQ26" i="6"/>
  <c r="AP50" i="6"/>
  <c r="AQ50" i="6" s="1"/>
  <c r="AO50" i="6"/>
  <c r="AP49" i="6"/>
  <c r="AQ49" i="6" s="1"/>
  <c r="AO49" i="6"/>
  <c r="AP22" i="6"/>
  <c r="AO22" i="6"/>
  <c r="AQ22" i="6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O59" i="6"/>
  <c r="AQ59" i="6"/>
  <c r="AP68" i="6"/>
  <c r="AO68" i="6"/>
  <c r="AQ68" i="6" s="1"/>
  <c r="AP64" i="6"/>
  <c r="AQ64" i="6"/>
  <c r="AO64" i="6"/>
  <c r="AP21" i="6"/>
  <c r="AO21" i="6"/>
  <c r="AQ21" i="6" s="1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Q16" i="6" s="1"/>
  <c r="AO16" i="6"/>
  <c r="AP51" i="6"/>
  <c r="AO51" i="6"/>
  <c r="AQ51" i="6" s="1"/>
  <c r="AP37" i="6"/>
  <c r="AQ37" i="6"/>
  <c r="AO37" i="6"/>
  <c r="AP66" i="6"/>
  <c r="AQ66" i="6" s="1"/>
  <c r="AO66" i="6"/>
  <c r="AP9" i="6"/>
  <c r="AO9" i="6"/>
  <c r="AQ9" i="6"/>
  <c r="AP61" i="6"/>
  <c r="AQ61" i="6" s="1"/>
  <c r="AO61" i="6"/>
  <c r="AP10" i="6"/>
  <c r="AO10" i="6"/>
  <c r="AQ10" i="6" s="1"/>
  <c r="AP23" i="6"/>
  <c r="AO23" i="6"/>
  <c r="AQ23" i="6"/>
  <c r="AP62" i="6"/>
  <c r="AO62" i="6"/>
  <c r="AQ62" i="6"/>
  <c r="AP42" i="6"/>
  <c r="AQ42" i="6"/>
  <c r="AO42" i="6"/>
  <c r="AP15" i="6"/>
  <c r="AQ15" i="6"/>
  <c r="AO15" i="6"/>
  <c r="AP34" i="6"/>
  <c r="AO34" i="6"/>
  <c r="AQ34" i="6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Q32" i="6"/>
  <c r="AO32" i="6"/>
  <c r="AP17" i="6"/>
  <c r="AQ17" i="6" s="1"/>
  <c r="AO17" i="6"/>
  <c r="AP54" i="6"/>
  <c r="AO54" i="6"/>
  <c r="AQ54" i="6"/>
  <c r="AP30" i="6"/>
  <c r="AQ30" i="6" s="1"/>
  <c r="AO30" i="6"/>
  <c r="AP56" i="6"/>
  <c r="AQ56" i="6" s="1"/>
  <c r="AO56" i="6"/>
  <c r="AP25" i="6"/>
  <c r="AO25" i="6"/>
  <c r="AQ25" i="6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Q53" i="6" s="1"/>
  <c r="AO53" i="6"/>
  <c r="AP14" i="6"/>
  <c r="AQ14" i="6" s="1"/>
  <c r="AO14" i="6"/>
  <c r="AP20" i="6"/>
  <c r="AO20" i="6"/>
  <c r="AP18" i="6"/>
  <c r="AO18" i="6"/>
  <c r="AQ18" i="6"/>
  <c r="AP45" i="6"/>
  <c r="AQ45" i="6" s="1"/>
  <c r="AO45" i="6"/>
  <c r="AP55" i="6"/>
  <c r="AQ55" i="6" s="1"/>
  <c r="AO55" i="6"/>
  <c r="AP39" i="6"/>
  <c r="AO39" i="6"/>
  <c r="AQ39" i="6"/>
  <c r="AP69" i="6"/>
  <c r="AO69" i="6"/>
  <c r="AP33" i="6"/>
  <c r="AO33" i="6"/>
  <c r="AQ33" i="6" s="1"/>
  <c r="AP52" i="6"/>
  <c r="AQ52" i="6" s="1"/>
  <c r="AO52" i="6"/>
  <c r="AP46" i="6"/>
  <c r="AQ46" i="6" s="1"/>
  <c r="AO46" i="6"/>
  <c r="AP57" i="6"/>
  <c r="AO57" i="6"/>
  <c r="AQ57" i="6"/>
  <c r="AP44" i="6"/>
  <c r="AO44" i="6"/>
  <c r="AP27" i="6"/>
  <c r="AQ27" i="6" s="1"/>
  <c r="AO27" i="6"/>
  <c r="AP19" i="6"/>
  <c r="AO19" i="6"/>
  <c r="AQ19" i="6" s="1"/>
  <c r="AP43" i="6"/>
  <c r="AO43" i="6"/>
  <c r="AQ43" i="6"/>
  <c r="B6" i="6"/>
  <c r="C6" i="6"/>
  <c r="D6" i="6" s="1"/>
  <c r="E6" i="6"/>
  <c r="F6" i="6"/>
  <c r="G6" i="6"/>
  <c r="H6" i="6"/>
  <c r="I6" i="6"/>
  <c r="K6" i="6"/>
  <c r="L6" i="6"/>
  <c r="M6" i="6"/>
  <c r="N6" i="6"/>
  <c r="O6" i="6"/>
  <c r="P6" i="6"/>
  <c r="Q6" i="6"/>
  <c r="R6" i="6"/>
  <c r="T6" i="6"/>
  <c r="V6" i="6" s="1"/>
  <c r="U6" i="6"/>
  <c r="W6" i="6"/>
  <c r="X6" i="6"/>
  <c r="Y6" i="6"/>
  <c r="Z6" i="6"/>
  <c r="AA6" i="6"/>
  <c r="AC6" i="6"/>
  <c r="AD6" i="6"/>
  <c r="AF6" i="6"/>
  <c r="AG6" i="6"/>
  <c r="AH6" i="6"/>
  <c r="AI6" i="6"/>
  <c r="AJ6" i="6"/>
  <c r="AK6" i="6" s="1"/>
  <c r="AL6" i="6"/>
  <c r="AM6" i="6"/>
  <c r="AN6" i="6" s="1"/>
  <c r="B6" i="5"/>
  <c r="C6" i="5"/>
  <c r="D6" i="5" s="1"/>
  <c r="E6" i="5"/>
  <c r="F6" i="5"/>
  <c r="G6" i="5" s="1"/>
  <c r="H6" i="5"/>
  <c r="I6" i="5"/>
  <c r="J6" i="5" s="1"/>
  <c r="K6" i="5"/>
  <c r="L6" i="5"/>
  <c r="M6" i="5" s="1"/>
  <c r="N6" i="5"/>
  <c r="O6" i="5"/>
  <c r="P6" i="5" s="1"/>
  <c r="Q6" i="5"/>
  <c r="R6" i="5"/>
  <c r="S6" i="5"/>
  <c r="T6" i="5"/>
  <c r="U6" i="5"/>
  <c r="W6" i="5"/>
  <c r="X6" i="5"/>
  <c r="Z6" i="5"/>
  <c r="AA6" i="5"/>
  <c r="AB6" i="5" s="1"/>
  <c r="AC6" i="5"/>
  <c r="AD6" i="5"/>
  <c r="AE6" i="5" s="1"/>
  <c r="AF6" i="5"/>
  <c r="AG6" i="5"/>
  <c r="AI6" i="5"/>
  <c r="AJ6" i="5"/>
  <c r="AL6" i="5"/>
  <c r="AM6" i="5"/>
  <c r="AN6" i="5"/>
  <c r="AO58" i="5"/>
  <c r="AO61" i="5"/>
  <c r="AQ61" i="5" s="1"/>
  <c r="AO59" i="5"/>
  <c r="AO26" i="5"/>
  <c r="AO13" i="5"/>
  <c r="AO53" i="5"/>
  <c r="AO24" i="5"/>
  <c r="AQ24" i="5"/>
  <c r="AO14" i="5"/>
  <c r="AQ14" i="5" s="1"/>
  <c r="AO29" i="5"/>
  <c r="AQ29" i="5" s="1"/>
  <c r="AO32" i="5"/>
  <c r="AO69" i="5"/>
  <c r="AO60" i="5"/>
  <c r="AO55" i="5"/>
  <c r="AO64" i="5"/>
  <c r="AQ64" i="5"/>
  <c r="AO28" i="5"/>
  <c r="AO39" i="5"/>
  <c r="AO66" i="5"/>
  <c r="AO52" i="5"/>
  <c r="AO54" i="5"/>
  <c r="AO20" i="5"/>
  <c r="AQ20" i="5" s="1"/>
  <c r="AO16" i="5"/>
  <c r="AO42" i="5"/>
  <c r="AQ42" i="5" s="1"/>
  <c r="AO10" i="5"/>
  <c r="AO41" i="5"/>
  <c r="AO15" i="5"/>
  <c r="AO46" i="5"/>
  <c r="AQ46" i="5"/>
  <c r="AO67" i="5"/>
  <c r="AQ67" i="5" s="1"/>
  <c r="AO62" i="5"/>
  <c r="AQ62" i="5" s="1"/>
  <c r="AO17" i="5"/>
  <c r="AO21" i="5"/>
  <c r="AO57" i="5"/>
  <c r="AQ57" i="5"/>
  <c r="AO43" i="5"/>
  <c r="AQ43" i="5" s="1"/>
  <c r="AO25" i="5"/>
  <c r="AO18" i="5"/>
  <c r="AQ18" i="5" s="1"/>
  <c r="AO40" i="5"/>
  <c r="AO37" i="5"/>
  <c r="AO36" i="5"/>
  <c r="AO33" i="5"/>
  <c r="AO31" i="5"/>
  <c r="AQ31" i="5" s="1"/>
  <c r="AO27" i="5"/>
  <c r="AO47" i="5"/>
  <c r="AQ47" i="5" s="1"/>
  <c r="AO30" i="5"/>
  <c r="AO19" i="5"/>
  <c r="AO63" i="5"/>
  <c r="AO51" i="5"/>
  <c r="AO50" i="5"/>
  <c r="AQ50" i="5" s="1"/>
  <c r="AO9" i="5"/>
  <c r="AO48" i="5"/>
  <c r="AQ48" i="5" s="1"/>
  <c r="AO23" i="5"/>
  <c r="AO49" i="5"/>
  <c r="AO65" i="5"/>
  <c r="AO44" i="5"/>
  <c r="AO34" i="5"/>
  <c r="AO11" i="5"/>
  <c r="AO12" i="5"/>
  <c r="AQ12" i="5" s="1"/>
  <c r="AO68" i="5"/>
  <c r="AO35" i="5"/>
  <c r="AO56" i="5"/>
  <c r="AO45" i="5"/>
  <c r="AQ45" i="5"/>
  <c r="AO22" i="5"/>
  <c r="AQ22" i="5" s="1"/>
  <c r="AO38" i="5"/>
  <c r="AQ38" i="5" s="1"/>
  <c r="AP58" i="5"/>
  <c r="AQ58" i="5" s="1"/>
  <c r="AP61" i="5"/>
  <c r="AP59" i="5"/>
  <c r="AP26" i="5"/>
  <c r="AP13" i="5"/>
  <c r="AP53" i="5"/>
  <c r="AQ53" i="5" s="1"/>
  <c r="AP24" i="5"/>
  <c r="AP14" i="5"/>
  <c r="AP29" i="5"/>
  <c r="AP32" i="5"/>
  <c r="AQ32" i="5" s="1"/>
  <c r="AP69" i="5"/>
  <c r="AP60" i="5"/>
  <c r="AQ60" i="5" s="1"/>
  <c r="AP55" i="5"/>
  <c r="AQ55" i="5" s="1"/>
  <c r="AP64" i="5"/>
  <c r="AP28" i="5"/>
  <c r="AQ28" i="5" s="1"/>
  <c r="AP39" i="5"/>
  <c r="AP66" i="5"/>
  <c r="AQ66" i="5" s="1"/>
  <c r="AP52" i="5"/>
  <c r="AQ52" i="5" s="1"/>
  <c r="AP54" i="5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/>
  <c r="AP21" i="5"/>
  <c r="AQ21" i="5" s="1"/>
  <c r="AP57" i="5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/>
  <c r="AP56" i="5"/>
  <c r="AQ56" i="5" s="1"/>
  <c r="AP45" i="5"/>
  <c r="AP22" i="5"/>
  <c r="AP38" i="5"/>
  <c r="AQ59" i="5"/>
  <c r="AQ13" i="5"/>
  <c r="AQ69" i="5"/>
  <c r="AQ54" i="5"/>
  <c r="AQ40" i="5"/>
  <c r="AQ23" i="5"/>
  <c r="AP11" i="4"/>
  <c r="AQ11" i="4" s="1"/>
  <c r="AP44" i="4"/>
  <c r="AQ44" i="4" s="1"/>
  <c r="AP19" i="4"/>
  <c r="AP48" i="4"/>
  <c r="AP21" i="4"/>
  <c r="AP66" i="4"/>
  <c r="AP69" i="4"/>
  <c r="AP29" i="4"/>
  <c r="AP18" i="4"/>
  <c r="AQ18" i="4"/>
  <c r="AP24" i="4"/>
  <c r="AQ24" i="4" s="1"/>
  <c r="AP63" i="4"/>
  <c r="AP60" i="4"/>
  <c r="AP37" i="4"/>
  <c r="AP52" i="4"/>
  <c r="AQ52" i="4"/>
  <c r="AP26" i="4"/>
  <c r="AQ26" i="4" s="1"/>
  <c r="AP25" i="4"/>
  <c r="AP30" i="4"/>
  <c r="AP43" i="4"/>
  <c r="AP59" i="4"/>
  <c r="AP50" i="4"/>
  <c r="AP27" i="4"/>
  <c r="AP22" i="4"/>
  <c r="AP61" i="4"/>
  <c r="AQ61" i="4" s="1"/>
  <c r="AP32" i="4"/>
  <c r="AP41" i="4"/>
  <c r="AP42" i="4"/>
  <c r="AP49" i="4"/>
  <c r="AP45" i="4"/>
  <c r="AP20" i="4"/>
  <c r="AP35" i="4"/>
  <c r="AQ35" i="4" s="1"/>
  <c r="AP28" i="4"/>
  <c r="AP62" i="4"/>
  <c r="AP16" i="4"/>
  <c r="AP38" i="4"/>
  <c r="AP40" i="4"/>
  <c r="AQ40" i="4" s="1"/>
  <c r="AP68" i="4"/>
  <c r="AP39" i="4"/>
  <c r="AQ39" i="4" s="1"/>
  <c r="AP64" i="4"/>
  <c r="AQ64" i="4" s="1"/>
  <c r="AP58" i="4"/>
  <c r="AP65" i="4"/>
  <c r="AP31" i="4"/>
  <c r="AP12" i="4"/>
  <c r="AP34" i="4"/>
  <c r="AP47" i="4"/>
  <c r="AP10" i="4"/>
  <c r="AP15" i="4"/>
  <c r="AQ15" i="4" s="1"/>
  <c r="AP13" i="4"/>
  <c r="AP9" i="4"/>
  <c r="AP36" i="4"/>
  <c r="AP46" i="4"/>
  <c r="AP57" i="4"/>
  <c r="AQ57" i="4" s="1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Q60" i="4" s="1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6" i="4" s="1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Q56" i="4" s="1"/>
  <c r="AO51" i="4"/>
  <c r="AO14" i="4"/>
  <c r="AP53" i="4"/>
  <c r="AP33" i="4"/>
  <c r="AO53" i="4"/>
  <c r="AQ53" i="4" s="1"/>
  <c r="AO33" i="4"/>
  <c r="AQ33" i="4" s="1"/>
  <c r="AM6" i="4"/>
  <c r="AL6" i="4"/>
  <c r="AJ6" i="4"/>
  <c r="AK6" i="4"/>
  <c r="AI6" i="4"/>
  <c r="AG6" i="4"/>
  <c r="AF6" i="4"/>
  <c r="AH6" i="4" s="1"/>
  <c r="AD6" i="4"/>
  <c r="AE6" i="4" s="1"/>
  <c r="AC6" i="4"/>
  <c r="AA6" i="4"/>
  <c r="Z6" i="4"/>
  <c r="X6" i="4"/>
  <c r="Y6" i="4" s="1"/>
  <c r="W6" i="4"/>
  <c r="U6" i="4"/>
  <c r="V6" i="4" s="1"/>
  <c r="T6" i="4"/>
  <c r="R6" i="4"/>
  <c r="Q6" i="4"/>
  <c r="O6" i="4"/>
  <c r="N6" i="4"/>
  <c r="P6" i="4" s="1"/>
  <c r="L6" i="4"/>
  <c r="M6" i="4" s="1"/>
  <c r="K6" i="4"/>
  <c r="I6" i="4"/>
  <c r="J6" i="4"/>
  <c r="H6" i="4"/>
  <c r="F6" i="4"/>
  <c r="E6" i="4"/>
  <c r="G6" i="4" s="1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N6" i="4"/>
  <c r="AB6" i="4"/>
  <c r="S6" i="4"/>
  <c r="D6" i="4"/>
  <c r="AP34" i="3"/>
  <c r="AP21" i="3"/>
  <c r="AP35" i="3"/>
  <c r="AP41" i="3"/>
  <c r="AP45" i="3"/>
  <c r="AQ45" i="3" s="1"/>
  <c r="AP66" i="3"/>
  <c r="AP11" i="3"/>
  <c r="AP33" i="3"/>
  <c r="AP61" i="3"/>
  <c r="AP59" i="3"/>
  <c r="AQ59" i="3" s="1"/>
  <c r="AP19" i="3"/>
  <c r="AP10" i="3"/>
  <c r="AP17" i="3"/>
  <c r="AP49" i="3"/>
  <c r="AP16" i="3"/>
  <c r="AP51" i="3"/>
  <c r="AP40" i="3"/>
  <c r="AQ40" i="3" s="1"/>
  <c r="AP23" i="3"/>
  <c r="AP56" i="3"/>
  <c r="AQ56" i="3" s="1"/>
  <c r="AP50" i="3"/>
  <c r="AP60" i="3"/>
  <c r="AP32" i="3"/>
  <c r="AP44" i="3"/>
  <c r="AP65" i="3"/>
  <c r="AP25" i="3"/>
  <c r="AQ25" i="3"/>
  <c r="AP20" i="3"/>
  <c r="AQ20" i="3" s="1"/>
  <c r="AP38" i="3"/>
  <c r="AP67" i="3"/>
  <c r="AP26" i="3"/>
  <c r="AP36" i="3"/>
  <c r="AP62" i="3"/>
  <c r="AP9" i="3"/>
  <c r="AQ9" i="3" s="1"/>
  <c r="AP55" i="3"/>
  <c r="AQ55" i="3" s="1"/>
  <c r="AP24" i="3"/>
  <c r="AP69" i="3"/>
  <c r="AP30" i="3"/>
  <c r="AP68" i="3"/>
  <c r="AP57" i="3"/>
  <c r="AP42" i="3"/>
  <c r="AQ42" i="3" s="1"/>
  <c r="AP13" i="3"/>
  <c r="AQ13" i="3" s="1"/>
  <c r="AP31" i="3"/>
  <c r="AQ31" i="3" s="1"/>
  <c r="AP63" i="3"/>
  <c r="AP29" i="3"/>
  <c r="AQ29" i="3" s="1"/>
  <c r="AP39" i="3"/>
  <c r="AP46" i="3"/>
  <c r="AP18" i="3"/>
  <c r="AQ18" i="3" s="1"/>
  <c r="AP52" i="3"/>
  <c r="AP37" i="3"/>
  <c r="AQ37" i="3" s="1"/>
  <c r="AP43" i="3"/>
  <c r="AQ43" i="3" s="1"/>
  <c r="AP64" i="3"/>
  <c r="AP14" i="3"/>
  <c r="AP53" i="3"/>
  <c r="AP47" i="3"/>
  <c r="AP12" i="3"/>
  <c r="AO34" i="3"/>
  <c r="AQ34" i="3" s="1"/>
  <c r="AO21" i="3"/>
  <c r="AQ21" i="3" s="1"/>
  <c r="AO35" i="3"/>
  <c r="AQ35" i="3" s="1"/>
  <c r="AO41" i="3"/>
  <c r="AO45" i="3"/>
  <c r="AO66" i="3"/>
  <c r="AO11" i="3"/>
  <c r="AQ11" i="3" s="1"/>
  <c r="AO33" i="3"/>
  <c r="AQ33" i="3" s="1"/>
  <c r="AO61" i="3"/>
  <c r="AO59" i="3"/>
  <c r="AO19" i="3"/>
  <c r="AO10" i="3"/>
  <c r="AO17" i="3"/>
  <c r="AO49" i="3"/>
  <c r="AO16" i="3"/>
  <c r="AO51" i="3"/>
  <c r="AQ51" i="3" s="1"/>
  <c r="AO40" i="3"/>
  <c r="AO23" i="3"/>
  <c r="AO56" i="3"/>
  <c r="AO50" i="3"/>
  <c r="AO60" i="3"/>
  <c r="AO32" i="3"/>
  <c r="AO44" i="3"/>
  <c r="AO65" i="3"/>
  <c r="AQ65" i="3" s="1"/>
  <c r="AO25" i="3"/>
  <c r="AO20" i="3"/>
  <c r="AO38" i="3"/>
  <c r="AQ38" i="3" s="1"/>
  <c r="AO67" i="3"/>
  <c r="AO26" i="3"/>
  <c r="AO36" i="3"/>
  <c r="AO62" i="3"/>
  <c r="AO9" i="3"/>
  <c r="AO6" i="3" s="1"/>
  <c r="AO55" i="3"/>
  <c r="AO24" i="3"/>
  <c r="AO69" i="3"/>
  <c r="AO30" i="3"/>
  <c r="AO68" i="3"/>
  <c r="AQ68" i="3" s="1"/>
  <c r="AO57" i="3"/>
  <c r="AO42" i="3"/>
  <c r="AO13" i="3"/>
  <c r="AO31" i="3"/>
  <c r="AO63" i="3"/>
  <c r="AQ63" i="3" s="1"/>
  <c r="AO29" i="3"/>
  <c r="AO39" i="3"/>
  <c r="AQ39" i="3" s="1"/>
  <c r="AO46" i="3"/>
  <c r="AQ46" i="3"/>
  <c r="AO18" i="3"/>
  <c r="AO52" i="3"/>
  <c r="AO37" i="3"/>
  <c r="AO43" i="3"/>
  <c r="AO64" i="3"/>
  <c r="AO14" i="3"/>
  <c r="AO53" i="3"/>
  <c r="AQ53" i="3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O54" i="3"/>
  <c r="AO58" i="3"/>
  <c r="AO28" i="3"/>
  <c r="AO27" i="3"/>
  <c r="AM6" i="3"/>
  <c r="AN6" i="3" s="1"/>
  <c r="AL6" i="3"/>
  <c r="AJ6" i="3"/>
  <c r="AI6" i="3"/>
  <c r="AG6" i="3"/>
  <c r="AF6" i="3"/>
  <c r="AD6" i="3"/>
  <c r="AE6" i="3" s="1"/>
  <c r="AC6" i="3"/>
  <c r="AA6" i="3"/>
  <c r="AB6" i="3" s="1"/>
  <c r="Z6" i="3"/>
  <c r="X6" i="3"/>
  <c r="W6" i="3"/>
  <c r="U6" i="3"/>
  <c r="T6" i="3"/>
  <c r="R6" i="3"/>
  <c r="Q6" i="3"/>
  <c r="S6" i="3" s="1"/>
  <c r="O6" i="3"/>
  <c r="P6" i="3" s="1"/>
  <c r="N6" i="3"/>
  <c r="L6" i="3"/>
  <c r="K6" i="3"/>
  <c r="I6" i="3"/>
  <c r="H6" i="3"/>
  <c r="F6" i="3"/>
  <c r="E6" i="3"/>
  <c r="G6" i="3" s="1"/>
  <c r="C6" i="3"/>
  <c r="B6" i="3"/>
  <c r="AQ79" i="9"/>
  <c r="AQ10" i="9"/>
  <c r="AQ17" i="10"/>
  <c r="AQ62" i="10"/>
  <c r="AQ66" i="10"/>
  <c r="AQ68" i="10"/>
  <c r="AQ27" i="10"/>
  <c r="AQ21" i="4"/>
  <c r="AQ66" i="4"/>
  <c r="AQ11" i="5"/>
  <c r="AQ49" i="5"/>
  <c r="AQ30" i="5"/>
  <c r="AQ33" i="5"/>
  <c r="AH6" i="5"/>
  <c r="AE6" i="6"/>
  <c r="AQ20" i="6"/>
  <c r="AQ44" i="6"/>
  <c r="AQ60" i="6"/>
  <c r="AQ36" i="6"/>
  <c r="AQ23" i="4"/>
  <c r="AQ68" i="5"/>
  <c r="AQ41" i="5"/>
  <c r="AQ39" i="5"/>
  <c r="AQ26" i="5"/>
  <c r="AK6" i="5"/>
  <c r="V6" i="5"/>
  <c r="S6" i="6"/>
  <c r="AQ29" i="6"/>
  <c r="AQ11" i="10"/>
  <c r="AQ13" i="10"/>
  <c r="AP6" i="10"/>
  <c r="AQ6" i="10" s="1"/>
  <c r="AQ26" i="10"/>
  <c r="AQ35" i="10"/>
  <c r="AQ47" i="10"/>
  <c r="AQ53" i="10"/>
  <c r="AQ60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AE6" i="12"/>
  <c r="G6" i="12"/>
  <c r="AE6" i="11"/>
  <c r="V6" i="11"/>
  <c r="AQ6" i="11"/>
  <c r="S6" i="11"/>
  <c r="AR6" i="11"/>
  <c r="S6" i="10"/>
  <c r="AK6" i="10"/>
  <c r="AN6" i="9"/>
  <c r="G6" i="9"/>
  <c r="AK6" i="9"/>
  <c r="AE6" i="9"/>
  <c r="S6" i="9"/>
  <c r="D6" i="9"/>
  <c r="P6" i="9"/>
  <c r="AQ49" i="8"/>
  <c r="AB6" i="8"/>
  <c r="AQ19" i="8"/>
  <c r="AQ74" i="8"/>
  <c r="AQ37" i="8"/>
  <c r="AQ29" i="8"/>
  <c r="AQ34" i="8"/>
  <c r="AQ48" i="8"/>
  <c r="AQ25" i="8"/>
  <c r="AQ47" i="8"/>
  <c r="AQ65" i="8"/>
  <c r="AQ51" i="8"/>
  <c r="AQ69" i="8"/>
  <c r="AQ61" i="8"/>
  <c r="AQ77" i="8"/>
  <c r="AO6" i="8"/>
  <c r="V6" i="8"/>
  <c r="AN6" i="8"/>
  <c r="S6" i="8"/>
  <c r="Y6" i="7"/>
  <c r="V6" i="7"/>
  <c r="AQ67" i="7"/>
  <c r="AQ57" i="7"/>
  <c r="AQ54" i="7"/>
  <c r="AQ62" i="7"/>
  <c r="M6" i="7"/>
  <c r="AB6" i="7"/>
  <c r="AH6" i="7"/>
  <c r="AB6" i="9"/>
  <c r="P6" i="8"/>
  <c r="AK6" i="7"/>
  <c r="AN6" i="7"/>
  <c r="S6" i="7"/>
  <c r="AQ48" i="3"/>
  <c r="AQ57" i="3"/>
  <c r="AQ66" i="3"/>
  <c r="AQ14" i="3"/>
  <c r="AQ27" i="3"/>
  <c r="AQ52" i="3"/>
  <c r="AQ64" i="3"/>
  <c r="AQ15" i="3"/>
  <c r="V6" i="3"/>
  <c r="AQ61" i="3"/>
  <c r="AQ44" i="3"/>
  <c r="D6" i="3"/>
  <c r="AQ16" i="3"/>
  <c r="AQ49" i="3"/>
  <c r="AQ54" i="3"/>
  <c r="AQ30" i="3"/>
  <c r="AQ26" i="3"/>
  <c r="AQ17" i="3"/>
  <c r="AQ50" i="3"/>
  <c r="AQ10" i="3"/>
  <c r="M6" i="3"/>
  <c r="Y6" i="3"/>
  <c r="AK6" i="3"/>
  <c r="AQ36" i="3"/>
  <c r="AQ41" i="3"/>
  <c r="AQ22" i="3"/>
  <c r="J6" i="3"/>
  <c r="AQ32" i="3"/>
  <c r="AP6" i="3"/>
  <c r="AQ6" i="3" s="1"/>
  <c r="AQ67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66" i="1"/>
  <c r="AQ47" i="1"/>
  <c r="P6" i="1"/>
  <c r="AN6" i="1"/>
  <c r="AQ29" i="1"/>
  <c r="AQ48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2" i="1"/>
  <c r="AQ53" i="1"/>
  <c r="AQ32" i="1"/>
  <c r="AQ31" i="1"/>
  <c r="AQ55" i="1"/>
  <c r="AQ68" i="1"/>
  <c r="AQ13" i="1"/>
  <c r="AQ25" i="1"/>
  <c r="AQ69" i="1"/>
  <c r="AQ35" i="1"/>
  <c r="G6" i="1"/>
  <c r="AQ33" i="1"/>
  <c r="Y6" i="1"/>
  <c r="AE6" i="1"/>
  <c r="AQ56" i="1"/>
  <c r="AQ44" i="1"/>
  <c r="AQ17" i="1"/>
  <c r="AQ10" i="1"/>
  <c r="AS6" i="13"/>
  <c r="AT6" i="13"/>
  <c r="AT9" i="12"/>
  <c r="AO6" i="10"/>
  <c r="AQ32" i="14"/>
  <c r="AQ77" i="14"/>
  <c r="AQ67" i="14"/>
  <c r="P6" i="14"/>
  <c r="AQ27" i="14"/>
  <c r="AQ74" i="14"/>
  <c r="AQ26" i="14"/>
  <c r="AQ58" i="14"/>
  <c r="AQ32" i="15"/>
  <c r="M6" i="15" l="1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6" i="4" s="1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T6" i="12" s="1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Q6" i="5" s="1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</calcChain>
</file>

<file path=xl/sharedStrings.xml><?xml version="1.0" encoding="utf-8"?>
<sst xmlns="http://schemas.openxmlformats.org/spreadsheetml/2006/main" count="1857" uniqueCount="121">
  <si>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</si>
  <si>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</si>
  <si>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</si>
  <si>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</si>
  <si>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</si>
  <si>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</si>
  <si>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</si>
  <si>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</si>
  <si>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</si>
  <si>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</si>
  <si>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</si>
  <si>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</si>
  <si>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</si>
  <si>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</si>
  <si>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</si>
  <si>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</si>
  <si>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</si>
  <si>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</si>
  <si>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</si>
  <si>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</si>
  <si>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</si>
  <si>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</si>
  <si>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</si>
  <si>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</si>
  <si>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</si>
  <si>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</si>
  <si>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</si>
  <si>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</si>
  <si>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</si>
  <si>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</si>
  <si>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</si>
  <si>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</si>
  <si>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</si>
  <si>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</si>
  <si>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</si>
  <si>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</si>
  <si>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</si>
  <si>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</si>
  <si>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</si>
  <si>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</si>
  <si>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</si>
  <si>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</si>
  <si>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</si>
  <si>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</si>
  <si>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</si>
  <si>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</si>
  <si>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</si>
  <si>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</si>
  <si>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</si>
  <si>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</si>
  <si>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</si>
  <si>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</si>
  <si>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</si>
  <si>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</si>
  <si>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</si>
  <si>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</si>
  <si>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</si>
  <si>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</si>
  <si>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</si>
  <si>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</si>
  <si>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</si>
  <si>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</si>
  <si>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</si>
  <si>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</si>
  <si>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</si>
  <si>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</si>
  <si>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</si>
  <si>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</si>
  <si>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</si>
  <si>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</si>
  <si>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</si>
  <si>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</si>
  <si>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</si>
  <si>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</si>
  <si>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</si>
  <si>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</si>
  <si>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</si>
  <si>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</si>
  <si>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</si>
  <si>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</si>
  <si>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</si>
  <si>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</si>
  <si>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</si>
  <si>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</si>
  <si>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</si>
  <si>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</si>
  <si>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</si>
  <si>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</si>
  <si>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</si>
  <si>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</si>
  <si>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</si>
  <si>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</si>
  <si>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</si>
  <si>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</si>
  <si>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</si>
  <si>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</si>
  <si>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</si>
  <si>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</si>
  <si>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</si>
  <si>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</si>
  <si>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</si>
  <si>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</si>
  <si>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</si>
  <si>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</si>
  <si>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</si>
  <si>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</si>
  <si>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</si>
  <si>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</si>
  <si>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</si>
  <si>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</si>
  <si>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</si>
  <si>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</si>
  <si>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</si>
  <si>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</si>
  <si>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</si>
  <si>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</si>
  <si>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</si>
  <si>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</si>
  <si>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</si>
  <si>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...</t>
  </si>
  <si>
    <t>(kumulierte Ergebnisse Januar bis April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</si>
</sst>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685550</v>
      </c>
      <c r="C6" s="124">
        <f>SUM(C9:C81)</f>
        <v>2202538</v>
      </c>
      <c r="D6" s="75">
        <f>C6/B6</f>
        <v>3.2128043177011159</v>
      </c>
      <c r="E6" s="74">
        <f>SUM(E9:E81)</f>
        <v>240193</v>
      </c>
      <c r="F6" s="44">
        <f>SUM(F9:F81)</f>
        <v>522374</v>
      </c>
      <c r="G6" s="75">
        <f>F6/E6</f>
        <v>2.1748094240881293</v>
      </c>
      <c r="H6" s="74">
        <f>SUM(H9:H81)</f>
        <v>969146</v>
      </c>
      <c r="I6" s="44">
        <f>SUM(I9:I81)</f>
        <v>1702802</v>
      </c>
      <c r="J6" s="75">
        <f>I6/H6</f>
        <v>1.7570128752530578</v>
      </c>
      <c r="K6" s="74">
        <f>SUM(K9:K81)</f>
        <v>539562</v>
      </c>
      <c r="L6" s="44">
        <f>SUM(L9:L81)</f>
        <v>1003319</v>
      </c>
      <c r="M6" s="75">
        <f>L6/K6</f>
        <v>1.8595064144621007</v>
      </c>
      <c r="N6" s="74">
        <f>SUM(N9:N81)</f>
        <v>249048</v>
      </c>
      <c r="O6" s="44">
        <f>SUM(O9:O81)</f>
        <v>496875</v>
      </c>
      <c r="P6" s="75">
        <f>O6/N6</f>
        <v>1.9950973306350583</v>
      </c>
      <c r="Q6" s="74">
        <f>SUM(Q9:Q81)</f>
        <v>713358</v>
      </c>
      <c r="R6" s="44">
        <f>SUM(R9:R81)</f>
        <v>1489530</v>
      </c>
      <c r="S6" s="75">
        <f>R6/Q6</f>
        <v>2.0880539644890783</v>
      </c>
      <c r="T6" s="74">
        <f>SUM(T9:T81)</f>
        <v>108931</v>
      </c>
      <c r="U6" s="44">
        <f>SUM(U9:U81)</f>
        <v>208242</v>
      </c>
      <c r="V6" s="75">
        <f>U6/T6</f>
        <v>1.9116872148424231</v>
      </c>
      <c r="W6" s="74">
        <f>SUM(W9:W81)</f>
        <v>399134</v>
      </c>
      <c r="X6" s="44">
        <f>SUM(X9:X81)</f>
        <v>858067</v>
      </c>
      <c r="Y6" s="75">
        <f>X6/W6</f>
        <v>2.1498218643362881</v>
      </c>
      <c r="Z6" s="74">
        <f>SUM(Z9:Z81)</f>
        <v>480639</v>
      </c>
      <c r="AA6" s="44">
        <f>SUM(AA9:AA81)</f>
        <v>954678</v>
      </c>
      <c r="AB6" s="75">
        <f>AA6/Z6</f>
        <v>1.9862682803517817</v>
      </c>
      <c r="AC6" s="74">
        <f>SUM(AC9:AC81)</f>
        <v>574506</v>
      </c>
      <c r="AD6" s="44">
        <f>SUM(AD9:AD81)</f>
        <v>1689402</v>
      </c>
      <c r="AE6" s="75">
        <f>AD6/AC6</f>
        <v>2.940616808179549</v>
      </c>
      <c r="AF6" s="74">
        <f>SUM(AF9:AF81)</f>
        <v>218783</v>
      </c>
      <c r="AG6" s="44">
        <f>SUM(AG9:AG81)</f>
        <v>437958</v>
      </c>
      <c r="AH6" s="75">
        <f>AG6/AF6</f>
        <v>2.001791729704776</v>
      </c>
      <c r="AI6" s="74">
        <f>SUM(AI9:AI81)</f>
        <v>72539</v>
      </c>
      <c r="AJ6" s="44">
        <f>SUM(AJ9:AJ81)</f>
        <v>115346</v>
      </c>
      <c r="AK6" s="75">
        <f>AJ6/AI6</f>
        <v>1.5901239333324142</v>
      </c>
      <c r="AL6" s="74">
        <f>SUM(AL9:AL81)</f>
        <v>111893</v>
      </c>
      <c r="AM6" s="44">
        <f>SUM(AM9:AM81)</f>
        <v>227218</v>
      </c>
      <c r="AN6" s="75">
        <f>AM6/AL6</f>
        <v>2.0306721600100097</v>
      </c>
      <c r="AO6" s="74">
        <f>SUM(B6,E6,H6,K6,N6,Q6,T6,W6,Z6,AC6,AF6,AI6,AL6)</f>
        <v>5363282</v>
      </c>
      <c r="AP6" s="44">
        <f>SUM(C6,F6,I6,L6,O6,R6,U6,X6,AA6,AD6,AG6,AJ6,AM6)</f>
        <v>11908349</v>
      </c>
      <c r="AQ6" s="75">
        <f>AP6/AO6</f>
        <v>2.2203473544743684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467126</v>
      </c>
      <c r="C9" s="138">
        <v>1308531</v>
      </c>
      <c r="D9" s="207">
        <v>2.8012377816691898</v>
      </c>
      <c r="E9" s="205">
        <v>168138</v>
      </c>
      <c r="F9" s="206">
        <v>350858</v>
      </c>
      <c r="G9" s="207">
        <v>2.08672637952158</v>
      </c>
      <c r="H9" s="208">
        <v>325843</v>
      </c>
      <c r="I9" s="209">
        <v>532964</v>
      </c>
      <c r="J9" s="207">
        <v>1.6356466150876301</v>
      </c>
      <c r="K9" s="208">
        <v>251970</v>
      </c>
      <c r="L9" s="210">
        <v>477169</v>
      </c>
      <c r="M9" s="207">
        <v>1.89375322459023</v>
      </c>
      <c r="N9" s="211">
        <v>101163</v>
      </c>
      <c r="O9" s="210">
        <v>189897</v>
      </c>
      <c r="P9" s="207">
        <v>1.8771388748850899</v>
      </c>
      <c r="Q9" s="211">
        <v>365050</v>
      </c>
      <c r="R9" s="210">
        <v>737064</v>
      </c>
      <c r="S9" s="207">
        <v>2.0190768387892102</v>
      </c>
      <c r="T9" s="211">
        <v>69371</v>
      </c>
      <c r="U9" s="210">
        <v>117902</v>
      </c>
      <c r="V9" s="207">
        <v>1.69958628245232</v>
      </c>
      <c r="W9" s="211">
        <v>208346</v>
      </c>
      <c r="X9" s="210">
        <v>404624</v>
      </c>
      <c r="Y9" s="207">
        <v>1.942077121711</v>
      </c>
      <c r="Z9" s="211">
        <v>106504</v>
      </c>
      <c r="AA9" s="210">
        <v>192097</v>
      </c>
      <c r="AB9" s="207">
        <v>1.80365995643356</v>
      </c>
      <c r="AC9" s="211">
        <v>369270</v>
      </c>
      <c r="AD9" s="210">
        <v>944588</v>
      </c>
      <c r="AE9" s="207">
        <v>2.5579873805074902</v>
      </c>
      <c r="AF9" s="211">
        <v>130795</v>
      </c>
      <c r="AG9" s="210">
        <v>266375</v>
      </c>
      <c r="AH9" s="207">
        <v>2.0365839672770401</v>
      </c>
      <c r="AI9" s="211">
        <v>47839</v>
      </c>
      <c r="AJ9" s="210">
        <v>72524</v>
      </c>
      <c r="AK9" s="207">
        <v>1.51600158866197</v>
      </c>
      <c r="AL9" s="211">
        <v>63359</v>
      </c>
      <c r="AM9" s="210">
        <v>125608</v>
      </c>
      <c r="AN9" s="207">
        <v>1.9824807841032801</v>
      </c>
      <c r="AO9" s="74">
        <f t="shared" ref="AO9:AP70" si="0">SUM(B9,E9,H9,K9,N9,Q9,T9,W9,Z9,AC9,AF9,AI9,AL9)</f>
        <v>2674774</v>
      </c>
      <c r="AP9" s="44">
        <f t="shared" si="0"/>
        <v>5720201</v>
      </c>
      <c r="AQ9" s="38">
        <f>AP9/AO9</f>
        <v>2.1385735766834881</v>
      </c>
    </row>
    <row r="10" spans="1:43" s="97" customFormat="1" x14ac:dyDescent="0.2">
      <c r="A10" s="238" t="s">
        <v>17</v>
      </c>
      <c r="B10" s="29">
        <v>92428</v>
      </c>
      <c r="C10" s="138">
        <v>401684</v>
      </c>
      <c r="D10" s="207">
        <v>4.3459124940494203</v>
      </c>
      <c r="E10" s="205">
        <v>35695</v>
      </c>
      <c r="F10" s="206">
        <v>76554</v>
      </c>
      <c r="G10" s="207">
        <v>2.14467012186581</v>
      </c>
      <c r="H10" s="208">
        <v>122458</v>
      </c>
      <c r="I10" s="209">
        <v>215520</v>
      </c>
      <c r="J10" s="207">
        <v>1.75995035032419</v>
      </c>
      <c r="K10" s="208">
        <v>43103</v>
      </c>
      <c r="L10" s="210">
        <v>93153</v>
      </c>
      <c r="M10" s="207">
        <v>2.1611720761895898</v>
      </c>
      <c r="N10" s="211">
        <v>42323</v>
      </c>
      <c r="O10" s="210">
        <v>75270</v>
      </c>
      <c r="P10" s="207">
        <v>1.7784656097157601</v>
      </c>
      <c r="Q10" s="211">
        <v>51785</v>
      </c>
      <c r="R10" s="210">
        <v>131830</v>
      </c>
      <c r="S10" s="207">
        <v>2.5457178719706501</v>
      </c>
      <c r="T10" s="211">
        <v>10808</v>
      </c>
      <c r="U10" s="210">
        <v>22323</v>
      </c>
      <c r="V10" s="207">
        <v>2.0654145077720201</v>
      </c>
      <c r="W10" s="211">
        <v>17425</v>
      </c>
      <c r="X10" s="210">
        <v>37099</v>
      </c>
      <c r="Y10" s="207">
        <v>2.1290674318507898</v>
      </c>
      <c r="Z10" s="211">
        <v>21438</v>
      </c>
      <c r="AA10" s="210">
        <v>42433</v>
      </c>
      <c r="AB10" s="207">
        <v>1.9793357589327401</v>
      </c>
      <c r="AC10" s="211">
        <v>30997</v>
      </c>
      <c r="AD10" s="210">
        <v>136810</v>
      </c>
      <c r="AE10" s="207">
        <v>4.4136529341549204</v>
      </c>
      <c r="AF10" s="211">
        <v>16173</v>
      </c>
      <c r="AG10" s="210">
        <v>39367</v>
      </c>
      <c r="AH10" s="207">
        <v>2.4341185927162599</v>
      </c>
      <c r="AI10" s="211">
        <v>5129</v>
      </c>
      <c r="AJ10" s="210">
        <v>9038</v>
      </c>
      <c r="AK10" s="207">
        <v>1.76213686878534</v>
      </c>
      <c r="AL10" s="211">
        <v>17830</v>
      </c>
      <c r="AM10" s="210">
        <v>36395</v>
      </c>
      <c r="AN10" s="207">
        <v>2.0412226584408302</v>
      </c>
      <c r="AO10" s="74">
        <f t="shared" si="0"/>
        <v>507592</v>
      </c>
      <c r="AP10" s="44">
        <f t="shared" si="0"/>
        <v>1317476</v>
      </c>
      <c r="AQ10" s="38">
        <f t="shared" ref="AQ10:AQ73" si="1">AP10/AO10</f>
        <v>2.5955413008873269</v>
      </c>
    </row>
    <row r="11" spans="1:43" s="97" customFormat="1" x14ac:dyDescent="0.2">
      <c r="A11" s="238" t="s">
        <v>18</v>
      </c>
      <c r="B11" s="29">
        <v>18758</v>
      </c>
      <c r="C11" s="138">
        <v>86122</v>
      </c>
      <c r="D11" s="207">
        <v>4.5912144151828604</v>
      </c>
      <c r="E11" s="205">
        <v>2816</v>
      </c>
      <c r="F11" s="206">
        <v>6382</v>
      </c>
      <c r="G11" s="207">
        <v>2.2663352272727302</v>
      </c>
      <c r="H11" s="208">
        <v>54702</v>
      </c>
      <c r="I11" s="209">
        <v>92387</v>
      </c>
      <c r="J11" s="207">
        <v>1.68891448210303</v>
      </c>
      <c r="K11" s="208">
        <v>11997</v>
      </c>
      <c r="L11" s="210">
        <v>29481</v>
      </c>
      <c r="M11" s="207">
        <v>2.4573643410852699</v>
      </c>
      <c r="N11" s="211">
        <v>15392</v>
      </c>
      <c r="O11" s="210">
        <v>29387</v>
      </c>
      <c r="P11" s="207">
        <v>1.90923856548857</v>
      </c>
      <c r="Q11" s="211">
        <v>22291</v>
      </c>
      <c r="R11" s="210">
        <v>80494</v>
      </c>
      <c r="S11" s="207">
        <v>3.61105378852452</v>
      </c>
      <c r="T11" s="211">
        <v>1580</v>
      </c>
      <c r="U11" s="210">
        <v>3509</v>
      </c>
      <c r="V11" s="207">
        <v>2.22088607594937</v>
      </c>
      <c r="W11" s="211">
        <v>15704</v>
      </c>
      <c r="X11" s="210">
        <v>33782</v>
      </c>
      <c r="Y11" s="207">
        <v>2.1511716760061099</v>
      </c>
      <c r="Z11" s="211">
        <v>49595</v>
      </c>
      <c r="AA11" s="210">
        <v>88217</v>
      </c>
      <c r="AB11" s="207">
        <v>1.77874785764694</v>
      </c>
      <c r="AC11" s="211">
        <v>28791</v>
      </c>
      <c r="AD11" s="210">
        <v>125220</v>
      </c>
      <c r="AE11" s="207">
        <v>4.3492758153589701</v>
      </c>
      <c r="AF11" s="211">
        <v>3069</v>
      </c>
      <c r="AG11" s="210">
        <v>5825</v>
      </c>
      <c r="AH11" s="207">
        <v>1.8980123818833501</v>
      </c>
      <c r="AI11" s="211">
        <v>943</v>
      </c>
      <c r="AJ11" s="210">
        <v>1690</v>
      </c>
      <c r="AK11" s="207">
        <v>1.7921527041357399</v>
      </c>
      <c r="AL11" s="211">
        <v>1512</v>
      </c>
      <c r="AM11" s="210">
        <v>3316</v>
      </c>
      <c r="AN11" s="207">
        <v>2.1931216931216899</v>
      </c>
      <c r="AO11" s="74">
        <f t="shared" si="0"/>
        <v>227150</v>
      </c>
      <c r="AP11" s="44">
        <f t="shared" si="0"/>
        <v>585812</v>
      </c>
      <c r="AQ11" s="38">
        <f t="shared" si="1"/>
        <v>2.5789654413383225</v>
      </c>
    </row>
    <row r="12" spans="1:43" s="97" customFormat="1" x14ac:dyDescent="0.2">
      <c r="A12" s="238" t="s">
        <v>74</v>
      </c>
      <c r="B12" s="29">
        <v>9981</v>
      </c>
      <c r="C12" s="138">
        <v>36145</v>
      </c>
      <c r="D12" s="207">
        <v>3.62138062318405</v>
      </c>
      <c r="E12" s="205">
        <v>2521</v>
      </c>
      <c r="F12" s="206">
        <v>7766</v>
      </c>
      <c r="G12" s="207">
        <v>3.0805236017453401</v>
      </c>
      <c r="H12" s="208">
        <v>73706</v>
      </c>
      <c r="I12" s="209">
        <v>140853</v>
      </c>
      <c r="J12" s="207">
        <v>1.9110113152253501</v>
      </c>
      <c r="K12" s="208">
        <v>22374</v>
      </c>
      <c r="L12" s="210">
        <v>45849</v>
      </c>
      <c r="M12" s="207">
        <v>2.0492089031912002</v>
      </c>
      <c r="N12" s="211">
        <v>13901</v>
      </c>
      <c r="O12" s="210">
        <v>38204</v>
      </c>
      <c r="P12" s="207">
        <v>2.7482914898208799</v>
      </c>
      <c r="Q12" s="211">
        <v>16832</v>
      </c>
      <c r="R12" s="210">
        <v>44387</v>
      </c>
      <c r="S12" s="207">
        <v>2.6370603612167298</v>
      </c>
      <c r="T12" s="211">
        <v>1841</v>
      </c>
      <c r="U12" s="210">
        <v>5346</v>
      </c>
      <c r="V12" s="207">
        <v>2.9038565996740902</v>
      </c>
      <c r="W12" s="211">
        <v>8550</v>
      </c>
      <c r="X12" s="210">
        <v>23593</v>
      </c>
      <c r="Y12" s="207">
        <v>2.7594152046783602</v>
      </c>
      <c r="Z12" s="211">
        <v>31893</v>
      </c>
      <c r="AA12" s="210">
        <v>71375</v>
      </c>
      <c r="AB12" s="207">
        <v>2.2379519016712099</v>
      </c>
      <c r="AC12" s="211">
        <v>13997</v>
      </c>
      <c r="AD12" s="210">
        <v>47062</v>
      </c>
      <c r="AE12" s="207">
        <v>3.3622919196970802</v>
      </c>
      <c r="AF12" s="211">
        <v>3523</v>
      </c>
      <c r="AG12" s="210">
        <v>8441</v>
      </c>
      <c r="AH12" s="207">
        <v>2.3959693443088299</v>
      </c>
      <c r="AI12" s="211">
        <v>670</v>
      </c>
      <c r="AJ12" s="210">
        <v>1462</v>
      </c>
      <c r="AK12" s="207">
        <v>2.1820895522388102</v>
      </c>
      <c r="AL12" s="211">
        <v>908</v>
      </c>
      <c r="AM12" s="210">
        <v>2803</v>
      </c>
      <c r="AN12" s="207">
        <v>3.0870044052863399</v>
      </c>
      <c r="AO12" s="74">
        <f t="shared" si="0"/>
        <v>200697</v>
      </c>
      <c r="AP12" s="44">
        <f t="shared" si="0"/>
        <v>473286</v>
      </c>
      <c r="AQ12" s="38">
        <f t="shared" si="1"/>
        <v>2.3582116324608737</v>
      </c>
    </row>
    <row r="13" spans="1:43" s="97" customFormat="1" x14ac:dyDescent="0.2">
      <c r="A13" s="238" t="s">
        <v>20</v>
      </c>
      <c r="B13" s="29">
        <v>5599</v>
      </c>
      <c r="C13" s="138">
        <v>24042</v>
      </c>
      <c r="D13" s="207">
        <v>4.2939810680478701</v>
      </c>
      <c r="E13" s="205">
        <v>2879</v>
      </c>
      <c r="F13" s="206">
        <v>5117</v>
      </c>
      <c r="G13" s="207">
        <v>1.7773532476554399</v>
      </c>
      <c r="H13" s="208">
        <v>26431</v>
      </c>
      <c r="I13" s="209">
        <v>42793</v>
      </c>
      <c r="J13" s="207">
        <v>1.61904581741137</v>
      </c>
      <c r="K13" s="208">
        <v>7204</v>
      </c>
      <c r="L13" s="210">
        <v>14601</v>
      </c>
      <c r="M13" s="207">
        <v>2.0267906718489699</v>
      </c>
      <c r="N13" s="211">
        <v>12911</v>
      </c>
      <c r="O13" s="210">
        <v>22171</v>
      </c>
      <c r="P13" s="207">
        <v>1.71721787622957</v>
      </c>
      <c r="Q13" s="211">
        <v>13855</v>
      </c>
      <c r="R13" s="210">
        <v>33079</v>
      </c>
      <c r="S13" s="207">
        <v>2.3875135330205701</v>
      </c>
      <c r="T13" s="211">
        <v>8232</v>
      </c>
      <c r="U13" s="210">
        <v>14358</v>
      </c>
      <c r="V13" s="207">
        <v>1.7441690962099099</v>
      </c>
      <c r="W13" s="211">
        <v>48558</v>
      </c>
      <c r="X13" s="210">
        <v>99901</v>
      </c>
      <c r="Y13" s="207">
        <v>2.0573540920136701</v>
      </c>
      <c r="Z13" s="211">
        <v>53804</v>
      </c>
      <c r="AA13" s="210">
        <v>87643</v>
      </c>
      <c r="AB13" s="207">
        <v>1.6289309345030101</v>
      </c>
      <c r="AC13" s="211">
        <v>27796</v>
      </c>
      <c r="AD13" s="210">
        <v>76240</v>
      </c>
      <c r="AE13" s="207">
        <v>2.74284069650309</v>
      </c>
      <c r="AF13" s="211">
        <v>4527</v>
      </c>
      <c r="AG13" s="210">
        <v>8309</v>
      </c>
      <c r="AH13" s="207">
        <v>1.8354318533245</v>
      </c>
      <c r="AI13" s="211">
        <v>6546</v>
      </c>
      <c r="AJ13" s="210">
        <v>10202</v>
      </c>
      <c r="AK13" s="207">
        <v>1.5585090131377899</v>
      </c>
      <c r="AL13" s="211">
        <v>2505</v>
      </c>
      <c r="AM13" s="210">
        <v>4747</v>
      </c>
      <c r="AN13" s="207">
        <v>1.8950099800399201</v>
      </c>
      <c r="AO13" s="74">
        <f t="shared" si="0"/>
        <v>220847</v>
      </c>
      <c r="AP13" s="44">
        <f t="shared" si="0"/>
        <v>443203</v>
      </c>
      <c r="AQ13" s="38">
        <f t="shared" si="1"/>
        <v>2.0068327846880418</v>
      </c>
    </row>
    <row r="14" spans="1:43" s="97" customFormat="1" x14ac:dyDescent="0.2">
      <c r="A14" s="238" t="s">
        <v>37</v>
      </c>
      <c r="B14" s="29">
        <v>2946</v>
      </c>
      <c r="C14" s="138">
        <v>6763</v>
      </c>
      <c r="D14" s="207">
        <v>2.2956551255940298</v>
      </c>
      <c r="E14" s="205">
        <v>1126</v>
      </c>
      <c r="F14" s="206">
        <v>2421</v>
      </c>
      <c r="G14" s="207">
        <v>2.1500888099467099</v>
      </c>
      <c r="H14" s="208">
        <v>32029</v>
      </c>
      <c r="I14" s="209">
        <v>49043</v>
      </c>
      <c r="J14" s="207">
        <v>1.5312060944768799</v>
      </c>
      <c r="K14" s="208">
        <v>79532</v>
      </c>
      <c r="L14" s="210">
        <v>93349</v>
      </c>
      <c r="M14" s="207">
        <v>1.17372881355932</v>
      </c>
      <c r="N14" s="211">
        <v>2024</v>
      </c>
      <c r="O14" s="210">
        <v>7008</v>
      </c>
      <c r="P14" s="207">
        <v>3.4624505928853799</v>
      </c>
      <c r="Q14" s="211">
        <v>64576</v>
      </c>
      <c r="R14" s="210">
        <v>78249</v>
      </c>
      <c r="S14" s="207">
        <v>1.2117350099108</v>
      </c>
      <c r="T14" s="211">
        <v>1172</v>
      </c>
      <c r="U14" s="210">
        <v>2197</v>
      </c>
      <c r="V14" s="207">
        <v>1.87457337883959</v>
      </c>
      <c r="W14" s="211">
        <v>10129</v>
      </c>
      <c r="X14" s="210">
        <v>15583</v>
      </c>
      <c r="Y14" s="207">
        <v>1.53845394412084</v>
      </c>
      <c r="Z14" s="211">
        <v>11935</v>
      </c>
      <c r="AA14" s="210">
        <v>22210</v>
      </c>
      <c r="AB14" s="207">
        <v>1.8609132802681201</v>
      </c>
      <c r="AC14" s="211">
        <v>5737</v>
      </c>
      <c r="AD14" s="210">
        <v>9449</v>
      </c>
      <c r="AE14" s="207">
        <v>1.6470280634477901</v>
      </c>
      <c r="AF14" s="211">
        <v>3255</v>
      </c>
      <c r="AG14" s="210">
        <v>4475</v>
      </c>
      <c r="AH14" s="207">
        <v>1.37480798771121</v>
      </c>
      <c r="AI14" s="211">
        <v>1534</v>
      </c>
      <c r="AJ14" s="210">
        <v>1881</v>
      </c>
      <c r="AK14" s="207">
        <v>1.22620599739244</v>
      </c>
      <c r="AL14" s="211">
        <v>8751</v>
      </c>
      <c r="AM14" s="210">
        <v>10300</v>
      </c>
      <c r="AN14" s="207">
        <v>1.17700834190378</v>
      </c>
      <c r="AO14" s="74">
        <f t="shared" si="0"/>
        <v>224746</v>
      </c>
      <c r="AP14" s="44">
        <f t="shared" si="0"/>
        <v>302928</v>
      </c>
      <c r="AQ14" s="38">
        <f t="shared" si="1"/>
        <v>1.3478682601692578</v>
      </c>
    </row>
    <row r="15" spans="1:43" s="97" customFormat="1" x14ac:dyDescent="0.2">
      <c r="A15" s="238" t="s">
        <v>19</v>
      </c>
      <c r="B15" s="29">
        <v>15664</v>
      </c>
      <c r="C15" s="138">
        <v>38617</v>
      </c>
      <c r="D15" s="207">
        <v>2.4653345250255398</v>
      </c>
      <c r="E15" s="205">
        <v>4147</v>
      </c>
      <c r="F15" s="206">
        <v>8716</v>
      </c>
      <c r="G15" s="207">
        <v>2.1017603086568601</v>
      </c>
      <c r="H15" s="208">
        <v>27744</v>
      </c>
      <c r="I15" s="209">
        <v>49905</v>
      </c>
      <c r="J15" s="207">
        <v>1.79876730103806</v>
      </c>
      <c r="K15" s="208">
        <v>8751</v>
      </c>
      <c r="L15" s="210">
        <v>14923</v>
      </c>
      <c r="M15" s="207">
        <v>1.70529082390584</v>
      </c>
      <c r="N15" s="211">
        <v>8427</v>
      </c>
      <c r="O15" s="210">
        <v>20225</v>
      </c>
      <c r="P15" s="207">
        <v>2.4000237332383998</v>
      </c>
      <c r="Q15" s="211">
        <v>8045</v>
      </c>
      <c r="R15" s="210">
        <v>17382</v>
      </c>
      <c r="S15" s="207">
        <v>2.1605966438781898</v>
      </c>
      <c r="T15" s="211">
        <v>3433</v>
      </c>
      <c r="U15" s="210">
        <v>6925</v>
      </c>
      <c r="V15" s="207">
        <v>2.0171861345761699</v>
      </c>
      <c r="W15" s="211">
        <v>11725</v>
      </c>
      <c r="X15" s="210">
        <v>23568</v>
      </c>
      <c r="Y15" s="207">
        <v>2.0100639658848598</v>
      </c>
      <c r="Z15" s="211">
        <v>19174</v>
      </c>
      <c r="AA15" s="210">
        <v>38757</v>
      </c>
      <c r="AB15" s="207">
        <v>2.0213309690205499</v>
      </c>
      <c r="AC15" s="211">
        <v>7350</v>
      </c>
      <c r="AD15" s="210">
        <v>17256</v>
      </c>
      <c r="AE15" s="207">
        <v>2.3477551020408201</v>
      </c>
      <c r="AF15" s="211">
        <v>27330</v>
      </c>
      <c r="AG15" s="210">
        <v>46105</v>
      </c>
      <c r="AH15" s="207">
        <v>1.6869740212221001</v>
      </c>
      <c r="AI15" s="211">
        <v>2055</v>
      </c>
      <c r="AJ15" s="210">
        <v>3518</v>
      </c>
      <c r="AK15" s="207">
        <v>1.71192214111922</v>
      </c>
      <c r="AL15" s="211">
        <v>2760</v>
      </c>
      <c r="AM15" s="210">
        <v>6657</v>
      </c>
      <c r="AN15" s="207">
        <v>2.4119565217391301</v>
      </c>
      <c r="AO15" s="74">
        <f t="shared" si="0"/>
        <v>146605</v>
      </c>
      <c r="AP15" s="44">
        <f t="shared" si="0"/>
        <v>292554</v>
      </c>
      <c r="AQ15" s="38">
        <f t="shared" si="1"/>
        <v>1.99552539135773</v>
      </c>
    </row>
    <row r="16" spans="1:43" s="97" customFormat="1" x14ac:dyDescent="0.2">
      <c r="A16" s="238" t="s">
        <v>22</v>
      </c>
      <c r="B16" s="29">
        <v>4941</v>
      </c>
      <c r="C16" s="138">
        <v>24952</v>
      </c>
      <c r="D16" s="207">
        <v>5.04998988059097</v>
      </c>
      <c r="E16" s="205">
        <v>992</v>
      </c>
      <c r="F16" s="206">
        <v>2082</v>
      </c>
      <c r="G16" s="207">
        <v>2.0987903225806499</v>
      </c>
      <c r="H16" s="208">
        <v>6897</v>
      </c>
      <c r="I16" s="209">
        <v>12494</v>
      </c>
      <c r="J16" s="207">
        <v>1.8115122517036399</v>
      </c>
      <c r="K16" s="208">
        <v>3526</v>
      </c>
      <c r="L16" s="210">
        <v>9087</v>
      </c>
      <c r="M16" s="207">
        <v>2.5771412365286399</v>
      </c>
      <c r="N16" s="211">
        <v>3957</v>
      </c>
      <c r="O16" s="210">
        <v>6292</v>
      </c>
      <c r="P16" s="207">
        <v>1.5900935051806899</v>
      </c>
      <c r="Q16" s="211">
        <v>8876</v>
      </c>
      <c r="R16" s="210">
        <v>44647</v>
      </c>
      <c r="S16" s="207">
        <v>5.0300811176205498</v>
      </c>
      <c r="T16" s="211">
        <v>977</v>
      </c>
      <c r="U16" s="210">
        <v>1945</v>
      </c>
      <c r="V16" s="207">
        <v>1.9907881269191401</v>
      </c>
      <c r="W16" s="211">
        <v>10830</v>
      </c>
      <c r="X16" s="210">
        <v>48968</v>
      </c>
      <c r="Y16" s="207">
        <v>4.5215143120960297</v>
      </c>
      <c r="Z16" s="211">
        <v>8491</v>
      </c>
      <c r="AA16" s="210">
        <v>14846</v>
      </c>
      <c r="AB16" s="207">
        <v>1.7484395242021</v>
      </c>
      <c r="AC16" s="211">
        <v>12992</v>
      </c>
      <c r="AD16" s="210">
        <v>67555</v>
      </c>
      <c r="AE16" s="207">
        <v>5.1997383004926103</v>
      </c>
      <c r="AF16" s="211">
        <v>1589</v>
      </c>
      <c r="AG16" s="210">
        <v>2706</v>
      </c>
      <c r="AH16" s="207">
        <v>1.7029578351164301</v>
      </c>
      <c r="AI16" s="211">
        <v>940</v>
      </c>
      <c r="AJ16" s="210">
        <v>1668</v>
      </c>
      <c r="AK16" s="207">
        <v>1.7744680851063801</v>
      </c>
      <c r="AL16" s="211">
        <v>872</v>
      </c>
      <c r="AM16" s="210">
        <v>1567</v>
      </c>
      <c r="AN16" s="207">
        <v>1.79701834862385</v>
      </c>
      <c r="AO16" s="74">
        <f t="shared" si="0"/>
        <v>65880</v>
      </c>
      <c r="AP16" s="44">
        <f t="shared" si="0"/>
        <v>238809</v>
      </c>
      <c r="AQ16" s="38">
        <f t="shared" si="1"/>
        <v>3.6249089253187612</v>
      </c>
    </row>
    <row r="17" spans="1:43" s="97" customFormat="1" x14ac:dyDescent="0.2">
      <c r="A17" s="238" t="s">
        <v>21</v>
      </c>
      <c r="B17" s="29">
        <v>10140</v>
      </c>
      <c r="C17" s="138">
        <v>42263</v>
      </c>
      <c r="D17" s="207">
        <v>4.16794871794872</v>
      </c>
      <c r="E17" s="205">
        <v>2032</v>
      </c>
      <c r="F17" s="206">
        <v>4565</v>
      </c>
      <c r="G17" s="207">
        <v>2.2465551181102401</v>
      </c>
      <c r="H17" s="208">
        <v>14515</v>
      </c>
      <c r="I17" s="209">
        <v>24568</v>
      </c>
      <c r="J17" s="207">
        <v>1.6925938684119901</v>
      </c>
      <c r="K17" s="208">
        <v>8434</v>
      </c>
      <c r="L17" s="210">
        <v>18942</v>
      </c>
      <c r="M17" s="207">
        <v>2.24590941427555</v>
      </c>
      <c r="N17" s="211">
        <v>6619</v>
      </c>
      <c r="O17" s="210">
        <v>10139</v>
      </c>
      <c r="P17" s="207">
        <v>1.5318023870675299</v>
      </c>
      <c r="Q17" s="211">
        <v>10032</v>
      </c>
      <c r="R17" s="210">
        <v>34977</v>
      </c>
      <c r="S17" s="207">
        <v>3.4865430622009601</v>
      </c>
      <c r="T17" s="211">
        <v>886</v>
      </c>
      <c r="U17" s="210">
        <v>1684</v>
      </c>
      <c r="V17" s="207">
        <v>1.90067720090293</v>
      </c>
      <c r="W17" s="211">
        <v>4269</v>
      </c>
      <c r="X17" s="210">
        <v>9317</v>
      </c>
      <c r="Y17" s="207">
        <v>2.1824783321621002</v>
      </c>
      <c r="Z17" s="211">
        <v>7180</v>
      </c>
      <c r="AA17" s="210">
        <v>12857</v>
      </c>
      <c r="AB17" s="207">
        <v>1.79066852367688</v>
      </c>
      <c r="AC17" s="211">
        <v>9870</v>
      </c>
      <c r="AD17" s="210">
        <v>42058</v>
      </c>
      <c r="AE17" s="207">
        <v>4.2611955420466101</v>
      </c>
      <c r="AF17" s="211">
        <v>2362</v>
      </c>
      <c r="AG17" s="210">
        <v>4099</v>
      </c>
      <c r="AH17" s="207">
        <v>1.7353937341236201</v>
      </c>
      <c r="AI17" s="211">
        <v>723</v>
      </c>
      <c r="AJ17" s="210">
        <v>1209</v>
      </c>
      <c r="AK17" s="207">
        <v>1.67219917012448</v>
      </c>
      <c r="AL17" s="211">
        <v>2063</v>
      </c>
      <c r="AM17" s="210">
        <v>3464</v>
      </c>
      <c r="AN17" s="207">
        <v>1.6791080950072701</v>
      </c>
      <c r="AO17" s="74">
        <f t="shared" si="0"/>
        <v>79125</v>
      </c>
      <c r="AP17" s="44">
        <f t="shared" si="0"/>
        <v>210142</v>
      </c>
      <c r="AQ17" s="38">
        <f t="shared" si="1"/>
        <v>2.655823064770932</v>
      </c>
    </row>
    <row r="18" spans="1:43" s="97" customFormat="1" x14ac:dyDescent="0.2">
      <c r="A18" s="238" t="s">
        <v>75</v>
      </c>
      <c r="B18" s="29">
        <v>4877</v>
      </c>
      <c r="C18" s="138">
        <v>28183</v>
      </c>
      <c r="D18" s="207">
        <v>5.7787574328480602</v>
      </c>
      <c r="E18" s="205">
        <v>1405</v>
      </c>
      <c r="F18" s="206">
        <v>5902</v>
      </c>
      <c r="G18" s="207">
        <v>4.2007117437722403</v>
      </c>
      <c r="H18" s="208">
        <v>13329</v>
      </c>
      <c r="I18" s="209">
        <v>27030</v>
      </c>
      <c r="J18" s="207">
        <v>2.0279090704479001</v>
      </c>
      <c r="K18" s="208">
        <v>2385</v>
      </c>
      <c r="L18" s="210">
        <v>5700</v>
      </c>
      <c r="M18" s="207">
        <v>2.3899371069182398</v>
      </c>
      <c r="N18" s="211">
        <v>1290</v>
      </c>
      <c r="O18" s="210">
        <v>3180</v>
      </c>
      <c r="P18" s="207">
        <v>2.46511627906977</v>
      </c>
      <c r="Q18" s="211">
        <v>3020</v>
      </c>
      <c r="R18" s="210">
        <v>8446</v>
      </c>
      <c r="S18" s="207">
        <v>2.7966887417218498</v>
      </c>
      <c r="T18" s="211">
        <v>387</v>
      </c>
      <c r="U18" s="210">
        <v>1255</v>
      </c>
      <c r="V18" s="207">
        <v>3.2428940568475499</v>
      </c>
      <c r="W18" s="211">
        <v>4353</v>
      </c>
      <c r="X18" s="210">
        <v>12305</v>
      </c>
      <c r="Y18" s="207">
        <v>2.82678612451183</v>
      </c>
      <c r="Z18" s="211">
        <v>11823</v>
      </c>
      <c r="AA18" s="210">
        <v>24085</v>
      </c>
      <c r="AB18" s="207">
        <v>2.0371310158166298</v>
      </c>
      <c r="AC18" s="211">
        <v>4793</v>
      </c>
      <c r="AD18" s="210">
        <v>28588</v>
      </c>
      <c r="AE18" s="207">
        <v>5.9645316085958697</v>
      </c>
      <c r="AF18" s="211">
        <v>2009</v>
      </c>
      <c r="AG18" s="210">
        <v>4761</v>
      </c>
      <c r="AH18" s="207">
        <v>2.3698357391737201</v>
      </c>
      <c r="AI18" s="211">
        <v>443</v>
      </c>
      <c r="AJ18" s="210">
        <v>843</v>
      </c>
      <c r="AK18" s="207">
        <v>1.90293453724605</v>
      </c>
      <c r="AL18" s="211">
        <v>247</v>
      </c>
      <c r="AM18" s="210">
        <v>977</v>
      </c>
      <c r="AN18" s="207">
        <v>3.9554655870445301</v>
      </c>
      <c r="AO18" s="74">
        <f t="shared" si="0"/>
        <v>50361</v>
      </c>
      <c r="AP18" s="44">
        <f t="shared" si="0"/>
        <v>151255</v>
      </c>
      <c r="AQ18" s="38">
        <f t="shared" si="1"/>
        <v>3.0034153412362743</v>
      </c>
    </row>
    <row r="19" spans="1:43" s="97" customFormat="1" x14ac:dyDescent="0.2">
      <c r="A19" s="238" t="s">
        <v>23</v>
      </c>
      <c r="B19" s="29">
        <v>1791</v>
      </c>
      <c r="C19" s="138">
        <v>6252</v>
      </c>
      <c r="D19" s="207">
        <v>3.4907872696817401</v>
      </c>
      <c r="E19" s="205">
        <v>850</v>
      </c>
      <c r="F19" s="206">
        <v>2744</v>
      </c>
      <c r="G19" s="207">
        <v>3.22823529411765</v>
      </c>
      <c r="H19" s="208">
        <v>18259</v>
      </c>
      <c r="I19" s="209">
        <v>33796</v>
      </c>
      <c r="J19" s="207">
        <v>1.8509228325757201</v>
      </c>
      <c r="K19" s="208">
        <v>2496</v>
      </c>
      <c r="L19" s="210">
        <v>4691</v>
      </c>
      <c r="M19" s="207">
        <v>1.87940705128205</v>
      </c>
      <c r="N19" s="211">
        <v>4913</v>
      </c>
      <c r="O19" s="210">
        <v>9922</v>
      </c>
      <c r="P19" s="207">
        <v>2.0195399959291702</v>
      </c>
      <c r="Q19" s="211">
        <v>4609</v>
      </c>
      <c r="R19" s="210">
        <v>11079</v>
      </c>
      <c r="S19" s="207">
        <v>2.4037752223909701</v>
      </c>
      <c r="T19" s="211">
        <v>672</v>
      </c>
      <c r="U19" s="210">
        <v>1410</v>
      </c>
      <c r="V19" s="207">
        <v>2.09821428571429</v>
      </c>
      <c r="W19" s="211">
        <v>5051</v>
      </c>
      <c r="X19" s="210">
        <v>11211</v>
      </c>
      <c r="Y19" s="207">
        <v>2.2195604830726601</v>
      </c>
      <c r="Z19" s="211">
        <v>15873</v>
      </c>
      <c r="AA19" s="210">
        <v>30307</v>
      </c>
      <c r="AB19" s="207">
        <v>1.90934290934291</v>
      </c>
      <c r="AC19" s="211">
        <v>2962</v>
      </c>
      <c r="AD19" s="210">
        <v>10419</v>
      </c>
      <c r="AE19" s="207">
        <v>3.5175557056043201</v>
      </c>
      <c r="AF19" s="211">
        <v>1350</v>
      </c>
      <c r="AG19" s="210">
        <v>2790</v>
      </c>
      <c r="AH19" s="207">
        <v>2.06666666666667</v>
      </c>
      <c r="AI19" s="211">
        <v>723</v>
      </c>
      <c r="AJ19" s="210">
        <v>1148</v>
      </c>
      <c r="AK19" s="207">
        <v>1.5878284923928101</v>
      </c>
      <c r="AL19" s="211">
        <v>465</v>
      </c>
      <c r="AM19" s="210">
        <v>1717</v>
      </c>
      <c r="AN19" s="207">
        <v>3.6924731182795698</v>
      </c>
      <c r="AO19" s="74">
        <f t="shared" si="0"/>
        <v>60014</v>
      </c>
      <c r="AP19" s="44">
        <f t="shared" si="0"/>
        <v>127486</v>
      </c>
      <c r="AQ19" s="38">
        <f t="shared" si="1"/>
        <v>2.1242710034325323</v>
      </c>
    </row>
    <row r="20" spans="1:43" s="97" customFormat="1" x14ac:dyDescent="0.2">
      <c r="A20" s="238" t="s">
        <v>41</v>
      </c>
      <c r="B20" s="29">
        <v>1011</v>
      </c>
      <c r="C20" s="138">
        <v>2778</v>
      </c>
      <c r="D20" s="207">
        <v>2.7477744807121698</v>
      </c>
      <c r="E20" s="205">
        <v>351</v>
      </c>
      <c r="F20" s="206">
        <v>2009</v>
      </c>
      <c r="G20" s="207">
        <v>5.7236467236467199</v>
      </c>
      <c r="H20" s="208">
        <v>20446</v>
      </c>
      <c r="I20" s="209">
        <v>43735</v>
      </c>
      <c r="J20" s="207">
        <v>2.1390492027780499</v>
      </c>
      <c r="K20" s="208">
        <v>10213</v>
      </c>
      <c r="L20" s="210">
        <v>23780</v>
      </c>
      <c r="M20" s="207">
        <v>2.3284049740526802</v>
      </c>
      <c r="N20" s="211">
        <v>1661</v>
      </c>
      <c r="O20" s="210">
        <v>5683</v>
      </c>
      <c r="P20" s="207">
        <v>3.4214328717639999</v>
      </c>
      <c r="Q20" s="211">
        <v>6572</v>
      </c>
      <c r="R20" s="210">
        <v>15229</v>
      </c>
      <c r="S20" s="207">
        <v>2.3172550213025001</v>
      </c>
      <c r="T20" s="211">
        <v>245</v>
      </c>
      <c r="U20" s="210">
        <v>834</v>
      </c>
      <c r="V20" s="207">
        <v>3.4040816326530599</v>
      </c>
      <c r="W20" s="211">
        <v>2931</v>
      </c>
      <c r="X20" s="210">
        <v>7408</v>
      </c>
      <c r="Y20" s="207">
        <v>2.5274650290003402</v>
      </c>
      <c r="Z20" s="211">
        <v>3213</v>
      </c>
      <c r="AA20" s="210">
        <v>9464</v>
      </c>
      <c r="AB20" s="207">
        <v>2.94553376906318</v>
      </c>
      <c r="AC20" s="211">
        <v>1338</v>
      </c>
      <c r="AD20" s="210">
        <v>3838</v>
      </c>
      <c r="AE20" s="207">
        <v>2.8684603886397602</v>
      </c>
      <c r="AF20" s="211">
        <v>601</v>
      </c>
      <c r="AG20" s="210">
        <v>1304</v>
      </c>
      <c r="AH20" s="207">
        <v>2.1697171381031599</v>
      </c>
      <c r="AI20" s="211">
        <v>103</v>
      </c>
      <c r="AJ20" s="210">
        <v>226</v>
      </c>
      <c r="AK20" s="207">
        <v>2.1941747572815502</v>
      </c>
      <c r="AL20" s="211">
        <v>925</v>
      </c>
      <c r="AM20" s="210">
        <v>2204</v>
      </c>
      <c r="AN20" s="207">
        <v>2.3827027027027001</v>
      </c>
      <c r="AO20" s="74">
        <f t="shared" si="0"/>
        <v>49610</v>
      </c>
      <c r="AP20" s="44">
        <f t="shared" si="0"/>
        <v>118492</v>
      </c>
      <c r="AQ20" s="38">
        <f t="shared" si="1"/>
        <v>2.3884700665188472</v>
      </c>
    </row>
    <row r="21" spans="1:43" s="97" customFormat="1" x14ac:dyDescent="0.2">
      <c r="A21" s="238" t="s">
        <v>38</v>
      </c>
      <c r="B21" s="29">
        <v>524</v>
      </c>
      <c r="C21" s="138">
        <v>1638</v>
      </c>
      <c r="D21" s="207">
        <v>3.1259541984732802</v>
      </c>
      <c r="E21" s="205">
        <v>394</v>
      </c>
      <c r="F21" s="206">
        <v>702</v>
      </c>
      <c r="G21" s="207">
        <v>1.7817258883248701</v>
      </c>
      <c r="H21" s="208">
        <v>7976</v>
      </c>
      <c r="I21" s="209">
        <v>12019</v>
      </c>
      <c r="J21" s="207">
        <v>1.50689568706118</v>
      </c>
      <c r="K21" s="208">
        <v>8235</v>
      </c>
      <c r="L21" s="210">
        <v>11949</v>
      </c>
      <c r="M21" s="207">
        <v>1.45100182149362</v>
      </c>
      <c r="N21" s="211">
        <v>1537</v>
      </c>
      <c r="O21" s="210">
        <v>2205</v>
      </c>
      <c r="P21" s="207">
        <v>1.4346128822381301</v>
      </c>
      <c r="Q21" s="211">
        <v>49307</v>
      </c>
      <c r="R21" s="210">
        <v>63940</v>
      </c>
      <c r="S21" s="207">
        <v>1.2967732776279199</v>
      </c>
      <c r="T21" s="211">
        <v>104</v>
      </c>
      <c r="U21" s="210">
        <v>314</v>
      </c>
      <c r="V21" s="207">
        <v>3.0192307692307701</v>
      </c>
      <c r="W21" s="211">
        <v>1755</v>
      </c>
      <c r="X21" s="210">
        <v>2912</v>
      </c>
      <c r="Y21" s="207">
        <v>1.6592592592592601</v>
      </c>
      <c r="Z21" s="211">
        <v>2055</v>
      </c>
      <c r="AA21" s="210">
        <v>5358</v>
      </c>
      <c r="AB21" s="207">
        <v>2.60729927007299</v>
      </c>
      <c r="AC21" s="211">
        <v>4198</v>
      </c>
      <c r="AD21" s="210">
        <v>5690</v>
      </c>
      <c r="AE21" s="207">
        <v>1.35540733682706</v>
      </c>
      <c r="AF21" s="211">
        <v>492</v>
      </c>
      <c r="AG21" s="210">
        <v>656</v>
      </c>
      <c r="AH21" s="207">
        <v>1.3333333333333299</v>
      </c>
      <c r="AI21" s="211">
        <v>675</v>
      </c>
      <c r="AJ21" s="210">
        <v>763</v>
      </c>
      <c r="AK21" s="207">
        <v>1.13037037037037</v>
      </c>
      <c r="AL21" s="211">
        <v>427</v>
      </c>
      <c r="AM21" s="210">
        <v>560</v>
      </c>
      <c r="AN21" s="207">
        <v>1.3114754098360699</v>
      </c>
      <c r="AO21" s="74">
        <f t="shared" si="0"/>
        <v>77679</v>
      </c>
      <c r="AP21" s="44">
        <f t="shared" si="0"/>
        <v>108706</v>
      </c>
      <c r="AQ21" s="38">
        <f t="shared" si="1"/>
        <v>1.3994258422482266</v>
      </c>
    </row>
    <row r="22" spans="1:43" s="97" customFormat="1" x14ac:dyDescent="0.2">
      <c r="A22" s="238" t="s">
        <v>24</v>
      </c>
      <c r="B22" s="29">
        <v>5523</v>
      </c>
      <c r="C22" s="138">
        <v>18524</v>
      </c>
      <c r="D22" s="207">
        <v>3.3539742893355098</v>
      </c>
      <c r="E22" s="205">
        <v>4260</v>
      </c>
      <c r="F22" s="206">
        <v>8306</v>
      </c>
      <c r="G22" s="207">
        <v>1.9497652582159599</v>
      </c>
      <c r="H22" s="208">
        <v>18574</v>
      </c>
      <c r="I22" s="209">
        <v>31605</v>
      </c>
      <c r="J22" s="207">
        <v>1.70157209001831</v>
      </c>
      <c r="K22" s="208">
        <v>3734</v>
      </c>
      <c r="L22" s="210">
        <v>7689</v>
      </c>
      <c r="M22" s="207">
        <v>2.0591858596679198</v>
      </c>
      <c r="N22" s="211">
        <v>3009</v>
      </c>
      <c r="O22" s="210">
        <v>6134</v>
      </c>
      <c r="P22" s="207">
        <v>2.0385510136257898</v>
      </c>
      <c r="Q22" s="211">
        <v>3749</v>
      </c>
      <c r="R22" s="210">
        <v>7983</v>
      </c>
      <c r="S22" s="207">
        <v>2.1293678314217099</v>
      </c>
      <c r="T22" s="211">
        <v>1223</v>
      </c>
      <c r="U22" s="210">
        <v>3222</v>
      </c>
      <c r="V22" s="207">
        <v>2.6345053147996702</v>
      </c>
      <c r="W22" s="211">
        <v>1420</v>
      </c>
      <c r="X22" s="210">
        <v>2709</v>
      </c>
      <c r="Y22" s="207">
        <v>1.9077464788732399</v>
      </c>
      <c r="Z22" s="211">
        <v>3115</v>
      </c>
      <c r="AA22" s="210">
        <v>5791</v>
      </c>
      <c r="AB22" s="207">
        <v>1.85906902086677</v>
      </c>
      <c r="AC22" s="211">
        <v>1899</v>
      </c>
      <c r="AD22" s="210">
        <v>5349</v>
      </c>
      <c r="AE22" s="207">
        <v>2.81674565560821</v>
      </c>
      <c r="AF22" s="211">
        <v>1611</v>
      </c>
      <c r="AG22" s="210">
        <v>4014</v>
      </c>
      <c r="AH22" s="207">
        <v>2.4916201117318399</v>
      </c>
      <c r="AI22" s="211">
        <v>503</v>
      </c>
      <c r="AJ22" s="210">
        <v>1103</v>
      </c>
      <c r="AK22" s="207">
        <v>2.1928429423459201</v>
      </c>
      <c r="AL22" s="211">
        <v>2534</v>
      </c>
      <c r="AM22" s="210">
        <v>5424</v>
      </c>
      <c r="AN22" s="207">
        <v>2.1404893449092302</v>
      </c>
      <c r="AO22" s="74">
        <f t="shared" si="0"/>
        <v>51154</v>
      </c>
      <c r="AP22" s="44">
        <f t="shared" si="0"/>
        <v>107853</v>
      </c>
      <c r="AQ22" s="38">
        <f t="shared" si="1"/>
        <v>2.1083981702310668</v>
      </c>
    </row>
    <row r="23" spans="1:43" s="97" customFormat="1" x14ac:dyDescent="0.2">
      <c r="A23" s="238" t="s">
        <v>35</v>
      </c>
      <c r="B23" s="29">
        <v>2582</v>
      </c>
      <c r="C23" s="138">
        <v>11172</v>
      </c>
      <c r="D23" s="207">
        <v>4.3268783888458602</v>
      </c>
      <c r="E23" s="205">
        <v>223</v>
      </c>
      <c r="F23" s="206">
        <v>592</v>
      </c>
      <c r="G23" s="207">
        <v>2.6547085201793701</v>
      </c>
      <c r="H23" s="208">
        <v>11280</v>
      </c>
      <c r="I23" s="209">
        <v>24922</v>
      </c>
      <c r="J23" s="207">
        <v>2.20939716312057</v>
      </c>
      <c r="K23" s="208">
        <v>3529</v>
      </c>
      <c r="L23" s="210">
        <v>7603</v>
      </c>
      <c r="M23" s="207">
        <v>2.1544346840464699</v>
      </c>
      <c r="N23" s="211">
        <v>906</v>
      </c>
      <c r="O23" s="210">
        <v>2304</v>
      </c>
      <c r="P23" s="207">
        <v>2.5430463576158902</v>
      </c>
      <c r="Q23" s="211">
        <v>4133</v>
      </c>
      <c r="R23" s="210">
        <v>8922</v>
      </c>
      <c r="S23" s="207">
        <v>2.1587224776191598</v>
      </c>
      <c r="T23" s="211">
        <v>104</v>
      </c>
      <c r="U23" s="210">
        <v>244</v>
      </c>
      <c r="V23" s="207">
        <v>2.3461538461538498</v>
      </c>
      <c r="W23" s="211">
        <v>2191</v>
      </c>
      <c r="X23" s="210">
        <v>5904</v>
      </c>
      <c r="Y23" s="207">
        <v>2.69465997261524</v>
      </c>
      <c r="Z23" s="211">
        <v>7657</v>
      </c>
      <c r="AA23" s="210">
        <v>15163</v>
      </c>
      <c r="AB23" s="207">
        <v>1.9802794828261701</v>
      </c>
      <c r="AC23" s="211">
        <v>2224</v>
      </c>
      <c r="AD23" s="210">
        <v>7354</v>
      </c>
      <c r="AE23" s="207">
        <v>3.3066546762589901</v>
      </c>
      <c r="AF23" s="211">
        <v>1070</v>
      </c>
      <c r="AG23" s="210">
        <v>1909</v>
      </c>
      <c r="AH23" s="207">
        <v>1.7841121495327099</v>
      </c>
      <c r="AI23" s="211">
        <v>177</v>
      </c>
      <c r="AJ23" s="210">
        <v>366</v>
      </c>
      <c r="AK23" s="207">
        <v>2.06779661016949</v>
      </c>
      <c r="AL23" s="211">
        <v>58</v>
      </c>
      <c r="AM23" s="210">
        <v>385</v>
      </c>
      <c r="AN23" s="207">
        <v>6.6379310344827598</v>
      </c>
      <c r="AO23" s="74">
        <f t="shared" si="0"/>
        <v>36134</v>
      </c>
      <c r="AP23" s="44">
        <f t="shared" si="0"/>
        <v>86840</v>
      </c>
      <c r="AQ23" s="38">
        <f t="shared" si="1"/>
        <v>2.40327669231195</v>
      </c>
    </row>
    <row r="24" spans="1:43" s="97" customFormat="1" x14ac:dyDescent="0.2">
      <c r="A24" s="238" t="s">
        <v>26</v>
      </c>
      <c r="B24" s="29">
        <v>3353</v>
      </c>
      <c r="C24" s="138">
        <v>12709</v>
      </c>
      <c r="D24" s="207">
        <v>3.7903370116313799</v>
      </c>
      <c r="E24" s="205">
        <v>718</v>
      </c>
      <c r="F24" s="206">
        <v>1411</v>
      </c>
      <c r="G24" s="207">
        <v>1.96518105849582</v>
      </c>
      <c r="H24" s="208">
        <v>7292</v>
      </c>
      <c r="I24" s="209">
        <v>11998</v>
      </c>
      <c r="J24" s="207">
        <v>1.64536478332419</v>
      </c>
      <c r="K24" s="208">
        <v>4970</v>
      </c>
      <c r="L24" s="210">
        <v>15959</v>
      </c>
      <c r="M24" s="207">
        <v>3.21106639839034</v>
      </c>
      <c r="N24" s="211">
        <v>1502</v>
      </c>
      <c r="O24" s="210">
        <v>3230</v>
      </c>
      <c r="P24" s="207">
        <v>2.15046604527297</v>
      </c>
      <c r="Q24" s="211">
        <v>2073</v>
      </c>
      <c r="R24" s="210">
        <v>6296</v>
      </c>
      <c r="S24" s="207">
        <v>3.0371442354076201</v>
      </c>
      <c r="T24" s="211">
        <v>209</v>
      </c>
      <c r="U24" s="210">
        <v>397</v>
      </c>
      <c r="V24" s="207">
        <v>1.8995215311004801</v>
      </c>
      <c r="W24" s="211">
        <v>1637</v>
      </c>
      <c r="X24" s="210">
        <v>3858</v>
      </c>
      <c r="Y24" s="207">
        <v>2.3567501527183898</v>
      </c>
      <c r="Z24" s="211">
        <v>4368</v>
      </c>
      <c r="AA24" s="210">
        <v>8512</v>
      </c>
      <c r="AB24" s="207">
        <v>1.94871794871795</v>
      </c>
      <c r="AC24" s="211">
        <v>4127</v>
      </c>
      <c r="AD24" s="210">
        <v>16806</v>
      </c>
      <c r="AE24" s="207">
        <v>4.0722074145868703</v>
      </c>
      <c r="AF24" s="211">
        <v>486</v>
      </c>
      <c r="AG24" s="210">
        <v>981</v>
      </c>
      <c r="AH24" s="207">
        <v>2.0185185185185199</v>
      </c>
      <c r="AI24" s="211">
        <v>348</v>
      </c>
      <c r="AJ24" s="210">
        <v>500</v>
      </c>
      <c r="AK24" s="207">
        <v>1.4367816091954</v>
      </c>
      <c r="AL24" s="211">
        <v>504</v>
      </c>
      <c r="AM24" s="210">
        <v>1722</v>
      </c>
      <c r="AN24" s="207">
        <v>3.4166666666666701</v>
      </c>
      <c r="AO24" s="74">
        <f t="shared" si="0"/>
        <v>31587</v>
      </c>
      <c r="AP24" s="44">
        <f t="shared" si="0"/>
        <v>84379</v>
      </c>
      <c r="AQ24" s="38">
        <f t="shared" si="1"/>
        <v>2.6713204799442809</v>
      </c>
    </row>
    <row r="25" spans="1:43" s="97" customFormat="1" x14ac:dyDescent="0.2">
      <c r="A25" s="238" t="s">
        <v>59</v>
      </c>
      <c r="B25" s="29">
        <v>1683</v>
      </c>
      <c r="C25" s="138">
        <v>2194</v>
      </c>
      <c r="D25" s="207">
        <v>1.30362448009507</v>
      </c>
      <c r="E25" s="205">
        <v>265</v>
      </c>
      <c r="F25" s="206">
        <v>507</v>
      </c>
      <c r="G25" s="207">
        <v>1.91320754716981</v>
      </c>
      <c r="H25" s="211">
        <v>8935</v>
      </c>
      <c r="I25" s="210">
        <v>13476</v>
      </c>
      <c r="J25" s="207">
        <v>1.5082260772244001</v>
      </c>
      <c r="K25" s="208">
        <v>12438</v>
      </c>
      <c r="L25" s="210">
        <v>21364</v>
      </c>
      <c r="M25" s="207">
        <v>1.71763949187972</v>
      </c>
      <c r="N25" s="211">
        <v>612</v>
      </c>
      <c r="O25" s="210">
        <v>1086</v>
      </c>
      <c r="P25" s="207">
        <v>1.7745098039215701</v>
      </c>
      <c r="Q25" s="211">
        <v>14739</v>
      </c>
      <c r="R25" s="210">
        <v>20848</v>
      </c>
      <c r="S25" s="207">
        <v>1.41447859420585</v>
      </c>
      <c r="T25" s="211">
        <v>234</v>
      </c>
      <c r="U25" s="210">
        <v>350</v>
      </c>
      <c r="V25" s="207">
        <v>1.4957264957265</v>
      </c>
      <c r="W25" s="211">
        <v>5939</v>
      </c>
      <c r="X25" s="210">
        <v>7908</v>
      </c>
      <c r="Y25" s="207">
        <v>1.3315372958410501</v>
      </c>
      <c r="Z25" s="211">
        <v>1731</v>
      </c>
      <c r="AA25" s="210">
        <v>3923</v>
      </c>
      <c r="AB25" s="207">
        <v>2.2663200462160602</v>
      </c>
      <c r="AC25" s="211">
        <v>6422</v>
      </c>
      <c r="AD25" s="210">
        <v>8660</v>
      </c>
      <c r="AE25" s="207">
        <v>1.3484895671130499</v>
      </c>
      <c r="AF25" s="211">
        <v>1131</v>
      </c>
      <c r="AG25" s="210">
        <v>1295</v>
      </c>
      <c r="AH25" s="207">
        <v>1.14500442086649</v>
      </c>
      <c r="AI25" s="211">
        <v>61</v>
      </c>
      <c r="AJ25" s="210">
        <v>111</v>
      </c>
      <c r="AK25" s="207">
        <v>1.8196721311475399</v>
      </c>
      <c r="AL25" s="211">
        <v>118</v>
      </c>
      <c r="AM25" s="210">
        <v>175</v>
      </c>
      <c r="AN25" s="207">
        <v>1.4830508474576301</v>
      </c>
      <c r="AO25" s="74">
        <f t="shared" si="0"/>
        <v>54308</v>
      </c>
      <c r="AP25" s="44">
        <f t="shared" si="0"/>
        <v>81897</v>
      </c>
      <c r="AQ25" s="38">
        <f t="shared" si="1"/>
        <v>1.5080098696324666</v>
      </c>
    </row>
    <row r="26" spans="1:43" s="97" customFormat="1" x14ac:dyDescent="0.2">
      <c r="A26" s="238" t="s">
        <v>88</v>
      </c>
      <c r="B26" s="29">
        <v>905</v>
      </c>
      <c r="C26" s="138">
        <v>3544</v>
      </c>
      <c r="D26" s="207">
        <v>3.9160220994475101</v>
      </c>
      <c r="E26" s="205">
        <v>176</v>
      </c>
      <c r="F26" s="206">
        <v>903</v>
      </c>
      <c r="G26" s="207">
        <v>5.1306818181818201</v>
      </c>
      <c r="H26" s="208">
        <v>10796</v>
      </c>
      <c r="I26" s="209">
        <v>22333</v>
      </c>
      <c r="J26" s="207">
        <v>2.06863653204891</v>
      </c>
      <c r="K26" s="208">
        <v>2239</v>
      </c>
      <c r="L26" s="210">
        <v>6288</v>
      </c>
      <c r="M26" s="207">
        <v>2.80839660562751</v>
      </c>
      <c r="N26" s="211">
        <v>413</v>
      </c>
      <c r="O26" s="210">
        <v>1219</v>
      </c>
      <c r="P26" s="207">
        <v>2.9515738498789301</v>
      </c>
      <c r="Q26" s="211">
        <v>3754</v>
      </c>
      <c r="R26" s="210">
        <v>9961</v>
      </c>
      <c r="S26" s="207">
        <v>2.6534363345764498</v>
      </c>
      <c r="T26" s="211">
        <v>51</v>
      </c>
      <c r="U26" s="210">
        <v>118</v>
      </c>
      <c r="V26" s="207">
        <v>2.31372549019608</v>
      </c>
      <c r="W26" s="211">
        <v>1802</v>
      </c>
      <c r="X26" s="210">
        <v>6174</v>
      </c>
      <c r="Y26" s="207">
        <v>3.4261931187569399</v>
      </c>
      <c r="Z26" s="211">
        <v>10517</v>
      </c>
      <c r="AA26" s="210">
        <v>19365</v>
      </c>
      <c r="AB26" s="207">
        <v>1.84130455453076</v>
      </c>
      <c r="AC26" s="211">
        <v>1302</v>
      </c>
      <c r="AD26" s="210">
        <v>5432</v>
      </c>
      <c r="AE26" s="207">
        <v>4.1720430107526898</v>
      </c>
      <c r="AF26" s="211">
        <v>846</v>
      </c>
      <c r="AG26" s="210">
        <v>1907</v>
      </c>
      <c r="AH26" s="207">
        <v>2.25413711583924</v>
      </c>
      <c r="AI26" s="211">
        <v>19</v>
      </c>
      <c r="AJ26" s="210">
        <v>22</v>
      </c>
      <c r="AK26" s="207">
        <v>1.15789473684211</v>
      </c>
      <c r="AL26" s="211">
        <v>57</v>
      </c>
      <c r="AM26" s="210">
        <v>157</v>
      </c>
      <c r="AN26" s="207">
        <v>2.7543859649122799</v>
      </c>
      <c r="AO26" s="74">
        <f t="shared" si="0"/>
        <v>32877</v>
      </c>
      <c r="AP26" s="44">
        <f t="shared" si="0"/>
        <v>77423</v>
      </c>
      <c r="AQ26" s="38">
        <f t="shared" si="1"/>
        <v>2.3549289777047786</v>
      </c>
    </row>
    <row r="27" spans="1:43" s="97" customFormat="1" x14ac:dyDescent="0.2">
      <c r="A27" s="238" t="s">
        <v>78</v>
      </c>
      <c r="B27" s="29">
        <v>1995</v>
      </c>
      <c r="C27" s="138">
        <v>6489</v>
      </c>
      <c r="D27" s="207">
        <v>3.2526315789473701</v>
      </c>
      <c r="E27" s="205">
        <v>311</v>
      </c>
      <c r="F27" s="206">
        <v>991</v>
      </c>
      <c r="G27" s="207">
        <v>3.1864951768488701</v>
      </c>
      <c r="H27" s="208">
        <v>9994</v>
      </c>
      <c r="I27" s="209">
        <v>18892</v>
      </c>
      <c r="J27" s="207">
        <v>1.8903342005203101</v>
      </c>
      <c r="K27" s="208">
        <v>5851</v>
      </c>
      <c r="L27" s="210">
        <v>11706</v>
      </c>
      <c r="M27" s="207">
        <v>2.0006836438215698</v>
      </c>
      <c r="N27" s="211">
        <v>926</v>
      </c>
      <c r="O27" s="210">
        <v>2222</v>
      </c>
      <c r="P27" s="207">
        <v>2.3995680345572401</v>
      </c>
      <c r="Q27" s="211">
        <v>3510</v>
      </c>
      <c r="R27" s="210">
        <v>9192</v>
      </c>
      <c r="S27" s="207">
        <v>2.6188034188034202</v>
      </c>
      <c r="T27" s="211">
        <v>166</v>
      </c>
      <c r="U27" s="210">
        <v>497</v>
      </c>
      <c r="V27" s="207">
        <v>2.99397590361446</v>
      </c>
      <c r="W27" s="211">
        <v>1432</v>
      </c>
      <c r="X27" s="210">
        <v>4198</v>
      </c>
      <c r="Y27" s="207">
        <v>2.9315642458100601</v>
      </c>
      <c r="Z27" s="211">
        <v>4653</v>
      </c>
      <c r="AA27" s="210">
        <v>9685</v>
      </c>
      <c r="AB27" s="207">
        <v>2.0814528261336802</v>
      </c>
      <c r="AC27" s="211">
        <v>3179</v>
      </c>
      <c r="AD27" s="210">
        <v>11635</v>
      </c>
      <c r="AE27" s="207">
        <v>3.65995596099402</v>
      </c>
      <c r="AF27" s="211">
        <v>569</v>
      </c>
      <c r="AG27" s="210">
        <v>1067</v>
      </c>
      <c r="AH27" s="207">
        <v>1.8752196836555399</v>
      </c>
      <c r="AI27" s="211">
        <v>55</v>
      </c>
      <c r="AJ27" s="210">
        <v>103</v>
      </c>
      <c r="AK27" s="207">
        <v>1.8727272727272699</v>
      </c>
      <c r="AL27" s="211">
        <v>59</v>
      </c>
      <c r="AM27" s="210">
        <v>154</v>
      </c>
      <c r="AN27" s="207">
        <v>2.6101694915254199</v>
      </c>
      <c r="AO27" s="74">
        <f t="shared" si="0"/>
        <v>32700</v>
      </c>
      <c r="AP27" s="44">
        <f t="shared" si="0"/>
        <v>76831</v>
      </c>
      <c r="AQ27" s="38">
        <f t="shared" si="1"/>
        <v>2.349571865443425</v>
      </c>
    </row>
    <row r="28" spans="1:43" s="97" customFormat="1" x14ac:dyDescent="0.2">
      <c r="A28" s="238" t="s">
        <v>76</v>
      </c>
      <c r="B28" s="29">
        <v>3676</v>
      </c>
      <c r="C28" s="138">
        <v>19779</v>
      </c>
      <c r="D28" s="207">
        <v>5.3805767138193703</v>
      </c>
      <c r="E28" s="205">
        <v>965</v>
      </c>
      <c r="F28" s="206">
        <v>4435</v>
      </c>
      <c r="G28" s="207">
        <v>4.5958549222797904</v>
      </c>
      <c r="H28" s="208">
        <v>6365</v>
      </c>
      <c r="I28" s="209">
        <v>13693</v>
      </c>
      <c r="J28" s="207">
        <v>2.1512961508248201</v>
      </c>
      <c r="K28" s="208">
        <v>1063</v>
      </c>
      <c r="L28" s="210">
        <v>2799</v>
      </c>
      <c r="M28" s="207">
        <v>2.63311382878645</v>
      </c>
      <c r="N28" s="211">
        <v>1925</v>
      </c>
      <c r="O28" s="210">
        <v>5342</v>
      </c>
      <c r="P28" s="207">
        <v>2.7750649350649401</v>
      </c>
      <c r="Q28" s="211">
        <v>1701</v>
      </c>
      <c r="R28" s="210">
        <v>6300</v>
      </c>
      <c r="S28" s="207">
        <v>3.7037037037037002</v>
      </c>
      <c r="T28" s="211">
        <v>451</v>
      </c>
      <c r="U28" s="210">
        <v>1317</v>
      </c>
      <c r="V28" s="207">
        <v>2.9201773835920202</v>
      </c>
      <c r="W28" s="211">
        <v>1680</v>
      </c>
      <c r="X28" s="210">
        <v>5036</v>
      </c>
      <c r="Y28" s="207">
        <v>2.9976190476190498</v>
      </c>
      <c r="Z28" s="211">
        <v>2911</v>
      </c>
      <c r="AA28" s="210">
        <v>6009</v>
      </c>
      <c r="AB28" s="207">
        <v>2.0642390930951602</v>
      </c>
      <c r="AC28" s="211">
        <v>805</v>
      </c>
      <c r="AD28" s="210">
        <v>3315</v>
      </c>
      <c r="AE28" s="207">
        <v>4.1180124223602501</v>
      </c>
      <c r="AF28" s="211">
        <v>638</v>
      </c>
      <c r="AG28" s="210">
        <v>1397</v>
      </c>
      <c r="AH28" s="207">
        <v>2.18965517241379</v>
      </c>
      <c r="AI28" s="211">
        <v>222</v>
      </c>
      <c r="AJ28" s="210">
        <v>631</v>
      </c>
      <c r="AK28" s="207">
        <v>2.8423423423423402</v>
      </c>
      <c r="AL28" s="211">
        <v>752</v>
      </c>
      <c r="AM28" s="210">
        <v>2468</v>
      </c>
      <c r="AN28" s="207">
        <v>3.2819148936170199</v>
      </c>
      <c r="AO28" s="74">
        <f t="shared" si="0"/>
        <v>23154</v>
      </c>
      <c r="AP28" s="44">
        <f t="shared" si="0"/>
        <v>72521</v>
      </c>
      <c r="AQ28" s="38">
        <f t="shared" si="1"/>
        <v>3.13211540122657</v>
      </c>
    </row>
    <row r="29" spans="1:43" s="97" customFormat="1" x14ac:dyDescent="0.2">
      <c r="A29" s="238" t="s">
        <v>29</v>
      </c>
      <c r="B29" s="29">
        <v>1162</v>
      </c>
      <c r="C29" s="138">
        <v>3089</v>
      </c>
      <c r="D29" s="207">
        <v>2.6583476764199698</v>
      </c>
      <c r="E29" s="205">
        <v>314</v>
      </c>
      <c r="F29" s="206">
        <v>1034</v>
      </c>
      <c r="G29" s="207">
        <v>3.2929936305732501</v>
      </c>
      <c r="H29" s="208">
        <v>10321</v>
      </c>
      <c r="I29" s="209">
        <v>18026</v>
      </c>
      <c r="J29" s="207">
        <v>1.7465361883538399</v>
      </c>
      <c r="K29" s="208">
        <v>1701</v>
      </c>
      <c r="L29" s="210">
        <v>2484</v>
      </c>
      <c r="M29" s="207">
        <v>1.46031746031746</v>
      </c>
      <c r="N29" s="211">
        <v>1537</v>
      </c>
      <c r="O29" s="210">
        <v>3795</v>
      </c>
      <c r="P29" s="207">
        <v>2.4690956408588201</v>
      </c>
      <c r="Q29" s="211">
        <v>6422</v>
      </c>
      <c r="R29" s="210">
        <v>10219</v>
      </c>
      <c r="S29" s="207">
        <v>1.59124883213952</v>
      </c>
      <c r="T29" s="211">
        <v>394</v>
      </c>
      <c r="U29" s="210">
        <v>1040</v>
      </c>
      <c r="V29" s="207">
        <v>2.6395939086294402</v>
      </c>
      <c r="W29" s="211">
        <v>1558</v>
      </c>
      <c r="X29" s="210">
        <v>4180</v>
      </c>
      <c r="Y29" s="207">
        <v>2.6829268292682902</v>
      </c>
      <c r="Z29" s="211">
        <v>4490</v>
      </c>
      <c r="AA29" s="210">
        <v>13174</v>
      </c>
      <c r="AB29" s="207">
        <v>2.93407572383073</v>
      </c>
      <c r="AC29" s="211">
        <v>2903</v>
      </c>
      <c r="AD29" s="210">
        <v>6729</v>
      </c>
      <c r="AE29" s="207">
        <v>2.3179469514295601</v>
      </c>
      <c r="AF29" s="211">
        <v>480</v>
      </c>
      <c r="AG29" s="210">
        <v>885</v>
      </c>
      <c r="AH29" s="207">
        <v>1.84375</v>
      </c>
      <c r="AI29" s="211">
        <v>182</v>
      </c>
      <c r="AJ29" s="210">
        <v>250</v>
      </c>
      <c r="AK29" s="207">
        <v>1.3736263736263701</v>
      </c>
      <c r="AL29" s="211">
        <v>231</v>
      </c>
      <c r="AM29" s="210">
        <v>1012</v>
      </c>
      <c r="AN29" s="207">
        <v>4.3809523809523796</v>
      </c>
      <c r="AO29" s="74">
        <f t="shared" si="0"/>
        <v>31695</v>
      </c>
      <c r="AP29" s="44">
        <f t="shared" si="0"/>
        <v>65917</v>
      </c>
      <c r="AQ29" s="38">
        <f t="shared" si="1"/>
        <v>2.079728663827102</v>
      </c>
    </row>
    <row r="30" spans="1:43" s="97" customFormat="1" x14ac:dyDescent="0.2">
      <c r="A30" s="238" t="s">
        <v>31</v>
      </c>
      <c r="B30" s="29">
        <v>1383</v>
      </c>
      <c r="C30" s="138">
        <v>5733</v>
      </c>
      <c r="D30" s="207">
        <v>4.1453362255965303</v>
      </c>
      <c r="E30" s="205">
        <v>277</v>
      </c>
      <c r="F30" s="206">
        <v>722</v>
      </c>
      <c r="G30" s="207">
        <v>2.6064981949458499</v>
      </c>
      <c r="H30" s="208">
        <v>9553</v>
      </c>
      <c r="I30" s="209">
        <v>16850</v>
      </c>
      <c r="J30" s="207">
        <v>1.7638438186956999</v>
      </c>
      <c r="K30" s="208">
        <v>1556</v>
      </c>
      <c r="L30" s="210">
        <v>3214</v>
      </c>
      <c r="M30" s="207">
        <v>2.0655526992287898</v>
      </c>
      <c r="N30" s="211">
        <v>1025</v>
      </c>
      <c r="O30" s="210">
        <v>2333</v>
      </c>
      <c r="P30" s="207">
        <v>2.27609756097561</v>
      </c>
      <c r="Q30" s="211">
        <v>1819</v>
      </c>
      <c r="R30" s="210">
        <v>4861</v>
      </c>
      <c r="S30" s="207">
        <v>2.6723474436503598</v>
      </c>
      <c r="T30" s="211">
        <v>269</v>
      </c>
      <c r="U30" s="210">
        <v>588</v>
      </c>
      <c r="V30" s="207">
        <v>2.1858736059479602</v>
      </c>
      <c r="W30" s="211">
        <v>1656</v>
      </c>
      <c r="X30" s="210">
        <v>4695</v>
      </c>
      <c r="Y30" s="207">
        <v>2.8351449275362302</v>
      </c>
      <c r="Z30" s="211">
        <v>6315</v>
      </c>
      <c r="AA30" s="210">
        <v>13340</v>
      </c>
      <c r="AB30" s="207">
        <v>2.1124307205067301</v>
      </c>
      <c r="AC30" s="211">
        <v>2185</v>
      </c>
      <c r="AD30" s="210">
        <v>9094</v>
      </c>
      <c r="AE30" s="207">
        <v>4.1620137299771196</v>
      </c>
      <c r="AF30" s="211">
        <v>594</v>
      </c>
      <c r="AG30" s="210">
        <v>1196</v>
      </c>
      <c r="AH30" s="207">
        <v>2.0134680134680099</v>
      </c>
      <c r="AI30" s="211">
        <v>141</v>
      </c>
      <c r="AJ30" s="210">
        <v>321</v>
      </c>
      <c r="AK30" s="207">
        <v>2.2765957446808498</v>
      </c>
      <c r="AL30" s="211">
        <v>87</v>
      </c>
      <c r="AM30" s="210">
        <v>352</v>
      </c>
      <c r="AN30" s="207">
        <v>4.0459770114942497</v>
      </c>
      <c r="AO30" s="74">
        <f t="shared" si="0"/>
        <v>26860</v>
      </c>
      <c r="AP30" s="44">
        <f t="shared" si="0"/>
        <v>63299</v>
      </c>
      <c r="AQ30" s="38">
        <f t="shared" si="1"/>
        <v>2.3566269545792999</v>
      </c>
    </row>
    <row r="31" spans="1:43" s="97" customFormat="1" x14ac:dyDescent="0.2">
      <c r="A31" s="238" t="s">
        <v>34</v>
      </c>
      <c r="B31" s="29">
        <v>2222</v>
      </c>
      <c r="C31" s="138">
        <v>10628</v>
      </c>
      <c r="D31" s="207">
        <v>4.7830783078307801</v>
      </c>
      <c r="E31" s="205">
        <v>318</v>
      </c>
      <c r="F31" s="206">
        <v>896</v>
      </c>
      <c r="G31" s="207">
        <v>2.8176100628930798</v>
      </c>
      <c r="H31" s="208">
        <v>6650</v>
      </c>
      <c r="I31" s="209">
        <v>12829</v>
      </c>
      <c r="J31" s="207">
        <v>1.92917293233083</v>
      </c>
      <c r="K31" s="208">
        <v>1631</v>
      </c>
      <c r="L31" s="210">
        <v>4303</v>
      </c>
      <c r="M31" s="207">
        <v>2.6382587369711801</v>
      </c>
      <c r="N31" s="211">
        <v>1126</v>
      </c>
      <c r="O31" s="210">
        <v>2550</v>
      </c>
      <c r="P31" s="207">
        <v>2.2646536412078202</v>
      </c>
      <c r="Q31" s="211">
        <v>1192</v>
      </c>
      <c r="R31" s="210">
        <v>3153</v>
      </c>
      <c r="S31" s="207">
        <v>2.6451342281879202</v>
      </c>
      <c r="T31" s="211">
        <v>116</v>
      </c>
      <c r="U31" s="210">
        <v>189</v>
      </c>
      <c r="V31" s="207">
        <v>1.6293103448275901</v>
      </c>
      <c r="W31" s="211">
        <v>806</v>
      </c>
      <c r="X31" s="210">
        <v>3075</v>
      </c>
      <c r="Y31" s="207">
        <v>3.8151364764268001</v>
      </c>
      <c r="Z31" s="211">
        <v>3326</v>
      </c>
      <c r="AA31" s="210">
        <v>6184</v>
      </c>
      <c r="AB31" s="207">
        <v>1.8592904389657201</v>
      </c>
      <c r="AC31" s="211">
        <v>995</v>
      </c>
      <c r="AD31" s="210">
        <v>3974</v>
      </c>
      <c r="AE31" s="207">
        <v>3.9939698492462301</v>
      </c>
      <c r="AF31" s="211">
        <v>745</v>
      </c>
      <c r="AG31" s="210">
        <v>1367</v>
      </c>
      <c r="AH31" s="207">
        <v>1.83489932885906</v>
      </c>
      <c r="AI31" s="211">
        <v>35</v>
      </c>
      <c r="AJ31" s="210">
        <v>55</v>
      </c>
      <c r="AK31" s="207">
        <v>1.5714285714285701</v>
      </c>
      <c r="AL31" s="211">
        <v>228</v>
      </c>
      <c r="AM31" s="210">
        <v>892</v>
      </c>
      <c r="AN31" s="207">
        <v>3.9122807017543901</v>
      </c>
      <c r="AO31" s="74">
        <f t="shared" si="0"/>
        <v>19390</v>
      </c>
      <c r="AP31" s="44">
        <f t="shared" si="0"/>
        <v>50095</v>
      </c>
      <c r="AQ31" s="38">
        <f t="shared" si="1"/>
        <v>2.5835482207323364</v>
      </c>
    </row>
    <row r="32" spans="1:43" s="97" customFormat="1" x14ac:dyDescent="0.2">
      <c r="A32" s="238" t="s">
        <v>47</v>
      </c>
      <c r="B32" s="29">
        <v>686</v>
      </c>
      <c r="C32" s="138">
        <v>2581</v>
      </c>
      <c r="D32" s="207">
        <v>3.7623906705539398</v>
      </c>
      <c r="E32" s="205">
        <v>308</v>
      </c>
      <c r="F32" s="206">
        <v>1247</v>
      </c>
      <c r="G32" s="207">
        <v>4.0487012987012996</v>
      </c>
      <c r="H32" s="208">
        <v>4856</v>
      </c>
      <c r="I32" s="209">
        <v>9068</v>
      </c>
      <c r="J32" s="207">
        <v>1.8673805601318001</v>
      </c>
      <c r="K32" s="208">
        <v>814</v>
      </c>
      <c r="L32" s="210">
        <v>1865</v>
      </c>
      <c r="M32" s="207">
        <v>2.2911547911547898</v>
      </c>
      <c r="N32" s="211">
        <v>1121</v>
      </c>
      <c r="O32" s="210">
        <v>2575</v>
      </c>
      <c r="P32" s="207">
        <v>2.2970561998215899</v>
      </c>
      <c r="Q32" s="211">
        <v>1012</v>
      </c>
      <c r="R32" s="210">
        <v>2173</v>
      </c>
      <c r="S32" s="207">
        <v>2.14723320158103</v>
      </c>
      <c r="T32" s="211">
        <v>427</v>
      </c>
      <c r="U32" s="210">
        <v>1281</v>
      </c>
      <c r="V32" s="207">
        <v>3</v>
      </c>
      <c r="W32" s="211">
        <v>2613</v>
      </c>
      <c r="X32" s="210">
        <v>6427</v>
      </c>
      <c r="Y32" s="207">
        <v>2.4596249521622702</v>
      </c>
      <c r="Z32" s="211">
        <v>6679</v>
      </c>
      <c r="AA32" s="210">
        <v>12523</v>
      </c>
      <c r="AB32" s="207">
        <v>1.8749812846234499</v>
      </c>
      <c r="AC32" s="211">
        <v>1098</v>
      </c>
      <c r="AD32" s="210">
        <v>2980</v>
      </c>
      <c r="AE32" s="207">
        <v>2.7140255009107501</v>
      </c>
      <c r="AF32" s="211">
        <v>881</v>
      </c>
      <c r="AG32" s="210">
        <v>1424</v>
      </c>
      <c r="AH32" s="207">
        <v>1.6163450624290601</v>
      </c>
      <c r="AI32" s="211">
        <v>363</v>
      </c>
      <c r="AJ32" s="210">
        <v>933</v>
      </c>
      <c r="AK32" s="207">
        <v>2.5702479338842998</v>
      </c>
      <c r="AL32" s="211">
        <v>186</v>
      </c>
      <c r="AM32" s="210">
        <v>1100</v>
      </c>
      <c r="AN32" s="207">
        <v>5.9139784946236604</v>
      </c>
      <c r="AO32" s="74">
        <f t="shared" si="0"/>
        <v>21044</v>
      </c>
      <c r="AP32" s="44">
        <f t="shared" si="0"/>
        <v>46177</v>
      </c>
      <c r="AQ32" s="38">
        <f t="shared" si="1"/>
        <v>2.1943071659380347</v>
      </c>
    </row>
    <row r="33" spans="1:43" s="97" customFormat="1" x14ac:dyDescent="0.2">
      <c r="A33" s="238" t="s">
        <v>30</v>
      </c>
      <c r="B33" s="29">
        <v>1229</v>
      </c>
      <c r="C33" s="138">
        <v>4820</v>
      </c>
      <c r="D33" s="207">
        <v>3.9218877135882799</v>
      </c>
      <c r="E33" s="205">
        <v>768</v>
      </c>
      <c r="F33" s="206">
        <v>2183</v>
      </c>
      <c r="G33" s="207">
        <v>2.8424479166666701</v>
      </c>
      <c r="H33" s="208">
        <v>4910</v>
      </c>
      <c r="I33" s="209">
        <v>8580</v>
      </c>
      <c r="J33" s="207">
        <v>1.7474541751527499</v>
      </c>
      <c r="K33" s="208">
        <v>1044</v>
      </c>
      <c r="L33" s="210">
        <v>2828</v>
      </c>
      <c r="M33" s="207">
        <v>2.7088122605364</v>
      </c>
      <c r="N33" s="211">
        <v>982</v>
      </c>
      <c r="O33" s="210">
        <v>1911</v>
      </c>
      <c r="P33" s="207">
        <v>1.94602851323829</v>
      </c>
      <c r="Q33" s="211">
        <v>1735</v>
      </c>
      <c r="R33" s="210">
        <v>3790</v>
      </c>
      <c r="S33" s="207">
        <v>2.1844380403458201</v>
      </c>
      <c r="T33" s="211">
        <v>890</v>
      </c>
      <c r="U33" s="210">
        <v>1476</v>
      </c>
      <c r="V33" s="207">
        <v>1.65842696629213</v>
      </c>
      <c r="W33" s="211">
        <v>2070</v>
      </c>
      <c r="X33" s="210">
        <v>5166</v>
      </c>
      <c r="Y33" s="207">
        <v>2.4956521739130402</v>
      </c>
      <c r="Z33" s="211">
        <v>2834</v>
      </c>
      <c r="AA33" s="210">
        <v>6138</v>
      </c>
      <c r="AB33" s="207">
        <v>2.1658433309809499</v>
      </c>
      <c r="AC33" s="211">
        <v>2356</v>
      </c>
      <c r="AD33" s="210">
        <v>6009</v>
      </c>
      <c r="AE33" s="207">
        <v>2.5505093378607802</v>
      </c>
      <c r="AF33" s="211">
        <v>1068</v>
      </c>
      <c r="AG33" s="210">
        <v>2190</v>
      </c>
      <c r="AH33" s="207">
        <v>2.0505617977528101</v>
      </c>
      <c r="AI33" s="211">
        <v>91</v>
      </c>
      <c r="AJ33" s="210">
        <v>138</v>
      </c>
      <c r="AK33" s="207">
        <v>1.51648351648352</v>
      </c>
      <c r="AL33" s="211">
        <v>336</v>
      </c>
      <c r="AM33" s="210">
        <v>592</v>
      </c>
      <c r="AN33" s="207">
        <v>1.7619047619047601</v>
      </c>
      <c r="AO33" s="74">
        <f t="shared" si="0"/>
        <v>20313</v>
      </c>
      <c r="AP33" s="44">
        <f t="shared" si="0"/>
        <v>45821</v>
      </c>
      <c r="AQ33" s="38">
        <f t="shared" si="1"/>
        <v>2.2557475508295179</v>
      </c>
    </row>
    <row r="34" spans="1:43" s="97" customFormat="1" x14ac:dyDescent="0.2">
      <c r="A34" s="238" t="s">
        <v>46</v>
      </c>
      <c r="B34" s="29">
        <v>481</v>
      </c>
      <c r="C34" s="138">
        <v>1854</v>
      </c>
      <c r="D34" s="207">
        <v>3.8544698544698499</v>
      </c>
      <c r="E34" s="205">
        <v>161</v>
      </c>
      <c r="F34" s="206">
        <v>467</v>
      </c>
      <c r="G34" s="207">
        <v>2.90062111801242</v>
      </c>
      <c r="H34" s="208">
        <v>5728</v>
      </c>
      <c r="I34" s="209">
        <v>12172</v>
      </c>
      <c r="J34" s="207">
        <v>2.125</v>
      </c>
      <c r="K34" s="208">
        <v>2098</v>
      </c>
      <c r="L34" s="210">
        <v>3232</v>
      </c>
      <c r="M34" s="207">
        <v>1.5405147759771201</v>
      </c>
      <c r="N34" s="211">
        <v>460</v>
      </c>
      <c r="O34" s="210">
        <v>1094</v>
      </c>
      <c r="P34" s="207">
        <v>2.3782608695652199</v>
      </c>
      <c r="Q34" s="211">
        <v>1274</v>
      </c>
      <c r="R34" s="210">
        <v>2862</v>
      </c>
      <c r="S34" s="207">
        <v>2.2464678178963902</v>
      </c>
      <c r="T34" s="211">
        <v>451</v>
      </c>
      <c r="U34" s="210">
        <v>536</v>
      </c>
      <c r="V34" s="207">
        <v>1.1884700665188499</v>
      </c>
      <c r="W34" s="211">
        <v>937</v>
      </c>
      <c r="X34" s="210">
        <v>2906</v>
      </c>
      <c r="Y34" s="207">
        <v>3.1013874066168601</v>
      </c>
      <c r="Z34" s="211">
        <v>4820</v>
      </c>
      <c r="AA34" s="210">
        <v>13672</v>
      </c>
      <c r="AB34" s="207">
        <v>2.83651452282158</v>
      </c>
      <c r="AC34" s="211">
        <v>600</v>
      </c>
      <c r="AD34" s="210">
        <v>1861</v>
      </c>
      <c r="AE34" s="207">
        <v>3.1016666666666701</v>
      </c>
      <c r="AF34" s="211">
        <v>588</v>
      </c>
      <c r="AG34" s="210">
        <v>1321</v>
      </c>
      <c r="AH34" s="207">
        <v>2.24659863945578</v>
      </c>
      <c r="AI34" s="211">
        <v>45</v>
      </c>
      <c r="AJ34" s="210">
        <v>47</v>
      </c>
      <c r="AK34" s="207">
        <v>1.0444444444444401</v>
      </c>
      <c r="AL34" s="211">
        <v>423</v>
      </c>
      <c r="AM34" s="210">
        <v>794</v>
      </c>
      <c r="AN34" s="207">
        <v>1.87706855791962</v>
      </c>
      <c r="AO34" s="74">
        <f t="shared" si="0"/>
        <v>18066</v>
      </c>
      <c r="AP34" s="44">
        <f t="shared" si="0"/>
        <v>42818</v>
      </c>
      <c r="AQ34" s="38">
        <f t="shared" si="1"/>
        <v>2.3700874571017381</v>
      </c>
    </row>
    <row r="35" spans="1:43" s="97" customFormat="1" x14ac:dyDescent="0.2">
      <c r="A35" s="238" t="s">
        <v>87</v>
      </c>
      <c r="B35" s="29">
        <v>393</v>
      </c>
      <c r="C35" s="138">
        <v>1719</v>
      </c>
      <c r="D35" s="207">
        <v>4.3740458015267203</v>
      </c>
      <c r="E35" s="205">
        <v>111</v>
      </c>
      <c r="F35" s="206">
        <v>491</v>
      </c>
      <c r="G35" s="207">
        <v>4.4234234234234204</v>
      </c>
      <c r="H35" s="208">
        <v>1971</v>
      </c>
      <c r="I35" s="209">
        <v>4843</v>
      </c>
      <c r="J35" s="207">
        <v>2.4571283612379502</v>
      </c>
      <c r="K35" s="208">
        <v>572</v>
      </c>
      <c r="L35" s="210">
        <v>1303</v>
      </c>
      <c r="M35" s="207">
        <v>2.2779720279720301</v>
      </c>
      <c r="N35" s="211">
        <v>329</v>
      </c>
      <c r="O35" s="210">
        <v>1174</v>
      </c>
      <c r="P35" s="207">
        <v>3.56838905775076</v>
      </c>
      <c r="Q35" s="211">
        <v>2845</v>
      </c>
      <c r="R35" s="210">
        <v>7555</v>
      </c>
      <c r="S35" s="207">
        <v>2.65553602811951</v>
      </c>
      <c r="T35" s="211">
        <v>20</v>
      </c>
      <c r="U35" s="210">
        <v>43</v>
      </c>
      <c r="V35" s="207">
        <v>2.15</v>
      </c>
      <c r="W35" s="211">
        <v>986</v>
      </c>
      <c r="X35" s="210">
        <v>4525</v>
      </c>
      <c r="Y35" s="207">
        <v>4.5892494929006098</v>
      </c>
      <c r="Z35" s="211">
        <v>6003</v>
      </c>
      <c r="AA35" s="210">
        <v>16083</v>
      </c>
      <c r="AB35" s="207">
        <v>2.6791604197901</v>
      </c>
      <c r="AC35" s="211">
        <v>483</v>
      </c>
      <c r="AD35" s="210">
        <v>2508</v>
      </c>
      <c r="AE35" s="207">
        <v>5.1925465838509304</v>
      </c>
      <c r="AF35" s="211">
        <v>678</v>
      </c>
      <c r="AG35" s="210">
        <v>1977</v>
      </c>
      <c r="AH35" s="207">
        <v>2.9159292035398199</v>
      </c>
      <c r="AI35" s="211">
        <v>14</v>
      </c>
      <c r="AJ35" s="210">
        <v>22</v>
      </c>
      <c r="AK35" s="207">
        <v>1.5714285714285701</v>
      </c>
      <c r="AL35" s="211">
        <v>24</v>
      </c>
      <c r="AM35" s="210">
        <v>33</v>
      </c>
      <c r="AN35" s="207">
        <v>1.375</v>
      </c>
      <c r="AO35" s="74">
        <f t="shared" si="0"/>
        <v>14429</v>
      </c>
      <c r="AP35" s="44">
        <f t="shared" si="0"/>
        <v>42276</v>
      </c>
      <c r="AQ35" s="38">
        <f t="shared" si="1"/>
        <v>2.9299327742740315</v>
      </c>
    </row>
    <row r="36" spans="1:43" s="97" customFormat="1" x14ac:dyDescent="0.2">
      <c r="A36" s="238" t="s">
        <v>60</v>
      </c>
      <c r="B36" s="29">
        <v>469</v>
      </c>
      <c r="C36" s="138">
        <v>1310</v>
      </c>
      <c r="D36" s="207">
        <v>2.7931769722814499</v>
      </c>
      <c r="E36" s="205">
        <v>242</v>
      </c>
      <c r="F36" s="206">
        <v>933</v>
      </c>
      <c r="G36" s="207">
        <v>3.8553719008264502</v>
      </c>
      <c r="H36" s="208">
        <v>8248</v>
      </c>
      <c r="I36" s="209">
        <v>16865</v>
      </c>
      <c r="J36" s="207">
        <v>2.0447381183317201</v>
      </c>
      <c r="K36" s="208">
        <v>2541</v>
      </c>
      <c r="L36" s="210">
        <v>4557</v>
      </c>
      <c r="M36" s="207">
        <v>1.7933884297520699</v>
      </c>
      <c r="N36" s="211">
        <v>523</v>
      </c>
      <c r="O36" s="210">
        <v>1699</v>
      </c>
      <c r="P36" s="207">
        <v>3.24856596558317</v>
      </c>
      <c r="Q36" s="211">
        <v>2631</v>
      </c>
      <c r="R36" s="210">
        <v>5184</v>
      </c>
      <c r="S36" s="207">
        <v>1.9703534777651099</v>
      </c>
      <c r="T36" s="211">
        <v>99</v>
      </c>
      <c r="U36" s="210">
        <v>431</v>
      </c>
      <c r="V36" s="207">
        <v>4.3535353535353503</v>
      </c>
      <c r="W36" s="211">
        <v>781</v>
      </c>
      <c r="X36" s="210">
        <v>2009</v>
      </c>
      <c r="Y36" s="207">
        <v>2.5723431498079399</v>
      </c>
      <c r="Z36" s="211">
        <v>1738</v>
      </c>
      <c r="AA36" s="210">
        <v>4619</v>
      </c>
      <c r="AB36" s="207">
        <v>2.6576524741081702</v>
      </c>
      <c r="AC36" s="211">
        <v>1155</v>
      </c>
      <c r="AD36" s="210">
        <v>3489</v>
      </c>
      <c r="AE36" s="207">
        <v>3.0207792207792199</v>
      </c>
      <c r="AF36" s="211">
        <v>224</v>
      </c>
      <c r="AG36" s="210">
        <v>426</v>
      </c>
      <c r="AH36" s="207">
        <v>1.90178571428571</v>
      </c>
      <c r="AI36" s="211">
        <v>11</v>
      </c>
      <c r="AJ36" s="210">
        <v>51</v>
      </c>
      <c r="AK36" s="207">
        <v>4.6363636363636402</v>
      </c>
      <c r="AL36" s="211">
        <v>67</v>
      </c>
      <c r="AM36" s="210">
        <v>199</v>
      </c>
      <c r="AN36" s="207">
        <v>2.9701492537313401</v>
      </c>
      <c r="AO36" s="74">
        <f t="shared" si="0"/>
        <v>18729</v>
      </c>
      <c r="AP36" s="44">
        <f t="shared" si="0"/>
        <v>41772</v>
      </c>
      <c r="AQ36" s="38">
        <f t="shared" si="1"/>
        <v>2.2303379785359603</v>
      </c>
    </row>
    <row r="37" spans="1:43" s="97" customFormat="1" x14ac:dyDescent="0.2">
      <c r="A37" s="238" t="s">
        <v>36</v>
      </c>
      <c r="B37" s="29">
        <v>1771</v>
      </c>
      <c r="C37" s="138">
        <v>7393</v>
      </c>
      <c r="D37" s="207">
        <v>4.1744776962168304</v>
      </c>
      <c r="E37" s="205">
        <v>631</v>
      </c>
      <c r="F37" s="206">
        <v>1429</v>
      </c>
      <c r="G37" s="207">
        <v>2.2646592709984201</v>
      </c>
      <c r="H37" s="208">
        <v>3855</v>
      </c>
      <c r="I37" s="209">
        <v>6420</v>
      </c>
      <c r="J37" s="207">
        <v>1.66536964980545</v>
      </c>
      <c r="K37" s="208">
        <v>907</v>
      </c>
      <c r="L37" s="210">
        <v>2330</v>
      </c>
      <c r="M37" s="207">
        <v>2.56890848952591</v>
      </c>
      <c r="N37" s="211">
        <v>1434</v>
      </c>
      <c r="O37" s="210">
        <v>2780</v>
      </c>
      <c r="P37" s="207">
        <v>1.9386331938633199</v>
      </c>
      <c r="Q37" s="211">
        <v>988</v>
      </c>
      <c r="R37" s="210">
        <v>2979</v>
      </c>
      <c r="S37" s="207">
        <v>3.0151821862348198</v>
      </c>
      <c r="T37" s="211">
        <v>314</v>
      </c>
      <c r="U37" s="210">
        <v>800</v>
      </c>
      <c r="V37" s="207">
        <v>2.5477707006369399</v>
      </c>
      <c r="W37" s="211">
        <v>1208</v>
      </c>
      <c r="X37" s="210">
        <v>2632</v>
      </c>
      <c r="Y37" s="207">
        <v>2.17880794701987</v>
      </c>
      <c r="Z37" s="211">
        <v>2648</v>
      </c>
      <c r="AA37" s="210">
        <v>4808</v>
      </c>
      <c r="AB37" s="207">
        <v>1.81570996978852</v>
      </c>
      <c r="AC37" s="211">
        <v>1425</v>
      </c>
      <c r="AD37" s="210">
        <v>5901</v>
      </c>
      <c r="AE37" s="207">
        <v>4.1410526315789502</v>
      </c>
      <c r="AF37" s="211">
        <v>330</v>
      </c>
      <c r="AG37" s="210">
        <v>629</v>
      </c>
      <c r="AH37" s="207">
        <v>1.90606060606061</v>
      </c>
      <c r="AI37" s="211">
        <v>241</v>
      </c>
      <c r="AJ37" s="210">
        <v>472</v>
      </c>
      <c r="AK37" s="207">
        <v>1.95850622406639</v>
      </c>
      <c r="AL37" s="211">
        <v>343</v>
      </c>
      <c r="AM37" s="210">
        <v>782</v>
      </c>
      <c r="AN37" s="207">
        <v>2.2798833819242001</v>
      </c>
      <c r="AO37" s="74">
        <f t="shared" si="0"/>
        <v>16095</v>
      </c>
      <c r="AP37" s="44">
        <f t="shared" si="0"/>
        <v>39355</v>
      </c>
      <c r="AQ37" s="38">
        <f t="shared" si="1"/>
        <v>2.445169307238273</v>
      </c>
    </row>
    <row r="38" spans="1:43" s="97" customFormat="1" x14ac:dyDescent="0.2">
      <c r="A38" s="238" t="s">
        <v>28</v>
      </c>
      <c r="B38" s="29">
        <v>1338</v>
      </c>
      <c r="C38" s="138">
        <v>6109</v>
      </c>
      <c r="D38" s="207">
        <v>4.5657698056801204</v>
      </c>
      <c r="E38" s="205">
        <v>312</v>
      </c>
      <c r="F38" s="206">
        <v>856</v>
      </c>
      <c r="G38" s="207">
        <v>2.7435897435897401</v>
      </c>
      <c r="H38" s="208">
        <v>6189</v>
      </c>
      <c r="I38" s="209">
        <v>11069</v>
      </c>
      <c r="J38" s="207">
        <v>1.7884957182097301</v>
      </c>
      <c r="K38" s="208">
        <v>549</v>
      </c>
      <c r="L38" s="210">
        <v>1237</v>
      </c>
      <c r="M38" s="207">
        <v>2.25318761384335</v>
      </c>
      <c r="N38" s="211">
        <v>1618</v>
      </c>
      <c r="O38" s="210">
        <v>3192</v>
      </c>
      <c r="P38" s="207">
        <v>1.97280593325093</v>
      </c>
      <c r="Q38" s="211">
        <v>1022</v>
      </c>
      <c r="R38" s="210">
        <v>2454</v>
      </c>
      <c r="S38" s="207">
        <v>2.4011741682974601</v>
      </c>
      <c r="T38" s="211">
        <v>265</v>
      </c>
      <c r="U38" s="210">
        <v>758</v>
      </c>
      <c r="V38" s="207">
        <v>2.8603773584905698</v>
      </c>
      <c r="W38" s="211">
        <v>1028</v>
      </c>
      <c r="X38" s="210">
        <v>2431</v>
      </c>
      <c r="Y38" s="207">
        <v>2.3647859922179002</v>
      </c>
      <c r="Z38" s="211">
        <v>3495</v>
      </c>
      <c r="AA38" s="210">
        <v>6964</v>
      </c>
      <c r="AB38" s="207">
        <v>1.99256080114449</v>
      </c>
      <c r="AC38" s="211">
        <v>554</v>
      </c>
      <c r="AD38" s="210">
        <v>2242</v>
      </c>
      <c r="AE38" s="207">
        <v>4.0469314079422398</v>
      </c>
      <c r="AF38" s="211">
        <v>504</v>
      </c>
      <c r="AG38" s="210">
        <v>861</v>
      </c>
      <c r="AH38" s="207">
        <v>1.7083333333333299</v>
      </c>
      <c r="AI38" s="211">
        <v>108</v>
      </c>
      <c r="AJ38" s="210">
        <v>234</v>
      </c>
      <c r="AK38" s="207">
        <v>2.1666666666666701</v>
      </c>
      <c r="AL38" s="211">
        <v>234</v>
      </c>
      <c r="AM38" s="210">
        <v>790</v>
      </c>
      <c r="AN38" s="207">
        <v>3.3760683760683801</v>
      </c>
      <c r="AO38" s="74">
        <f t="shared" si="0"/>
        <v>17216</v>
      </c>
      <c r="AP38" s="44">
        <f t="shared" si="0"/>
        <v>39197</v>
      </c>
      <c r="AQ38" s="38">
        <f t="shared" si="1"/>
        <v>2.2767774163568775</v>
      </c>
    </row>
    <row r="39" spans="1:43" s="97" customFormat="1" x14ac:dyDescent="0.2">
      <c r="A39" s="238" t="s">
        <v>44</v>
      </c>
      <c r="B39" s="29">
        <v>313</v>
      </c>
      <c r="C39" s="138">
        <v>1348</v>
      </c>
      <c r="D39" s="207">
        <v>4.3067092651757202</v>
      </c>
      <c r="E39" s="205">
        <v>182</v>
      </c>
      <c r="F39" s="206">
        <v>662</v>
      </c>
      <c r="G39" s="207">
        <v>3.63736263736264</v>
      </c>
      <c r="H39" s="208">
        <v>1922</v>
      </c>
      <c r="I39" s="209">
        <v>4250</v>
      </c>
      <c r="J39" s="207">
        <v>2.21123829344433</v>
      </c>
      <c r="K39" s="208">
        <v>272</v>
      </c>
      <c r="L39" s="210">
        <v>891</v>
      </c>
      <c r="M39" s="207">
        <v>3.2757352941176499</v>
      </c>
      <c r="N39" s="211">
        <v>401</v>
      </c>
      <c r="O39" s="210">
        <v>1919</v>
      </c>
      <c r="P39" s="207">
        <v>4.7855361596010004</v>
      </c>
      <c r="Q39" s="211">
        <v>580</v>
      </c>
      <c r="R39" s="210">
        <v>2158</v>
      </c>
      <c r="S39" s="207">
        <v>3.7206896551724098</v>
      </c>
      <c r="T39" s="211">
        <v>147</v>
      </c>
      <c r="U39" s="210">
        <v>368</v>
      </c>
      <c r="V39" s="207">
        <v>2.50340136054422</v>
      </c>
      <c r="W39" s="211">
        <v>1083</v>
      </c>
      <c r="X39" s="210">
        <v>4520</v>
      </c>
      <c r="Y39" s="207">
        <v>4.1735918744229004</v>
      </c>
      <c r="Z39" s="211">
        <v>5369</v>
      </c>
      <c r="AA39" s="210">
        <v>19529</v>
      </c>
      <c r="AB39" s="207">
        <v>3.63736263736264</v>
      </c>
      <c r="AC39" s="211">
        <v>484</v>
      </c>
      <c r="AD39" s="210">
        <v>2187</v>
      </c>
      <c r="AE39" s="207">
        <v>4.5185950413223104</v>
      </c>
      <c r="AF39" s="211">
        <v>273</v>
      </c>
      <c r="AG39" s="210">
        <v>698</v>
      </c>
      <c r="AH39" s="207">
        <v>2.5567765567765601</v>
      </c>
      <c r="AI39" s="211">
        <v>39</v>
      </c>
      <c r="AJ39" s="210">
        <v>183</v>
      </c>
      <c r="AK39" s="207">
        <v>4.6923076923076898</v>
      </c>
      <c r="AL39" s="211">
        <v>57</v>
      </c>
      <c r="AM39" s="210">
        <v>391</v>
      </c>
      <c r="AN39" s="207">
        <v>6.8596491228070198</v>
      </c>
      <c r="AO39" s="74">
        <f t="shared" si="0"/>
        <v>11122</v>
      </c>
      <c r="AP39" s="44">
        <f t="shared" si="0"/>
        <v>39104</v>
      </c>
      <c r="AQ39" s="38">
        <f t="shared" si="1"/>
        <v>3.5159144038841936</v>
      </c>
    </row>
    <row r="40" spans="1:43" s="97" customFormat="1" x14ac:dyDescent="0.2">
      <c r="A40" s="238" t="s">
        <v>43</v>
      </c>
      <c r="B40" s="29">
        <v>1603</v>
      </c>
      <c r="C40" s="138">
        <v>5873</v>
      </c>
      <c r="D40" s="207">
        <v>3.6637554585152801</v>
      </c>
      <c r="E40" s="205">
        <v>213</v>
      </c>
      <c r="F40" s="206">
        <v>478</v>
      </c>
      <c r="G40" s="207">
        <v>2.2441314553990601</v>
      </c>
      <c r="H40" s="208">
        <v>3305</v>
      </c>
      <c r="I40" s="209">
        <v>5791</v>
      </c>
      <c r="J40" s="207">
        <v>1.75219364599092</v>
      </c>
      <c r="K40" s="208">
        <v>1138</v>
      </c>
      <c r="L40" s="210">
        <v>3723</v>
      </c>
      <c r="M40" s="207">
        <v>3.27152899824253</v>
      </c>
      <c r="N40" s="211">
        <v>393</v>
      </c>
      <c r="O40" s="210">
        <v>806</v>
      </c>
      <c r="P40" s="207">
        <v>2.0508905852417301</v>
      </c>
      <c r="Q40" s="211">
        <v>969</v>
      </c>
      <c r="R40" s="210">
        <v>2888</v>
      </c>
      <c r="S40" s="207">
        <v>2.9803921568627501</v>
      </c>
      <c r="T40" s="211">
        <v>237</v>
      </c>
      <c r="U40" s="210">
        <v>467</v>
      </c>
      <c r="V40" s="207">
        <v>1.9704641350211001</v>
      </c>
      <c r="W40" s="211">
        <v>642</v>
      </c>
      <c r="X40" s="210">
        <v>1460</v>
      </c>
      <c r="Y40" s="207">
        <v>2.2741433021806898</v>
      </c>
      <c r="Z40" s="211">
        <v>2558</v>
      </c>
      <c r="AA40" s="210">
        <v>5075</v>
      </c>
      <c r="AB40" s="207">
        <v>1.98397185301016</v>
      </c>
      <c r="AC40" s="211">
        <v>2770</v>
      </c>
      <c r="AD40" s="210">
        <v>10691</v>
      </c>
      <c r="AE40" s="207">
        <v>3.8595667870036099</v>
      </c>
      <c r="AF40" s="211">
        <v>212</v>
      </c>
      <c r="AG40" s="210">
        <v>479</v>
      </c>
      <c r="AH40" s="207">
        <v>2.2594339622641502</v>
      </c>
      <c r="AI40" s="211">
        <v>53</v>
      </c>
      <c r="AJ40" s="210">
        <v>103</v>
      </c>
      <c r="AK40" s="207">
        <v>1.9433962264150899</v>
      </c>
      <c r="AL40" s="211">
        <v>107</v>
      </c>
      <c r="AM40" s="210">
        <v>282</v>
      </c>
      <c r="AN40" s="207">
        <v>2.6355140186915902</v>
      </c>
      <c r="AO40" s="74">
        <f t="shared" si="0"/>
        <v>14200</v>
      </c>
      <c r="AP40" s="44">
        <f t="shared" si="0"/>
        <v>38116</v>
      </c>
      <c r="AQ40" s="38">
        <f t="shared" si="1"/>
        <v>2.684225352112676</v>
      </c>
    </row>
    <row r="41" spans="1:43" s="97" customFormat="1" x14ac:dyDescent="0.2">
      <c r="A41" s="238" t="s">
        <v>53</v>
      </c>
      <c r="B41" s="29">
        <v>699</v>
      </c>
      <c r="C41" s="138">
        <v>2004</v>
      </c>
      <c r="D41" s="207">
        <v>2.8669527896995701</v>
      </c>
      <c r="E41" s="205">
        <v>150</v>
      </c>
      <c r="F41" s="206">
        <v>336</v>
      </c>
      <c r="G41" s="207">
        <v>2.2400000000000002</v>
      </c>
      <c r="H41" s="208">
        <v>5526</v>
      </c>
      <c r="I41" s="209">
        <v>10194</v>
      </c>
      <c r="J41" s="207">
        <v>1.84473398479913</v>
      </c>
      <c r="K41" s="208">
        <v>5347</v>
      </c>
      <c r="L41" s="210">
        <v>6731</v>
      </c>
      <c r="M41" s="207">
        <v>1.25883673087713</v>
      </c>
      <c r="N41" s="211">
        <v>404</v>
      </c>
      <c r="O41" s="210">
        <v>1317</v>
      </c>
      <c r="P41" s="207">
        <v>3.2599009900990099</v>
      </c>
      <c r="Q41" s="211">
        <v>3621</v>
      </c>
      <c r="R41" s="210">
        <v>5922</v>
      </c>
      <c r="S41" s="207">
        <v>1.63545981772991</v>
      </c>
      <c r="T41" s="211">
        <v>181</v>
      </c>
      <c r="U41" s="210">
        <v>463</v>
      </c>
      <c r="V41" s="207">
        <v>2.5580110497237598</v>
      </c>
      <c r="W41" s="211">
        <v>678</v>
      </c>
      <c r="X41" s="210">
        <v>1378</v>
      </c>
      <c r="Y41" s="207">
        <v>2.0324483775811202</v>
      </c>
      <c r="Z41" s="211">
        <v>1445</v>
      </c>
      <c r="AA41" s="210">
        <v>3204</v>
      </c>
      <c r="AB41" s="207">
        <v>2.21730103806228</v>
      </c>
      <c r="AC41" s="211">
        <v>2385</v>
      </c>
      <c r="AD41" s="210">
        <v>5381</v>
      </c>
      <c r="AE41" s="207">
        <v>2.2561844863731699</v>
      </c>
      <c r="AF41" s="211">
        <v>263</v>
      </c>
      <c r="AG41" s="210">
        <v>430</v>
      </c>
      <c r="AH41" s="207">
        <v>1.6349809885931601</v>
      </c>
      <c r="AI41" s="211">
        <v>44</v>
      </c>
      <c r="AJ41" s="210">
        <v>129</v>
      </c>
      <c r="AK41" s="207">
        <v>2.9318181818181799</v>
      </c>
      <c r="AL41" s="211">
        <v>160</v>
      </c>
      <c r="AM41" s="210">
        <v>264</v>
      </c>
      <c r="AN41" s="207">
        <v>1.65</v>
      </c>
      <c r="AO41" s="74">
        <f t="shared" si="0"/>
        <v>20903</v>
      </c>
      <c r="AP41" s="44">
        <f t="shared" si="0"/>
        <v>37753</v>
      </c>
      <c r="AQ41" s="38">
        <f t="shared" si="1"/>
        <v>1.8061043869301057</v>
      </c>
    </row>
    <row r="42" spans="1:43" s="97" customFormat="1" x14ac:dyDescent="0.2">
      <c r="A42" s="238" t="s">
        <v>27</v>
      </c>
      <c r="B42" s="29">
        <v>1672</v>
      </c>
      <c r="C42" s="138">
        <v>8752</v>
      </c>
      <c r="D42" s="207">
        <v>5.2344497607655498</v>
      </c>
      <c r="E42" s="205">
        <v>436</v>
      </c>
      <c r="F42" s="206">
        <v>1079</v>
      </c>
      <c r="G42" s="207">
        <v>2.4747706422018299</v>
      </c>
      <c r="H42" s="208">
        <v>2426</v>
      </c>
      <c r="I42" s="209">
        <v>3871</v>
      </c>
      <c r="J42" s="207">
        <v>1.59563066776587</v>
      </c>
      <c r="K42" s="208">
        <v>1133</v>
      </c>
      <c r="L42" s="210">
        <v>2715</v>
      </c>
      <c r="M42" s="207">
        <v>2.3962930273609899</v>
      </c>
      <c r="N42" s="211">
        <v>937</v>
      </c>
      <c r="O42" s="210">
        <v>1325</v>
      </c>
      <c r="P42" s="207">
        <v>1.41408751334045</v>
      </c>
      <c r="Q42" s="211">
        <v>2068</v>
      </c>
      <c r="R42" s="210">
        <v>7039</v>
      </c>
      <c r="S42" s="207">
        <v>3.4037717601547399</v>
      </c>
      <c r="T42" s="211">
        <v>83</v>
      </c>
      <c r="U42" s="210">
        <v>130</v>
      </c>
      <c r="V42" s="207">
        <v>1.56626506024096</v>
      </c>
      <c r="W42" s="211">
        <v>861</v>
      </c>
      <c r="X42" s="210">
        <v>1874</v>
      </c>
      <c r="Y42" s="207">
        <v>2.1765389082462301</v>
      </c>
      <c r="Z42" s="211">
        <v>1327</v>
      </c>
      <c r="AA42" s="210">
        <v>2157</v>
      </c>
      <c r="AB42" s="207">
        <v>1.62547098718915</v>
      </c>
      <c r="AC42" s="211">
        <v>1495</v>
      </c>
      <c r="AD42" s="210">
        <v>7027</v>
      </c>
      <c r="AE42" s="207">
        <v>4.7003344481605396</v>
      </c>
      <c r="AF42" s="211">
        <v>425</v>
      </c>
      <c r="AG42" s="210">
        <v>901</v>
      </c>
      <c r="AH42" s="207">
        <v>2.12</v>
      </c>
      <c r="AI42" s="211">
        <v>172</v>
      </c>
      <c r="AJ42" s="210">
        <v>302</v>
      </c>
      <c r="AK42" s="207">
        <v>1.7558139534883701</v>
      </c>
      <c r="AL42" s="211">
        <v>167</v>
      </c>
      <c r="AM42" s="210">
        <v>271</v>
      </c>
      <c r="AN42" s="207">
        <v>1.6227544910179601</v>
      </c>
      <c r="AO42" s="74">
        <f t="shared" si="0"/>
        <v>13202</v>
      </c>
      <c r="AP42" s="44">
        <f t="shared" si="0"/>
        <v>37443</v>
      </c>
      <c r="AQ42" s="38">
        <f t="shared" si="1"/>
        <v>2.8361611876988335</v>
      </c>
    </row>
    <row r="43" spans="1:43" s="97" customFormat="1" x14ac:dyDescent="0.2">
      <c r="A43" s="238" t="s">
        <v>50</v>
      </c>
      <c r="B43" s="29">
        <v>2094</v>
      </c>
      <c r="C43" s="138">
        <v>8311</v>
      </c>
      <c r="D43" s="207">
        <v>3.9689589302769801</v>
      </c>
      <c r="E43" s="205">
        <v>662</v>
      </c>
      <c r="F43" s="206">
        <v>1833</v>
      </c>
      <c r="G43" s="207">
        <v>2.7688821752265902</v>
      </c>
      <c r="H43" s="208">
        <v>3245</v>
      </c>
      <c r="I43" s="209">
        <v>5649</v>
      </c>
      <c r="J43" s="207">
        <v>1.74083204930663</v>
      </c>
      <c r="K43" s="208">
        <v>688</v>
      </c>
      <c r="L43" s="210">
        <v>1612</v>
      </c>
      <c r="M43" s="207">
        <v>2.3430232558139501</v>
      </c>
      <c r="N43" s="211">
        <v>788</v>
      </c>
      <c r="O43" s="210">
        <v>1801</v>
      </c>
      <c r="P43" s="207">
        <v>2.2855329949238601</v>
      </c>
      <c r="Q43" s="211">
        <v>1045</v>
      </c>
      <c r="R43" s="210">
        <v>2663</v>
      </c>
      <c r="S43" s="207">
        <v>2.5483253588516699</v>
      </c>
      <c r="T43" s="211">
        <v>274</v>
      </c>
      <c r="U43" s="210">
        <v>1050</v>
      </c>
      <c r="V43" s="207">
        <v>3.8321167883211702</v>
      </c>
      <c r="W43" s="211">
        <v>883</v>
      </c>
      <c r="X43" s="210">
        <v>2459</v>
      </c>
      <c r="Y43" s="207">
        <v>2.78482446206116</v>
      </c>
      <c r="Z43" s="211">
        <v>1962</v>
      </c>
      <c r="AA43" s="210">
        <v>4142</v>
      </c>
      <c r="AB43" s="207">
        <v>2.1111111111111098</v>
      </c>
      <c r="AC43" s="211">
        <v>692</v>
      </c>
      <c r="AD43" s="210">
        <v>2238</v>
      </c>
      <c r="AE43" s="207">
        <v>3.2341040462427699</v>
      </c>
      <c r="AF43" s="211">
        <v>368</v>
      </c>
      <c r="AG43" s="210">
        <v>763</v>
      </c>
      <c r="AH43" s="207">
        <v>2.0733695652173898</v>
      </c>
      <c r="AI43" s="211">
        <v>118</v>
      </c>
      <c r="AJ43" s="210">
        <v>214</v>
      </c>
      <c r="AK43" s="207">
        <v>1.8135593220338999</v>
      </c>
      <c r="AL43" s="211">
        <v>370</v>
      </c>
      <c r="AM43" s="210">
        <v>933</v>
      </c>
      <c r="AN43" s="207">
        <v>2.5216216216216201</v>
      </c>
      <c r="AO43" s="74">
        <f t="shared" si="0"/>
        <v>13189</v>
      </c>
      <c r="AP43" s="44">
        <f t="shared" si="0"/>
        <v>33668</v>
      </c>
      <c r="AQ43" s="38">
        <f t="shared" si="1"/>
        <v>2.5527333383880508</v>
      </c>
    </row>
    <row r="44" spans="1:43" s="97" customFormat="1" x14ac:dyDescent="0.2">
      <c r="A44" s="238" t="s">
        <v>40</v>
      </c>
      <c r="B44" s="29">
        <v>511</v>
      </c>
      <c r="C44" s="138">
        <v>1970</v>
      </c>
      <c r="D44" s="207">
        <v>3.8551859099804302</v>
      </c>
      <c r="E44" s="205">
        <v>240</v>
      </c>
      <c r="F44" s="206">
        <v>539</v>
      </c>
      <c r="G44" s="207">
        <v>2.24583333333333</v>
      </c>
      <c r="H44" s="208">
        <v>4153</v>
      </c>
      <c r="I44" s="209">
        <v>7755</v>
      </c>
      <c r="J44" s="207">
        <v>1.8673248254274</v>
      </c>
      <c r="K44" s="208">
        <v>646</v>
      </c>
      <c r="L44" s="210">
        <v>1381</v>
      </c>
      <c r="M44" s="207">
        <v>2.1377708978328198</v>
      </c>
      <c r="N44" s="211">
        <v>1236</v>
      </c>
      <c r="O44" s="210">
        <v>2791</v>
      </c>
      <c r="P44" s="207">
        <v>2.2580906148867301</v>
      </c>
      <c r="Q44" s="211">
        <v>782</v>
      </c>
      <c r="R44" s="210">
        <v>2240</v>
      </c>
      <c r="S44" s="207">
        <v>2.8644501278772401</v>
      </c>
      <c r="T44" s="211">
        <v>546</v>
      </c>
      <c r="U44" s="210">
        <v>2670</v>
      </c>
      <c r="V44" s="207">
        <v>4.8901098901098896</v>
      </c>
      <c r="W44" s="211">
        <v>1076</v>
      </c>
      <c r="X44" s="210">
        <v>3155</v>
      </c>
      <c r="Y44" s="207">
        <v>2.9321561338289999</v>
      </c>
      <c r="Z44" s="211">
        <v>2681</v>
      </c>
      <c r="AA44" s="210">
        <v>4717</v>
      </c>
      <c r="AB44" s="207">
        <v>1.7594181275643399</v>
      </c>
      <c r="AC44" s="211">
        <v>766</v>
      </c>
      <c r="AD44" s="210">
        <v>3039</v>
      </c>
      <c r="AE44" s="207">
        <v>3.9673629242819799</v>
      </c>
      <c r="AF44" s="211">
        <v>238</v>
      </c>
      <c r="AG44" s="210">
        <v>485</v>
      </c>
      <c r="AH44" s="207">
        <v>2.03781512605042</v>
      </c>
      <c r="AI44" s="211">
        <v>41</v>
      </c>
      <c r="AJ44" s="210">
        <v>96</v>
      </c>
      <c r="AK44" s="207">
        <v>2.3414634146341502</v>
      </c>
      <c r="AL44" s="211">
        <v>142</v>
      </c>
      <c r="AM44" s="210">
        <v>580</v>
      </c>
      <c r="AN44" s="207">
        <v>4.0845070422535201</v>
      </c>
      <c r="AO44" s="74">
        <f t="shared" si="0"/>
        <v>13058</v>
      </c>
      <c r="AP44" s="44">
        <f t="shared" si="0"/>
        <v>31418</v>
      </c>
      <c r="AQ44" s="38">
        <f t="shared" si="1"/>
        <v>2.4060346147955278</v>
      </c>
    </row>
    <row r="45" spans="1:43" s="97" customFormat="1" x14ac:dyDescent="0.2">
      <c r="A45" s="238" t="s">
        <v>58</v>
      </c>
      <c r="B45" s="29">
        <v>463</v>
      </c>
      <c r="C45" s="138">
        <v>630</v>
      </c>
      <c r="D45" s="207">
        <v>1.36069114470842</v>
      </c>
      <c r="E45" s="205">
        <v>139</v>
      </c>
      <c r="F45" s="206">
        <v>326</v>
      </c>
      <c r="G45" s="207">
        <v>2.3453237410071899</v>
      </c>
      <c r="H45" s="208">
        <v>3698</v>
      </c>
      <c r="I45" s="209">
        <v>5355</v>
      </c>
      <c r="J45" s="207">
        <v>1.4480800432666301</v>
      </c>
      <c r="K45" s="208">
        <v>7110</v>
      </c>
      <c r="L45" s="210">
        <v>8099</v>
      </c>
      <c r="M45" s="207">
        <v>1.1390998593530199</v>
      </c>
      <c r="N45" s="211">
        <v>184</v>
      </c>
      <c r="O45" s="210">
        <v>446</v>
      </c>
      <c r="P45" s="207">
        <v>2.4239130434782599</v>
      </c>
      <c r="Q45" s="211">
        <v>6701</v>
      </c>
      <c r="R45" s="210">
        <v>9000</v>
      </c>
      <c r="S45" s="207">
        <v>1.3430831219221</v>
      </c>
      <c r="T45" s="211">
        <v>88</v>
      </c>
      <c r="U45" s="210">
        <v>194</v>
      </c>
      <c r="V45" s="207">
        <v>2.2045454545454501</v>
      </c>
      <c r="W45" s="211">
        <v>904</v>
      </c>
      <c r="X45" s="210">
        <v>1257</v>
      </c>
      <c r="Y45" s="207">
        <v>1.3904867256637199</v>
      </c>
      <c r="Z45" s="211">
        <v>697</v>
      </c>
      <c r="AA45" s="210">
        <v>1521</v>
      </c>
      <c r="AB45" s="207">
        <v>2.1822094691535101</v>
      </c>
      <c r="AC45" s="211">
        <v>2278</v>
      </c>
      <c r="AD45" s="210">
        <v>3435</v>
      </c>
      <c r="AE45" s="207">
        <v>1.50790166812994</v>
      </c>
      <c r="AF45" s="211">
        <v>336</v>
      </c>
      <c r="AG45" s="210">
        <v>434</v>
      </c>
      <c r="AH45" s="207">
        <v>1.2916666666666701</v>
      </c>
      <c r="AI45" s="211">
        <v>57</v>
      </c>
      <c r="AJ45" s="210">
        <v>89</v>
      </c>
      <c r="AK45" s="207">
        <v>1.56140350877193</v>
      </c>
      <c r="AL45" s="211">
        <v>17</v>
      </c>
      <c r="AM45" s="210">
        <v>40</v>
      </c>
      <c r="AN45" s="207">
        <v>2.3529411764705901</v>
      </c>
      <c r="AO45" s="74">
        <f t="shared" si="0"/>
        <v>22672</v>
      </c>
      <c r="AP45" s="44">
        <f t="shared" si="0"/>
        <v>30826</v>
      </c>
      <c r="AQ45" s="38">
        <f t="shared" si="1"/>
        <v>1.3596506704304869</v>
      </c>
    </row>
    <row r="46" spans="1:43" s="97" customFormat="1" x14ac:dyDescent="0.2">
      <c r="A46" s="238" t="s">
        <v>49</v>
      </c>
      <c r="B46" s="29">
        <v>769</v>
      </c>
      <c r="C46" s="138">
        <v>3487</v>
      </c>
      <c r="D46" s="207">
        <v>4.5344603381014297</v>
      </c>
      <c r="E46" s="205">
        <v>318</v>
      </c>
      <c r="F46" s="206">
        <v>1888</v>
      </c>
      <c r="G46" s="207">
        <v>5.9371069182389897</v>
      </c>
      <c r="H46" s="208">
        <v>3314</v>
      </c>
      <c r="I46" s="209">
        <v>7184</v>
      </c>
      <c r="J46" s="207">
        <v>2.1677730838865399</v>
      </c>
      <c r="K46" s="208">
        <v>530</v>
      </c>
      <c r="L46" s="210">
        <v>1454</v>
      </c>
      <c r="M46" s="207">
        <v>2.74339622641509</v>
      </c>
      <c r="N46" s="211">
        <v>803</v>
      </c>
      <c r="O46" s="210">
        <v>1915</v>
      </c>
      <c r="P46" s="207">
        <v>2.3848069738480699</v>
      </c>
      <c r="Q46" s="211">
        <v>596</v>
      </c>
      <c r="R46" s="210">
        <v>1773</v>
      </c>
      <c r="S46" s="207">
        <v>2.9748322147651001</v>
      </c>
      <c r="T46" s="211">
        <v>205</v>
      </c>
      <c r="U46" s="210">
        <v>716</v>
      </c>
      <c r="V46" s="207">
        <v>3.4926829268292701</v>
      </c>
      <c r="W46" s="211">
        <v>1391</v>
      </c>
      <c r="X46" s="210">
        <v>3137</v>
      </c>
      <c r="Y46" s="207">
        <v>2.2552120776419802</v>
      </c>
      <c r="Z46" s="211">
        <v>1797</v>
      </c>
      <c r="AA46" s="210">
        <v>4141</v>
      </c>
      <c r="AB46" s="207">
        <v>2.3043962159154101</v>
      </c>
      <c r="AC46" s="211">
        <v>511</v>
      </c>
      <c r="AD46" s="210">
        <v>2031</v>
      </c>
      <c r="AE46" s="207">
        <v>3.9745596868884498</v>
      </c>
      <c r="AF46" s="211">
        <v>732</v>
      </c>
      <c r="AG46" s="210">
        <v>1322</v>
      </c>
      <c r="AH46" s="207">
        <v>1.8060109289617501</v>
      </c>
      <c r="AI46" s="211">
        <v>87</v>
      </c>
      <c r="AJ46" s="210">
        <v>186</v>
      </c>
      <c r="AK46" s="207">
        <v>2.1379310344827598</v>
      </c>
      <c r="AL46" s="211">
        <v>164</v>
      </c>
      <c r="AM46" s="210">
        <v>1300</v>
      </c>
      <c r="AN46" s="207">
        <v>7.9268292682926802</v>
      </c>
      <c r="AO46" s="74">
        <f t="shared" si="0"/>
        <v>11217</v>
      </c>
      <c r="AP46" s="44">
        <f t="shared" si="0"/>
        <v>30534</v>
      </c>
      <c r="AQ46" s="38">
        <f t="shared" si="1"/>
        <v>2.7221182134260498</v>
      </c>
    </row>
    <row r="47" spans="1:43" s="97" customFormat="1" x14ac:dyDescent="0.2">
      <c r="A47" s="238" t="s">
        <v>45</v>
      </c>
      <c r="B47" s="29">
        <v>1185</v>
      </c>
      <c r="C47" s="138">
        <v>4503</v>
      </c>
      <c r="D47" s="207">
        <v>3.8</v>
      </c>
      <c r="E47" s="205">
        <v>274</v>
      </c>
      <c r="F47" s="206">
        <v>668</v>
      </c>
      <c r="G47" s="207">
        <v>2.4379562043795602</v>
      </c>
      <c r="H47" s="208">
        <v>3269</v>
      </c>
      <c r="I47" s="209">
        <v>6118</v>
      </c>
      <c r="J47" s="207">
        <v>1.8715203426124201</v>
      </c>
      <c r="K47" s="208">
        <v>1065</v>
      </c>
      <c r="L47" s="210">
        <v>2913</v>
      </c>
      <c r="M47" s="207">
        <v>2.7352112676056302</v>
      </c>
      <c r="N47" s="211">
        <v>506</v>
      </c>
      <c r="O47" s="210">
        <v>1067</v>
      </c>
      <c r="P47" s="207">
        <v>2.10869565217391</v>
      </c>
      <c r="Q47" s="211">
        <v>827</v>
      </c>
      <c r="R47" s="210">
        <v>2420</v>
      </c>
      <c r="S47" s="207">
        <v>2.9262394195888799</v>
      </c>
      <c r="T47" s="211">
        <v>162</v>
      </c>
      <c r="U47" s="210">
        <v>507</v>
      </c>
      <c r="V47" s="207">
        <v>3.1296296296296302</v>
      </c>
      <c r="W47" s="211">
        <v>793</v>
      </c>
      <c r="X47" s="210">
        <v>1910</v>
      </c>
      <c r="Y47" s="207">
        <v>2.4085750315258498</v>
      </c>
      <c r="Z47" s="211">
        <v>2189</v>
      </c>
      <c r="AA47" s="210">
        <v>4539</v>
      </c>
      <c r="AB47" s="207">
        <v>2.0735495660118799</v>
      </c>
      <c r="AC47" s="211">
        <v>804</v>
      </c>
      <c r="AD47" s="210">
        <v>3281</v>
      </c>
      <c r="AE47" s="207">
        <v>4.08084577114428</v>
      </c>
      <c r="AF47" s="211">
        <v>287</v>
      </c>
      <c r="AG47" s="210">
        <v>530</v>
      </c>
      <c r="AH47" s="207">
        <v>1.8466898954703801</v>
      </c>
      <c r="AI47" s="211">
        <v>63</v>
      </c>
      <c r="AJ47" s="210">
        <v>116</v>
      </c>
      <c r="AK47" s="207">
        <v>1.8412698412698401</v>
      </c>
      <c r="AL47" s="211">
        <v>186</v>
      </c>
      <c r="AM47" s="210">
        <v>356</v>
      </c>
      <c r="AN47" s="207">
        <v>1.91397849462366</v>
      </c>
      <c r="AO47" s="74">
        <f t="shared" si="0"/>
        <v>11610</v>
      </c>
      <c r="AP47" s="44">
        <f t="shared" si="0"/>
        <v>28928</v>
      </c>
      <c r="AQ47" s="38">
        <f t="shared" si="1"/>
        <v>2.4916451335055987</v>
      </c>
    </row>
    <row r="48" spans="1:43" s="97" customFormat="1" x14ac:dyDescent="0.2">
      <c r="A48" s="238" t="s">
        <v>32</v>
      </c>
      <c r="B48" s="29">
        <v>625</v>
      </c>
      <c r="C48" s="138">
        <v>2594</v>
      </c>
      <c r="D48" s="207">
        <v>4.1504000000000003</v>
      </c>
      <c r="E48" s="205">
        <v>87</v>
      </c>
      <c r="F48" s="206">
        <v>296</v>
      </c>
      <c r="G48" s="207">
        <v>3.4022988505747098</v>
      </c>
      <c r="H48" s="208">
        <v>3969</v>
      </c>
      <c r="I48" s="209">
        <v>8124</v>
      </c>
      <c r="J48" s="207">
        <v>2.0468631897203302</v>
      </c>
      <c r="K48" s="208">
        <v>508</v>
      </c>
      <c r="L48" s="210">
        <v>1066</v>
      </c>
      <c r="M48" s="207">
        <v>2.09842519685039</v>
      </c>
      <c r="N48" s="211">
        <v>666</v>
      </c>
      <c r="O48" s="210">
        <v>1505</v>
      </c>
      <c r="P48" s="207">
        <v>2.2597597597597598</v>
      </c>
      <c r="Q48" s="211">
        <v>648</v>
      </c>
      <c r="R48" s="210">
        <v>1900</v>
      </c>
      <c r="S48" s="207">
        <v>2.9320987654320998</v>
      </c>
      <c r="T48" s="211">
        <v>78</v>
      </c>
      <c r="U48" s="210">
        <v>209</v>
      </c>
      <c r="V48" s="207">
        <v>2.6794871794871802</v>
      </c>
      <c r="W48" s="211">
        <v>1092</v>
      </c>
      <c r="X48" s="210">
        <v>2786</v>
      </c>
      <c r="Y48" s="207">
        <v>2.5512820512820502</v>
      </c>
      <c r="Z48" s="211">
        <v>3044</v>
      </c>
      <c r="AA48" s="210">
        <v>7180</v>
      </c>
      <c r="AB48" s="207">
        <v>2.3587385019710898</v>
      </c>
      <c r="AC48" s="211">
        <v>400</v>
      </c>
      <c r="AD48" s="210">
        <v>1687</v>
      </c>
      <c r="AE48" s="207">
        <v>4.2175000000000002</v>
      </c>
      <c r="AF48" s="211">
        <v>417</v>
      </c>
      <c r="AG48" s="210">
        <v>754</v>
      </c>
      <c r="AH48" s="207">
        <v>1.8081534772182299</v>
      </c>
      <c r="AI48" s="211">
        <v>53</v>
      </c>
      <c r="AJ48" s="210">
        <v>404</v>
      </c>
      <c r="AK48" s="207">
        <v>7.6226415094339597</v>
      </c>
      <c r="AL48" s="211">
        <v>70</v>
      </c>
      <c r="AM48" s="210">
        <v>302</v>
      </c>
      <c r="AN48" s="207">
        <v>4.3142857142857096</v>
      </c>
      <c r="AO48" s="74">
        <f t="shared" si="0"/>
        <v>11657</v>
      </c>
      <c r="AP48" s="44">
        <f t="shared" si="0"/>
        <v>28807</v>
      </c>
      <c r="AQ48" s="38">
        <f t="shared" si="1"/>
        <v>2.4712190100368878</v>
      </c>
    </row>
    <row r="49" spans="1:43" s="97" customFormat="1" x14ac:dyDescent="0.2">
      <c r="A49" s="238" t="s">
        <v>42</v>
      </c>
      <c r="B49" s="29">
        <v>1046</v>
      </c>
      <c r="C49" s="138">
        <v>6003</v>
      </c>
      <c r="D49" s="207">
        <v>5.7390057361376696</v>
      </c>
      <c r="E49" s="205">
        <v>252</v>
      </c>
      <c r="F49" s="206">
        <v>878</v>
      </c>
      <c r="G49" s="207">
        <v>3.4841269841269802</v>
      </c>
      <c r="H49" s="208">
        <v>2639</v>
      </c>
      <c r="I49" s="209">
        <v>5577</v>
      </c>
      <c r="J49" s="207">
        <v>2.1133004926108399</v>
      </c>
      <c r="K49" s="208">
        <v>473</v>
      </c>
      <c r="L49" s="210">
        <v>1055</v>
      </c>
      <c r="M49" s="207">
        <v>2.23044397463002</v>
      </c>
      <c r="N49" s="211">
        <v>263</v>
      </c>
      <c r="O49" s="210">
        <v>520</v>
      </c>
      <c r="P49" s="207">
        <v>1.97718631178707</v>
      </c>
      <c r="Q49" s="211">
        <v>496</v>
      </c>
      <c r="R49" s="210">
        <v>1435</v>
      </c>
      <c r="S49" s="207">
        <v>2.8931451612903198</v>
      </c>
      <c r="T49" s="211">
        <v>57</v>
      </c>
      <c r="U49" s="210">
        <v>107</v>
      </c>
      <c r="V49" s="207">
        <v>1.87719298245614</v>
      </c>
      <c r="W49" s="211">
        <v>704</v>
      </c>
      <c r="X49" s="210">
        <v>1965</v>
      </c>
      <c r="Y49" s="207">
        <v>2.7911931818181799</v>
      </c>
      <c r="Z49" s="211">
        <v>3073</v>
      </c>
      <c r="AA49" s="210">
        <v>6063</v>
      </c>
      <c r="AB49" s="207">
        <v>1.97299056296778</v>
      </c>
      <c r="AC49" s="211">
        <v>519</v>
      </c>
      <c r="AD49" s="210">
        <v>2906</v>
      </c>
      <c r="AE49" s="207">
        <v>5.5992292870905596</v>
      </c>
      <c r="AF49" s="211">
        <v>486</v>
      </c>
      <c r="AG49" s="210">
        <v>1000</v>
      </c>
      <c r="AH49" s="207">
        <v>2.0576131687242798</v>
      </c>
      <c r="AI49" s="211">
        <v>36</v>
      </c>
      <c r="AJ49" s="210">
        <v>54</v>
      </c>
      <c r="AK49" s="207">
        <v>1.5</v>
      </c>
      <c r="AL49" s="211">
        <v>82</v>
      </c>
      <c r="AM49" s="210">
        <v>238</v>
      </c>
      <c r="AN49" s="207">
        <v>2.9024390243902398</v>
      </c>
      <c r="AO49" s="74">
        <f t="shared" si="0"/>
        <v>10126</v>
      </c>
      <c r="AP49" s="44">
        <f t="shared" si="0"/>
        <v>27801</v>
      </c>
      <c r="AQ49" s="38">
        <f t="shared" si="1"/>
        <v>2.7455066166304563</v>
      </c>
    </row>
    <row r="50" spans="1:43" s="97" customFormat="1" x14ac:dyDescent="0.2">
      <c r="A50" s="238" t="s">
        <v>51</v>
      </c>
      <c r="B50" s="29">
        <v>375</v>
      </c>
      <c r="C50" s="138">
        <v>1622</v>
      </c>
      <c r="D50" s="207">
        <v>4.3253333333333304</v>
      </c>
      <c r="E50" s="205">
        <v>65</v>
      </c>
      <c r="F50" s="206">
        <v>157</v>
      </c>
      <c r="G50" s="207">
        <v>2.4153846153846201</v>
      </c>
      <c r="H50" s="208">
        <v>2099</v>
      </c>
      <c r="I50" s="209">
        <v>4787</v>
      </c>
      <c r="J50" s="207">
        <v>2.28060981419724</v>
      </c>
      <c r="K50" s="208">
        <v>504</v>
      </c>
      <c r="L50" s="210">
        <v>1213</v>
      </c>
      <c r="M50" s="207">
        <v>2.4067460317460299</v>
      </c>
      <c r="N50" s="211">
        <v>279</v>
      </c>
      <c r="O50" s="210">
        <v>695</v>
      </c>
      <c r="P50" s="207">
        <v>2.4910394265233</v>
      </c>
      <c r="Q50" s="211">
        <v>590</v>
      </c>
      <c r="R50" s="210">
        <v>1498</v>
      </c>
      <c r="S50" s="207">
        <v>2.53898305084746</v>
      </c>
      <c r="T50" s="211">
        <v>106</v>
      </c>
      <c r="U50" s="210">
        <v>253</v>
      </c>
      <c r="V50" s="207">
        <v>2.38679245283019</v>
      </c>
      <c r="W50" s="211">
        <v>918</v>
      </c>
      <c r="X50" s="210">
        <v>3082</v>
      </c>
      <c r="Y50" s="207">
        <v>3.3572984749455301</v>
      </c>
      <c r="Z50" s="211">
        <v>3592</v>
      </c>
      <c r="AA50" s="210">
        <v>10850</v>
      </c>
      <c r="AB50" s="207">
        <v>3.0206013363028998</v>
      </c>
      <c r="AC50" s="211">
        <v>447</v>
      </c>
      <c r="AD50" s="210">
        <v>1819</v>
      </c>
      <c r="AE50" s="207">
        <v>4.0693512304250596</v>
      </c>
      <c r="AF50" s="211">
        <v>318</v>
      </c>
      <c r="AG50" s="210">
        <v>627</v>
      </c>
      <c r="AH50" s="207">
        <v>1.97169811320755</v>
      </c>
      <c r="AI50" s="211">
        <v>20</v>
      </c>
      <c r="AJ50" s="210">
        <v>75</v>
      </c>
      <c r="AK50" s="207">
        <v>3.75</v>
      </c>
      <c r="AL50" s="211">
        <v>25</v>
      </c>
      <c r="AM50" s="210">
        <v>130</v>
      </c>
      <c r="AN50" s="207">
        <v>5.2</v>
      </c>
      <c r="AO50" s="74">
        <f t="shared" si="0"/>
        <v>9338</v>
      </c>
      <c r="AP50" s="44">
        <f t="shared" si="0"/>
        <v>26808</v>
      </c>
      <c r="AQ50" s="38">
        <f t="shared" si="1"/>
        <v>2.8708502891411438</v>
      </c>
    </row>
    <row r="51" spans="1:43" s="97" customFormat="1" x14ac:dyDescent="0.2">
      <c r="A51" s="238" t="s">
        <v>68</v>
      </c>
      <c r="B51" s="29">
        <v>323</v>
      </c>
      <c r="C51" s="138">
        <v>590</v>
      </c>
      <c r="D51" s="207">
        <v>1.8266253869969</v>
      </c>
      <c r="E51" s="205">
        <v>70</v>
      </c>
      <c r="F51" s="206">
        <v>188</v>
      </c>
      <c r="G51" s="207">
        <v>2.6857142857142899</v>
      </c>
      <c r="H51" s="208">
        <v>6983</v>
      </c>
      <c r="I51" s="209">
        <v>11907</v>
      </c>
      <c r="J51" s="207">
        <v>1.7051410568523599</v>
      </c>
      <c r="K51" s="208">
        <v>2271</v>
      </c>
      <c r="L51" s="210">
        <v>3824</v>
      </c>
      <c r="M51" s="207">
        <v>1.68383971818582</v>
      </c>
      <c r="N51" s="211">
        <v>176</v>
      </c>
      <c r="O51" s="210">
        <v>428</v>
      </c>
      <c r="P51" s="207">
        <v>2.4318181818181799</v>
      </c>
      <c r="Q51" s="211">
        <v>2084</v>
      </c>
      <c r="R51" s="210">
        <v>3274</v>
      </c>
      <c r="S51" s="207">
        <v>1.57101727447217</v>
      </c>
      <c r="T51" s="211">
        <v>73</v>
      </c>
      <c r="U51" s="210">
        <v>198</v>
      </c>
      <c r="V51" s="207">
        <v>2.7123287671232901</v>
      </c>
      <c r="W51" s="211">
        <v>822</v>
      </c>
      <c r="X51" s="210">
        <v>2198</v>
      </c>
      <c r="Y51" s="207">
        <v>2.67396593673966</v>
      </c>
      <c r="Z51" s="211">
        <v>1015</v>
      </c>
      <c r="AA51" s="210">
        <v>2647</v>
      </c>
      <c r="AB51" s="207">
        <v>2.6078817733990101</v>
      </c>
      <c r="AC51" s="211">
        <v>615</v>
      </c>
      <c r="AD51" s="210">
        <v>1084</v>
      </c>
      <c r="AE51" s="207">
        <v>1.76260162601626</v>
      </c>
      <c r="AF51" s="211">
        <v>249</v>
      </c>
      <c r="AG51" s="210">
        <v>294</v>
      </c>
      <c r="AH51" s="207">
        <v>1.18072289156627</v>
      </c>
      <c r="AI51" s="211">
        <v>7</v>
      </c>
      <c r="AJ51" s="210">
        <v>16</v>
      </c>
      <c r="AK51" s="207">
        <v>2.28571428571429</v>
      </c>
      <c r="AL51" s="211">
        <v>12</v>
      </c>
      <c r="AM51" s="210">
        <v>50</v>
      </c>
      <c r="AN51" s="207">
        <v>4.1666666666666696</v>
      </c>
      <c r="AO51" s="74">
        <f t="shared" si="0"/>
        <v>14700</v>
      </c>
      <c r="AP51" s="44">
        <f t="shared" si="0"/>
        <v>26698</v>
      </c>
      <c r="AQ51" s="38">
        <f t="shared" si="1"/>
        <v>1.8161904761904761</v>
      </c>
    </row>
    <row r="52" spans="1:43" s="97" customFormat="1" x14ac:dyDescent="0.2">
      <c r="A52" s="238" t="s">
        <v>52</v>
      </c>
      <c r="B52" s="29">
        <v>355</v>
      </c>
      <c r="C52" s="138">
        <v>1189</v>
      </c>
      <c r="D52" s="207">
        <v>3.34929577464789</v>
      </c>
      <c r="E52" s="205">
        <v>357</v>
      </c>
      <c r="F52" s="206">
        <v>1069</v>
      </c>
      <c r="G52" s="207">
        <v>2.9943977591036401</v>
      </c>
      <c r="H52" s="208">
        <v>3084</v>
      </c>
      <c r="I52" s="209">
        <v>6652</v>
      </c>
      <c r="J52" s="207">
        <v>2.1569390402075199</v>
      </c>
      <c r="K52" s="208">
        <v>578</v>
      </c>
      <c r="L52" s="210">
        <v>1657</v>
      </c>
      <c r="M52" s="207">
        <v>2.86678200692042</v>
      </c>
      <c r="N52" s="211">
        <v>821</v>
      </c>
      <c r="O52" s="210">
        <v>2020</v>
      </c>
      <c r="P52" s="207">
        <v>2.4604141291108399</v>
      </c>
      <c r="Q52" s="211">
        <v>588</v>
      </c>
      <c r="R52" s="210">
        <v>1343</v>
      </c>
      <c r="S52" s="207">
        <v>2.2840136054421798</v>
      </c>
      <c r="T52" s="211">
        <v>271</v>
      </c>
      <c r="U52" s="210">
        <v>4459</v>
      </c>
      <c r="V52" s="207">
        <v>16.453874538745399</v>
      </c>
      <c r="W52" s="211">
        <v>585</v>
      </c>
      <c r="X52" s="210">
        <v>1394</v>
      </c>
      <c r="Y52" s="207">
        <v>2.3829059829059802</v>
      </c>
      <c r="Z52" s="211">
        <v>1581</v>
      </c>
      <c r="AA52" s="210">
        <v>3583</v>
      </c>
      <c r="AB52" s="207">
        <v>2.2662871600252998</v>
      </c>
      <c r="AC52" s="211">
        <v>270</v>
      </c>
      <c r="AD52" s="210">
        <v>764</v>
      </c>
      <c r="AE52" s="207">
        <v>2.8296296296296299</v>
      </c>
      <c r="AF52" s="211">
        <v>261</v>
      </c>
      <c r="AG52" s="210">
        <v>479</v>
      </c>
      <c r="AH52" s="207">
        <v>1.83524904214559</v>
      </c>
      <c r="AI52" s="211">
        <v>61</v>
      </c>
      <c r="AJ52" s="210">
        <v>138</v>
      </c>
      <c r="AK52" s="207">
        <v>2.2622950819672099</v>
      </c>
      <c r="AL52" s="211">
        <v>232</v>
      </c>
      <c r="AM52" s="210">
        <v>1085</v>
      </c>
      <c r="AN52" s="207">
        <v>4.6767241379310303</v>
      </c>
      <c r="AO52" s="74">
        <f t="shared" si="0"/>
        <v>9044</v>
      </c>
      <c r="AP52" s="44">
        <f t="shared" si="0"/>
        <v>25832</v>
      </c>
      <c r="AQ52" s="38">
        <f t="shared" si="1"/>
        <v>2.8562582927908005</v>
      </c>
    </row>
    <row r="53" spans="1:43" s="97" customFormat="1" x14ac:dyDescent="0.2">
      <c r="A53" s="238" t="s">
        <v>63</v>
      </c>
      <c r="B53" s="29">
        <v>201</v>
      </c>
      <c r="C53" s="138">
        <v>445</v>
      </c>
      <c r="D53" s="207">
        <v>2.2139303482587098</v>
      </c>
      <c r="E53" s="205">
        <v>147</v>
      </c>
      <c r="F53" s="206">
        <v>1031</v>
      </c>
      <c r="G53" s="207">
        <v>7.0136054421768703</v>
      </c>
      <c r="H53" s="208">
        <v>3985</v>
      </c>
      <c r="I53" s="209">
        <v>7179</v>
      </c>
      <c r="J53" s="207">
        <v>1.80150564617315</v>
      </c>
      <c r="K53" s="208">
        <v>2521</v>
      </c>
      <c r="L53" s="210">
        <v>3847</v>
      </c>
      <c r="M53" s="207">
        <v>1.52598175327251</v>
      </c>
      <c r="N53" s="211">
        <v>379</v>
      </c>
      <c r="O53" s="210">
        <v>946</v>
      </c>
      <c r="P53" s="207">
        <v>2.4960422163588398</v>
      </c>
      <c r="Q53" s="211">
        <v>1627</v>
      </c>
      <c r="R53" s="210">
        <v>2853</v>
      </c>
      <c r="S53" s="207">
        <v>1.75353411186232</v>
      </c>
      <c r="T53" s="211">
        <v>59</v>
      </c>
      <c r="U53" s="210">
        <v>403</v>
      </c>
      <c r="V53" s="207">
        <v>6.8305084745762699</v>
      </c>
      <c r="W53" s="211">
        <v>614</v>
      </c>
      <c r="X53" s="210">
        <v>1232</v>
      </c>
      <c r="Y53" s="207">
        <v>2.00651465798046</v>
      </c>
      <c r="Z53" s="211">
        <v>1173</v>
      </c>
      <c r="AA53" s="210">
        <v>2543</v>
      </c>
      <c r="AB53" s="207">
        <v>2.1679454390451798</v>
      </c>
      <c r="AC53" s="211">
        <v>688</v>
      </c>
      <c r="AD53" s="210">
        <v>1451</v>
      </c>
      <c r="AE53" s="207">
        <v>2.1090116279069799</v>
      </c>
      <c r="AF53" s="211">
        <v>326</v>
      </c>
      <c r="AG53" s="210">
        <v>422</v>
      </c>
      <c r="AH53" s="207">
        <v>1.29447852760736</v>
      </c>
      <c r="AI53" s="211">
        <v>4</v>
      </c>
      <c r="AJ53" s="210">
        <v>18</v>
      </c>
      <c r="AK53" s="207">
        <v>4.5</v>
      </c>
      <c r="AL53" s="211">
        <v>141</v>
      </c>
      <c r="AM53" s="210">
        <v>224</v>
      </c>
      <c r="AN53" s="207">
        <v>1.5886524822695001</v>
      </c>
      <c r="AO53" s="74">
        <f t="shared" si="0"/>
        <v>11865</v>
      </c>
      <c r="AP53" s="44">
        <f t="shared" si="0"/>
        <v>22594</v>
      </c>
      <c r="AQ53" s="38">
        <f t="shared" si="1"/>
        <v>1.9042562157606406</v>
      </c>
    </row>
    <row r="54" spans="1:43" s="97" customFormat="1" x14ac:dyDescent="0.2">
      <c r="A54" s="238" t="s">
        <v>91</v>
      </c>
      <c r="B54" s="29">
        <v>149</v>
      </c>
      <c r="C54" s="138">
        <v>584</v>
      </c>
      <c r="D54" s="207">
        <v>3.91946308724832</v>
      </c>
      <c r="E54" s="205">
        <v>24</v>
      </c>
      <c r="F54" s="206">
        <v>263</v>
      </c>
      <c r="G54" s="207">
        <v>10.9583333333333</v>
      </c>
      <c r="H54" s="208">
        <v>3686</v>
      </c>
      <c r="I54" s="209">
        <v>5914</v>
      </c>
      <c r="J54" s="207">
        <v>1.6044492674986399</v>
      </c>
      <c r="K54" s="208">
        <v>468</v>
      </c>
      <c r="L54" s="210">
        <v>1615</v>
      </c>
      <c r="M54" s="207">
        <v>3.4508547008547001</v>
      </c>
      <c r="N54" s="211">
        <v>76</v>
      </c>
      <c r="O54" s="210">
        <v>502</v>
      </c>
      <c r="P54" s="207">
        <v>6.6052631578947398</v>
      </c>
      <c r="Q54" s="211">
        <v>842</v>
      </c>
      <c r="R54" s="210">
        <v>1894</v>
      </c>
      <c r="S54" s="207">
        <v>2.2494061757719699</v>
      </c>
      <c r="T54" s="211">
        <v>20</v>
      </c>
      <c r="U54" s="210">
        <v>58</v>
      </c>
      <c r="V54" s="207">
        <v>2.9</v>
      </c>
      <c r="W54" s="211">
        <v>276</v>
      </c>
      <c r="X54" s="210">
        <v>814</v>
      </c>
      <c r="Y54" s="207">
        <v>2.9492753623188399</v>
      </c>
      <c r="Z54" s="211">
        <v>3458</v>
      </c>
      <c r="AA54" s="210">
        <v>7723</v>
      </c>
      <c r="AB54" s="207">
        <v>2.2333718912666298</v>
      </c>
      <c r="AC54" s="211">
        <v>235</v>
      </c>
      <c r="AD54" s="210">
        <v>921</v>
      </c>
      <c r="AE54" s="207">
        <v>3.9191489361702101</v>
      </c>
      <c r="AF54" s="211">
        <v>146</v>
      </c>
      <c r="AG54" s="210">
        <v>350</v>
      </c>
      <c r="AH54" s="207">
        <v>2.3972602739725999</v>
      </c>
      <c r="AI54" s="211">
        <v>5</v>
      </c>
      <c r="AJ54" s="210">
        <v>5</v>
      </c>
      <c r="AK54" s="207">
        <v>1</v>
      </c>
      <c r="AL54" s="211">
        <v>2</v>
      </c>
      <c r="AM54" s="210">
        <v>7</v>
      </c>
      <c r="AN54" s="207">
        <v>3.5</v>
      </c>
      <c r="AO54" s="74">
        <f t="shared" si="0"/>
        <v>9387</v>
      </c>
      <c r="AP54" s="44">
        <f t="shared" si="0"/>
        <v>20650</v>
      </c>
      <c r="AQ54" s="38">
        <f t="shared" si="1"/>
        <v>2.1998508575689786</v>
      </c>
    </row>
    <row r="55" spans="1:43" s="97" customFormat="1" x14ac:dyDescent="0.2">
      <c r="A55" s="238" t="s">
        <v>39</v>
      </c>
      <c r="B55" s="29">
        <v>458</v>
      </c>
      <c r="C55" s="138">
        <v>2431</v>
      </c>
      <c r="D55" s="207">
        <v>5.3078602620087301</v>
      </c>
      <c r="E55" s="205">
        <v>94</v>
      </c>
      <c r="F55" s="206">
        <v>338</v>
      </c>
      <c r="G55" s="207">
        <v>3.5957446808510598</v>
      </c>
      <c r="H55" s="208">
        <v>1921</v>
      </c>
      <c r="I55" s="209">
        <v>4144</v>
      </c>
      <c r="J55" s="207">
        <v>2.1572097865695001</v>
      </c>
      <c r="K55" s="208">
        <v>386</v>
      </c>
      <c r="L55" s="210">
        <v>1007</v>
      </c>
      <c r="M55" s="207">
        <v>2.6088082901554399</v>
      </c>
      <c r="N55" s="211">
        <v>251</v>
      </c>
      <c r="O55" s="210">
        <v>793</v>
      </c>
      <c r="P55" s="207">
        <v>3.1593625498007998</v>
      </c>
      <c r="Q55" s="211">
        <v>872</v>
      </c>
      <c r="R55" s="210">
        <v>2353</v>
      </c>
      <c r="S55" s="207">
        <v>2.69839449541284</v>
      </c>
      <c r="T55" s="211">
        <v>35</v>
      </c>
      <c r="U55" s="210">
        <v>95</v>
      </c>
      <c r="V55" s="207">
        <v>2.71428571428571</v>
      </c>
      <c r="W55" s="211">
        <v>385</v>
      </c>
      <c r="X55" s="210">
        <v>1429</v>
      </c>
      <c r="Y55" s="207">
        <v>3.7116883116883099</v>
      </c>
      <c r="Z55" s="211">
        <v>1591</v>
      </c>
      <c r="AA55" s="210">
        <v>3788</v>
      </c>
      <c r="AB55" s="207">
        <v>2.3808925204274001</v>
      </c>
      <c r="AC55" s="211">
        <v>401</v>
      </c>
      <c r="AD55" s="210">
        <v>1931</v>
      </c>
      <c r="AE55" s="207">
        <v>4.8154613466334197</v>
      </c>
      <c r="AF55" s="211">
        <v>48</v>
      </c>
      <c r="AG55" s="210">
        <v>101</v>
      </c>
      <c r="AH55" s="207">
        <v>2.1041666666666701</v>
      </c>
      <c r="AI55" s="211">
        <v>19</v>
      </c>
      <c r="AJ55" s="210">
        <v>32</v>
      </c>
      <c r="AK55" s="207">
        <v>1.68421052631579</v>
      </c>
      <c r="AL55" s="211">
        <v>32</v>
      </c>
      <c r="AM55" s="210">
        <v>126</v>
      </c>
      <c r="AN55" s="207">
        <v>3.9375</v>
      </c>
      <c r="AO55" s="74">
        <f t="shared" si="0"/>
        <v>6493</v>
      </c>
      <c r="AP55" s="44">
        <f t="shared" si="0"/>
        <v>18568</v>
      </c>
      <c r="AQ55" s="38">
        <f t="shared" si="1"/>
        <v>2.8596950562143846</v>
      </c>
    </row>
    <row r="56" spans="1:43" s="97" customFormat="1" x14ac:dyDescent="0.2">
      <c r="A56" s="238" t="s">
        <v>56</v>
      </c>
      <c r="B56" s="29">
        <v>205</v>
      </c>
      <c r="C56" s="138">
        <v>652</v>
      </c>
      <c r="D56" s="207">
        <v>3.1804878048780498</v>
      </c>
      <c r="E56" s="205">
        <v>71</v>
      </c>
      <c r="F56" s="206">
        <v>222</v>
      </c>
      <c r="G56" s="207">
        <v>3.1267605633802802</v>
      </c>
      <c r="H56" s="208">
        <v>2294</v>
      </c>
      <c r="I56" s="209">
        <v>4829</v>
      </c>
      <c r="J56" s="207">
        <v>2.1050566695728001</v>
      </c>
      <c r="K56" s="208">
        <v>594</v>
      </c>
      <c r="L56" s="210">
        <v>1050</v>
      </c>
      <c r="M56" s="207">
        <v>1.76767676767677</v>
      </c>
      <c r="N56" s="211">
        <v>351</v>
      </c>
      <c r="O56" s="210">
        <v>940</v>
      </c>
      <c r="P56" s="207">
        <v>2.6780626780626799</v>
      </c>
      <c r="Q56" s="211">
        <v>721</v>
      </c>
      <c r="R56" s="210">
        <v>1418</v>
      </c>
      <c r="S56" s="207">
        <v>1.9667128987517299</v>
      </c>
      <c r="T56" s="211">
        <v>72</v>
      </c>
      <c r="U56" s="210">
        <v>216</v>
      </c>
      <c r="V56" s="207">
        <v>3</v>
      </c>
      <c r="W56" s="211">
        <v>527</v>
      </c>
      <c r="X56" s="210">
        <v>1592</v>
      </c>
      <c r="Y56" s="207">
        <v>3.0208728652751402</v>
      </c>
      <c r="Z56" s="211">
        <v>2127</v>
      </c>
      <c r="AA56" s="210">
        <v>5317</v>
      </c>
      <c r="AB56" s="207">
        <v>2.4997649271274098</v>
      </c>
      <c r="AC56" s="211">
        <v>353</v>
      </c>
      <c r="AD56" s="210">
        <v>1622</v>
      </c>
      <c r="AE56" s="207">
        <v>4.5949008498583597</v>
      </c>
      <c r="AF56" s="211">
        <v>277</v>
      </c>
      <c r="AG56" s="210">
        <v>511</v>
      </c>
      <c r="AH56" s="207">
        <v>1.8447653429602899</v>
      </c>
      <c r="AI56" s="211">
        <v>27</v>
      </c>
      <c r="AJ56" s="210">
        <v>49</v>
      </c>
      <c r="AK56" s="207">
        <v>1.81481481481481</v>
      </c>
      <c r="AL56" s="211">
        <v>21</v>
      </c>
      <c r="AM56" s="210">
        <v>87</v>
      </c>
      <c r="AN56" s="207">
        <v>4.1428571428571397</v>
      </c>
      <c r="AO56" s="74">
        <f t="shared" si="0"/>
        <v>7640</v>
      </c>
      <c r="AP56" s="44">
        <f t="shared" si="0"/>
        <v>18505</v>
      </c>
      <c r="AQ56" s="38">
        <f t="shared" si="1"/>
        <v>2.4221204188481678</v>
      </c>
    </row>
    <row r="57" spans="1:43" s="97" customFormat="1" x14ac:dyDescent="0.2">
      <c r="A57" s="238" t="s">
        <v>67</v>
      </c>
      <c r="B57" s="29">
        <v>440</v>
      </c>
      <c r="C57" s="138">
        <v>1435</v>
      </c>
      <c r="D57" s="207">
        <v>3.2613636363636398</v>
      </c>
      <c r="E57" s="205">
        <v>38</v>
      </c>
      <c r="F57" s="206">
        <v>112</v>
      </c>
      <c r="G57" s="207">
        <v>2.9473684210526301</v>
      </c>
      <c r="H57" s="208">
        <v>2710</v>
      </c>
      <c r="I57" s="209">
        <v>5489</v>
      </c>
      <c r="J57" s="207">
        <v>2.0254612546125501</v>
      </c>
      <c r="K57" s="208">
        <v>620</v>
      </c>
      <c r="L57" s="210">
        <v>1197</v>
      </c>
      <c r="M57" s="207">
        <v>1.9306451612903199</v>
      </c>
      <c r="N57" s="211">
        <v>382</v>
      </c>
      <c r="O57" s="210">
        <v>884</v>
      </c>
      <c r="P57" s="207">
        <v>2.3141361256544499</v>
      </c>
      <c r="Q57" s="211">
        <v>939</v>
      </c>
      <c r="R57" s="210">
        <v>1893</v>
      </c>
      <c r="S57" s="207">
        <v>2.0159744408945701</v>
      </c>
      <c r="T57" s="211">
        <v>32</v>
      </c>
      <c r="U57" s="210">
        <v>71</v>
      </c>
      <c r="V57" s="207">
        <v>2.21875</v>
      </c>
      <c r="W57" s="211">
        <v>350</v>
      </c>
      <c r="X57" s="210">
        <v>1218</v>
      </c>
      <c r="Y57" s="207">
        <v>3.48</v>
      </c>
      <c r="Z57" s="211">
        <v>1543</v>
      </c>
      <c r="AA57" s="210">
        <v>3492</v>
      </c>
      <c r="AB57" s="207">
        <v>2.2631237848347401</v>
      </c>
      <c r="AC57" s="211">
        <v>339</v>
      </c>
      <c r="AD57" s="210">
        <v>1294</v>
      </c>
      <c r="AE57" s="207">
        <v>3.8171091445427701</v>
      </c>
      <c r="AF57" s="211">
        <v>314</v>
      </c>
      <c r="AG57" s="210">
        <v>590</v>
      </c>
      <c r="AH57" s="207">
        <v>1.8789808917197499</v>
      </c>
      <c r="AI57" s="211">
        <v>45</v>
      </c>
      <c r="AJ57" s="210">
        <v>93</v>
      </c>
      <c r="AK57" s="207">
        <v>2.06666666666667</v>
      </c>
      <c r="AL57" s="211">
        <v>26</v>
      </c>
      <c r="AM57" s="210">
        <v>93</v>
      </c>
      <c r="AN57" s="207">
        <v>3.5769230769230802</v>
      </c>
      <c r="AO57" s="74">
        <f t="shared" si="0"/>
        <v>7778</v>
      </c>
      <c r="AP57" s="44">
        <f t="shared" si="0"/>
        <v>17861</v>
      </c>
      <c r="AQ57" s="38">
        <f t="shared" si="1"/>
        <v>2.2963486757521214</v>
      </c>
    </row>
    <row r="58" spans="1:43" s="97" customFormat="1" x14ac:dyDescent="0.2">
      <c r="A58" s="238" t="s">
        <v>90</v>
      </c>
      <c r="B58" s="29">
        <v>177</v>
      </c>
      <c r="C58" s="138">
        <v>581</v>
      </c>
      <c r="D58" s="207">
        <v>3.2824858757062101</v>
      </c>
      <c r="E58" s="205">
        <v>53</v>
      </c>
      <c r="F58" s="206">
        <v>189</v>
      </c>
      <c r="G58" s="207">
        <v>3.56603773584906</v>
      </c>
      <c r="H58" s="208">
        <v>2926</v>
      </c>
      <c r="I58" s="209">
        <v>5525</v>
      </c>
      <c r="J58" s="207">
        <v>1.8882433356117601</v>
      </c>
      <c r="K58" s="208">
        <v>526</v>
      </c>
      <c r="L58" s="210">
        <v>948</v>
      </c>
      <c r="M58" s="207">
        <v>1.80228136882129</v>
      </c>
      <c r="N58" s="211">
        <v>423</v>
      </c>
      <c r="O58" s="210">
        <v>1022</v>
      </c>
      <c r="P58" s="207">
        <v>2.4160756501181999</v>
      </c>
      <c r="Q58" s="211">
        <v>838</v>
      </c>
      <c r="R58" s="210">
        <v>1810</v>
      </c>
      <c r="S58" s="207">
        <v>2.15990453460621</v>
      </c>
      <c r="T58" s="211">
        <v>44</v>
      </c>
      <c r="U58" s="210">
        <v>135</v>
      </c>
      <c r="V58" s="207">
        <v>3.0681818181818201</v>
      </c>
      <c r="W58" s="211">
        <v>481</v>
      </c>
      <c r="X58" s="210">
        <v>1305</v>
      </c>
      <c r="Y58" s="207">
        <v>2.7130977130977101</v>
      </c>
      <c r="Z58" s="211">
        <v>1500</v>
      </c>
      <c r="AA58" s="210">
        <v>3506</v>
      </c>
      <c r="AB58" s="207">
        <v>2.3373333333333299</v>
      </c>
      <c r="AC58" s="211">
        <v>319</v>
      </c>
      <c r="AD58" s="210">
        <v>1086</v>
      </c>
      <c r="AE58" s="207">
        <v>3.4043887147335399</v>
      </c>
      <c r="AF58" s="211">
        <v>125</v>
      </c>
      <c r="AG58" s="210">
        <v>269</v>
      </c>
      <c r="AH58" s="207">
        <v>2.1520000000000001</v>
      </c>
      <c r="AI58" s="211">
        <v>56</v>
      </c>
      <c r="AJ58" s="210">
        <v>101</v>
      </c>
      <c r="AK58" s="207">
        <v>1.8035714285714299</v>
      </c>
      <c r="AL58" s="211">
        <v>26</v>
      </c>
      <c r="AM58" s="210">
        <v>75</v>
      </c>
      <c r="AN58" s="207">
        <v>2.8846153846153801</v>
      </c>
      <c r="AO58" s="74">
        <f t="shared" si="0"/>
        <v>7494</v>
      </c>
      <c r="AP58" s="44">
        <f t="shared" si="0"/>
        <v>16552</v>
      </c>
      <c r="AQ58" s="38">
        <f t="shared" si="1"/>
        <v>2.2087002935681879</v>
      </c>
    </row>
    <row r="59" spans="1:43" s="97" customFormat="1" x14ac:dyDescent="0.2">
      <c r="A59" s="238" t="s">
        <v>89</v>
      </c>
      <c r="B59" s="29">
        <v>242</v>
      </c>
      <c r="C59" s="138">
        <v>1037</v>
      </c>
      <c r="D59" s="207">
        <v>4.2851239669421499</v>
      </c>
      <c r="E59" s="205">
        <v>86</v>
      </c>
      <c r="F59" s="206">
        <v>187</v>
      </c>
      <c r="G59" s="207">
        <v>2.17441860465116</v>
      </c>
      <c r="H59" s="208">
        <v>2619</v>
      </c>
      <c r="I59" s="209">
        <v>4834</v>
      </c>
      <c r="J59" s="207">
        <v>1.8457426498663601</v>
      </c>
      <c r="K59" s="208">
        <v>305</v>
      </c>
      <c r="L59" s="210">
        <v>700</v>
      </c>
      <c r="M59" s="207">
        <v>2.2950819672131102</v>
      </c>
      <c r="N59" s="211">
        <v>274</v>
      </c>
      <c r="O59" s="210">
        <v>687</v>
      </c>
      <c r="P59" s="207">
        <v>2.5072992700729899</v>
      </c>
      <c r="Q59" s="211">
        <v>392</v>
      </c>
      <c r="R59" s="210">
        <v>837</v>
      </c>
      <c r="S59" s="207">
        <v>2.1352040816326499</v>
      </c>
      <c r="T59" s="211">
        <v>39</v>
      </c>
      <c r="U59" s="210">
        <v>86</v>
      </c>
      <c r="V59" s="207">
        <v>2.2051282051282102</v>
      </c>
      <c r="W59" s="211">
        <v>381</v>
      </c>
      <c r="X59" s="210">
        <v>1191</v>
      </c>
      <c r="Y59" s="207">
        <v>3.1259842519685002</v>
      </c>
      <c r="Z59" s="211">
        <v>1726</v>
      </c>
      <c r="AA59" s="210">
        <v>5172</v>
      </c>
      <c r="AB59" s="207">
        <v>2.99652375434531</v>
      </c>
      <c r="AC59" s="211">
        <v>358</v>
      </c>
      <c r="AD59" s="210">
        <v>1270</v>
      </c>
      <c r="AE59" s="207">
        <v>3.5474860335195499</v>
      </c>
      <c r="AF59" s="211">
        <v>185</v>
      </c>
      <c r="AG59" s="210">
        <v>348</v>
      </c>
      <c r="AH59" s="207">
        <v>1.8810810810810801</v>
      </c>
      <c r="AI59" s="211">
        <v>16</v>
      </c>
      <c r="AJ59" s="210">
        <v>29</v>
      </c>
      <c r="AK59" s="207">
        <v>1.8125</v>
      </c>
      <c r="AL59" s="211">
        <v>18</v>
      </c>
      <c r="AM59" s="210">
        <v>53</v>
      </c>
      <c r="AN59" s="207">
        <v>2.9444444444444402</v>
      </c>
      <c r="AO59" s="74">
        <f t="shared" si="0"/>
        <v>6641</v>
      </c>
      <c r="AP59" s="44">
        <f t="shared" si="0"/>
        <v>16431</v>
      </c>
      <c r="AQ59" s="38">
        <f t="shared" si="1"/>
        <v>2.4741755759674748</v>
      </c>
    </row>
    <row r="60" spans="1:43" s="97" customFormat="1" x14ac:dyDescent="0.2">
      <c r="A60" s="238" t="s">
        <v>48</v>
      </c>
      <c r="B60" s="29">
        <v>70</v>
      </c>
      <c r="C60" s="138">
        <v>170</v>
      </c>
      <c r="D60" s="207">
        <v>2.4285714285714302</v>
      </c>
      <c r="E60" s="205">
        <v>65</v>
      </c>
      <c r="F60" s="206">
        <v>207</v>
      </c>
      <c r="G60" s="207">
        <v>3.18461538461538</v>
      </c>
      <c r="H60" s="208">
        <v>1032</v>
      </c>
      <c r="I60" s="209">
        <v>2330</v>
      </c>
      <c r="J60" s="207">
        <v>2.2577519379845001</v>
      </c>
      <c r="K60" s="208">
        <v>167</v>
      </c>
      <c r="L60" s="210">
        <v>368</v>
      </c>
      <c r="M60" s="207">
        <v>2.2035928143712602</v>
      </c>
      <c r="N60" s="211">
        <v>181</v>
      </c>
      <c r="O60" s="210">
        <v>438</v>
      </c>
      <c r="P60" s="207">
        <v>2.4198895027624299</v>
      </c>
      <c r="Q60" s="211">
        <v>253</v>
      </c>
      <c r="R60" s="210">
        <v>801</v>
      </c>
      <c r="S60" s="207">
        <v>3.1660079051383399</v>
      </c>
      <c r="T60" s="211">
        <v>60</v>
      </c>
      <c r="U60" s="210">
        <v>200</v>
      </c>
      <c r="V60" s="207">
        <v>3.3333333333333299</v>
      </c>
      <c r="W60" s="211">
        <v>645</v>
      </c>
      <c r="X60" s="210">
        <v>2066</v>
      </c>
      <c r="Y60" s="207">
        <v>3.2031007751937999</v>
      </c>
      <c r="Z60" s="211">
        <v>3051</v>
      </c>
      <c r="AA60" s="210">
        <v>8384</v>
      </c>
      <c r="AB60" s="207">
        <v>2.7479514913143199</v>
      </c>
      <c r="AC60" s="211">
        <v>137</v>
      </c>
      <c r="AD60" s="210">
        <v>501</v>
      </c>
      <c r="AE60" s="207">
        <v>3.6569343065693398</v>
      </c>
      <c r="AF60" s="211">
        <v>232</v>
      </c>
      <c r="AG60" s="210">
        <v>504</v>
      </c>
      <c r="AH60" s="207">
        <v>2.1724137931034502</v>
      </c>
      <c r="AI60" s="211">
        <v>17</v>
      </c>
      <c r="AJ60" s="210">
        <v>98</v>
      </c>
      <c r="AK60" s="207">
        <v>5.7647058823529402</v>
      </c>
      <c r="AL60" s="211">
        <v>38</v>
      </c>
      <c r="AM60" s="210">
        <v>171</v>
      </c>
      <c r="AN60" s="207">
        <v>4.5</v>
      </c>
      <c r="AO60" s="74">
        <f t="shared" si="0"/>
        <v>5948</v>
      </c>
      <c r="AP60" s="44">
        <f t="shared" si="0"/>
        <v>16238</v>
      </c>
      <c r="AQ60" s="38">
        <f t="shared" si="1"/>
        <v>2.729993275050437</v>
      </c>
    </row>
    <row r="61" spans="1:43" s="97" customFormat="1" x14ac:dyDescent="0.2">
      <c r="A61" s="238" t="s">
        <v>61</v>
      </c>
      <c r="B61" s="29">
        <v>628</v>
      </c>
      <c r="C61" s="138">
        <v>2303</v>
      </c>
      <c r="D61" s="207">
        <v>3.6671974522293</v>
      </c>
      <c r="E61" s="205">
        <v>273</v>
      </c>
      <c r="F61" s="206">
        <v>1154</v>
      </c>
      <c r="G61" s="207">
        <v>4.2271062271062299</v>
      </c>
      <c r="H61" s="208">
        <v>1817</v>
      </c>
      <c r="I61" s="209">
        <v>4350</v>
      </c>
      <c r="J61" s="207">
        <v>2.3940561364887198</v>
      </c>
      <c r="K61" s="208">
        <v>272</v>
      </c>
      <c r="L61" s="210">
        <v>959</v>
      </c>
      <c r="M61" s="207">
        <v>3.5257352941176499</v>
      </c>
      <c r="N61" s="211">
        <v>300</v>
      </c>
      <c r="O61" s="210">
        <v>857</v>
      </c>
      <c r="P61" s="207">
        <v>2.85666666666667</v>
      </c>
      <c r="Q61" s="211">
        <v>409</v>
      </c>
      <c r="R61" s="210">
        <v>1098</v>
      </c>
      <c r="S61" s="207">
        <v>2.6845965770171101</v>
      </c>
      <c r="T61" s="211">
        <v>80</v>
      </c>
      <c r="U61" s="210">
        <v>223</v>
      </c>
      <c r="V61" s="207">
        <v>2.7875000000000001</v>
      </c>
      <c r="W61" s="211">
        <v>260</v>
      </c>
      <c r="X61" s="210">
        <v>613</v>
      </c>
      <c r="Y61" s="207">
        <v>2.35769230769231</v>
      </c>
      <c r="Z61" s="211">
        <v>655</v>
      </c>
      <c r="AA61" s="210">
        <v>1445</v>
      </c>
      <c r="AB61" s="207">
        <v>2.2061068702290099</v>
      </c>
      <c r="AC61" s="211">
        <v>189</v>
      </c>
      <c r="AD61" s="210">
        <v>556</v>
      </c>
      <c r="AE61" s="207">
        <v>2.9417989417989401</v>
      </c>
      <c r="AF61" s="211">
        <v>116</v>
      </c>
      <c r="AG61" s="210">
        <v>279</v>
      </c>
      <c r="AH61" s="207">
        <v>2.4051724137931001</v>
      </c>
      <c r="AI61" s="211">
        <v>166</v>
      </c>
      <c r="AJ61" s="210">
        <v>507</v>
      </c>
      <c r="AK61" s="207">
        <v>3.0542168674698802</v>
      </c>
      <c r="AL61" s="211">
        <v>95</v>
      </c>
      <c r="AM61" s="210">
        <v>407</v>
      </c>
      <c r="AN61" s="207">
        <v>4.2842105263157899</v>
      </c>
      <c r="AO61" s="74">
        <f t="shared" si="0"/>
        <v>5260</v>
      </c>
      <c r="AP61" s="44">
        <f t="shared" si="0"/>
        <v>14751</v>
      </c>
      <c r="AQ61" s="38">
        <f t="shared" si="1"/>
        <v>2.8043726235741446</v>
      </c>
    </row>
    <row r="62" spans="1:43" s="97" customFormat="1" x14ac:dyDescent="0.2">
      <c r="A62" s="238" t="s">
        <v>65</v>
      </c>
      <c r="B62" s="29">
        <v>356</v>
      </c>
      <c r="C62" s="138">
        <v>1552</v>
      </c>
      <c r="D62" s="207">
        <v>4.3595505617977501</v>
      </c>
      <c r="E62" s="205">
        <v>166</v>
      </c>
      <c r="F62" s="206">
        <v>400</v>
      </c>
      <c r="G62" s="207">
        <v>2.4096385542168699</v>
      </c>
      <c r="H62" s="208">
        <v>1427</v>
      </c>
      <c r="I62" s="209">
        <v>3082</v>
      </c>
      <c r="J62" s="207">
        <v>2.1597757533286601</v>
      </c>
      <c r="K62" s="208">
        <v>205</v>
      </c>
      <c r="L62" s="210">
        <v>535</v>
      </c>
      <c r="M62" s="207">
        <v>2.6097560975609801</v>
      </c>
      <c r="N62" s="211">
        <v>390</v>
      </c>
      <c r="O62" s="210">
        <v>810</v>
      </c>
      <c r="P62" s="207">
        <v>2.0769230769230802</v>
      </c>
      <c r="Q62" s="211">
        <v>451</v>
      </c>
      <c r="R62" s="210">
        <v>1142</v>
      </c>
      <c r="S62" s="207">
        <v>2.53215077605322</v>
      </c>
      <c r="T62" s="211">
        <v>39</v>
      </c>
      <c r="U62" s="210">
        <v>113</v>
      </c>
      <c r="V62" s="207">
        <v>2.8974358974359</v>
      </c>
      <c r="W62" s="211">
        <v>328</v>
      </c>
      <c r="X62" s="210">
        <v>763</v>
      </c>
      <c r="Y62" s="207">
        <v>2.3262195121951201</v>
      </c>
      <c r="Z62" s="211">
        <v>1094</v>
      </c>
      <c r="AA62" s="210">
        <v>2627</v>
      </c>
      <c r="AB62" s="207">
        <v>2.40127970749543</v>
      </c>
      <c r="AC62" s="211">
        <v>209</v>
      </c>
      <c r="AD62" s="210">
        <v>888</v>
      </c>
      <c r="AE62" s="207">
        <v>4.2488038277511997</v>
      </c>
      <c r="AF62" s="211">
        <v>229</v>
      </c>
      <c r="AG62" s="210">
        <v>488</v>
      </c>
      <c r="AH62" s="207">
        <v>2.1310043668122298</v>
      </c>
      <c r="AI62" s="211">
        <v>17</v>
      </c>
      <c r="AJ62" s="210">
        <v>30</v>
      </c>
      <c r="AK62" s="207">
        <v>1.76470588235294</v>
      </c>
      <c r="AL62" s="211">
        <v>80</v>
      </c>
      <c r="AM62" s="210">
        <v>232</v>
      </c>
      <c r="AN62" s="207">
        <v>2.9</v>
      </c>
      <c r="AO62" s="74">
        <f t="shared" si="0"/>
        <v>4991</v>
      </c>
      <c r="AP62" s="44">
        <f t="shared" si="0"/>
        <v>12662</v>
      </c>
      <c r="AQ62" s="38">
        <f t="shared" si="1"/>
        <v>2.5369665397715888</v>
      </c>
    </row>
    <row r="63" spans="1:43" s="97" customFormat="1" x14ac:dyDescent="0.2">
      <c r="A63" s="238" t="s">
        <v>57</v>
      </c>
      <c r="B63" s="29">
        <v>45</v>
      </c>
      <c r="C63" s="138">
        <v>135</v>
      </c>
      <c r="D63" s="207">
        <v>3</v>
      </c>
      <c r="E63" s="205">
        <v>23</v>
      </c>
      <c r="F63" s="206">
        <v>55</v>
      </c>
      <c r="G63" s="207">
        <v>2.39130434782609</v>
      </c>
      <c r="H63" s="211">
        <v>1395</v>
      </c>
      <c r="I63" s="210">
        <v>3138</v>
      </c>
      <c r="J63" s="207">
        <v>2.2494623655914001</v>
      </c>
      <c r="K63" s="208">
        <v>194</v>
      </c>
      <c r="L63" s="210">
        <v>510</v>
      </c>
      <c r="M63" s="207">
        <v>2.6288659793814402</v>
      </c>
      <c r="N63" s="211">
        <v>152</v>
      </c>
      <c r="O63" s="210">
        <v>457</v>
      </c>
      <c r="P63" s="207">
        <v>3.0065789473684199</v>
      </c>
      <c r="Q63" s="211">
        <v>153</v>
      </c>
      <c r="R63" s="210">
        <v>467</v>
      </c>
      <c r="S63" s="207">
        <v>3.0522875816993502</v>
      </c>
      <c r="T63" s="211">
        <v>26</v>
      </c>
      <c r="U63" s="210">
        <v>89</v>
      </c>
      <c r="V63" s="207">
        <v>3.4230769230769198</v>
      </c>
      <c r="W63" s="211">
        <v>240</v>
      </c>
      <c r="X63" s="210">
        <v>935</v>
      </c>
      <c r="Y63" s="207">
        <v>3.8958333333333299</v>
      </c>
      <c r="Z63" s="211">
        <v>1329</v>
      </c>
      <c r="AA63" s="210">
        <v>4650</v>
      </c>
      <c r="AB63" s="207">
        <v>3.4988713318284401</v>
      </c>
      <c r="AC63" s="211">
        <v>146</v>
      </c>
      <c r="AD63" s="210">
        <v>776</v>
      </c>
      <c r="AE63" s="207">
        <v>5.3150684931506804</v>
      </c>
      <c r="AF63" s="211">
        <v>122</v>
      </c>
      <c r="AG63" s="210">
        <v>274</v>
      </c>
      <c r="AH63" s="207">
        <v>2.2459016393442601</v>
      </c>
      <c r="AI63" s="211">
        <v>6</v>
      </c>
      <c r="AJ63" s="210">
        <v>11</v>
      </c>
      <c r="AK63" s="207">
        <v>1.8333333333333299</v>
      </c>
      <c r="AL63" s="211">
        <v>32</v>
      </c>
      <c r="AM63" s="210">
        <v>167</v>
      </c>
      <c r="AN63" s="207">
        <v>5.21875</v>
      </c>
      <c r="AO63" s="74">
        <f t="shared" si="0"/>
        <v>3863</v>
      </c>
      <c r="AP63" s="44">
        <f t="shared" si="0"/>
        <v>11664</v>
      </c>
      <c r="AQ63" s="38">
        <f t="shared" si="1"/>
        <v>3.0194149624644058</v>
      </c>
    </row>
    <row r="64" spans="1:43" s="97" customFormat="1" x14ac:dyDescent="0.2">
      <c r="A64" s="240" t="s">
        <v>92</v>
      </c>
      <c r="B64" s="35">
        <v>110</v>
      </c>
      <c r="C64" s="142">
        <v>494</v>
      </c>
      <c r="D64" s="212">
        <v>4.4909090909090903</v>
      </c>
      <c r="E64" s="211">
        <v>48</v>
      </c>
      <c r="F64" s="210">
        <v>196</v>
      </c>
      <c r="G64" s="212">
        <v>4.0833333333333304</v>
      </c>
      <c r="H64" s="213">
        <v>545</v>
      </c>
      <c r="I64" s="214">
        <v>1313</v>
      </c>
      <c r="J64" s="212">
        <v>2.40917431192661</v>
      </c>
      <c r="K64" s="213">
        <v>176</v>
      </c>
      <c r="L64" s="210">
        <v>441</v>
      </c>
      <c r="M64" s="212">
        <v>2.5056818181818201</v>
      </c>
      <c r="N64" s="211">
        <v>56</v>
      </c>
      <c r="O64" s="210">
        <v>189</v>
      </c>
      <c r="P64" s="212">
        <v>3.375</v>
      </c>
      <c r="Q64" s="211">
        <v>782</v>
      </c>
      <c r="R64" s="210">
        <v>1584</v>
      </c>
      <c r="S64" s="212">
        <v>2.02557544757033</v>
      </c>
      <c r="T64" s="211">
        <v>9</v>
      </c>
      <c r="U64" s="210">
        <v>21</v>
      </c>
      <c r="V64" s="212">
        <v>2.3333333333333299</v>
      </c>
      <c r="W64" s="211">
        <v>297</v>
      </c>
      <c r="X64" s="210">
        <v>1235</v>
      </c>
      <c r="Y64" s="212">
        <v>4.1582491582491601</v>
      </c>
      <c r="Z64" s="211">
        <v>1649</v>
      </c>
      <c r="AA64" s="210">
        <v>4194</v>
      </c>
      <c r="AB64" s="212">
        <v>2.54335961188599</v>
      </c>
      <c r="AC64" s="211">
        <v>290</v>
      </c>
      <c r="AD64" s="210">
        <v>1204</v>
      </c>
      <c r="AE64" s="212">
        <v>4.1517241379310299</v>
      </c>
      <c r="AF64" s="211">
        <v>243</v>
      </c>
      <c r="AG64" s="210">
        <v>673</v>
      </c>
      <c r="AH64" s="212">
        <v>2.7695473251028799</v>
      </c>
      <c r="AI64" s="211">
        <v>6</v>
      </c>
      <c r="AJ64" s="210">
        <v>15</v>
      </c>
      <c r="AK64" s="212">
        <v>2.5</v>
      </c>
      <c r="AL64" s="211">
        <v>15</v>
      </c>
      <c r="AM64" s="210">
        <v>44</v>
      </c>
      <c r="AN64" s="207">
        <v>2.93333333333333</v>
      </c>
      <c r="AO64" s="74">
        <f t="shared" si="0"/>
        <v>4226</v>
      </c>
      <c r="AP64" s="44">
        <f t="shared" si="0"/>
        <v>11603</v>
      </c>
      <c r="AQ64" s="38">
        <f t="shared" si="1"/>
        <v>2.7456223379081872</v>
      </c>
    </row>
    <row r="65" spans="1:43" s="97" customFormat="1" x14ac:dyDescent="0.2">
      <c r="A65" s="238" t="s">
        <v>84</v>
      </c>
      <c r="B65" s="29">
        <v>132</v>
      </c>
      <c r="C65" s="138">
        <v>424</v>
      </c>
      <c r="D65" s="207">
        <v>3.2121212121212102</v>
      </c>
      <c r="E65" s="205">
        <v>238</v>
      </c>
      <c r="F65" s="206">
        <v>542</v>
      </c>
      <c r="G65" s="207">
        <v>2.27731092436975</v>
      </c>
      <c r="H65" s="208">
        <v>1704</v>
      </c>
      <c r="I65" s="209">
        <v>3233</v>
      </c>
      <c r="J65" s="207">
        <v>1.89730046948357</v>
      </c>
      <c r="K65" s="208">
        <v>192</v>
      </c>
      <c r="L65" s="210">
        <v>550</v>
      </c>
      <c r="M65" s="207">
        <v>2.8645833333333299</v>
      </c>
      <c r="N65" s="211">
        <v>326</v>
      </c>
      <c r="O65" s="210">
        <v>661</v>
      </c>
      <c r="P65" s="207">
        <v>2.0276073619631898</v>
      </c>
      <c r="Q65" s="211">
        <v>258</v>
      </c>
      <c r="R65" s="210">
        <v>809</v>
      </c>
      <c r="S65" s="207">
        <v>3.1356589147286802</v>
      </c>
      <c r="T65" s="211">
        <v>69</v>
      </c>
      <c r="U65" s="210">
        <v>360</v>
      </c>
      <c r="V65" s="207">
        <v>5.2173913043478297</v>
      </c>
      <c r="W65" s="211">
        <v>256</v>
      </c>
      <c r="X65" s="210">
        <v>1132</v>
      </c>
      <c r="Y65" s="207">
        <v>4.421875</v>
      </c>
      <c r="Z65" s="211">
        <v>495</v>
      </c>
      <c r="AA65" s="210">
        <v>1252</v>
      </c>
      <c r="AB65" s="207">
        <v>2.52929292929293</v>
      </c>
      <c r="AC65" s="211">
        <v>171</v>
      </c>
      <c r="AD65" s="210">
        <v>664</v>
      </c>
      <c r="AE65" s="207">
        <v>3.88304093567251</v>
      </c>
      <c r="AF65" s="211">
        <v>225</v>
      </c>
      <c r="AG65" s="210">
        <v>378</v>
      </c>
      <c r="AH65" s="207">
        <v>1.68</v>
      </c>
      <c r="AI65" s="211">
        <v>35</v>
      </c>
      <c r="AJ65" s="210">
        <v>48</v>
      </c>
      <c r="AK65" s="207">
        <v>1.3714285714285701</v>
      </c>
      <c r="AL65" s="211">
        <v>201</v>
      </c>
      <c r="AM65" s="210">
        <v>428</v>
      </c>
      <c r="AN65" s="207">
        <v>2.1293532338308498</v>
      </c>
      <c r="AO65" s="74">
        <f t="shared" si="0"/>
        <v>4302</v>
      </c>
      <c r="AP65" s="44">
        <f t="shared" si="0"/>
        <v>10481</v>
      </c>
      <c r="AQ65" s="38">
        <f t="shared" si="1"/>
        <v>2.4363086936308695</v>
      </c>
    </row>
    <row r="66" spans="1:43" s="97" customFormat="1" x14ac:dyDescent="0.2">
      <c r="A66" s="238" t="s">
        <v>72</v>
      </c>
      <c r="B66" s="29">
        <v>53</v>
      </c>
      <c r="C66" s="138">
        <v>161</v>
      </c>
      <c r="D66" s="207">
        <v>3.0377358490566002</v>
      </c>
      <c r="E66" s="205">
        <v>28</v>
      </c>
      <c r="F66" s="206">
        <v>71</v>
      </c>
      <c r="G66" s="207">
        <v>2.53571428571429</v>
      </c>
      <c r="H66" s="211">
        <v>1441</v>
      </c>
      <c r="I66" s="210">
        <v>3159</v>
      </c>
      <c r="J66" s="207">
        <v>2.19222761970854</v>
      </c>
      <c r="K66" s="208">
        <v>950</v>
      </c>
      <c r="L66" s="210">
        <v>1881</v>
      </c>
      <c r="M66" s="207">
        <v>1.98</v>
      </c>
      <c r="N66" s="211">
        <v>108</v>
      </c>
      <c r="O66" s="210">
        <v>317</v>
      </c>
      <c r="P66" s="207">
        <v>2.93518518518519</v>
      </c>
      <c r="Q66" s="211">
        <v>449</v>
      </c>
      <c r="R66" s="210">
        <v>1137</v>
      </c>
      <c r="S66" s="207">
        <v>2.53229398663697</v>
      </c>
      <c r="T66" s="211">
        <v>13</v>
      </c>
      <c r="U66" s="210">
        <v>78</v>
      </c>
      <c r="V66" s="207">
        <v>6</v>
      </c>
      <c r="W66" s="211">
        <v>187</v>
      </c>
      <c r="X66" s="210">
        <v>531</v>
      </c>
      <c r="Y66" s="207">
        <v>2.8395721925133701</v>
      </c>
      <c r="Z66" s="211">
        <v>785</v>
      </c>
      <c r="AA66" s="210">
        <v>2400</v>
      </c>
      <c r="AB66" s="207">
        <v>3.0573248407643301</v>
      </c>
      <c r="AC66" s="211">
        <v>108</v>
      </c>
      <c r="AD66" s="210">
        <v>316</v>
      </c>
      <c r="AE66" s="207">
        <v>2.92592592592593</v>
      </c>
      <c r="AF66" s="211">
        <v>70</v>
      </c>
      <c r="AG66" s="210">
        <v>156</v>
      </c>
      <c r="AH66" s="207">
        <v>2.22857142857143</v>
      </c>
      <c r="AI66" s="211">
        <v>6</v>
      </c>
      <c r="AJ66" s="210">
        <v>15</v>
      </c>
      <c r="AK66" s="207">
        <v>2.5</v>
      </c>
      <c r="AL66" s="211">
        <v>2</v>
      </c>
      <c r="AM66" s="210">
        <v>5</v>
      </c>
      <c r="AN66" s="207">
        <v>2.5</v>
      </c>
      <c r="AO66" s="74">
        <f t="shared" si="0"/>
        <v>4200</v>
      </c>
      <c r="AP66" s="44">
        <f t="shared" si="0"/>
        <v>10227</v>
      </c>
      <c r="AQ66" s="38">
        <f t="shared" si="1"/>
        <v>2.4350000000000001</v>
      </c>
    </row>
    <row r="67" spans="1:43" s="97" customFormat="1" x14ac:dyDescent="0.2">
      <c r="A67" s="238" t="s">
        <v>66</v>
      </c>
      <c r="B67" s="29">
        <v>406</v>
      </c>
      <c r="C67" s="138">
        <v>1686</v>
      </c>
      <c r="D67" s="207">
        <v>4.1527093596059101</v>
      </c>
      <c r="E67" s="205">
        <v>172</v>
      </c>
      <c r="F67" s="206">
        <v>471</v>
      </c>
      <c r="G67" s="207">
        <v>2.7383720930232598</v>
      </c>
      <c r="H67" s="208">
        <v>1026</v>
      </c>
      <c r="I67" s="209">
        <v>2252</v>
      </c>
      <c r="J67" s="207">
        <v>2.1949317738791398</v>
      </c>
      <c r="K67" s="208">
        <v>219</v>
      </c>
      <c r="L67" s="210">
        <v>549</v>
      </c>
      <c r="M67" s="207">
        <v>2.5068493150684898</v>
      </c>
      <c r="N67" s="211">
        <v>244</v>
      </c>
      <c r="O67" s="210">
        <v>761</v>
      </c>
      <c r="P67" s="207">
        <v>3.1188524590163902</v>
      </c>
      <c r="Q67" s="211">
        <v>349</v>
      </c>
      <c r="R67" s="210">
        <v>702</v>
      </c>
      <c r="S67" s="207">
        <v>2.0114613180515799</v>
      </c>
      <c r="T67" s="211">
        <v>132</v>
      </c>
      <c r="U67" s="210">
        <v>300</v>
      </c>
      <c r="V67" s="207">
        <v>2.2727272727272698</v>
      </c>
      <c r="W67" s="211">
        <v>335</v>
      </c>
      <c r="X67" s="210">
        <v>673</v>
      </c>
      <c r="Y67" s="207">
        <v>2.0089552238806001</v>
      </c>
      <c r="Z67" s="211">
        <v>455</v>
      </c>
      <c r="AA67" s="210">
        <v>938</v>
      </c>
      <c r="AB67" s="207">
        <v>2.06153846153846</v>
      </c>
      <c r="AC67" s="211">
        <v>227</v>
      </c>
      <c r="AD67" s="210">
        <v>777</v>
      </c>
      <c r="AE67" s="207">
        <v>3.4229074889867799</v>
      </c>
      <c r="AF67" s="211">
        <v>195</v>
      </c>
      <c r="AG67" s="210">
        <v>267</v>
      </c>
      <c r="AH67" s="207">
        <v>1.3692307692307699</v>
      </c>
      <c r="AI67" s="211">
        <v>30</v>
      </c>
      <c r="AJ67" s="210">
        <v>57</v>
      </c>
      <c r="AK67" s="207">
        <v>1.9</v>
      </c>
      <c r="AL67" s="211">
        <v>103</v>
      </c>
      <c r="AM67" s="210">
        <v>420</v>
      </c>
      <c r="AN67" s="207">
        <v>4.0776699029126204</v>
      </c>
      <c r="AO67" s="74">
        <f t="shared" si="0"/>
        <v>3893</v>
      </c>
      <c r="AP67" s="44">
        <f t="shared" si="0"/>
        <v>9853</v>
      </c>
      <c r="AQ67" s="38">
        <f t="shared" si="1"/>
        <v>2.5309529925507319</v>
      </c>
    </row>
    <row r="68" spans="1:43" s="97" customFormat="1" x14ac:dyDescent="0.2">
      <c r="A68" s="238" t="s">
        <v>83</v>
      </c>
      <c r="B68" s="29">
        <v>324</v>
      </c>
      <c r="C68" s="138">
        <v>739</v>
      </c>
      <c r="D68" s="207">
        <v>2.2808641975308599</v>
      </c>
      <c r="E68" s="205">
        <v>65</v>
      </c>
      <c r="F68" s="206">
        <v>164</v>
      </c>
      <c r="G68" s="207">
        <v>2.5230769230769199</v>
      </c>
      <c r="H68" s="208">
        <v>1314</v>
      </c>
      <c r="I68" s="209">
        <v>2343</v>
      </c>
      <c r="J68" s="207">
        <v>1.7831050228310501</v>
      </c>
      <c r="K68" s="208">
        <v>277</v>
      </c>
      <c r="L68" s="210">
        <v>617</v>
      </c>
      <c r="M68" s="207">
        <v>2.2274368231046902</v>
      </c>
      <c r="N68" s="211">
        <v>149</v>
      </c>
      <c r="O68" s="210">
        <v>279</v>
      </c>
      <c r="P68" s="207">
        <v>1.8724832214765099</v>
      </c>
      <c r="Q68" s="211">
        <v>470</v>
      </c>
      <c r="R68" s="210">
        <v>992</v>
      </c>
      <c r="S68" s="207">
        <v>2.1106382978723399</v>
      </c>
      <c r="T68" s="211">
        <v>26</v>
      </c>
      <c r="U68" s="210">
        <v>73</v>
      </c>
      <c r="V68" s="207">
        <v>2.8076923076923102</v>
      </c>
      <c r="W68" s="211">
        <v>218</v>
      </c>
      <c r="X68" s="210">
        <v>471</v>
      </c>
      <c r="Y68" s="207">
        <v>2.1605504587155999</v>
      </c>
      <c r="Z68" s="211">
        <v>1054</v>
      </c>
      <c r="AA68" s="210">
        <v>2771</v>
      </c>
      <c r="AB68" s="207">
        <v>2.62903225806452</v>
      </c>
      <c r="AC68" s="211">
        <v>258</v>
      </c>
      <c r="AD68" s="210">
        <v>726</v>
      </c>
      <c r="AE68" s="207">
        <v>2.81395348837209</v>
      </c>
      <c r="AF68" s="211">
        <v>96</v>
      </c>
      <c r="AG68" s="210">
        <v>149</v>
      </c>
      <c r="AH68" s="207">
        <v>1.5520833333333299</v>
      </c>
      <c r="AI68" s="211">
        <v>23</v>
      </c>
      <c r="AJ68" s="210">
        <v>43</v>
      </c>
      <c r="AK68" s="207">
        <v>1.8695652173913</v>
      </c>
      <c r="AL68" s="211">
        <v>20</v>
      </c>
      <c r="AM68" s="210">
        <v>42</v>
      </c>
      <c r="AN68" s="207">
        <v>2.1</v>
      </c>
      <c r="AO68" s="74">
        <f t="shared" si="0"/>
        <v>4294</v>
      </c>
      <c r="AP68" s="44">
        <f t="shared" si="0"/>
        <v>9409</v>
      </c>
      <c r="AQ68" s="38">
        <f t="shared" si="1"/>
        <v>2.1911970190964136</v>
      </c>
    </row>
    <row r="69" spans="1:43" s="97" customFormat="1" x14ac:dyDescent="0.2">
      <c r="A69" s="238" t="s">
        <v>54</v>
      </c>
      <c r="B69" s="29">
        <v>206</v>
      </c>
      <c r="C69" s="138">
        <v>699</v>
      </c>
      <c r="D69" s="207">
        <v>3.3932038834951501</v>
      </c>
      <c r="E69" s="205">
        <v>173</v>
      </c>
      <c r="F69" s="206">
        <v>356</v>
      </c>
      <c r="G69" s="207">
        <v>2.0578034682080899</v>
      </c>
      <c r="H69" s="208">
        <v>1223</v>
      </c>
      <c r="I69" s="209">
        <v>2349</v>
      </c>
      <c r="J69" s="207">
        <v>1.9206868356500399</v>
      </c>
      <c r="K69" s="208">
        <v>230</v>
      </c>
      <c r="L69" s="210">
        <v>726</v>
      </c>
      <c r="M69" s="207">
        <v>3.1565217391304299</v>
      </c>
      <c r="N69" s="211">
        <v>277</v>
      </c>
      <c r="O69" s="210">
        <v>765</v>
      </c>
      <c r="P69" s="207">
        <v>2.7617328519855602</v>
      </c>
      <c r="Q69" s="211">
        <v>300</v>
      </c>
      <c r="R69" s="210">
        <v>737</v>
      </c>
      <c r="S69" s="207">
        <v>2.4566666666666701</v>
      </c>
      <c r="T69" s="211">
        <v>41</v>
      </c>
      <c r="U69" s="210">
        <v>108</v>
      </c>
      <c r="V69" s="207">
        <v>2.6341463414634099</v>
      </c>
      <c r="W69" s="211">
        <v>227</v>
      </c>
      <c r="X69" s="210">
        <v>727</v>
      </c>
      <c r="Y69" s="207">
        <v>3.2026431718061699</v>
      </c>
      <c r="Z69" s="211">
        <v>513</v>
      </c>
      <c r="AA69" s="210">
        <v>1139</v>
      </c>
      <c r="AB69" s="207">
        <v>2.22027290448343</v>
      </c>
      <c r="AC69" s="211">
        <v>149</v>
      </c>
      <c r="AD69" s="210">
        <v>533</v>
      </c>
      <c r="AE69" s="207">
        <v>3.5771812080536902</v>
      </c>
      <c r="AF69" s="211">
        <v>280</v>
      </c>
      <c r="AG69" s="210">
        <v>500</v>
      </c>
      <c r="AH69" s="207">
        <v>1.78571428571429</v>
      </c>
      <c r="AI69" s="211">
        <v>100</v>
      </c>
      <c r="AJ69" s="210">
        <v>223</v>
      </c>
      <c r="AK69" s="207">
        <v>2.23</v>
      </c>
      <c r="AL69" s="211">
        <v>87</v>
      </c>
      <c r="AM69" s="210">
        <v>482</v>
      </c>
      <c r="AN69" s="207">
        <v>5.54022988505747</v>
      </c>
      <c r="AO69" s="74">
        <f t="shared" si="0"/>
        <v>3806</v>
      </c>
      <c r="AP69" s="44">
        <f t="shared" si="0"/>
        <v>9344</v>
      </c>
      <c r="AQ69" s="38">
        <f t="shared" si="1"/>
        <v>2.4550709406200735</v>
      </c>
    </row>
    <row r="70" spans="1:43" s="97" customFormat="1" x14ac:dyDescent="0.2">
      <c r="A70" s="238" t="s">
        <v>64</v>
      </c>
      <c r="B70" s="29">
        <v>1010</v>
      </c>
      <c r="C70" s="138">
        <v>2780</v>
      </c>
      <c r="D70" s="207">
        <v>2.75247524752475</v>
      </c>
      <c r="E70" s="205">
        <v>581</v>
      </c>
      <c r="F70" s="206">
        <v>1275</v>
      </c>
      <c r="G70" s="207">
        <v>2.1944922547332202</v>
      </c>
      <c r="H70" s="208">
        <v>1037</v>
      </c>
      <c r="I70" s="209">
        <v>1373</v>
      </c>
      <c r="J70" s="207">
        <v>1.3240115718418499</v>
      </c>
      <c r="K70" s="208">
        <v>320</v>
      </c>
      <c r="L70" s="210">
        <v>475</v>
      </c>
      <c r="M70" s="207">
        <v>1.484375</v>
      </c>
      <c r="N70" s="211">
        <v>225</v>
      </c>
      <c r="O70" s="210">
        <v>393</v>
      </c>
      <c r="P70" s="207">
        <v>1.7466666666666699</v>
      </c>
      <c r="Q70" s="211">
        <v>251</v>
      </c>
      <c r="R70" s="210">
        <v>470</v>
      </c>
      <c r="S70" s="207">
        <v>1.87250996015936</v>
      </c>
      <c r="T70" s="211">
        <v>100</v>
      </c>
      <c r="U70" s="210">
        <v>138</v>
      </c>
      <c r="V70" s="207">
        <v>1.38</v>
      </c>
      <c r="W70" s="211">
        <v>130</v>
      </c>
      <c r="X70" s="210">
        <v>232</v>
      </c>
      <c r="Y70" s="207">
        <v>1.7846153846153801</v>
      </c>
      <c r="Z70" s="211">
        <v>179</v>
      </c>
      <c r="AA70" s="210">
        <v>308</v>
      </c>
      <c r="AB70" s="207">
        <v>1.72067039106145</v>
      </c>
      <c r="AC70" s="211">
        <v>178</v>
      </c>
      <c r="AD70" s="210">
        <v>577</v>
      </c>
      <c r="AE70" s="207">
        <v>3.2415730337078701</v>
      </c>
      <c r="AF70" s="211">
        <v>311</v>
      </c>
      <c r="AG70" s="210">
        <v>586</v>
      </c>
      <c r="AH70" s="207">
        <v>1.88424437299035</v>
      </c>
      <c r="AI70" s="211">
        <v>48</v>
      </c>
      <c r="AJ70" s="210">
        <v>98</v>
      </c>
      <c r="AK70" s="207">
        <v>2.0416666666666701</v>
      </c>
      <c r="AL70" s="211">
        <v>121</v>
      </c>
      <c r="AM70" s="210">
        <v>190</v>
      </c>
      <c r="AN70" s="207">
        <v>1.5702479338843001</v>
      </c>
      <c r="AO70" s="74">
        <f t="shared" si="0"/>
        <v>4491</v>
      </c>
      <c r="AP70" s="44">
        <f t="shared" si="0"/>
        <v>8895</v>
      </c>
      <c r="AQ70" s="38">
        <f t="shared" si="1"/>
        <v>1.9806279225116901</v>
      </c>
    </row>
    <row r="71" spans="1:43" s="97" customFormat="1" x14ac:dyDescent="0.2">
      <c r="A71" s="238" t="s">
        <v>81</v>
      </c>
      <c r="B71" s="29">
        <v>309</v>
      </c>
      <c r="C71" s="138">
        <v>1759</v>
      </c>
      <c r="D71" s="207">
        <v>5.6925566343042098</v>
      </c>
      <c r="E71" s="205">
        <v>49</v>
      </c>
      <c r="F71" s="206">
        <v>91</v>
      </c>
      <c r="G71" s="207">
        <v>1.8571428571428601</v>
      </c>
      <c r="H71" s="208">
        <v>573</v>
      </c>
      <c r="I71" s="209">
        <v>1486</v>
      </c>
      <c r="J71" s="207">
        <v>2.5933682373472999</v>
      </c>
      <c r="K71" s="208">
        <v>149</v>
      </c>
      <c r="L71" s="210">
        <v>405</v>
      </c>
      <c r="M71" s="207">
        <v>2.7181208053691299</v>
      </c>
      <c r="N71" s="211">
        <v>158</v>
      </c>
      <c r="O71" s="210">
        <v>294</v>
      </c>
      <c r="P71" s="207">
        <v>1.86075949367089</v>
      </c>
      <c r="Q71" s="211">
        <v>142</v>
      </c>
      <c r="R71" s="210">
        <v>354</v>
      </c>
      <c r="S71" s="207">
        <v>2.4929577464788699</v>
      </c>
      <c r="T71" s="211">
        <v>29</v>
      </c>
      <c r="U71" s="210">
        <v>92</v>
      </c>
      <c r="V71" s="207">
        <v>3.1724137931034502</v>
      </c>
      <c r="W71" s="211">
        <v>168</v>
      </c>
      <c r="X71" s="210">
        <v>800</v>
      </c>
      <c r="Y71" s="207">
        <v>4.7619047619047601</v>
      </c>
      <c r="Z71" s="211">
        <v>439</v>
      </c>
      <c r="AA71" s="210">
        <v>864</v>
      </c>
      <c r="AB71" s="207">
        <v>1.96810933940774</v>
      </c>
      <c r="AC71" s="211">
        <v>238</v>
      </c>
      <c r="AD71" s="210">
        <v>1295</v>
      </c>
      <c r="AE71" s="207">
        <v>5.4411764705882399</v>
      </c>
      <c r="AF71" s="211">
        <v>102</v>
      </c>
      <c r="AG71" s="210">
        <v>273</v>
      </c>
      <c r="AH71" s="207">
        <v>2.6764705882352899</v>
      </c>
      <c r="AI71" s="211">
        <v>14</v>
      </c>
      <c r="AJ71" s="210">
        <v>19</v>
      </c>
      <c r="AK71" s="207">
        <v>1.3571428571428601</v>
      </c>
      <c r="AL71" s="211">
        <v>21</v>
      </c>
      <c r="AM71" s="210">
        <v>38</v>
      </c>
      <c r="AN71" s="207">
        <v>1.80952380952381</v>
      </c>
      <c r="AO71" s="74">
        <f t="shared" ref="AO71:AP80" si="2">SUM(B71,E71,H71,K71,N71,Q71,T71,W71,Z71,AC71,AF71,AI71,AL71)</f>
        <v>2391</v>
      </c>
      <c r="AP71" s="44">
        <f t="shared" si="2"/>
        <v>7770</v>
      </c>
      <c r="AQ71" s="38">
        <f t="shared" si="1"/>
        <v>3.2496863237139273</v>
      </c>
    </row>
    <row r="72" spans="1:43" s="97" customFormat="1" x14ac:dyDescent="0.2">
      <c r="A72" s="238" t="s">
        <v>79</v>
      </c>
      <c r="B72" s="29">
        <v>325</v>
      </c>
      <c r="C72" s="138">
        <v>1608</v>
      </c>
      <c r="D72" s="207">
        <v>4.9476923076923098</v>
      </c>
      <c r="E72" s="205">
        <v>90</v>
      </c>
      <c r="F72" s="206">
        <v>162</v>
      </c>
      <c r="G72" s="207">
        <v>1.8</v>
      </c>
      <c r="H72" s="208">
        <v>509</v>
      </c>
      <c r="I72" s="209">
        <v>946</v>
      </c>
      <c r="J72" s="207">
        <v>1.8585461689587399</v>
      </c>
      <c r="K72" s="208">
        <v>120</v>
      </c>
      <c r="L72" s="210">
        <v>881</v>
      </c>
      <c r="M72" s="207">
        <v>7.3416666666666703</v>
      </c>
      <c r="N72" s="211">
        <v>63</v>
      </c>
      <c r="O72" s="210">
        <v>117</v>
      </c>
      <c r="P72" s="207">
        <v>1.8571428571428601</v>
      </c>
      <c r="Q72" s="211">
        <v>292</v>
      </c>
      <c r="R72" s="210">
        <v>826</v>
      </c>
      <c r="S72" s="207">
        <v>2.8287671232876699</v>
      </c>
      <c r="T72" s="211">
        <v>22</v>
      </c>
      <c r="U72" s="210">
        <v>78</v>
      </c>
      <c r="V72" s="207">
        <v>3.5454545454545499</v>
      </c>
      <c r="W72" s="211">
        <v>307</v>
      </c>
      <c r="X72" s="210">
        <v>592</v>
      </c>
      <c r="Y72" s="207">
        <v>1.9283387622149799</v>
      </c>
      <c r="Z72" s="211">
        <v>444</v>
      </c>
      <c r="AA72" s="210">
        <v>920</v>
      </c>
      <c r="AB72" s="207">
        <v>2.07207207207207</v>
      </c>
      <c r="AC72" s="211">
        <v>132</v>
      </c>
      <c r="AD72" s="210">
        <v>729</v>
      </c>
      <c r="AE72" s="207">
        <v>5.5227272727272698</v>
      </c>
      <c r="AF72" s="211">
        <v>83</v>
      </c>
      <c r="AG72" s="210">
        <v>170</v>
      </c>
      <c r="AH72" s="207">
        <v>2.0481927710843402</v>
      </c>
      <c r="AI72" s="211">
        <v>17</v>
      </c>
      <c r="AJ72" s="210">
        <v>25</v>
      </c>
      <c r="AK72" s="207">
        <v>1.47058823529412</v>
      </c>
      <c r="AL72" s="211">
        <v>54</v>
      </c>
      <c r="AM72" s="210">
        <v>112</v>
      </c>
      <c r="AN72" s="207">
        <v>2.07407407407407</v>
      </c>
      <c r="AO72" s="74">
        <f t="shared" si="2"/>
        <v>2458</v>
      </c>
      <c r="AP72" s="44">
        <f t="shared" si="2"/>
        <v>7166</v>
      </c>
      <c r="AQ72" s="38">
        <f t="shared" si="1"/>
        <v>2.9153783563873068</v>
      </c>
    </row>
    <row r="73" spans="1:43" s="97" customFormat="1" x14ac:dyDescent="0.2">
      <c r="A73" s="238" t="s">
        <v>80</v>
      </c>
      <c r="B73" s="29">
        <v>314</v>
      </c>
      <c r="C73" s="138">
        <v>1615</v>
      </c>
      <c r="D73" s="207">
        <v>5.1433121019108299</v>
      </c>
      <c r="E73" s="205">
        <v>63</v>
      </c>
      <c r="F73" s="206">
        <v>180</v>
      </c>
      <c r="G73" s="207">
        <v>2.8571428571428599</v>
      </c>
      <c r="H73" s="208">
        <v>585</v>
      </c>
      <c r="I73" s="209">
        <v>1367</v>
      </c>
      <c r="J73" s="207">
        <v>2.33675213675214</v>
      </c>
      <c r="K73" s="208">
        <v>79</v>
      </c>
      <c r="L73" s="210">
        <v>134</v>
      </c>
      <c r="M73" s="207">
        <v>1.69620253164557</v>
      </c>
      <c r="N73" s="211">
        <v>65</v>
      </c>
      <c r="O73" s="210">
        <v>120</v>
      </c>
      <c r="P73" s="207">
        <v>1.84615384615385</v>
      </c>
      <c r="Q73" s="211">
        <v>191</v>
      </c>
      <c r="R73" s="210">
        <v>478</v>
      </c>
      <c r="S73" s="207">
        <v>2.5026178010471201</v>
      </c>
      <c r="T73" s="211">
        <v>7</v>
      </c>
      <c r="U73" s="210">
        <v>13</v>
      </c>
      <c r="V73" s="207">
        <v>1.8571428571428601</v>
      </c>
      <c r="W73" s="211">
        <v>107</v>
      </c>
      <c r="X73" s="210">
        <v>281</v>
      </c>
      <c r="Y73" s="207">
        <v>2.6261682242990698</v>
      </c>
      <c r="Z73" s="211">
        <v>348</v>
      </c>
      <c r="AA73" s="210">
        <v>636</v>
      </c>
      <c r="AB73" s="207">
        <v>1.82758620689655</v>
      </c>
      <c r="AC73" s="211">
        <v>202</v>
      </c>
      <c r="AD73" s="210">
        <v>851</v>
      </c>
      <c r="AE73" s="207">
        <v>4.21287128712871</v>
      </c>
      <c r="AF73" s="211">
        <v>111</v>
      </c>
      <c r="AG73" s="210">
        <v>188</v>
      </c>
      <c r="AH73" s="207">
        <v>1.6936936936936899</v>
      </c>
      <c r="AI73" s="211">
        <v>40</v>
      </c>
      <c r="AJ73" s="210">
        <v>97</v>
      </c>
      <c r="AK73" s="207">
        <v>2.4249999999999998</v>
      </c>
      <c r="AL73" s="211">
        <v>44</v>
      </c>
      <c r="AM73" s="210">
        <v>123</v>
      </c>
      <c r="AN73" s="207">
        <v>2.7954545454545499</v>
      </c>
      <c r="AO73" s="74">
        <f t="shared" si="2"/>
        <v>2156</v>
      </c>
      <c r="AP73" s="44">
        <f t="shared" si="2"/>
        <v>6083</v>
      </c>
      <c r="AQ73" s="38">
        <f t="shared" si="1"/>
        <v>2.8214285714285716</v>
      </c>
    </row>
    <row r="74" spans="1:43" s="97" customFormat="1" x14ac:dyDescent="0.2">
      <c r="A74" s="238" t="s">
        <v>69</v>
      </c>
      <c r="B74" s="29">
        <v>123</v>
      </c>
      <c r="C74" s="138">
        <v>663</v>
      </c>
      <c r="D74" s="207">
        <v>5.3902439024390203</v>
      </c>
      <c r="E74" s="205">
        <v>326</v>
      </c>
      <c r="F74" s="206">
        <v>645</v>
      </c>
      <c r="G74" s="207">
        <v>1.97852760736196</v>
      </c>
      <c r="H74" s="208">
        <v>342</v>
      </c>
      <c r="I74" s="209">
        <v>719</v>
      </c>
      <c r="J74" s="207">
        <v>2.10233918128655</v>
      </c>
      <c r="K74" s="208">
        <v>60</v>
      </c>
      <c r="L74" s="210">
        <v>239</v>
      </c>
      <c r="M74" s="207">
        <v>3.9833333333333298</v>
      </c>
      <c r="N74" s="211">
        <v>182</v>
      </c>
      <c r="O74" s="210">
        <v>438</v>
      </c>
      <c r="P74" s="207">
        <v>2.40659340659341</v>
      </c>
      <c r="Q74" s="211">
        <v>113</v>
      </c>
      <c r="R74" s="210">
        <v>230</v>
      </c>
      <c r="S74" s="207">
        <v>2.0353982300885001</v>
      </c>
      <c r="T74" s="211">
        <v>27</v>
      </c>
      <c r="U74" s="210">
        <v>87</v>
      </c>
      <c r="V74" s="207">
        <v>3.2222222222222201</v>
      </c>
      <c r="W74" s="211">
        <v>124</v>
      </c>
      <c r="X74" s="210">
        <v>305</v>
      </c>
      <c r="Y74" s="207">
        <v>2.4596774193548399</v>
      </c>
      <c r="Z74" s="211">
        <v>393</v>
      </c>
      <c r="AA74" s="210">
        <v>816</v>
      </c>
      <c r="AB74" s="207">
        <v>2.0763358778626002</v>
      </c>
      <c r="AC74" s="211">
        <v>204</v>
      </c>
      <c r="AD74" s="210">
        <v>1070</v>
      </c>
      <c r="AE74" s="207">
        <v>5.2450980392156898</v>
      </c>
      <c r="AF74" s="211">
        <v>166</v>
      </c>
      <c r="AG74" s="210">
        <v>371</v>
      </c>
      <c r="AH74" s="207">
        <v>2.23493975903614</v>
      </c>
      <c r="AI74" s="211">
        <v>22</v>
      </c>
      <c r="AJ74" s="210">
        <v>44</v>
      </c>
      <c r="AK74" s="207">
        <v>2</v>
      </c>
      <c r="AL74" s="211">
        <v>13</v>
      </c>
      <c r="AM74" s="210">
        <v>29</v>
      </c>
      <c r="AN74" s="207">
        <v>2.2307692307692299</v>
      </c>
      <c r="AO74" s="74">
        <f t="shared" si="2"/>
        <v>2095</v>
      </c>
      <c r="AP74" s="44">
        <f t="shared" si="2"/>
        <v>5656</v>
      </c>
      <c r="AQ74" s="38">
        <f t="shared" ref="AQ74:AQ80" si="3">AP74/AO74</f>
        <v>2.6997613365155133</v>
      </c>
    </row>
    <row r="75" spans="1:43" s="97" customFormat="1" x14ac:dyDescent="0.2">
      <c r="A75" s="238" t="s">
        <v>85</v>
      </c>
      <c r="B75" s="29">
        <v>146</v>
      </c>
      <c r="C75" s="138">
        <v>603</v>
      </c>
      <c r="D75" s="207">
        <v>4.1301369863013697</v>
      </c>
      <c r="E75" s="205">
        <v>22</v>
      </c>
      <c r="F75" s="206">
        <v>111</v>
      </c>
      <c r="G75" s="207">
        <v>5.0454545454545503</v>
      </c>
      <c r="H75" s="208">
        <v>601</v>
      </c>
      <c r="I75" s="209">
        <v>1384</v>
      </c>
      <c r="J75" s="207">
        <v>2.3028286189683902</v>
      </c>
      <c r="K75" s="208">
        <v>106</v>
      </c>
      <c r="L75" s="210">
        <v>257</v>
      </c>
      <c r="M75" s="207">
        <v>2.4245283018867898</v>
      </c>
      <c r="N75" s="211">
        <v>230</v>
      </c>
      <c r="O75" s="210">
        <v>500</v>
      </c>
      <c r="P75" s="207">
        <v>2.1739130434782599</v>
      </c>
      <c r="Q75" s="211">
        <v>115</v>
      </c>
      <c r="R75" s="210">
        <v>334</v>
      </c>
      <c r="S75" s="207">
        <v>2.9043478260869602</v>
      </c>
      <c r="T75" s="211">
        <v>29</v>
      </c>
      <c r="U75" s="210">
        <v>81</v>
      </c>
      <c r="V75" s="207">
        <v>2.7931034482758599</v>
      </c>
      <c r="W75" s="211">
        <v>55</v>
      </c>
      <c r="X75" s="210">
        <v>156</v>
      </c>
      <c r="Y75" s="207">
        <v>2.83636363636364</v>
      </c>
      <c r="Z75" s="211">
        <v>458</v>
      </c>
      <c r="AA75" s="210">
        <v>1009</v>
      </c>
      <c r="AB75" s="207">
        <v>2.2030567685589499</v>
      </c>
      <c r="AC75" s="211">
        <v>189</v>
      </c>
      <c r="AD75" s="210">
        <v>622</v>
      </c>
      <c r="AE75" s="207">
        <v>3.2910052910052898</v>
      </c>
      <c r="AF75" s="211">
        <v>47</v>
      </c>
      <c r="AG75" s="210">
        <v>119</v>
      </c>
      <c r="AH75" s="207">
        <v>2.5319148936170199</v>
      </c>
      <c r="AI75" s="211">
        <v>0</v>
      </c>
      <c r="AJ75" s="210">
        <v>0</v>
      </c>
      <c r="AK75" s="207" t="s">
        <v>119</v>
      </c>
      <c r="AL75" s="211">
        <v>14</v>
      </c>
      <c r="AM75" s="210">
        <v>36</v>
      </c>
      <c r="AN75" s="207">
        <v>2.5714285714285698</v>
      </c>
      <c r="AO75" s="74">
        <f t="shared" si="2"/>
        <v>2012</v>
      </c>
      <c r="AP75" s="44">
        <f t="shared" si="2"/>
        <v>5212</v>
      </c>
      <c r="AQ75" s="38">
        <f t="shared" si="3"/>
        <v>2.5904572564612325</v>
      </c>
    </row>
    <row r="76" spans="1:43" s="97" customFormat="1" x14ac:dyDescent="0.2">
      <c r="A76" s="238" t="s">
        <v>71</v>
      </c>
      <c r="B76" s="29">
        <v>163</v>
      </c>
      <c r="C76" s="138">
        <v>489</v>
      </c>
      <c r="D76" s="207">
        <v>3</v>
      </c>
      <c r="E76" s="205">
        <v>48</v>
      </c>
      <c r="F76" s="206">
        <v>87</v>
      </c>
      <c r="G76" s="207">
        <v>1.8125</v>
      </c>
      <c r="H76" s="208">
        <v>681</v>
      </c>
      <c r="I76" s="209">
        <v>1426</v>
      </c>
      <c r="J76" s="207">
        <v>2.0939794419970599</v>
      </c>
      <c r="K76" s="208">
        <v>151</v>
      </c>
      <c r="L76" s="210">
        <v>323</v>
      </c>
      <c r="M76" s="207">
        <v>2.1390728476821201</v>
      </c>
      <c r="N76" s="211">
        <v>108</v>
      </c>
      <c r="O76" s="210">
        <v>269</v>
      </c>
      <c r="P76" s="207">
        <v>2.49074074074074</v>
      </c>
      <c r="Q76" s="211">
        <v>253</v>
      </c>
      <c r="R76" s="210">
        <v>539</v>
      </c>
      <c r="S76" s="207">
        <v>2.1304347826086998</v>
      </c>
      <c r="T76" s="211">
        <v>8</v>
      </c>
      <c r="U76" s="210">
        <v>20</v>
      </c>
      <c r="V76" s="207">
        <v>2.5</v>
      </c>
      <c r="W76" s="211">
        <v>150</v>
      </c>
      <c r="X76" s="210">
        <v>383</v>
      </c>
      <c r="Y76" s="207">
        <v>2.5533333333333301</v>
      </c>
      <c r="Z76" s="211">
        <v>428</v>
      </c>
      <c r="AA76" s="210">
        <v>974</v>
      </c>
      <c r="AB76" s="207">
        <v>2.2757009345794401</v>
      </c>
      <c r="AC76" s="211">
        <v>141</v>
      </c>
      <c r="AD76" s="210">
        <v>360</v>
      </c>
      <c r="AE76" s="207">
        <v>2.5531914893617</v>
      </c>
      <c r="AF76" s="211">
        <v>62</v>
      </c>
      <c r="AG76" s="210">
        <v>190</v>
      </c>
      <c r="AH76" s="207">
        <v>3.0645161290322598</v>
      </c>
      <c r="AI76" s="211">
        <v>12</v>
      </c>
      <c r="AJ76" s="210">
        <v>21</v>
      </c>
      <c r="AK76" s="207">
        <v>1.75</v>
      </c>
      <c r="AL76" s="211">
        <v>2</v>
      </c>
      <c r="AM76" s="210">
        <v>12</v>
      </c>
      <c r="AN76" s="207">
        <v>6</v>
      </c>
      <c r="AO76" s="74">
        <f t="shared" si="2"/>
        <v>2207</v>
      </c>
      <c r="AP76" s="44">
        <f t="shared" si="2"/>
        <v>5093</v>
      </c>
      <c r="AQ76" s="38">
        <f t="shared" si="3"/>
        <v>2.3076574535568644</v>
      </c>
    </row>
    <row r="77" spans="1:43" s="97" customFormat="1" x14ac:dyDescent="0.2">
      <c r="A77" s="238" t="s">
        <v>94</v>
      </c>
      <c r="B77" s="29">
        <v>36</v>
      </c>
      <c r="C77" s="138">
        <v>98</v>
      </c>
      <c r="D77" s="207">
        <v>2.7222222222222201</v>
      </c>
      <c r="E77" s="205">
        <v>9</v>
      </c>
      <c r="F77" s="206">
        <v>26</v>
      </c>
      <c r="G77" s="207">
        <v>2.8888888888888902</v>
      </c>
      <c r="H77" s="208">
        <v>592</v>
      </c>
      <c r="I77" s="209">
        <v>1266</v>
      </c>
      <c r="J77" s="207">
        <v>2.13851351351351</v>
      </c>
      <c r="K77" s="208">
        <v>211</v>
      </c>
      <c r="L77" s="210">
        <v>511</v>
      </c>
      <c r="M77" s="207">
        <v>2.4218009478672999</v>
      </c>
      <c r="N77" s="211">
        <v>56</v>
      </c>
      <c r="O77" s="210">
        <v>166</v>
      </c>
      <c r="P77" s="207">
        <v>2.96428571428571</v>
      </c>
      <c r="Q77" s="211">
        <v>424</v>
      </c>
      <c r="R77" s="210">
        <v>1192</v>
      </c>
      <c r="S77" s="207">
        <v>2.8113207547169798</v>
      </c>
      <c r="T77" s="211">
        <v>2</v>
      </c>
      <c r="U77" s="210">
        <v>2</v>
      </c>
      <c r="V77" s="207">
        <v>1</v>
      </c>
      <c r="W77" s="211">
        <v>61</v>
      </c>
      <c r="X77" s="210">
        <v>165</v>
      </c>
      <c r="Y77" s="207">
        <v>2.7049180327868898</v>
      </c>
      <c r="Z77" s="211">
        <v>270</v>
      </c>
      <c r="AA77" s="210">
        <v>763</v>
      </c>
      <c r="AB77" s="207">
        <v>2.8259259259259299</v>
      </c>
      <c r="AC77" s="211">
        <v>99</v>
      </c>
      <c r="AD77" s="210">
        <v>574</v>
      </c>
      <c r="AE77" s="207">
        <v>5.7979797979798002</v>
      </c>
      <c r="AF77" s="211">
        <v>57</v>
      </c>
      <c r="AG77" s="210">
        <v>96</v>
      </c>
      <c r="AH77" s="207">
        <v>1.68421052631579</v>
      </c>
      <c r="AI77" s="211">
        <v>0</v>
      </c>
      <c r="AJ77" s="210">
        <v>0</v>
      </c>
      <c r="AK77" s="207" t="s">
        <v>119</v>
      </c>
      <c r="AL77" s="211">
        <v>0</v>
      </c>
      <c r="AM77" s="210">
        <v>0</v>
      </c>
      <c r="AN77" s="207" t="s">
        <v>119</v>
      </c>
      <c r="AO77" s="74">
        <f t="shared" si="2"/>
        <v>1817</v>
      </c>
      <c r="AP77" s="44">
        <f t="shared" si="2"/>
        <v>4859</v>
      </c>
      <c r="AQ77" s="38">
        <f t="shared" si="3"/>
        <v>2.6741882223445241</v>
      </c>
    </row>
    <row r="78" spans="1:43" s="97" customFormat="1" x14ac:dyDescent="0.2">
      <c r="A78" s="238" t="s">
        <v>82</v>
      </c>
      <c r="B78" s="29">
        <v>105</v>
      </c>
      <c r="C78" s="138">
        <v>430</v>
      </c>
      <c r="D78" s="207">
        <v>4.0952380952380896</v>
      </c>
      <c r="E78" s="205">
        <v>34</v>
      </c>
      <c r="F78" s="206">
        <v>105</v>
      </c>
      <c r="G78" s="207">
        <v>3.0882352941176499</v>
      </c>
      <c r="H78" s="208">
        <v>577</v>
      </c>
      <c r="I78" s="209">
        <v>1275</v>
      </c>
      <c r="J78" s="207">
        <v>2.20970537261698</v>
      </c>
      <c r="K78" s="208">
        <v>147</v>
      </c>
      <c r="L78" s="210">
        <v>369</v>
      </c>
      <c r="M78" s="207">
        <v>2.5102040816326499</v>
      </c>
      <c r="N78" s="211">
        <v>69</v>
      </c>
      <c r="O78" s="210">
        <v>142</v>
      </c>
      <c r="P78" s="207">
        <v>2.0579710144927499</v>
      </c>
      <c r="Q78" s="211">
        <v>178</v>
      </c>
      <c r="R78" s="210">
        <v>789</v>
      </c>
      <c r="S78" s="207">
        <v>4.4325842696629199</v>
      </c>
      <c r="T78" s="211">
        <v>2</v>
      </c>
      <c r="U78" s="210">
        <v>5</v>
      </c>
      <c r="V78" s="207">
        <v>2.5</v>
      </c>
      <c r="W78" s="211">
        <v>60</v>
      </c>
      <c r="X78" s="210">
        <v>148</v>
      </c>
      <c r="Y78" s="207">
        <v>2.4666666666666699</v>
      </c>
      <c r="Z78" s="211">
        <v>274</v>
      </c>
      <c r="AA78" s="210">
        <v>506</v>
      </c>
      <c r="AB78" s="207">
        <v>1.84671532846715</v>
      </c>
      <c r="AC78" s="211">
        <v>120</v>
      </c>
      <c r="AD78" s="210">
        <v>466</v>
      </c>
      <c r="AE78" s="207">
        <v>3.8833333333333302</v>
      </c>
      <c r="AF78" s="211">
        <v>81</v>
      </c>
      <c r="AG78" s="210">
        <v>202</v>
      </c>
      <c r="AH78" s="207">
        <v>2.4938271604938298</v>
      </c>
      <c r="AI78" s="211">
        <v>4</v>
      </c>
      <c r="AJ78" s="210">
        <v>11</v>
      </c>
      <c r="AK78" s="207">
        <v>2.75</v>
      </c>
      <c r="AL78" s="211">
        <v>11</v>
      </c>
      <c r="AM78" s="210">
        <v>20</v>
      </c>
      <c r="AN78" s="207">
        <v>1.8181818181818199</v>
      </c>
      <c r="AO78" s="74">
        <f t="shared" si="2"/>
        <v>1662</v>
      </c>
      <c r="AP78" s="44">
        <f t="shared" si="2"/>
        <v>4468</v>
      </c>
      <c r="AQ78" s="38">
        <f t="shared" si="3"/>
        <v>2.6883273164861614</v>
      </c>
    </row>
    <row r="79" spans="1:43" s="97" customFormat="1" x14ac:dyDescent="0.2">
      <c r="A79" s="238" t="s">
        <v>70</v>
      </c>
      <c r="B79" s="29">
        <v>116</v>
      </c>
      <c r="C79" s="138">
        <v>353</v>
      </c>
      <c r="D79" s="207">
        <v>3.0431034482758599</v>
      </c>
      <c r="E79" s="205">
        <v>51</v>
      </c>
      <c r="F79" s="206">
        <v>96</v>
      </c>
      <c r="G79" s="207">
        <v>1.8823529411764699</v>
      </c>
      <c r="H79" s="208">
        <v>692</v>
      </c>
      <c r="I79" s="209">
        <v>1270</v>
      </c>
      <c r="J79" s="207">
        <v>1.8352601156069399</v>
      </c>
      <c r="K79" s="208">
        <v>109</v>
      </c>
      <c r="L79" s="210">
        <v>243</v>
      </c>
      <c r="M79" s="207">
        <v>2.22935779816514</v>
      </c>
      <c r="N79" s="211">
        <v>122</v>
      </c>
      <c r="O79" s="210">
        <v>260</v>
      </c>
      <c r="P79" s="207">
        <v>2.1311475409836098</v>
      </c>
      <c r="Q79" s="211">
        <v>114</v>
      </c>
      <c r="R79" s="210">
        <v>321</v>
      </c>
      <c r="S79" s="207">
        <v>2.8157894736842102</v>
      </c>
      <c r="T79" s="211">
        <v>9</v>
      </c>
      <c r="U79" s="210">
        <v>15</v>
      </c>
      <c r="V79" s="207">
        <v>1.6666666666666701</v>
      </c>
      <c r="W79" s="211">
        <v>91</v>
      </c>
      <c r="X79" s="210">
        <v>191</v>
      </c>
      <c r="Y79" s="207">
        <v>2.0989010989010999</v>
      </c>
      <c r="Z79" s="211">
        <v>269</v>
      </c>
      <c r="AA79" s="210">
        <v>493</v>
      </c>
      <c r="AB79" s="207">
        <v>1.8327137546468399</v>
      </c>
      <c r="AC79" s="211">
        <v>104</v>
      </c>
      <c r="AD79" s="210">
        <v>378</v>
      </c>
      <c r="AE79" s="207">
        <v>3.6346153846153801</v>
      </c>
      <c r="AF79" s="211">
        <v>110</v>
      </c>
      <c r="AG79" s="210">
        <v>170</v>
      </c>
      <c r="AH79" s="207">
        <v>1.5454545454545501</v>
      </c>
      <c r="AI79" s="211">
        <v>12</v>
      </c>
      <c r="AJ79" s="210">
        <v>17</v>
      </c>
      <c r="AK79" s="207">
        <v>1.4166666666666701</v>
      </c>
      <c r="AL79" s="211">
        <v>18</v>
      </c>
      <c r="AM79" s="210">
        <v>27</v>
      </c>
      <c r="AN79" s="207">
        <v>1.5</v>
      </c>
      <c r="AO79" s="74">
        <f t="shared" si="2"/>
        <v>1817</v>
      </c>
      <c r="AP79" s="44">
        <f t="shared" si="2"/>
        <v>3834</v>
      </c>
      <c r="AQ79" s="38">
        <f t="shared" si="3"/>
        <v>2.1100715465052282</v>
      </c>
    </row>
    <row r="80" spans="1:43" s="97" customFormat="1" x14ac:dyDescent="0.2">
      <c r="A80" s="238" t="s">
        <v>93</v>
      </c>
      <c r="B80" s="29">
        <v>31</v>
      </c>
      <c r="C80" s="138">
        <v>119</v>
      </c>
      <c r="D80" s="207">
        <v>3.8387096774193501</v>
      </c>
      <c r="E80" s="205">
        <v>5</v>
      </c>
      <c r="F80" s="206">
        <v>20</v>
      </c>
      <c r="G80" s="207">
        <v>4</v>
      </c>
      <c r="H80" s="208">
        <v>408</v>
      </c>
      <c r="I80" s="209">
        <v>865</v>
      </c>
      <c r="J80" s="207">
        <v>2.1200980392156898</v>
      </c>
      <c r="K80" s="208">
        <v>88</v>
      </c>
      <c r="L80" s="210">
        <v>213</v>
      </c>
      <c r="M80" s="207">
        <v>2.4204545454545499</v>
      </c>
      <c r="N80" s="211">
        <v>28</v>
      </c>
      <c r="O80" s="210">
        <v>90</v>
      </c>
      <c r="P80" s="207">
        <v>3.21428571428571</v>
      </c>
      <c r="Q80" s="211">
        <v>136</v>
      </c>
      <c r="R80" s="210">
        <v>382</v>
      </c>
      <c r="S80" s="207">
        <v>2.8088235294117601</v>
      </c>
      <c r="T80" s="211">
        <v>1</v>
      </c>
      <c r="U80" s="210">
        <v>2</v>
      </c>
      <c r="V80" s="207">
        <v>2</v>
      </c>
      <c r="W80" s="211">
        <v>72</v>
      </c>
      <c r="X80" s="210">
        <v>208</v>
      </c>
      <c r="Y80" s="207">
        <v>2.8888888888888902</v>
      </c>
      <c r="Z80" s="211">
        <v>331</v>
      </c>
      <c r="AA80" s="210">
        <v>1098</v>
      </c>
      <c r="AB80" s="207">
        <v>3.3172205438066502</v>
      </c>
      <c r="AC80" s="211">
        <v>83</v>
      </c>
      <c r="AD80" s="210">
        <v>283</v>
      </c>
      <c r="AE80" s="207">
        <v>3.4096385542168699</v>
      </c>
      <c r="AF80" s="211">
        <v>41</v>
      </c>
      <c r="AG80" s="210">
        <v>79</v>
      </c>
      <c r="AH80" s="207">
        <v>1.92682926829268</v>
      </c>
      <c r="AI80" s="211">
        <v>2</v>
      </c>
      <c r="AJ80" s="210">
        <v>4</v>
      </c>
      <c r="AK80" s="207">
        <v>2</v>
      </c>
      <c r="AL80" s="211">
        <v>0</v>
      </c>
      <c r="AM80" s="210">
        <v>0</v>
      </c>
      <c r="AN80" s="207" t="s">
        <v>119</v>
      </c>
      <c r="AO80" s="74">
        <f t="shared" si="2"/>
        <v>1226</v>
      </c>
      <c r="AP80" s="44">
        <f t="shared" si="2"/>
        <v>3363</v>
      </c>
      <c r="AQ80" s="38">
        <f t="shared" si="3"/>
        <v>2.7430668841761827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2018-06-04T12:55:20Z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