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55" yWindow="3510" windowWidth="14970" windowHeight="12660"/>
  </bookViews>
  <sheets>
    <sheet name="2018" sheetId="14" r:id="rId1"/>
    <sheet name="2017" sheetId="13" r:id="rId2"/>
    <sheet name="2016" sheetId="12" r:id="rId3"/>
    <sheet name="2015" sheetId="11" r:id="rId4"/>
    <sheet name="2014" sheetId="10" r:id="rId5"/>
    <sheet name="2013" sheetId="9" r:id="rId6"/>
    <sheet name="2012" sheetId="8" r:id="rId7"/>
    <sheet name="2011" sheetId="7" r:id="rId8"/>
    <sheet name="2010" sheetId="6" r:id="rId9"/>
    <sheet name="2009" sheetId="5" r:id="rId10"/>
    <sheet name="2008" sheetId="4" r:id="rId11"/>
    <sheet name="2007" sheetId="3" r:id="rId12"/>
    <sheet name="2006" sheetId="2" r:id="rId13"/>
    <sheet name="2005" sheetId="1" r:id="rId14"/>
  </sheets>
  <definedNames>
    <definedName name="_xlnm._FilterDatabase" localSheetId="13" hidden="1">'2005'!$CD$1:$CD$76</definedName>
    <definedName name="_xlnm._FilterDatabase" localSheetId="12" hidden="1">'2006'!$CD$1:$CD$76</definedName>
    <definedName name="_xlnm._FilterDatabase" localSheetId="11" hidden="1">'2007'!$CD$1:$CD$76</definedName>
    <definedName name="_xlnm._FilterDatabase" localSheetId="10" hidden="1">'2008'!$CD$1:$CD$76</definedName>
    <definedName name="_xlnm._FilterDatabase" localSheetId="9" hidden="1">'2009'!$CD$1:$CD$76</definedName>
    <definedName name="_xlnm._FilterDatabase" localSheetId="8" hidden="1">'2010'!$CD$1:$CD$81</definedName>
    <definedName name="_xlnm._FilterDatabase" localSheetId="7" hidden="1">'2011'!$CD$1:$CD$87</definedName>
    <definedName name="_xlnm._FilterDatabase" localSheetId="6" hidden="1">'2012'!$BO$1:$BO$87</definedName>
    <definedName name="_xlnm._FilterDatabase" localSheetId="5" hidden="1">'2013'!$CD$1:$CD$87</definedName>
    <definedName name="_xlnm._FilterDatabase" localSheetId="4" hidden="1">'2014'!$CA$1:$CA$87</definedName>
    <definedName name="_xlnm._FilterDatabase" localSheetId="3" hidden="1">'2015'!$A$1:$CD$87</definedName>
    <definedName name="_xlnm._FilterDatabase" localSheetId="2" hidden="1">'2016'!$A$1:$CE$93</definedName>
    <definedName name="_xlnm._FilterDatabase" localSheetId="1" hidden="1">'2017'!$A$1:$CE$97</definedName>
    <definedName name="_xlnm._FilterDatabase" localSheetId="0" hidden="1">'2018'!$A$1:$CE$97</definedName>
    <definedName name="_xlnm.Print_Titles" localSheetId="13">'2005'!$A:$A,'2005'!$1:$5</definedName>
    <definedName name="_xlnm.Print_Titles" localSheetId="12">'2006'!$A:$A,'2006'!$1:$5</definedName>
    <definedName name="_xlnm.Print_Titles" localSheetId="11">'2007'!$A:$A,'2007'!$1:$5</definedName>
    <definedName name="_xlnm.Print_Titles" localSheetId="10">'2008'!$A:$A,'2008'!$1:$5</definedName>
    <definedName name="_xlnm.Print_Titles" localSheetId="9">'2009'!$A:$A,'2009'!$1:$5</definedName>
    <definedName name="_xlnm.Print_Titles" localSheetId="8">'2010'!$A:$A,'2010'!$1:$5</definedName>
    <definedName name="_xlnm.Print_Titles" localSheetId="7">'2011'!$A:$A,'2011'!$1:$5</definedName>
    <definedName name="_xlnm.Print_Titles" localSheetId="6">'2012'!$A:$A,'2012'!$1:$5</definedName>
    <definedName name="_xlnm.Print_Titles" localSheetId="5">'2013'!$A:$A,'2013'!$1:$5</definedName>
    <definedName name="_xlnm.Print_Titles" localSheetId="4">'2014'!$A:$A,'2014'!$1:$5</definedName>
    <definedName name="_xlnm.Print_Titles" localSheetId="3">'2015'!$A:$A,'2015'!$1:$5</definedName>
    <definedName name="_xlnm.Print_Titles" localSheetId="2">'2016'!$A:$A,'2016'!$1:$5</definedName>
    <definedName name="_xlnm.Print_Titles" localSheetId="1">'2017'!$A:$A,'2017'!$1:$5</definedName>
    <definedName name="_xlnm.Print_Titles" localSheetId="0">'2018'!$A:$A,'2018'!$1:$5</definedName>
  </definedNames>
  <calcPr calcId="152511"/>
</workbook>
</file>

<file path=xl/calcChain.xml><?xml version="1.0" encoding="utf-8"?>
<calcChain xmlns="http://schemas.openxmlformats.org/spreadsheetml/2006/main">
  <c r="CB9" i="14" l="1"/>
  <c r="CB10" i="14"/>
  <c r="CB11" i="14"/>
  <c r="CB12" i="14"/>
  <c r="CB13" i="14"/>
  <c r="CB14" i="14"/>
  <c r="CD14" i="14" s="1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D34" i="14" s="1"/>
  <c r="CB35" i="14"/>
  <c r="CB36" i="14"/>
  <c r="CB37" i="14"/>
  <c r="CB38" i="14"/>
  <c r="CD38" i="14" s="1"/>
  <c r="CB39" i="14"/>
  <c r="CB40" i="14"/>
  <c r="CB41" i="14"/>
  <c r="CB42" i="14"/>
  <c r="CB43" i="14"/>
  <c r="CB44" i="14"/>
  <c r="CD44" i="14" s="1"/>
  <c r="CB45" i="14"/>
  <c r="CB46" i="14"/>
  <c r="CD46" i="14" s="1"/>
  <c r="CB47" i="14"/>
  <c r="CB48" i="14"/>
  <c r="CB49" i="14"/>
  <c r="CB50" i="14"/>
  <c r="CB51" i="14"/>
  <c r="CB52" i="14"/>
  <c r="CB53" i="14"/>
  <c r="CB54" i="14"/>
  <c r="CD54" i="14" s="1"/>
  <c r="CB55" i="14"/>
  <c r="CB56" i="14"/>
  <c r="CB57" i="14"/>
  <c r="CB58" i="14"/>
  <c r="CB59" i="14"/>
  <c r="CB60" i="14"/>
  <c r="CD60" i="14"/>
  <c r="CB61" i="14"/>
  <c r="CB62" i="14"/>
  <c r="CB63" i="14"/>
  <c r="CB64" i="14"/>
  <c r="CB65" i="14"/>
  <c r="CB66" i="14"/>
  <c r="CB67" i="14"/>
  <c r="CB68" i="14"/>
  <c r="CD68" i="14" s="1"/>
  <c r="CB69" i="14"/>
  <c r="CD69" i="14" s="1"/>
  <c r="CB70" i="14"/>
  <c r="CB71" i="14"/>
  <c r="CB72" i="14"/>
  <c r="CB73" i="14"/>
  <c r="CB74" i="14"/>
  <c r="CB75" i="14"/>
  <c r="CB76" i="14"/>
  <c r="CD76" i="14" s="1"/>
  <c r="CB77" i="14"/>
  <c r="CB78" i="14"/>
  <c r="CB79" i="14"/>
  <c r="CB80" i="14"/>
  <c r="CC80" i="14"/>
  <c r="CD80" i="14" s="1"/>
  <c r="CC79" i="14"/>
  <c r="CD79" i="14"/>
  <c r="CC78" i="14"/>
  <c r="CD78" i="14" s="1"/>
  <c r="CC77" i="14"/>
  <c r="CC76" i="14"/>
  <c r="CC75" i="14"/>
  <c r="CC74" i="14"/>
  <c r="CC73" i="14"/>
  <c r="CD73" i="14"/>
  <c r="CC72" i="14"/>
  <c r="CD72" i="14" s="1"/>
  <c r="CC71" i="14"/>
  <c r="CD71" i="14" s="1"/>
  <c r="CC70" i="14"/>
  <c r="CD70" i="14" s="1"/>
  <c r="CC69" i="14"/>
  <c r="CC68" i="14"/>
  <c r="CC67" i="14"/>
  <c r="CC66" i="14"/>
  <c r="CD66" i="14" s="1"/>
  <c r="CC65" i="14"/>
  <c r="CC64" i="14"/>
  <c r="CD64" i="14" s="1"/>
  <c r="CC63" i="14"/>
  <c r="CD63" i="14" s="1"/>
  <c r="CC62" i="14"/>
  <c r="CC61" i="14"/>
  <c r="CC60" i="14"/>
  <c r="CC59" i="14"/>
  <c r="CC58" i="14"/>
  <c r="CD58" i="14" s="1"/>
  <c r="CC57" i="14"/>
  <c r="CD57" i="14" s="1"/>
  <c r="CC56" i="14"/>
  <c r="CD56" i="14" s="1"/>
  <c r="CC55" i="14"/>
  <c r="CC54" i="14"/>
  <c r="CC53" i="14"/>
  <c r="CC52" i="14"/>
  <c r="CC51" i="14"/>
  <c r="CC50" i="14"/>
  <c r="CD50" i="14"/>
  <c r="CC49" i="14"/>
  <c r="CD49" i="14" s="1"/>
  <c r="CC48" i="14"/>
  <c r="CD48" i="14" s="1"/>
  <c r="CC47" i="14"/>
  <c r="CC46" i="14"/>
  <c r="CC45" i="14"/>
  <c r="CC44" i="14"/>
  <c r="CC43" i="14"/>
  <c r="CD43" i="14" s="1"/>
  <c r="CC42" i="14"/>
  <c r="CC41" i="14"/>
  <c r="CD41" i="14" s="1"/>
  <c r="CC40" i="14"/>
  <c r="CC39" i="14"/>
  <c r="CC38" i="14"/>
  <c r="CC37" i="14"/>
  <c r="CC36" i="14"/>
  <c r="CD36" i="14" s="1"/>
  <c r="CC35" i="14"/>
  <c r="CC34" i="14"/>
  <c r="CC33" i="14"/>
  <c r="CD33" i="14" s="1"/>
  <c r="CC32" i="14"/>
  <c r="CD32" i="14" s="1"/>
  <c r="CC31" i="14"/>
  <c r="CD31" i="14" s="1"/>
  <c r="CC30" i="14"/>
  <c r="CC29" i="14"/>
  <c r="CC28" i="14"/>
  <c r="CD28" i="14" s="1"/>
  <c r="CC27" i="14"/>
  <c r="CC26" i="14"/>
  <c r="CD26" i="14" s="1"/>
  <c r="CC25" i="14"/>
  <c r="CD25" i="14"/>
  <c r="CC24" i="14"/>
  <c r="CD24" i="14" s="1"/>
  <c r="CC23" i="14"/>
  <c r="CC22" i="14"/>
  <c r="CC21" i="14"/>
  <c r="CC20" i="14"/>
  <c r="CC19" i="14"/>
  <c r="CC18" i="14"/>
  <c r="CD18" i="14"/>
  <c r="CC17" i="14"/>
  <c r="CD17" i="14" s="1"/>
  <c r="CC16" i="14"/>
  <c r="CD16" i="14" s="1"/>
  <c r="CC15" i="14"/>
  <c r="CC14" i="14"/>
  <c r="CC13" i="14"/>
  <c r="CC12" i="14"/>
  <c r="CC11" i="14"/>
  <c r="CD11" i="14"/>
  <c r="CC10" i="14"/>
  <c r="CC9" i="14"/>
  <c r="BZ6" i="14"/>
  <c r="CA6" i="14" s="1"/>
  <c r="BY6" i="14"/>
  <c r="BW6" i="14"/>
  <c r="BV6" i="14"/>
  <c r="BT6" i="14"/>
  <c r="BS6" i="14"/>
  <c r="BU6" i="14" s="1"/>
  <c r="BQ6" i="14"/>
  <c r="BP6" i="14"/>
  <c r="BR6" i="14" s="1"/>
  <c r="BN6" i="14"/>
  <c r="BO6" i="14" s="1"/>
  <c r="BM6" i="14"/>
  <c r="BK6" i="14"/>
  <c r="BJ6" i="14"/>
  <c r="BH6" i="14"/>
  <c r="BG6" i="14"/>
  <c r="BE6" i="14"/>
  <c r="BD6" i="14"/>
  <c r="BF6" i="14" s="1"/>
  <c r="BB6" i="14"/>
  <c r="BC6" i="14" s="1"/>
  <c r="BA6" i="14"/>
  <c r="AY6" i="14"/>
  <c r="AZ6" i="14" s="1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V6" i="14"/>
  <c r="R6" i="14"/>
  <c r="Q6" i="14"/>
  <c r="O6" i="14"/>
  <c r="N6" i="14"/>
  <c r="L6" i="14"/>
  <c r="K6" i="14"/>
  <c r="I6" i="14"/>
  <c r="J6" i="14" s="1"/>
  <c r="H6" i="14"/>
  <c r="F6" i="14"/>
  <c r="E6" i="14"/>
  <c r="G6" i="14" s="1"/>
  <c r="C6" i="14"/>
  <c r="B6" i="14"/>
  <c r="CC80" i="13"/>
  <c r="CB80" i="13"/>
  <c r="CD80" i="13" s="1"/>
  <c r="CC79" i="13"/>
  <c r="CB79" i="13"/>
  <c r="CD79" i="13" s="1"/>
  <c r="CC78" i="13"/>
  <c r="CD78" i="13" s="1"/>
  <c r="CB78" i="13"/>
  <c r="CC77" i="13"/>
  <c r="CB77" i="13"/>
  <c r="CC76" i="13"/>
  <c r="CB76" i="13"/>
  <c r="CD76" i="13" s="1"/>
  <c r="CC75" i="13"/>
  <c r="CD75" i="13" s="1"/>
  <c r="CB75" i="13"/>
  <c r="CC74" i="13"/>
  <c r="CD74" i="13" s="1"/>
  <c r="CB74" i="13"/>
  <c r="CC73" i="13"/>
  <c r="CD73" i="13"/>
  <c r="CB73" i="13"/>
  <c r="CC72" i="13"/>
  <c r="CB72" i="13"/>
  <c r="CC71" i="13"/>
  <c r="CD71" i="13" s="1"/>
  <c r="CB71" i="13"/>
  <c r="CC70" i="13"/>
  <c r="CD70" i="13"/>
  <c r="CB70" i="13"/>
  <c r="CC69" i="13"/>
  <c r="CB69" i="13"/>
  <c r="CD69" i="13" s="1"/>
  <c r="CC68" i="13"/>
  <c r="CB68" i="13"/>
  <c r="CD68" i="13" s="1"/>
  <c r="CC67" i="13"/>
  <c r="CD67" i="13" s="1"/>
  <c r="CB67" i="13"/>
  <c r="CC66" i="13"/>
  <c r="CB66" i="13"/>
  <c r="CC65" i="13"/>
  <c r="CD65" i="13" s="1"/>
  <c r="CB65" i="13"/>
  <c r="CC64" i="13"/>
  <c r="CD64" i="13" s="1"/>
  <c r="CB64" i="13"/>
  <c r="CC63" i="13"/>
  <c r="CB63" i="13"/>
  <c r="CD63" i="13"/>
  <c r="CC62" i="13"/>
  <c r="CD62" i="13" s="1"/>
  <c r="CB62" i="13"/>
  <c r="CC61" i="13"/>
  <c r="CB61" i="13"/>
  <c r="CD61" i="13" s="1"/>
  <c r="CC60" i="13"/>
  <c r="CB60" i="13"/>
  <c r="CD60" i="13" s="1"/>
  <c r="CC59" i="13"/>
  <c r="CD59" i="13" s="1"/>
  <c r="CB59" i="13"/>
  <c r="CC58" i="13"/>
  <c r="CB58" i="13"/>
  <c r="CC57" i="13"/>
  <c r="CD57" i="13"/>
  <c r="CB57" i="13"/>
  <c r="CC56" i="13"/>
  <c r="CD56" i="13" s="1"/>
  <c r="CB56" i="13"/>
  <c r="CC55" i="13"/>
  <c r="CD55" i="13" s="1"/>
  <c r="CB55" i="13"/>
  <c r="CC54" i="13"/>
  <c r="CD54" i="13"/>
  <c r="CB54" i="13"/>
  <c r="CC53" i="13"/>
  <c r="CB53" i="13"/>
  <c r="CD53" i="13" s="1"/>
  <c r="CC52" i="13"/>
  <c r="CB52" i="13"/>
  <c r="CD52" i="13" s="1"/>
  <c r="CC51" i="13"/>
  <c r="CD51" i="13" s="1"/>
  <c r="CB51" i="13"/>
  <c r="CC50" i="13"/>
  <c r="CD50" i="13" s="1"/>
  <c r="CB50" i="13"/>
  <c r="CC49" i="13"/>
  <c r="CD49" i="13" s="1"/>
  <c r="CB49" i="13"/>
  <c r="CC48" i="13"/>
  <c r="CD48" i="13" s="1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D44" i="13" s="1"/>
  <c r="CC43" i="13"/>
  <c r="CD43" i="13" s="1"/>
  <c r="CB43" i="13"/>
  <c r="CC42" i="13"/>
  <c r="CB42" i="13"/>
  <c r="CC41" i="13"/>
  <c r="CD41" i="13"/>
  <c r="CB41" i="13"/>
  <c r="CC40" i="13"/>
  <c r="CD40" i="13" s="1"/>
  <c r="CB40" i="13"/>
  <c r="CC39" i="13"/>
  <c r="CD39" i="13" s="1"/>
  <c r="CB39" i="13"/>
  <c r="CC38" i="13"/>
  <c r="CD38" i="13"/>
  <c r="CB38" i="13"/>
  <c r="CC37" i="13"/>
  <c r="CB37" i="13"/>
  <c r="CD37" i="13" s="1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D32" i="13" s="1"/>
  <c r="CB32" i="13"/>
  <c r="CC31" i="13"/>
  <c r="CB31" i="13"/>
  <c r="CD31" i="13"/>
  <c r="CC30" i="13"/>
  <c r="CD30" i="13" s="1"/>
  <c r="CB30" i="13"/>
  <c r="CC29" i="13"/>
  <c r="CB29" i="13"/>
  <c r="CD29" i="13" s="1"/>
  <c r="CC28" i="13"/>
  <c r="CB28" i="13"/>
  <c r="CD28" i="13" s="1"/>
  <c r="CC27" i="13"/>
  <c r="CD27" i="13" s="1"/>
  <c r="CB27" i="13"/>
  <c r="CC26" i="13"/>
  <c r="CB26" i="13"/>
  <c r="CC25" i="13"/>
  <c r="CD25" i="13"/>
  <c r="CB25" i="13"/>
  <c r="CC24" i="13"/>
  <c r="CD24" i="13" s="1"/>
  <c r="CB24" i="13"/>
  <c r="CC23" i="13"/>
  <c r="CD23" i="13" s="1"/>
  <c r="CB23" i="13"/>
  <c r="CC22" i="13"/>
  <c r="CD22" i="13"/>
  <c r="CB22" i="13"/>
  <c r="CC21" i="13"/>
  <c r="CB21" i="13"/>
  <c r="CD21" i="13" s="1"/>
  <c r="CC20" i="13"/>
  <c r="CB20" i="13"/>
  <c r="CD20" i="13" s="1"/>
  <c r="CC19" i="13"/>
  <c r="CD19" i="13" s="1"/>
  <c r="CB19" i="13"/>
  <c r="CC18" i="13"/>
  <c r="CD18" i="13" s="1"/>
  <c r="CB18" i="13"/>
  <c r="CC17" i="13"/>
  <c r="CD17" i="13" s="1"/>
  <c r="CB17" i="13"/>
  <c r="CC16" i="13"/>
  <c r="CD16" i="13" s="1"/>
  <c r="CB16" i="13"/>
  <c r="CC15" i="13"/>
  <c r="CB15" i="13"/>
  <c r="CD15" i="13"/>
  <c r="CC14" i="13"/>
  <c r="CD14" i="13" s="1"/>
  <c r="CB14" i="13"/>
  <c r="CC13" i="13"/>
  <c r="CB13" i="13"/>
  <c r="CD13" i="13" s="1"/>
  <c r="CC12" i="13"/>
  <c r="CB12" i="13"/>
  <c r="CD12" i="13" s="1"/>
  <c r="CC11" i="13"/>
  <c r="CB11" i="13"/>
  <c r="CC10" i="13"/>
  <c r="CB10" i="13"/>
  <c r="CC9" i="13"/>
  <c r="CD9" i="13"/>
  <c r="CB9" i="13"/>
  <c r="BZ6" i="13"/>
  <c r="BY6" i="13"/>
  <c r="BW6" i="13"/>
  <c r="BX6" i="13" s="1"/>
  <c r="BV6" i="13"/>
  <c r="BT6" i="13"/>
  <c r="BU6" i="13"/>
  <c r="BS6" i="13"/>
  <c r="BQ6" i="13"/>
  <c r="BP6" i="13"/>
  <c r="BR6" i="13" s="1"/>
  <c r="BN6" i="13"/>
  <c r="BM6" i="13"/>
  <c r="BO6" i="13" s="1"/>
  <c r="BK6" i="13"/>
  <c r="BL6" i="13" s="1"/>
  <c r="BJ6" i="13"/>
  <c r="BH6" i="13"/>
  <c r="BG6" i="13"/>
  <c r="BE6" i="13"/>
  <c r="BF6" i="13" s="1"/>
  <c r="BD6" i="13"/>
  <c r="BB6" i="13"/>
  <c r="BC6" i="13" s="1"/>
  <c r="BA6" i="13"/>
  <c r="AY6" i="13"/>
  <c r="AX6" i="13"/>
  <c r="AZ6" i="13"/>
  <c r="AV6" i="13"/>
  <c r="AW6" i="13" s="1"/>
  <c r="AU6" i="13"/>
  <c r="AS6" i="13"/>
  <c r="AR6" i="13"/>
  <c r="AT6" i="13" s="1"/>
  <c r="AP6" i="13"/>
  <c r="AO6" i="13"/>
  <c r="AQ6" i="13" s="1"/>
  <c r="AM6" i="13"/>
  <c r="AN6" i="13" s="1"/>
  <c r="AL6" i="13"/>
  <c r="AJ6" i="13"/>
  <c r="AI6" i="13"/>
  <c r="AG6" i="13"/>
  <c r="AF6" i="13"/>
  <c r="AH6" i="13" s="1"/>
  <c r="AD6" i="13"/>
  <c r="AE6" i="13" s="1"/>
  <c r="AC6" i="13"/>
  <c r="AA6" i="13"/>
  <c r="AB6" i="13" s="1"/>
  <c r="Z6" i="13"/>
  <c r="X6" i="13"/>
  <c r="Y6" i="13"/>
  <c r="W6" i="13"/>
  <c r="U6" i="13"/>
  <c r="T6" i="13"/>
  <c r="V6" i="13" s="1"/>
  <c r="R6" i="13"/>
  <c r="Q6" i="13"/>
  <c r="S6" i="13" s="1"/>
  <c r="O6" i="13"/>
  <c r="P6" i="13" s="1"/>
  <c r="N6" i="13"/>
  <c r="L6" i="13"/>
  <c r="M6" i="13" s="1"/>
  <c r="K6" i="13"/>
  <c r="I6" i="13"/>
  <c r="J6" i="13" s="1"/>
  <c r="H6" i="13"/>
  <c r="F6" i="13"/>
  <c r="G6" i="13" s="1"/>
  <c r="E6" i="13"/>
  <c r="C6" i="13"/>
  <c r="B6" i="13"/>
  <c r="D6" i="13"/>
  <c r="CC80" i="12"/>
  <c r="CD80" i="12" s="1"/>
  <c r="CB80" i="12"/>
  <c r="CC79" i="12"/>
  <c r="CB79" i="12"/>
  <c r="CD79" i="12" s="1"/>
  <c r="CC78" i="12"/>
  <c r="CB78" i="12"/>
  <c r="CD78" i="12" s="1"/>
  <c r="CC77" i="12"/>
  <c r="CD77" i="12" s="1"/>
  <c r="CB77" i="12"/>
  <c r="CC76" i="12"/>
  <c r="CD76" i="12"/>
  <c r="CB76" i="12"/>
  <c r="CD75" i="12"/>
  <c r="CC75" i="12"/>
  <c r="CB75" i="12"/>
  <c r="CC74" i="12"/>
  <c r="CD74" i="12" s="1"/>
  <c r="CB74" i="12"/>
  <c r="CC73" i="12"/>
  <c r="CB73" i="12"/>
  <c r="CC72" i="12"/>
  <c r="CD72" i="12"/>
  <c r="CB72" i="12"/>
  <c r="CC71" i="12"/>
  <c r="CB71" i="12"/>
  <c r="CD71" i="12" s="1"/>
  <c r="CC70" i="12"/>
  <c r="CB70" i="12"/>
  <c r="CD70" i="12" s="1"/>
  <c r="CC69" i="12"/>
  <c r="CD69" i="12" s="1"/>
  <c r="CB69" i="12"/>
  <c r="CC68" i="12"/>
  <c r="CD68" i="12"/>
  <c r="CB68" i="12"/>
  <c r="CD67" i="12"/>
  <c r="CC67" i="12"/>
  <c r="CB67" i="12"/>
  <c r="CC66" i="12"/>
  <c r="CD66" i="12" s="1"/>
  <c r="CB66" i="12"/>
  <c r="CC65" i="12"/>
  <c r="CD65" i="12" s="1"/>
  <c r="CB65" i="12"/>
  <c r="CC64" i="12"/>
  <c r="CD64" i="12" s="1"/>
  <c r="CB64" i="12"/>
  <c r="CC63" i="12"/>
  <c r="CB63" i="12"/>
  <c r="CD63" i="12" s="1"/>
  <c r="CC62" i="12"/>
  <c r="CB62" i="12"/>
  <c r="CD62" i="12" s="1"/>
  <c r="CC61" i="12"/>
  <c r="CD61" i="12" s="1"/>
  <c r="CB61" i="12"/>
  <c r="CC60" i="12"/>
  <c r="CD60" i="12"/>
  <c r="CB60" i="12"/>
  <c r="CC59" i="12"/>
  <c r="CB59" i="12"/>
  <c r="CC58" i="12"/>
  <c r="CD58" i="12" s="1"/>
  <c r="CB58" i="12"/>
  <c r="CC57" i="12"/>
  <c r="CB57" i="12"/>
  <c r="CC56" i="12"/>
  <c r="CD56" i="12"/>
  <c r="CB56" i="12"/>
  <c r="CC55" i="12"/>
  <c r="CB55" i="12"/>
  <c r="CD55" i="12" s="1"/>
  <c r="CC54" i="12"/>
  <c r="CB54" i="12"/>
  <c r="CD54" i="12" s="1"/>
  <c r="CC53" i="12"/>
  <c r="CD53" i="12" s="1"/>
  <c r="CB53" i="12"/>
  <c r="CC52" i="12"/>
  <c r="CD52" i="12"/>
  <c r="CB52" i="12"/>
  <c r="CD51" i="12"/>
  <c r="CC51" i="12"/>
  <c r="CB51" i="12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D46" i="12" s="1"/>
  <c r="CC45" i="12"/>
  <c r="CD45" i="12" s="1"/>
  <c r="CB45" i="12"/>
  <c r="CC44" i="12"/>
  <c r="CD44" i="12"/>
  <c r="CB44" i="12"/>
  <c r="CC43" i="12"/>
  <c r="CB43" i="12"/>
  <c r="CC42" i="12"/>
  <c r="CD42" i="12" s="1"/>
  <c r="CB42" i="12"/>
  <c r="CC41" i="12"/>
  <c r="CD41" i="12" s="1"/>
  <c r="CB41" i="12"/>
  <c r="CC40" i="12"/>
  <c r="CB40" i="12"/>
  <c r="CC39" i="12"/>
  <c r="CB39" i="12"/>
  <c r="CD39" i="12" s="1"/>
  <c r="CC38" i="12"/>
  <c r="CD38" i="12"/>
  <c r="CB38" i="12"/>
  <c r="CC37" i="12"/>
  <c r="CD37" i="12" s="1"/>
  <c r="CB37" i="12"/>
  <c r="CC36" i="12"/>
  <c r="CD36" i="12"/>
  <c r="CB36" i="12"/>
  <c r="CC35" i="12"/>
  <c r="CD35" i="12" s="1"/>
  <c r="CB35" i="12"/>
  <c r="CC34" i="12"/>
  <c r="CD34" i="12" s="1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D27" i="12" s="1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/>
  <c r="CB22" i="12"/>
  <c r="CC21" i="12"/>
  <c r="CD21" i="12" s="1"/>
  <c r="CB21" i="12"/>
  <c r="CC20" i="12"/>
  <c r="CD20" i="12"/>
  <c r="CB20" i="12"/>
  <c r="CC19" i="12"/>
  <c r="CD19" i="12" s="1"/>
  <c r="CB19" i="12"/>
  <c r="CC18" i="12"/>
  <c r="CD18" i="12" s="1"/>
  <c r="CB18" i="12"/>
  <c r="CC17" i="12"/>
  <c r="CB17" i="12"/>
  <c r="CC16" i="12"/>
  <c r="CB16" i="12"/>
  <c r="CC15" i="12"/>
  <c r="CB15" i="12"/>
  <c r="CD15" i="12" s="1"/>
  <c r="CC14" i="12"/>
  <c r="CD14" i="12"/>
  <c r="CB14" i="12"/>
  <c r="CC13" i="12"/>
  <c r="CD13" i="12" s="1"/>
  <c r="CB13" i="12"/>
  <c r="CC12" i="12"/>
  <c r="CB12" i="12"/>
  <c r="CD11" i="12"/>
  <c r="CC11" i="12"/>
  <c r="CB11" i="12"/>
  <c r="CC10" i="12"/>
  <c r="CB10" i="12"/>
  <c r="CD10" i="12"/>
  <c r="BZ6" i="12"/>
  <c r="BY6" i="12"/>
  <c r="BX6" i="12"/>
  <c r="BW6" i="12"/>
  <c r="BV6" i="12"/>
  <c r="BT6" i="12"/>
  <c r="BU6" i="12"/>
  <c r="BS6" i="12"/>
  <c r="BQ6" i="12"/>
  <c r="BR6" i="12" s="1"/>
  <c r="BP6" i="12"/>
  <c r="BN6" i="12"/>
  <c r="BO6" i="12" s="1"/>
  <c r="BM6" i="12"/>
  <c r="BK6" i="12"/>
  <c r="BJ6" i="12"/>
  <c r="BL6" i="12" s="1"/>
  <c r="BH6" i="12"/>
  <c r="BI6" i="12" s="1"/>
  <c r="BG6" i="12"/>
  <c r="BE6" i="12"/>
  <c r="BD6" i="12"/>
  <c r="BF6" i="12"/>
  <c r="BB6" i="12"/>
  <c r="BA6" i="12"/>
  <c r="BC6" i="12"/>
  <c r="AY6" i="12"/>
  <c r="AZ6" i="12" s="1"/>
  <c r="AX6" i="12"/>
  <c r="AV6" i="12"/>
  <c r="AW6" i="12" s="1"/>
  <c r="AU6" i="12"/>
  <c r="AS6" i="12"/>
  <c r="AR6" i="12"/>
  <c r="AT6" i="12" s="1"/>
  <c r="AP6" i="12"/>
  <c r="AO6" i="12"/>
  <c r="AQ6" i="12" s="1"/>
  <c r="AM6" i="12"/>
  <c r="AN6" i="12" s="1"/>
  <c r="AL6" i="12"/>
  <c r="AJ6" i="12"/>
  <c r="AK6" i="12"/>
  <c r="AI6" i="12"/>
  <c r="AG6" i="12"/>
  <c r="AF6" i="12"/>
  <c r="AH6" i="12" s="1"/>
  <c r="AD6" i="12"/>
  <c r="AC6" i="12"/>
  <c r="AB6" i="12"/>
  <c r="AA6" i="12"/>
  <c r="Z6" i="12"/>
  <c r="X6" i="12"/>
  <c r="Y6" i="12"/>
  <c r="W6" i="12"/>
  <c r="U6" i="12"/>
  <c r="V6" i="12"/>
  <c r="T6" i="12"/>
  <c r="R6" i="12"/>
  <c r="S6" i="12" s="1"/>
  <c r="Q6" i="12"/>
  <c r="O6" i="12"/>
  <c r="N6" i="12"/>
  <c r="L6" i="12"/>
  <c r="M6" i="12"/>
  <c r="K6" i="12"/>
  <c r="I6" i="12"/>
  <c r="H6" i="12"/>
  <c r="J6" i="12"/>
  <c r="F6" i="12"/>
  <c r="G6" i="12"/>
  <c r="E6" i="12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D17" i="11" s="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D34" i="11" s="1"/>
  <c r="CB35" i="11"/>
  <c r="CD35" i="11" s="1"/>
  <c r="CB36" i="11"/>
  <c r="CB37" i="11"/>
  <c r="CB38" i="11"/>
  <c r="CB39" i="11"/>
  <c r="CB40" i="11"/>
  <c r="CB41" i="11"/>
  <c r="CB42" i="11"/>
  <c r="CD42" i="11" s="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D58" i="11" s="1"/>
  <c r="CB59" i="11"/>
  <c r="CB60" i="11"/>
  <c r="CB61" i="11"/>
  <c r="CB62" i="11"/>
  <c r="CB63" i="11"/>
  <c r="CB64" i="11"/>
  <c r="CB65" i="11"/>
  <c r="CD65" i="11" s="1"/>
  <c r="CB66" i="11"/>
  <c r="CD66" i="11" s="1"/>
  <c r="CB67" i="11"/>
  <c r="CB68" i="11"/>
  <c r="CB69" i="11"/>
  <c r="CB70" i="11"/>
  <c r="CB71" i="11"/>
  <c r="CB72" i="11"/>
  <c r="CB73" i="11"/>
  <c r="CB74" i="11"/>
  <c r="CD74" i="11" s="1"/>
  <c r="CB75" i="11"/>
  <c r="CB76" i="11"/>
  <c r="CB77" i="11"/>
  <c r="CB78" i="11"/>
  <c r="CB79" i="11"/>
  <c r="CC79" i="11"/>
  <c r="CC78" i="11"/>
  <c r="CC77" i="11"/>
  <c r="CD77" i="11" s="1"/>
  <c r="CC76" i="11"/>
  <c r="CC75" i="11"/>
  <c r="CC74" i="11"/>
  <c r="CC73" i="11"/>
  <c r="CC72" i="11"/>
  <c r="CC71" i="11"/>
  <c r="CD71" i="11" s="1"/>
  <c r="CC70" i="11"/>
  <c r="CC69" i="11"/>
  <c r="CD69" i="11" s="1"/>
  <c r="CC68" i="11"/>
  <c r="CC67" i="11"/>
  <c r="CD67" i="11"/>
  <c r="CC66" i="11"/>
  <c r="CC65" i="11"/>
  <c r="CC64" i="11"/>
  <c r="CC63" i="11"/>
  <c r="CC62" i="11"/>
  <c r="CD62" i="11" s="1"/>
  <c r="CC61" i="11"/>
  <c r="CC60" i="11"/>
  <c r="CC59" i="11"/>
  <c r="CC58" i="11"/>
  <c r="CC57" i="11"/>
  <c r="CC56" i="11"/>
  <c r="CC55" i="11"/>
  <c r="CC54" i="11"/>
  <c r="CD54" i="11" s="1"/>
  <c r="CC53" i="11"/>
  <c r="CC52" i="11"/>
  <c r="CC51" i="11"/>
  <c r="CC50" i="11"/>
  <c r="CC49" i="11"/>
  <c r="CC48" i="11"/>
  <c r="CD48" i="11" s="1"/>
  <c r="CC47" i="11"/>
  <c r="CC46" i="11"/>
  <c r="CD46" i="11" s="1"/>
  <c r="CC45" i="11"/>
  <c r="CC44" i="11"/>
  <c r="CC43" i="11"/>
  <c r="CC42" i="11"/>
  <c r="CC41" i="11"/>
  <c r="CC40" i="11"/>
  <c r="CD40" i="11" s="1"/>
  <c r="CC39" i="11"/>
  <c r="CC38" i="11"/>
  <c r="CD38" i="11" s="1"/>
  <c r="CC37" i="11"/>
  <c r="CD37" i="11" s="1"/>
  <c r="CC36" i="11"/>
  <c r="CC35" i="11"/>
  <c r="CC34" i="11"/>
  <c r="CC33" i="11"/>
  <c r="CC32" i="11"/>
  <c r="CD32" i="11" s="1"/>
  <c r="CC31" i="11"/>
  <c r="CD31" i="11" s="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6" i="11" s="1"/>
  <c r="CC13" i="11"/>
  <c r="CC12" i="11"/>
  <c r="CC11" i="11"/>
  <c r="CC10" i="11"/>
  <c r="CC9" i="11"/>
  <c r="BZ6" i="11"/>
  <c r="BY6" i="11"/>
  <c r="BW6" i="11"/>
  <c r="BV6" i="11"/>
  <c r="BT6" i="11"/>
  <c r="BS6" i="11"/>
  <c r="BQ6" i="11"/>
  <c r="BP6" i="11"/>
  <c r="BN6" i="11"/>
  <c r="BM6" i="11"/>
  <c r="BK6" i="11"/>
  <c r="BL6" i="11" s="1"/>
  <c r="BJ6" i="11"/>
  <c r="BH6" i="11"/>
  <c r="BG6" i="11"/>
  <c r="BE6" i="11"/>
  <c r="BD6" i="11"/>
  <c r="BB6" i="11"/>
  <c r="BA6" i="11"/>
  <c r="AY6" i="11"/>
  <c r="AZ6" i="11" s="1"/>
  <c r="AX6" i="11"/>
  <c r="AV6" i="11"/>
  <c r="AU6" i="11"/>
  <c r="AS6" i="11"/>
  <c r="AR6" i="11"/>
  <c r="AP6" i="11"/>
  <c r="AO6" i="11"/>
  <c r="AM6" i="11"/>
  <c r="AN6" i="11" s="1"/>
  <c r="AL6" i="11"/>
  <c r="AJ6" i="11"/>
  <c r="AI6" i="11"/>
  <c r="AG6" i="11"/>
  <c r="AH6" i="11" s="1"/>
  <c r="AF6" i="11"/>
  <c r="AD6" i="11"/>
  <c r="AC6" i="11"/>
  <c r="AA6" i="11"/>
  <c r="AB6" i="11" s="1"/>
  <c r="Z6" i="11"/>
  <c r="X6" i="11"/>
  <c r="W6" i="11"/>
  <c r="U6" i="11"/>
  <c r="T6" i="11"/>
  <c r="R6" i="11"/>
  <c r="Q6" i="11"/>
  <c r="O6" i="11"/>
  <c r="P6" i="11" s="1"/>
  <c r="N6" i="11"/>
  <c r="L6" i="11"/>
  <c r="K6" i="11"/>
  <c r="I6" i="11"/>
  <c r="H6" i="11"/>
  <c r="F6" i="11"/>
  <c r="E6" i="11"/>
  <c r="C6" i="11"/>
  <c r="D6" i="11" s="1"/>
  <c r="B6" i="11"/>
  <c r="CC79" i="10"/>
  <c r="CB79" i="10"/>
  <c r="CC78" i="10"/>
  <c r="CD78" i="10" s="1"/>
  <c r="CB78" i="10"/>
  <c r="CC77" i="10"/>
  <c r="CB77" i="10"/>
  <c r="CD77" i="10" s="1"/>
  <c r="CC76" i="10"/>
  <c r="CB76" i="10"/>
  <c r="CC75" i="10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D67" i="10" s="1"/>
  <c r="CB67" i="10"/>
  <c r="CC66" i="10"/>
  <c r="CB66" i="10"/>
  <c r="CC65" i="10"/>
  <c r="CB65" i="10"/>
  <c r="CD65" i="10" s="1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C51" i="10"/>
  <c r="CB51" i="10"/>
  <c r="CC50" i="10"/>
  <c r="CB50" i="10"/>
  <c r="CC49" i="10"/>
  <c r="CB49" i="10"/>
  <c r="CD49" i="10" s="1"/>
  <c r="CC48" i="10"/>
  <c r="CB48" i="10"/>
  <c r="CC47" i="10"/>
  <c r="CB47" i="10"/>
  <c r="CC46" i="10"/>
  <c r="CB46" i="10"/>
  <c r="CC45" i="10"/>
  <c r="CB45" i="10"/>
  <c r="CD45" i="10" s="1"/>
  <c r="CC44" i="10"/>
  <c r="CB44" i="10"/>
  <c r="CC43" i="10"/>
  <c r="CB43" i="10"/>
  <c r="CC42" i="10"/>
  <c r="CB42" i="10"/>
  <c r="CC41" i="10"/>
  <c r="CB41" i="10"/>
  <c r="CD41" i="10" s="1"/>
  <c r="CC40" i="10"/>
  <c r="CB40" i="10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C31" i="10"/>
  <c r="CB31" i="10"/>
  <c r="CC30" i="10"/>
  <c r="CB30" i="10"/>
  <c r="CC29" i="10"/>
  <c r="CB29" i="10"/>
  <c r="CC28" i="10"/>
  <c r="CB28" i="10"/>
  <c r="CC27" i="10"/>
  <c r="CB27" i="10"/>
  <c r="CC26" i="10"/>
  <c r="CD26" i="10" s="1"/>
  <c r="CB26" i="10"/>
  <c r="CC25" i="10"/>
  <c r="CD25" i="10" s="1"/>
  <c r="CB25" i="10"/>
  <c r="CC24" i="10"/>
  <c r="CD24" i="10" s="1"/>
  <c r="CB24" i="10"/>
  <c r="CC23" i="10"/>
  <c r="CB23" i="10"/>
  <c r="CC22" i="10"/>
  <c r="CB22" i="10"/>
  <c r="CC21" i="10"/>
  <c r="CD21" i="10" s="1"/>
  <c r="CB21" i="10"/>
  <c r="CC20" i="10"/>
  <c r="CB20" i="10"/>
  <c r="CC19" i="10"/>
  <c r="CB19" i="10"/>
  <c r="CC18" i="10"/>
  <c r="CB18" i="10"/>
  <c r="CC17" i="10"/>
  <c r="CD17" i="10" s="1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C11" i="10"/>
  <c r="CD11" i="10" s="1"/>
  <c r="CB11" i="10"/>
  <c r="CC10" i="10"/>
  <c r="CB10" i="10"/>
  <c r="CC9" i="10"/>
  <c r="CD9" i="10" s="1"/>
  <c r="CB9" i="10"/>
  <c r="BZ6" i="10"/>
  <c r="BY6" i="10"/>
  <c r="BW6" i="10"/>
  <c r="BX6" i="10" s="1"/>
  <c r="BV6" i="10"/>
  <c r="BT6" i="10"/>
  <c r="BS6" i="10"/>
  <c r="BQ6" i="10"/>
  <c r="BR6" i="10" s="1"/>
  <c r="BP6" i="10"/>
  <c r="BN6" i="10"/>
  <c r="BM6" i="10"/>
  <c r="BK6" i="10"/>
  <c r="BJ6" i="10"/>
  <c r="BH6" i="10"/>
  <c r="BG6" i="10"/>
  <c r="BE6" i="10"/>
  <c r="BF6" i="10" s="1"/>
  <c r="BD6" i="10"/>
  <c r="BB6" i="10"/>
  <c r="BC6" i="10" s="1"/>
  <c r="BA6" i="10"/>
  <c r="AY6" i="10"/>
  <c r="AX6" i="10"/>
  <c r="AV6" i="10"/>
  <c r="AU6" i="10"/>
  <c r="AS6" i="10"/>
  <c r="AT6" i="10" s="1"/>
  <c r="AR6" i="10"/>
  <c r="AP6" i="10"/>
  <c r="AO6" i="10"/>
  <c r="AM6" i="10"/>
  <c r="AL6" i="10"/>
  <c r="AJ6" i="10"/>
  <c r="AI6" i="10"/>
  <c r="AG6" i="10"/>
  <c r="AH6" i="10" s="1"/>
  <c r="AF6" i="10"/>
  <c r="AD6" i="10"/>
  <c r="AE6" i="10" s="1"/>
  <c r="AC6" i="10"/>
  <c r="AA6" i="10"/>
  <c r="Z6" i="10"/>
  <c r="X6" i="10"/>
  <c r="W6" i="10"/>
  <c r="U6" i="10"/>
  <c r="V6" i="10" s="1"/>
  <c r="T6" i="10"/>
  <c r="R6" i="10"/>
  <c r="Q6" i="10"/>
  <c r="O6" i="10"/>
  <c r="P6" i="10" s="1"/>
  <c r="N6" i="10"/>
  <c r="L6" i="10"/>
  <c r="K6" i="10"/>
  <c r="I6" i="10"/>
  <c r="J6" i="10" s="1"/>
  <c r="H6" i="10"/>
  <c r="F6" i="10"/>
  <c r="E6" i="10"/>
  <c r="C6" i="10"/>
  <c r="D6" i="10" s="1"/>
  <c r="B6" i="10"/>
  <c r="CC79" i="9"/>
  <c r="CB79" i="9"/>
  <c r="CD79" i="9"/>
  <c r="CC78" i="9"/>
  <c r="CB78" i="9"/>
  <c r="CD78" i="9" s="1"/>
  <c r="CC77" i="9"/>
  <c r="CB77" i="9"/>
  <c r="CC76" i="9"/>
  <c r="CD76" i="9" s="1"/>
  <c r="CB76" i="9"/>
  <c r="CC75" i="9"/>
  <c r="CB75" i="9"/>
  <c r="CC74" i="9"/>
  <c r="CD74" i="9" s="1"/>
  <c r="CB74" i="9"/>
  <c r="CC73" i="9"/>
  <c r="CB73" i="9"/>
  <c r="CC72" i="9"/>
  <c r="CB72" i="9"/>
  <c r="CC71" i="9"/>
  <c r="CD71" i="9" s="1"/>
  <c r="CB71" i="9"/>
  <c r="CC70" i="9"/>
  <c r="CD70" i="9" s="1"/>
  <c r="CB70" i="9"/>
  <c r="CC69" i="9"/>
  <c r="CB69" i="9"/>
  <c r="CC68" i="9"/>
  <c r="CB68" i="9"/>
  <c r="CC67" i="9"/>
  <c r="CD67" i="9" s="1"/>
  <c r="CB67" i="9"/>
  <c r="CC66" i="9"/>
  <c r="CD66" i="9" s="1"/>
  <c r="CB66" i="9"/>
  <c r="CC65" i="9"/>
  <c r="CB65" i="9"/>
  <c r="CC64" i="9"/>
  <c r="CB64" i="9"/>
  <c r="CC63" i="9"/>
  <c r="CB63" i="9"/>
  <c r="CC62" i="9"/>
  <c r="CD62" i="9" s="1"/>
  <c r="CB62" i="9"/>
  <c r="CC61" i="9"/>
  <c r="CB61" i="9"/>
  <c r="CC60" i="9"/>
  <c r="CB60" i="9"/>
  <c r="CC59" i="9"/>
  <c r="CD59" i="9" s="1"/>
  <c r="CB59" i="9"/>
  <c r="CC58" i="9"/>
  <c r="CD58" i="9" s="1"/>
  <c r="CB58" i="9"/>
  <c r="CC57" i="9"/>
  <c r="CD57" i="9" s="1"/>
  <c r="CB57" i="9"/>
  <c r="CC56" i="9"/>
  <c r="CB56" i="9"/>
  <c r="CD56" i="9"/>
  <c r="CC55" i="9"/>
  <c r="CB55" i="9"/>
  <c r="CC54" i="9"/>
  <c r="CD54" i="9" s="1"/>
  <c r="CB54" i="9"/>
  <c r="CC53" i="9"/>
  <c r="CB53" i="9"/>
  <c r="CC52" i="9"/>
  <c r="CB52" i="9"/>
  <c r="CC51" i="9"/>
  <c r="CB51" i="9"/>
  <c r="CC50" i="9"/>
  <c r="CD50" i="9" s="1"/>
  <c r="CB50" i="9"/>
  <c r="CC49" i="9"/>
  <c r="CB49" i="9"/>
  <c r="CC48" i="9"/>
  <c r="CB48" i="9"/>
  <c r="CC47" i="9"/>
  <c r="CB47" i="9"/>
  <c r="CD47" i="9" s="1"/>
  <c r="CC46" i="9"/>
  <c r="CD46" i="9" s="1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B34" i="9"/>
  <c r="CC33" i="9"/>
  <c r="CB33" i="9"/>
  <c r="CC32" i="9"/>
  <c r="CB32" i="9"/>
  <c r="CD32" i="9" s="1"/>
  <c r="CC31" i="9"/>
  <c r="CD31" i="9" s="1"/>
  <c r="CB31" i="9"/>
  <c r="CC30" i="9"/>
  <c r="CB30" i="9"/>
  <c r="CC29" i="9"/>
  <c r="CB29" i="9"/>
  <c r="CC28" i="9"/>
  <c r="CB28" i="9"/>
  <c r="CC27" i="9"/>
  <c r="CD27" i="9" s="1"/>
  <c r="CB27" i="9"/>
  <c r="CC26" i="9"/>
  <c r="CB26" i="9"/>
  <c r="CC25" i="9"/>
  <c r="CB25" i="9"/>
  <c r="CC24" i="9"/>
  <c r="CB24" i="9"/>
  <c r="CD24" i="9" s="1"/>
  <c r="CC23" i="9"/>
  <c r="CB23" i="9"/>
  <c r="CC22" i="9"/>
  <c r="CB22" i="9"/>
  <c r="CC21" i="9"/>
  <c r="CD21" i="9" s="1"/>
  <c r="CB21" i="9"/>
  <c r="CC20" i="9"/>
  <c r="CB20" i="9"/>
  <c r="CD20" i="9" s="1"/>
  <c r="CC19" i="9"/>
  <c r="CD19" i="9" s="1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B13" i="9"/>
  <c r="CD13" i="9"/>
  <c r="CC12" i="9"/>
  <c r="CD12" i="9" s="1"/>
  <c r="CB12" i="9"/>
  <c r="CC11" i="9"/>
  <c r="CB11" i="9"/>
  <c r="CC10" i="9"/>
  <c r="CD10" i="9" s="1"/>
  <c r="CB10" i="9"/>
  <c r="CC9" i="9"/>
  <c r="CB9" i="9"/>
  <c r="BZ6" i="9"/>
  <c r="CA6" i="9" s="1"/>
  <c r="BY6" i="9"/>
  <c r="BW6" i="9"/>
  <c r="BV6" i="9"/>
  <c r="BT6" i="9"/>
  <c r="BS6" i="9"/>
  <c r="BQ6" i="9"/>
  <c r="BP6" i="9"/>
  <c r="BR6" i="9" s="1"/>
  <c r="BN6" i="9"/>
  <c r="BO6" i="9" s="1"/>
  <c r="BM6" i="9"/>
  <c r="BK6" i="9"/>
  <c r="BJ6" i="9"/>
  <c r="BH6" i="9"/>
  <c r="BG6" i="9"/>
  <c r="BE6" i="9"/>
  <c r="BD6" i="9"/>
  <c r="BB6" i="9"/>
  <c r="BC6" i="9" s="1"/>
  <c r="BA6" i="9"/>
  <c r="AY6" i="9"/>
  <c r="AX6" i="9"/>
  <c r="AV6" i="9"/>
  <c r="AU6" i="9"/>
  <c r="AS6" i="9"/>
  <c r="AR6" i="9"/>
  <c r="AT6" i="9" s="1"/>
  <c r="AP6" i="9"/>
  <c r="AQ6" i="9" s="1"/>
  <c r="AO6" i="9"/>
  <c r="AM6" i="9"/>
  <c r="AL6" i="9"/>
  <c r="AJ6" i="9"/>
  <c r="AI6" i="9"/>
  <c r="AG6" i="9"/>
  <c r="AF6" i="9"/>
  <c r="AD6" i="9"/>
  <c r="AE6" i="9" s="1"/>
  <c r="AC6" i="9"/>
  <c r="AA6" i="9"/>
  <c r="Z6" i="9"/>
  <c r="X6" i="9"/>
  <c r="Y6" i="9" s="1"/>
  <c r="W6" i="9"/>
  <c r="U6" i="9"/>
  <c r="T6" i="9"/>
  <c r="R6" i="9"/>
  <c r="S6" i="9" s="1"/>
  <c r="Q6" i="9"/>
  <c r="O6" i="9"/>
  <c r="N6" i="9"/>
  <c r="L6" i="9"/>
  <c r="K6" i="9"/>
  <c r="I6" i="9"/>
  <c r="H6" i="9"/>
  <c r="J6" i="9" s="1"/>
  <c r="F6" i="9"/>
  <c r="G6" i="9" s="1"/>
  <c r="E6" i="9"/>
  <c r="C6" i="9"/>
  <c r="B6" i="9"/>
  <c r="B6" i="8"/>
  <c r="D6" i="8" s="1"/>
  <c r="C6" i="8"/>
  <c r="E6" i="8"/>
  <c r="F6" i="8"/>
  <c r="G6" i="8" s="1"/>
  <c r="H6" i="8"/>
  <c r="J6" i="8" s="1"/>
  <c r="I6" i="8"/>
  <c r="K6" i="8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H6" i="8" s="1"/>
  <c r="AG6" i="8"/>
  <c r="AI6" i="8"/>
  <c r="AJ6" i="8"/>
  <c r="AL6" i="8"/>
  <c r="AM6" i="8"/>
  <c r="AO6" i="8"/>
  <c r="AP6" i="8"/>
  <c r="AQ6" i="8" s="1"/>
  <c r="AR6" i="8"/>
  <c r="AS6" i="8"/>
  <c r="AT6" i="8" s="1"/>
  <c r="AU6" i="8"/>
  <c r="AW6" i="8" s="1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D20" i="8" s="1"/>
  <c r="CB21" i="8"/>
  <c r="CB22" i="8"/>
  <c r="CB23" i="8"/>
  <c r="CB24" i="8"/>
  <c r="CB25" i="8"/>
  <c r="CB26" i="8"/>
  <c r="CB27" i="8"/>
  <c r="CB28" i="8"/>
  <c r="CD28" i="8" s="1"/>
  <c r="CB29" i="8"/>
  <c r="CB30" i="8"/>
  <c r="CB31" i="8"/>
  <c r="CD31" i="8" s="1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B59" i="8"/>
  <c r="CB60" i="8"/>
  <c r="CB61" i="8"/>
  <c r="CB62" i="8"/>
  <c r="CB63" i="8"/>
  <c r="CB64" i="8"/>
  <c r="CB65" i="8"/>
  <c r="CD65" i="8" s="1"/>
  <c r="CB66" i="8"/>
  <c r="CB67" i="8"/>
  <c r="CB68" i="8"/>
  <c r="CB69" i="8"/>
  <c r="CB70" i="8"/>
  <c r="CB71" i="8"/>
  <c r="CD71" i="8" s="1"/>
  <c r="CB72" i="8"/>
  <c r="CD72" i="8" s="1"/>
  <c r="CB73" i="8"/>
  <c r="CB74" i="8"/>
  <c r="CB75" i="8"/>
  <c r="CB76" i="8"/>
  <c r="CD76" i="8" s="1"/>
  <c r="CB77" i="8"/>
  <c r="CB78" i="8"/>
  <c r="CB79" i="8"/>
  <c r="CD79" i="8" s="1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D70" i="8" s="1"/>
  <c r="CC71" i="8"/>
  <c r="CC72" i="8"/>
  <c r="CC73" i="8"/>
  <c r="CC74" i="8"/>
  <c r="CC75" i="8"/>
  <c r="CC76" i="8"/>
  <c r="CC77" i="8"/>
  <c r="CD77" i="8" s="1"/>
  <c r="CC78" i="8"/>
  <c r="CC79" i="8"/>
  <c r="CB75" i="7"/>
  <c r="CC75" i="7"/>
  <c r="CD75" i="7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D18" i="7" s="1"/>
  <c r="CC19" i="7"/>
  <c r="CC20" i="7"/>
  <c r="CC21" i="7"/>
  <c r="CC22" i="7"/>
  <c r="CC23" i="7"/>
  <c r="CC24" i="7"/>
  <c r="CD24" i="7" s="1"/>
  <c r="CC25" i="7"/>
  <c r="CD25" i="7" s="1"/>
  <c r="CC26" i="7"/>
  <c r="CD26" i="7" s="1"/>
  <c r="CC27" i="7"/>
  <c r="CC28" i="7"/>
  <c r="CC29" i="7"/>
  <c r="CC30" i="7"/>
  <c r="CC31" i="7"/>
  <c r="CC32" i="7"/>
  <c r="CD32" i="7" s="1"/>
  <c r="CC33" i="7"/>
  <c r="CD33" i="7" s="1"/>
  <c r="CC34" i="7"/>
  <c r="CD34" i="7" s="1"/>
  <c r="CC35" i="7"/>
  <c r="CC36" i="7"/>
  <c r="CC37" i="7"/>
  <c r="CC38" i="7"/>
  <c r="CC39" i="7"/>
  <c r="CC40" i="7"/>
  <c r="CC41" i="7"/>
  <c r="CD41" i="7" s="1"/>
  <c r="CC42" i="7"/>
  <c r="CD42" i="7" s="1"/>
  <c r="CC43" i="7"/>
  <c r="CC44" i="7"/>
  <c r="CC45" i="7"/>
  <c r="CC46" i="7"/>
  <c r="CC47" i="7"/>
  <c r="CC48" i="7"/>
  <c r="CC49" i="7"/>
  <c r="CC50" i="7"/>
  <c r="CD50" i="7" s="1"/>
  <c r="CC51" i="7"/>
  <c r="CC52" i="7"/>
  <c r="CC53" i="7"/>
  <c r="CC54" i="7"/>
  <c r="CC55" i="7"/>
  <c r="CC56" i="7"/>
  <c r="CC57" i="7"/>
  <c r="CC58" i="7"/>
  <c r="CD58" i="7" s="1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D71" i="7" s="1"/>
  <c r="CC72" i="7"/>
  <c r="CD72" i="7" s="1"/>
  <c r="CC73" i="7"/>
  <c r="CD73" i="7" s="1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D39" i="6" s="1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B16" i="6"/>
  <c r="CC16" i="6"/>
  <c r="CB12" i="6"/>
  <c r="CC12" i="6"/>
  <c r="CB30" i="6"/>
  <c r="CC30" i="6"/>
  <c r="CB61" i="6"/>
  <c r="CC61" i="6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C70" i="6"/>
  <c r="CC56" i="6"/>
  <c r="CB56" i="6"/>
  <c r="BZ6" i="6"/>
  <c r="BY6" i="6"/>
  <c r="BW6" i="6"/>
  <c r="BV6" i="6"/>
  <c r="BT6" i="6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K6" i="6"/>
  <c r="I6" i="6"/>
  <c r="H6" i="6"/>
  <c r="F6" i="6"/>
  <c r="E6" i="6"/>
  <c r="C6" i="6"/>
  <c r="B6" i="6"/>
  <c r="CC26" i="5"/>
  <c r="CD26" i="5" s="1"/>
  <c r="CB26" i="5"/>
  <c r="CC49" i="5"/>
  <c r="CD49" i="5" s="1"/>
  <c r="CB49" i="5"/>
  <c r="CC67" i="5"/>
  <c r="CB67" i="5"/>
  <c r="CD67" i="5" s="1"/>
  <c r="CC36" i="5"/>
  <c r="CB36" i="5"/>
  <c r="CC46" i="5"/>
  <c r="CB46" i="5"/>
  <c r="CD46" i="5"/>
  <c r="CC45" i="5"/>
  <c r="CB45" i="5"/>
  <c r="CC59" i="5"/>
  <c r="CD59" i="5" s="1"/>
  <c r="CB59" i="5"/>
  <c r="CC57" i="5"/>
  <c r="CD57" i="5" s="1"/>
  <c r="CB57" i="5"/>
  <c r="CC14" i="5"/>
  <c r="CB14" i="5"/>
  <c r="CC58" i="5"/>
  <c r="CB58" i="5"/>
  <c r="CC47" i="5"/>
  <c r="CB47" i="5"/>
  <c r="CC9" i="5"/>
  <c r="CB9" i="5"/>
  <c r="CC48" i="5"/>
  <c r="CB48" i="5"/>
  <c r="CC66" i="5"/>
  <c r="CB66" i="5"/>
  <c r="CC61" i="5"/>
  <c r="CD61" i="5" s="1"/>
  <c r="CB61" i="5"/>
  <c r="CC60" i="5"/>
  <c r="CB60" i="5"/>
  <c r="CD60" i="5"/>
  <c r="CC18" i="5"/>
  <c r="CD18" i="5" s="1"/>
  <c r="CB18" i="5"/>
  <c r="CC29" i="5"/>
  <c r="CB29" i="5"/>
  <c r="CD29" i="5" s="1"/>
  <c r="CC13" i="5"/>
  <c r="CB13" i="5"/>
  <c r="CC55" i="5"/>
  <c r="CB55" i="5"/>
  <c r="CC27" i="5"/>
  <c r="CB27" i="5"/>
  <c r="CC35" i="5"/>
  <c r="CB35" i="5"/>
  <c r="CD35" i="5" s="1"/>
  <c r="CC17" i="5"/>
  <c r="CB17" i="5"/>
  <c r="CC31" i="5"/>
  <c r="CB31" i="5"/>
  <c r="CD31" i="5" s="1"/>
  <c r="CC25" i="5"/>
  <c r="CD25" i="5" s="1"/>
  <c r="CB25" i="5"/>
  <c r="CC41" i="5"/>
  <c r="CB41" i="5"/>
  <c r="CD41" i="5" s="1"/>
  <c r="CC43" i="5"/>
  <c r="CB43" i="5"/>
  <c r="CC33" i="5"/>
  <c r="CB33" i="5"/>
  <c r="CD33" i="5"/>
  <c r="CC54" i="5"/>
  <c r="CB54" i="5"/>
  <c r="CC53" i="5"/>
  <c r="CD53" i="5" s="1"/>
  <c r="CB53" i="5"/>
  <c r="CC15" i="5"/>
  <c r="CB15" i="5"/>
  <c r="CD15" i="5"/>
  <c r="CC42" i="5"/>
  <c r="CD42" i="5" s="1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S6" i="5" s="1"/>
  <c r="T6" i="5"/>
  <c r="U6" i="5"/>
  <c r="W6" i="5"/>
  <c r="X6" i="5"/>
  <c r="Z6" i="5"/>
  <c r="AA6" i="5"/>
  <c r="AC6" i="5"/>
  <c r="AD6" i="5"/>
  <c r="AE6" i="5"/>
  <c r="AF6" i="5"/>
  <c r="AG6" i="5"/>
  <c r="AI6" i="5"/>
  <c r="AK6" i="5" s="1"/>
  <c r="AJ6" i="5"/>
  <c r="AL6" i="5"/>
  <c r="AM6" i="5"/>
  <c r="AN6" i="5"/>
  <c r="AO6" i="5"/>
  <c r="AQ6" i="5" s="1"/>
  <c r="AP6" i="5"/>
  <c r="AR6" i="5"/>
  <c r="AT6" i="5" s="1"/>
  <c r="AS6" i="5"/>
  <c r="AU6" i="5"/>
  <c r="AV6" i="5"/>
  <c r="AX6" i="5"/>
  <c r="AY6" i="5"/>
  <c r="AZ6" i="5" s="1"/>
  <c r="BA6" i="5"/>
  <c r="BB6" i="5"/>
  <c r="BC6" i="5"/>
  <c r="BD6" i="5"/>
  <c r="BE6" i="5"/>
  <c r="BG6" i="5"/>
  <c r="BH6" i="5"/>
  <c r="BJ6" i="5"/>
  <c r="BK6" i="5"/>
  <c r="BM6" i="5"/>
  <c r="BN6" i="5"/>
  <c r="BO6" i="5" s="1"/>
  <c r="BP6" i="5"/>
  <c r="BQ6" i="5"/>
  <c r="BS6" i="5"/>
  <c r="BU6" i="5" s="1"/>
  <c r="BT6" i="5"/>
  <c r="BV6" i="5"/>
  <c r="BW6" i="5"/>
  <c r="BY6" i="5"/>
  <c r="CA6" i="5" s="1"/>
  <c r="BZ6" i="5"/>
  <c r="CC64" i="4"/>
  <c r="CB64" i="4"/>
  <c r="CC37" i="4"/>
  <c r="CD37" i="4" s="1"/>
  <c r="CB37" i="4"/>
  <c r="CC68" i="4"/>
  <c r="CB68" i="4"/>
  <c r="CC62" i="4"/>
  <c r="CD62" i="4" s="1"/>
  <c r="CB62" i="4"/>
  <c r="CC46" i="4"/>
  <c r="CB46" i="4"/>
  <c r="CC55" i="4"/>
  <c r="CD55" i="4" s="1"/>
  <c r="CB55" i="4"/>
  <c r="CC30" i="4"/>
  <c r="CB30" i="4"/>
  <c r="CC57" i="4"/>
  <c r="CB57" i="4"/>
  <c r="CC69" i="4"/>
  <c r="CB69" i="4"/>
  <c r="CC32" i="4"/>
  <c r="CD32" i="4" s="1"/>
  <c r="CB32" i="4"/>
  <c r="CC53" i="4"/>
  <c r="CD53" i="4" s="1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B61" i="4"/>
  <c r="CD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D66" i="4" s="1"/>
  <c r="CC39" i="4"/>
  <c r="CB39" i="4"/>
  <c r="CC63" i="4"/>
  <c r="CB63" i="4"/>
  <c r="CC35" i="4"/>
  <c r="CB35" i="4"/>
  <c r="CC16" i="4"/>
  <c r="CB16" i="4"/>
  <c r="CC49" i="4"/>
  <c r="CD49" i="4" s="1"/>
  <c r="CB49" i="4"/>
  <c r="CC43" i="4"/>
  <c r="CD43" i="4" s="1"/>
  <c r="CB43" i="4"/>
  <c r="CC18" i="4"/>
  <c r="CB18" i="4"/>
  <c r="CC34" i="4"/>
  <c r="CB34" i="4"/>
  <c r="CC20" i="4"/>
  <c r="CB20" i="4"/>
  <c r="CD20" i="4"/>
  <c r="CC11" i="4"/>
  <c r="CB11" i="4"/>
  <c r="CC25" i="4"/>
  <c r="CB25" i="4"/>
  <c r="CD25" i="4" s="1"/>
  <c r="CC65" i="4"/>
  <c r="CD65" i="4" s="1"/>
  <c r="CB65" i="4"/>
  <c r="CC44" i="4"/>
  <c r="CB44" i="4"/>
  <c r="CD44" i="4" s="1"/>
  <c r="CC26" i="4"/>
  <c r="CB26" i="4"/>
  <c r="CC36" i="4"/>
  <c r="CB36" i="4"/>
  <c r="CD36" i="4" s="1"/>
  <c r="CC24" i="4"/>
  <c r="CD24" i="4" s="1"/>
  <c r="CB24" i="4"/>
  <c r="CC22" i="4"/>
  <c r="CB22" i="4"/>
  <c r="CC48" i="4"/>
  <c r="CB48" i="4"/>
  <c r="CC31" i="4"/>
  <c r="CB31" i="4"/>
  <c r="CC56" i="4"/>
  <c r="CD56" i="4" s="1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C9" i="4"/>
  <c r="CB9" i="4"/>
  <c r="B6" i="4"/>
  <c r="C6" i="4"/>
  <c r="E6" i="4"/>
  <c r="F6" i="4"/>
  <c r="H6" i="4"/>
  <c r="I6" i="4"/>
  <c r="J6" i="4"/>
  <c r="K6" i="4"/>
  <c r="L6" i="4"/>
  <c r="N6" i="4"/>
  <c r="O6" i="4"/>
  <c r="Q6" i="4"/>
  <c r="S6" i="4" s="1"/>
  <c r="R6" i="4"/>
  <c r="T6" i="4"/>
  <c r="U6" i="4"/>
  <c r="V6" i="4" s="1"/>
  <c r="W6" i="4"/>
  <c r="X6" i="4"/>
  <c r="Z6" i="4"/>
  <c r="AA6" i="4"/>
  <c r="AB6" i="4" s="1"/>
  <c r="AC6" i="4"/>
  <c r="AD6" i="4"/>
  <c r="AF6" i="4"/>
  <c r="AG6" i="4"/>
  <c r="AI6" i="4"/>
  <c r="AJ6" i="4"/>
  <c r="AL6" i="4"/>
  <c r="AN6" i="4" s="1"/>
  <c r="AM6" i="4"/>
  <c r="AO6" i="4"/>
  <c r="AQ6" i="4" s="1"/>
  <c r="AP6" i="4"/>
  <c r="AR6" i="4"/>
  <c r="AS6" i="4"/>
  <c r="AU6" i="4"/>
  <c r="AV6" i="4"/>
  <c r="AX6" i="4"/>
  <c r="AY6" i="4"/>
  <c r="AZ6" i="4" s="1"/>
  <c r="BA6" i="4"/>
  <c r="BC6" i="4" s="1"/>
  <c r="BB6" i="4"/>
  <c r="BD6" i="4"/>
  <c r="BE6" i="4"/>
  <c r="BG6" i="4"/>
  <c r="BH6" i="4"/>
  <c r="BJ6" i="4"/>
  <c r="BK6" i="4"/>
  <c r="BL6" i="4" s="1"/>
  <c r="BM6" i="4"/>
  <c r="BN6" i="4"/>
  <c r="BP6" i="4"/>
  <c r="BQ6" i="4"/>
  <c r="BS6" i="4"/>
  <c r="BT6" i="4"/>
  <c r="BV6" i="4"/>
  <c r="BW6" i="4"/>
  <c r="BY6" i="4"/>
  <c r="CA6" i="4" s="1"/>
  <c r="BZ6" i="4"/>
  <c r="CC68" i="3"/>
  <c r="CC45" i="3"/>
  <c r="CC19" i="3"/>
  <c r="CC66" i="3"/>
  <c r="CD66" i="3" s="1"/>
  <c r="CC18" i="3"/>
  <c r="CC11" i="3"/>
  <c r="CD11" i="3" s="1"/>
  <c r="CC10" i="3"/>
  <c r="CC6" i="3" s="1"/>
  <c r="CD6" i="3" s="1"/>
  <c r="CC49" i="3"/>
  <c r="CC44" i="3"/>
  <c r="CC33" i="3"/>
  <c r="CC38" i="3"/>
  <c r="CC28" i="3"/>
  <c r="CC47" i="3"/>
  <c r="CC55" i="3"/>
  <c r="CD55" i="3" s="1"/>
  <c r="CC30" i="3"/>
  <c r="CD30" i="3" s="1"/>
  <c r="CC63" i="3"/>
  <c r="CC53" i="3"/>
  <c r="CC24" i="3"/>
  <c r="CC34" i="3"/>
  <c r="CC35" i="3"/>
  <c r="CC31" i="3"/>
  <c r="CC39" i="3"/>
  <c r="CD39" i="3" s="1"/>
  <c r="CC20" i="3"/>
  <c r="CC46" i="3"/>
  <c r="CC60" i="3"/>
  <c r="CC57" i="3"/>
  <c r="CC67" i="3"/>
  <c r="CC59" i="3"/>
  <c r="CC21" i="3"/>
  <c r="CC12" i="3"/>
  <c r="CD12" i="3" s="1"/>
  <c r="CC62" i="3"/>
  <c r="CD62" i="3" s="1"/>
  <c r="CC56" i="3"/>
  <c r="CC29" i="3"/>
  <c r="CC64" i="3"/>
  <c r="CC17" i="3"/>
  <c r="CC43" i="3"/>
  <c r="CC40" i="3"/>
  <c r="CC23" i="3"/>
  <c r="CD23" i="3" s="1"/>
  <c r="CC69" i="3"/>
  <c r="CD69" i="3" s="1"/>
  <c r="CC22" i="3"/>
  <c r="CC54" i="3"/>
  <c r="CC27" i="3"/>
  <c r="CC16" i="3"/>
  <c r="CC15" i="3"/>
  <c r="CC42" i="3"/>
  <c r="CC36" i="3"/>
  <c r="CD36" i="3" s="1"/>
  <c r="CC37" i="3"/>
  <c r="CD37" i="3" s="1"/>
  <c r="CC61" i="3"/>
  <c r="CC51" i="3"/>
  <c r="CC13" i="3"/>
  <c r="CB68" i="3"/>
  <c r="CD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D48" i="3" s="1"/>
  <c r="CC50" i="3"/>
  <c r="CC14" i="3"/>
  <c r="CC9" i="3"/>
  <c r="CC52" i="3"/>
  <c r="CC58" i="3"/>
  <c r="CC26" i="3"/>
  <c r="CC65" i="3"/>
  <c r="CD65" i="3" s="1"/>
  <c r="CC41" i="3"/>
  <c r="CD41" i="3" s="1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U6" i="3" s="1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Y6" i="3" s="1"/>
  <c r="W6" i="3"/>
  <c r="U6" i="3"/>
  <c r="T6" i="3"/>
  <c r="R6" i="3"/>
  <c r="Q6" i="3"/>
  <c r="S6" i="3" s="1"/>
  <c r="O6" i="3"/>
  <c r="N6" i="3"/>
  <c r="L6" i="3"/>
  <c r="M6" i="3" s="1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D25" i="2" s="1"/>
  <c r="CC50" i="2"/>
  <c r="CC31" i="2"/>
  <c r="CC13" i="2"/>
  <c r="CC22" i="2"/>
  <c r="CC28" i="2"/>
  <c r="CD28" i="2" s="1"/>
  <c r="CC14" i="2"/>
  <c r="CD14" i="2" s="1"/>
  <c r="CC60" i="2"/>
  <c r="CD60" i="2" s="1"/>
  <c r="CC63" i="2"/>
  <c r="CD63" i="2"/>
  <c r="CC32" i="2"/>
  <c r="CC56" i="2"/>
  <c r="CC15" i="2"/>
  <c r="CD15" i="2" s="1"/>
  <c r="CC39" i="2"/>
  <c r="CD39" i="2" s="1"/>
  <c r="CC19" i="2"/>
  <c r="CD19" i="2" s="1"/>
  <c r="CC67" i="2"/>
  <c r="CC20" i="2"/>
  <c r="CC18" i="2"/>
  <c r="CD18" i="2" s="1"/>
  <c r="CC41" i="2"/>
  <c r="CC47" i="2"/>
  <c r="CC23" i="2"/>
  <c r="CC44" i="2"/>
  <c r="CC37" i="2"/>
  <c r="CC52" i="2"/>
  <c r="CC54" i="2"/>
  <c r="CC48" i="2"/>
  <c r="CD48" i="2" s="1"/>
  <c r="CC35" i="2"/>
  <c r="CC27" i="2"/>
  <c r="CC10" i="2"/>
  <c r="CC11" i="2"/>
  <c r="CC36" i="2"/>
  <c r="CD36" i="2" s="1"/>
  <c r="CC38" i="2"/>
  <c r="CC40" i="2"/>
  <c r="CD40" i="2" s="1"/>
  <c r="CC42" i="2"/>
  <c r="CC43" i="2"/>
  <c r="CD43" i="2" s="1"/>
  <c r="CC55" i="2"/>
  <c r="CC61" i="2"/>
  <c r="CD61" i="2" s="1"/>
  <c r="CC62" i="2"/>
  <c r="CC65" i="2"/>
  <c r="CC66" i="2"/>
  <c r="CB59" i="2"/>
  <c r="CB24" i="2"/>
  <c r="CB69" i="2"/>
  <c r="CB16" i="2"/>
  <c r="CB57" i="2"/>
  <c r="CD57" i="2" s="1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D67" i="2" s="1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D38" i="2" s="1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C29" i="2"/>
  <c r="CC26" i="2"/>
  <c r="CC49" i="2"/>
  <c r="CC9" i="2"/>
  <c r="CC6" i="2" s="1"/>
  <c r="CD6" i="2" s="1"/>
  <c r="CC68" i="2"/>
  <c r="CC64" i="2"/>
  <c r="CD64" i="2" s="1"/>
  <c r="CC17" i="2"/>
  <c r="CB34" i="2"/>
  <c r="CB51" i="2"/>
  <c r="CB33" i="2"/>
  <c r="CB12" i="2"/>
  <c r="CB58" i="2"/>
  <c r="CD58" i="2" s="1"/>
  <c r="CB46" i="2"/>
  <c r="CB53" i="2"/>
  <c r="CD53" i="2"/>
  <c r="CB29" i="2"/>
  <c r="CB26" i="2"/>
  <c r="CB49" i="2"/>
  <c r="CB9" i="2"/>
  <c r="CB68" i="2"/>
  <c r="CD68" i="2" s="1"/>
  <c r="CB64" i="2"/>
  <c r="CB17" i="2"/>
  <c r="CC45" i="2"/>
  <c r="CC21" i="2"/>
  <c r="CB45" i="2"/>
  <c r="CB21" i="2"/>
  <c r="BZ6" i="2"/>
  <c r="BY6" i="2"/>
  <c r="CA6" i="2" s="1"/>
  <c r="BW6" i="2"/>
  <c r="BV6" i="2"/>
  <c r="BX6" i="2"/>
  <c r="BT6" i="2"/>
  <c r="BS6" i="2"/>
  <c r="BU6" i="2" s="1"/>
  <c r="BQ6" i="2"/>
  <c r="BP6" i="2"/>
  <c r="BN6" i="2"/>
  <c r="BM6" i="2"/>
  <c r="BK6" i="2"/>
  <c r="BJ6" i="2"/>
  <c r="BH6" i="2"/>
  <c r="BG6" i="2"/>
  <c r="BE6" i="2"/>
  <c r="BD6" i="2"/>
  <c r="BB6" i="2"/>
  <c r="BA6" i="2"/>
  <c r="AY6" i="2"/>
  <c r="AZ6" i="2" s="1"/>
  <c r="AX6" i="2"/>
  <c r="AV6" i="2"/>
  <c r="AU6" i="2"/>
  <c r="AS6" i="2"/>
  <c r="AR6" i="2"/>
  <c r="AP6" i="2"/>
  <c r="AO6" i="2"/>
  <c r="AM6" i="2"/>
  <c r="AL6" i="2"/>
  <c r="AJ6" i="2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M6" i="2" s="1"/>
  <c r="K6" i="2"/>
  <c r="I6" i="2"/>
  <c r="H6" i="2"/>
  <c r="F6" i="2"/>
  <c r="E6" i="2"/>
  <c r="C6" i="2"/>
  <c r="B6" i="2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BI6" i="11"/>
  <c r="CD19" i="11"/>
  <c r="S6" i="11"/>
  <c r="CD44" i="11"/>
  <c r="CD53" i="11"/>
  <c r="CD76" i="11"/>
  <c r="CD43" i="11"/>
  <c r="G6" i="11"/>
  <c r="M6" i="11"/>
  <c r="CD49" i="11"/>
  <c r="AK6" i="11"/>
  <c r="CD21" i="11"/>
  <c r="CD52" i="11"/>
  <c r="CD61" i="11"/>
  <c r="CD22" i="11"/>
  <c r="AE6" i="11"/>
  <c r="BC6" i="11"/>
  <c r="AT6" i="11"/>
  <c r="CA6" i="11"/>
  <c r="CD20" i="11"/>
  <c r="CD75" i="11"/>
  <c r="CD12" i="11"/>
  <c r="CD14" i="11"/>
  <c r="CD13" i="11"/>
  <c r="CD68" i="11"/>
  <c r="BR6" i="11"/>
  <c r="CD57" i="11"/>
  <c r="CD33" i="11"/>
  <c r="J6" i="11"/>
  <c r="CD70" i="11"/>
  <c r="CD28" i="11"/>
  <c r="CD30" i="11"/>
  <c r="CD59" i="11"/>
  <c r="CD64" i="11"/>
  <c r="CD29" i="11"/>
  <c r="BF6" i="11"/>
  <c r="Y6" i="11"/>
  <c r="CD10" i="11"/>
  <c r="CD27" i="11"/>
  <c r="CD45" i="11"/>
  <c r="AQ6" i="11"/>
  <c r="BX6" i="11"/>
  <c r="V6" i="11"/>
  <c r="AW6" i="11"/>
  <c r="BU6" i="11"/>
  <c r="CD78" i="11"/>
  <c r="CD68" i="10"/>
  <c r="CD52" i="10"/>
  <c r="CD75" i="10"/>
  <c r="CD23" i="10"/>
  <c r="CD42" i="10"/>
  <c r="CD31" i="10"/>
  <c r="CD20" i="10"/>
  <c r="CD28" i="10"/>
  <c r="CD50" i="10"/>
  <c r="CD58" i="10"/>
  <c r="CD66" i="10"/>
  <c r="Y6" i="10"/>
  <c r="AW6" i="10"/>
  <c r="CD14" i="10"/>
  <c r="AZ6" i="10"/>
  <c r="CD54" i="10"/>
  <c r="BI6" i="10"/>
  <c r="S6" i="10"/>
  <c r="CD22" i="10"/>
  <c r="CA6" i="10"/>
  <c r="CD59" i="10"/>
  <c r="BO6" i="10"/>
  <c r="CD12" i="10"/>
  <c r="CD19" i="10"/>
  <c r="M6" i="10"/>
  <c r="AN6" i="10"/>
  <c r="CD40" i="10"/>
  <c r="CD37" i="10"/>
  <c r="AK6" i="10"/>
  <c r="CD34" i="10"/>
  <c r="G6" i="10"/>
  <c r="CD18" i="10"/>
  <c r="CD72" i="10"/>
  <c r="CD79" i="10"/>
  <c r="AB6" i="10"/>
  <c r="CD38" i="10"/>
  <c r="BL6" i="10"/>
  <c r="CD32" i="10"/>
  <c r="CD15" i="10"/>
  <c r="CD44" i="10"/>
  <c r="CD62" i="10"/>
  <c r="CD76" i="10"/>
  <c r="BU6" i="10"/>
  <c r="CD35" i="10"/>
  <c r="CD10" i="10"/>
  <c r="AQ6" i="10"/>
  <c r="CD46" i="10"/>
  <c r="CD48" i="10"/>
  <c r="CD16" i="10"/>
  <c r="CD30" i="10"/>
  <c r="CD47" i="10"/>
  <c r="CD38" i="9"/>
  <c r="AB6" i="9"/>
  <c r="CD11" i="9"/>
  <c r="CD35" i="9"/>
  <c r="AK6" i="9"/>
  <c r="CD22" i="9"/>
  <c r="CD30" i="9"/>
  <c r="CD34" i="9"/>
  <c r="CD45" i="9"/>
  <c r="CD65" i="9"/>
  <c r="CD73" i="9"/>
  <c r="CD53" i="9"/>
  <c r="CD23" i="9"/>
  <c r="CD49" i="9"/>
  <c r="CD28" i="9"/>
  <c r="BI6" i="9"/>
  <c r="CD48" i="9"/>
  <c r="P6" i="9"/>
  <c r="AN6" i="9"/>
  <c r="CD64" i="9"/>
  <c r="D6" i="9"/>
  <c r="AZ6" i="9"/>
  <c r="CD68" i="9"/>
  <c r="CD61" i="9"/>
  <c r="CD42" i="9"/>
  <c r="BX6" i="9"/>
  <c r="CD41" i="9"/>
  <c r="BU6" i="9"/>
  <c r="CD43" i="9"/>
  <c r="CD14" i="9"/>
  <c r="CD26" i="9"/>
  <c r="CD75" i="9"/>
  <c r="CD33" i="9"/>
  <c r="CD69" i="9"/>
  <c r="AW6" i="9"/>
  <c r="CD77" i="9"/>
  <c r="BL6" i="9"/>
  <c r="CD18" i="9"/>
  <c r="CD29" i="9"/>
  <c r="CD72" i="9"/>
  <c r="CD15" i="9"/>
  <c r="CD52" i="9"/>
  <c r="M6" i="9"/>
  <c r="CD78" i="8"/>
  <c r="CD62" i="8"/>
  <c r="CD30" i="8"/>
  <c r="CD66" i="8"/>
  <c r="CD35" i="8"/>
  <c r="AN6" i="8"/>
  <c r="CD10" i="8"/>
  <c r="CD17" i="8"/>
  <c r="AK6" i="8"/>
  <c r="BI6" i="8"/>
  <c r="CD11" i="8"/>
  <c r="CD23" i="8"/>
  <c r="BR6" i="8"/>
  <c r="CD64" i="8"/>
  <c r="CD19" i="8"/>
  <c r="CD74" i="8"/>
  <c r="CD59" i="8"/>
  <c r="CD58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M6" i="8"/>
  <c r="CD60" i="8"/>
  <c r="CD29" i="8"/>
  <c r="CD48" i="8"/>
  <c r="CD14" i="8"/>
  <c r="BU6" i="8"/>
  <c r="CD33" i="8"/>
  <c r="CD73" i="8"/>
  <c r="CD50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CD46" i="7"/>
  <c r="BL6" i="7"/>
  <c r="CD30" i="7"/>
  <c r="BC6" i="7"/>
  <c r="BO6" i="7"/>
  <c r="CC6" i="7"/>
  <c r="S6" i="7"/>
  <c r="J6" i="7"/>
  <c r="CD51" i="7"/>
  <c r="AK6" i="6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M6" i="6"/>
  <c r="D6" i="6"/>
  <c r="CD70" i="6"/>
  <c r="AB6" i="6"/>
  <c r="BU6" i="6"/>
  <c r="CD21" i="6"/>
  <c r="CD66" i="6"/>
  <c r="AQ6" i="6"/>
  <c r="BR6" i="6"/>
  <c r="BC6" i="6"/>
  <c r="G6" i="6"/>
  <c r="AN6" i="6"/>
  <c r="CD25" i="6"/>
  <c r="CD12" i="6"/>
  <c r="CD58" i="6"/>
  <c r="CD34" i="6"/>
  <c r="CD52" i="6"/>
  <c r="CD31" i="6"/>
  <c r="AZ6" i="6"/>
  <c r="CD32" i="6"/>
  <c r="CD13" i="6"/>
  <c r="J6" i="6"/>
  <c r="AT6" i="6"/>
  <c r="CD56" i="6"/>
  <c r="CD37" i="6"/>
  <c r="BL6" i="6"/>
  <c r="BX6" i="6"/>
  <c r="CD61" i="6"/>
  <c r="CD14" i="6"/>
  <c r="CD47" i="6"/>
  <c r="V6" i="6"/>
  <c r="BF6" i="6"/>
  <c r="CD11" i="6"/>
  <c r="CD29" i="6"/>
  <c r="CD22" i="6"/>
  <c r="AH6" i="6"/>
  <c r="CD45" i="6"/>
  <c r="S6" i="6"/>
  <c r="AE6" i="6"/>
  <c r="CA6" i="6"/>
  <c r="CD17" i="6"/>
  <c r="CD41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CD11" i="5"/>
  <c r="BR6" i="5"/>
  <c r="CD54" i="5"/>
  <c r="CD22" i="5"/>
  <c r="Y6" i="5"/>
  <c r="CD69" i="5"/>
  <c r="CD43" i="5"/>
  <c r="CD9" i="5"/>
  <c r="CD27" i="5"/>
  <c r="CD66" i="5"/>
  <c r="BI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59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22" i="4"/>
  <c r="CD42" i="4"/>
  <c r="CD12" i="4"/>
  <c r="CD41" i="4"/>
  <c r="CD57" i="4"/>
  <c r="CB6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29" i="3"/>
  <c r="CD9" i="3"/>
  <c r="CD17" i="2"/>
  <c r="CD66" i="2"/>
  <c r="CD52" i="2"/>
  <c r="BF6" i="2"/>
  <c r="BR6" i="2"/>
  <c r="CD26" i="2"/>
  <c r="CD34" i="2"/>
  <c r="CD47" i="2"/>
  <c r="AQ6" i="2"/>
  <c r="CD21" i="2"/>
  <c r="CD44" i="2"/>
  <c r="Y6" i="2"/>
  <c r="AW6" i="2"/>
  <c r="CD22" i="2"/>
  <c r="CD24" i="2"/>
  <c r="CD42" i="2"/>
  <c r="CD32" i="2"/>
  <c r="CD45" i="2"/>
  <c r="D6" i="2"/>
  <c r="AB6" i="2"/>
  <c r="CD55" i="2"/>
  <c r="CD10" i="2"/>
  <c r="CD23" i="2"/>
  <c r="BC6" i="2"/>
  <c r="BO6" i="2"/>
  <c r="CD27" i="2"/>
  <c r="CD56" i="2"/>
  <c r="CD62" i="2"/>
  <c r="CD37" i="2"/>
  <c r="CD31" i="2"/>
  <c r="AT6" i="2"/>
  <c r="G6" i="2"/>
  <c r="CD51" i="2"/>
  <c r="CD13" i="2"/>
  <c r="CD69" i="2"/>
  <c r="CD29" i="2"/>
  <c r="AH6" i="2"/>
  <c r="AK6" i="2"/>
  <c r="CD49" i="2"/>
  <c r="CD12" i="2"/>
  <c r="J6" i="2"/>
  <c r="V6" i="2"/>
  <c r="AN6" i="2"/>
  <c r="CB6" i="2"/>
  <c r="CD65" i="2"/>
  <c r="CD16" i="2"/>
  <c r="CD9" i="2"/>
  <c r="CD12" i="12"/>
  <c r="CD72" i="13"/>
  <c r="CA6" i="13"/>
  <c r="AB6" i="14"/>
  <c r="CD40" i="14"/>
  <c r="S6" i="14"/>
  <c r="AE6" i="14"/>
  <c r="CD62" i="14"/>
  <c r="AK6" i="14" l="1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D6" i="12" s="1"/>
  <c r="CC6" i="6"/>
  <c r="CD6" i="6" s="1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6" i="9" s="1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14" l="1"/>
  <c r="CD6" i="10"/>
  <c r="CD6" i="13"/>
  <c r="CD6" i="8"/>
</calcChain>
</file>

<file path=xl/sharedStrings.xml><?xml version="1.0" encoding="utf-8"?>
<sst xmlns="http://schemas.openxmlformats.org/spreadsheetml/2006/main" count="3360" uniqueCount="131">
  <si>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</si>
  <si>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</si>
  <si>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</si>
  <si>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</si>
  <si>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</si>
  <si>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</si>
  <si>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</si>
  <si>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</si>
  <si>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</si>
  <si>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</si>
  <si>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</si>
  <si>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</si>
  <si>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</si>
  <si>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</si>
  <si>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</si>
  <si>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</si>
  <si>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</si>
  <si>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</si>
  <si>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</si>
  <si>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</si>
  <si>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</si>
  <si>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</si>
  <si>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</si>
  <si>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</si>
  <si>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</si>
  <si>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</si>
  <si>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</si>
  <si>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</si>
  <si>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</si>
  <si>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</si>
  <si>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</si>
  <si>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</si>
  <si>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</si>
  <si>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</si>
  <si>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</si>
  <si>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</si>
  <si>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</si>
  <si>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</si>
  <si>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</si>
  <si>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</si>
  <si>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</si>
  <si>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</si>
  <si>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</si>
  <si>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</si>
  <si>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</si>
  <si>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</si>
  <si>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</si>
  <si>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</si>
  <si>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</si>
  <si>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</si>
  <si>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</si>
  <si>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</si>
  <si>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</si>
  <si>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</si>
  <si>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</si>
  <si>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</si>
  <si>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</si>
  <si>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</si>
  <si>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</si>
  <si>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</si>
  <si>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</si>
  <si>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</si>
  <si>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</si>
  <si>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</si>
  <si>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</si>
  <si>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</si>
  <si>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</si>
  <si>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</si>
  <si>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</si>
  <si>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</si>
  <si>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</si>
  <si>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</si>
  <si>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</si>
  <si>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</si>
  <si>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</si>
  <si>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</si>
  <si>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</si>
  <si>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</si>
  <si>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</si>
  <si>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</si>
  <si>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</si>
  <si>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</si>
  <si>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</si>
  <si>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</si>
  <si>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</si>
  <si>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</si>
  <si>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</si>
  <si>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</si>
  <si>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</si>
  <si>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</si>
  <si>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</si>
  <si>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</si>
  <si>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</si>
  <si>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</si>
  <si>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</si>
  <si>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</si>
  <si>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</si>
  <si>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</si>
  <si>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</si>
  <si>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</si>
  <si>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</si>
  <si>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</si>
  <si>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</si>
  <si>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</si>
  <si>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</si>
  <si>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</si>
  <si>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</si>
  <si>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</si>
  <si>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</si>
  <si>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</si>
  <si>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</si>
  <si>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</si>
  <si>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</si>
  <si>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</si>
  <si>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</si>
  <si>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</si>
  <si>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</si>
  <si>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</si>
  <si>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</si>
  <si>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</si>
  <si>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</si>
  <si>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</si>
  <si>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</si>
  <si>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</si>
  <si>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</si>
  <si>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</si>
  <si>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</si>
  <si>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</si>
  <si>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</si>
  <si>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</si>
  <si>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April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</si>
</sst>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98272</v>
      </c>
      <c r="C6" s="190">
        <f>SUM(C9:C80)</f>
        <v>206561</v>
      </c>
      <c r="D6" s="191">
        <f>C6/B6</f>
        <v>2.1019313741452295</v>
      </c>
      <c r="E6" s="189">
        <f>SUM(E9:E80)</f>
        <v>17419</v>
      </c>
      <c r="F6" s="190">
        <f>SUM(F9:F80)</f>
        <v>30585</v>
      </c>
      <c r="G6" s="191">
        <f>F6/E6</f>
        <v>1.7558413226936105</v>
      </c>
      <c r="H6" s="189">
        <f>SUM(H9:H80)</f>
        <v>8937</v>
      </c>
      <c r="I6" s="190">
        <f>SUM(I9:I80)</f>
        <v>21710</v>
      </c>
      <c r="J6" s="191">
        <f>I6/H6</f>
        <v>2.4292268098914627</v>
      </c>
      <c r="K6" s="189">
        <f>SUM(K9:K80)</f>
        <v>40234</v>
      </c>
      <c r="L6" s="190">
        <f>SUM(L9:L80)</f>
        <v>82963</v>
      </c>
      <c r="M6" s="191">
        <f>L6/K6</f>
        <v>2.0620122284634887</v>
      </c>
      <c r="N6" s="189">
        <f>SUM(N9:N80)</f>
        <v>206284</v>
      </c>
      <c r="O6" s="190">
        <f>SUM(O9:O80)</f>
        <v>406309</v>
      </c>
      <c r="P6" s="191">
        <f>O6/N6</f>
        <v>1.9696583351108181</v>
      </c>
      <c r="Q6" s="189">
        <f>SUM(Q9:Q80)</f>
        <v>744247</v>
      </c>
      <c r="R6" s="190">
        <f>SUM(R9:R80)</f>
        <v>1547188</v>
      </c>
      <c r="S6" s="191">
        <f>R6/Q6</f>
        <v>2.0788636030780103</v>
      </c>
      <c r="T6" s="189">
        <f>SUM(T9:T80)</f>
        <v>72539</v>
      </c>
      <c r="U6" s="190">
        <f>SUM(U9:U80)</f>
        <v>115346</v>
      </c>
      <c r="V6" s="191">
        <f>U6/T6</f>
        <v>1.5901239333324142</v>
      </c>
      <c r="W6" s="189">
        <f>SUM(W9:W80)</f>
        <v>480639</v>
      </c>
      <c r="X6" s="190">
        <f>SUM(X9:X80)</f>
        <v>954678</v>
      </c>
      <c r="Y6" s="191">
        <f>X6/W6</f>
        <v>1.9862682803517817</v>
      </c>
      <c r="Z6" s="189">
        <f>SUM(Z9:Z80)</f>
        <v>19466</v>
      </c>
      <c r="AA6" s="190">
        <f>SUM(AA9:AA80)</f>
        <v>40959</v>
      </c>
      <c r="AB6" s="191">
        <f>AA6/Z6</f>
        <v>2.1041302784341931</v>
      </c>
      <c r="AC6" s="189">
        <f>SUM(AC9:AC80)</f>
        <v>685550</v>
      </c>
      <c r="AD6" s="190">
        <f>SUM(AD9:AD80)</f>
        <v>2202538</v>
      </c>
      <c r="AE6" s="191">
        <f>AD6/AC6</f>
        <v>3.2128043177011159</v>
      </c>
      <c r="AF6" s="189">
        <f>SUM(AF9:AF80)</f>
        <v>14392</v>
      </c>
      <c r="AG6" s="190">
        <f>SUM(AG9:AG80)</f>
        <v>23244</v>
      </c>
      <c r="AH6" s="191">
        <f>AG6/AF6</f>
        <v>1.6150639244024458</v>
      </c>
      <c r="AI6" s="189">
        <f>SUM(AI9:AI80)</f>
        <v>301639</v>
      </c>
      <c r="AJ6" s="190">
        <f>SUM(AJ9:AJ80)</f>
        <v>512491</v>
      </c>
      <c r="AK6" s="191">
        <f>AJ6/AI6</f>
        <v>1.6990210151870282</v>
      </c>
      <c r="AL6" s="189">
        <f>SUM(AL9:AL80)</f>
        <v>34504</v>
      </c>
      <c r="AM6" s="190">
        <f>SUM(AM9:AM80)</f>
        <v>62184</v>
      </c>
      <c r="AN6" s="191">
        <f>AM6/AL6</f>
        <v>1.8022258288894042</v>
      </c>
      <c r="AO6" s="189">
        <f>SUM(AO9:AO80)</f>
        <v>52057</v>
      </c>
      <c r="AP6" s="190">
        <f>SUM(AP9:AP80)</f>
        <v>90383</v>
      </c>
      <c r="AQ6" s="191">
        <f>AP6/AO6</f>
        <v>1.7362314386153639</v>
      </c>
      <c r="AR6" s="189">
        <f>SUM(AR9:AR80)</f>
        <v>90718</v>
      </c>
      <c r="AS6" s="190">
        <f>SUM(AS9:AS80)</f>
        <v>207382</v>
      </c>
      <c r="AT6" s="191">
        <f>AS6/AR6</f>
        <v>2.2860071871072996</v>
      </c>
      <c r="AU6" s="189">
        <f>SUM(AU9:AU80)</f>
        <v>19138</v>
      </c>
      <c r="AV6" s="190">
        <f>SUM(AV9:AV80)</f>
        <v>37103</v>
      </c>
      <c r="AW6" s="191">
        <f>AV6/AU6</f>
        <v>1.9387083289789946</v>
      </c>
      <c r="AX6" s="189">
        <f>SUM(AX9:AX80)</f>
        <v>82455</v>
      </c>
      <c r="AY6" s="190">
        <f>SUM(AY9:AY80)</f>
        <v>157438</v>
      </c>
      <c r="AZ6" s="191">
        <f>AY6/AX6</f>
        <v>1.9093808744163483</v>
      </c>
      <c r="BA6" s="189">
        <f>SUM(BA9:BA80)</f>
        <v>60325</v>
      </c>
      <c r="BB6" s="190">
        <f>SUM(BB9:BB80)</f>
        <v>123775</v>
      </c>
      <c r="BC6" s="191">
        <f>BB6/BA6</f>
        <v>2.0518027351844177</v>
      </c>
      <c r="BD6" s="189">
        <f>SUM(BD9:BD80)</f>
        <v>133803</v>
      </c>
      <c r="BE6" s="190">
        <f>SUM(BE9:BE80)</f>
        <v>297111</v>
      </c>
      <c r="BF6" s="191">
        <f>BE6/BD6</f>
        <v>2.2205107508800253</v>
      </c>
      <c r="BG6" s="189">
        <f>SUM(BG9:BG80)</f>
        <v>47540</v>
      </c>
      <c r="BH6" s="190">
        <f>SUM(BH9:BH80)</f>
        <v>106027</v>
      </c>
      <c r="BI6" s="191">
        <f>BH6/BG6</f>
        <v>2.2302692469499368</v>
      </c>
      <c r="BJ6" s="189">
        <f>SUM(BJ9:BJ80)</f>
        <v>218783</v>
      </c>
      <c r="BK6" s="190">
        <f>SUM(BK9:BK80)</f>
        <v>437958</v>
      </c>
      <c r="BL6" s="191">
        <f>BK6/BJ6</f>
        <v>2.001791729704776</v>
      </c>
      <c r="BM6" s="189">
        <f>SUM(BM9:BM80)</f>
        <v>34610</v>
      </c>
      <c r="BN6" s="190">
        <f>SUM(BN9:BN80)</f>
        <v>71650</v>
      </c>
      <c r="BO6" s="191">
        <f>BN6/BM6</f>
        <v>2.0702109216989308</v>
      </c>
      <c r="BP6" s="189">
        <f>SUM(BP9:BP80)</f>
        <v>574506</v>
      </c>
      <c r="BQ6" s="190">
        <f>SUM(BQ9:BQ80)</f>
        <v>1689402</v>
      </c>
      <c r="BR6" s="191">
        <f>BQ6/BP6</f>
        <v>2.940616808179549</v>
      </c>
      <c r="BS6" s="189">
        <f>SUM(BS9:BS80)</f>
        <v>399134</v>
      </c>
      <c r="BT6" s="190">
        <f>SUM(BT9:BT80)</f>
        <v>858067</v>
      </c>
      <c r="BU6" s="191">
        <f>BT6/BS6</f>
        <v>2.1498218643362881</v>
      </c>
      <c r="BV6" s="189">
        <f>SUM(BV9:BV80)</f>
        <v>40331</v>
      </c>
      <c r="BW6" s="190">
        <f>SUM(BW9:BW80)</f>
        <v>83956</v>
      </c>
      <c r="BX6" s="191">
        <f>BW6/BV6</f>
        <v>2.0816741464382238</v>
      </c>
      <c r="BY6" s="189">
        <f>SUM(BY9:BY80)</f>
        <v>885760</v>
      </c>
      <c r="BZ6" s="190">
        <f>SUM(BZ9:BZ80)</f>
        <v>1541341</v>
      </c>
      <c r="CA6" s="191">
        <f>BZ6/BY6</f>
        <v>1.7401338963150288</v>
      </c>
      <c r="CB6" s="189">
        <f>SUM(CB9:CB80)</f>
        <v>5363282</v>
      </c>
      <c r="CC6" s="190">
        <f>SUM(CC9:CC80)</f>
        <v>11908349</v>
      </c>
      <c r="CD6" s="191">
        <f>CC6/CB6</f>
        <v>2.2203473544743684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55913</v>
      </c>
      <c r="C9" s="203">
        <v>110952</v>
      </c>
      <c r="D9" s="204">
        <v>1.98436857260387</v>
      </c>
      <c r="E9" s="202">
        <v>13432</v>
      </c>
      <c r="F9" s="203">
        <v>22449</v>
      </c>
      <c r="G9" s="204">
        <v>1.67130732578916</v>
      </c>
      <c r="H9" s="205">
        <v>7920</v>
      </c>
      <c r="I9" s="206">
        <v>19615</v>
      </c>
      <c r="J9" s="204">
        <v>2.4766414141414099</v>
      </c>
      <c r="K9" s="205">
        <v>21626</v>
      </c>
      <c r="L9" s="207">
        <v>42005</v>
      </c>
      <c r="M9" s="204">
        <v>1.9423379265698699</v>
      </c>
      <c r="N9" s="208">
        <v>78035</v>
      </c>
      <c r="O9" s="207">
        <v>143907</v>
      </c>
      <c r="P9" s="204">
        <v>1.84413404241686</v>
      </c>
      <c r="Q9" s="208">
        <v>384485</v>
      </c>
      <c r="R9" s="207">
        <v>770647</v>
      </c>
      <c r="S9" s="204">
        <v>2.0043616786090501</v>
      </c>
      <c r="T9" s="208">
        <v>47839</v>
      </c>
      <c r="U9" s="207">
        <v>72524</v>
      </c>
      <c r="V9" s="204">
        <v>1.51600158866197</v>
      </c>
      <c r="W9" s="208">
        <v>106504</v>
      </c>
      <c r="X9" s="207">
        <v>192097</v>
      </c>
      <c r="Y9" s="204">
        <v>1.80365995643356</v>
      </c>
      <c r="Z9" s="208">
        <v>17375</v>
      </c>
      <c r="AA9" s="207">
        <v>36336</v>
      </c>
      <c r="AB9" s="204">
        <v>2.09128057553957</v>
      </c>
      <c r="AC9" s="208">
        <v>467126</v>
      </c>
      <c r="AD9" s="207">
        <v>1308531</v>
      </c>
      <c r="AE9" s="204">
        <v>2.8012377816691898</v>
      </c>
      <c r="AF9" s="208">
        <v>11781</v>
      </c>
      <c r="AG9" s="207">
        <v>18472</v>
      </c>
      <c r="AH9" s="204">
        <v>1.5679483914778001</v>
      </c>
      <c r="AI9" s="208">
        <v>108710</v>
      </c>
      <c r="AJ9" s="207">
        <v>196288</v>
      </c>
      <c r="AK9" s="204">
        <v>1.8056112593137701</v>
      </c>
      <c r="AL9" s="208">
        <v>19913</v>
      </c>
      <c r="AM9" s="207">
        <v>30945</v>
      </c>
      <c r="AN9" s="204">
        <v>1.55400994325315</v>
      </c>
      <c r="AO9" s="208">
        <v>29910</v>
      </c>
      <c r="AP9" s="207">
        <v>48542</v>
      </c>
      <c r="AQ9" s="204">
        <v>1.62293547308592</v>
      </c>
      <c r="AR9" s="208">
        <v>49493</v>
      </c>
      <c r="AS9" s="207">
        <v>105586</v>
      </c>
      <c r="AT9" s="204">
        <v>2.1333521912189601</v>
      </c>
      <c r="AU9" s="208">
        <v>11387</v>
      </c>
      <c r="AV9" s="207">
        <v>21031</v>
      </c>
      <c r="AW9" s="204">
        <v>1.8469307104593</v>
      </c>
      <c r="AX9" s="208">
        <v>61589</v>
      </c>
      <c r="AY9" s="207">
        <v>117205</v>
      </c>
      <c r="AZ9" s="204">
        <v>1.9030183961421701</v>
      </c>
      <c r="BA9" s="208">
        <v>34026</v>
      </c>
      <c r="BB9" s="207">
        <v>62869</v>
      </c>
      <c r="BC9" s="204">
        <v>1.84767530711809</v>
      </c>
      <c r="BD9" s="208">
        <v>89509</v>
      </c>
      <c r="BE9" s="207">
        <v>186410</v>
      </c>
      <c r="BF9" s="204">
        <v>2.08258387424728</v>
      </c>
      <c r="BG9" s="208">
        <v>31652</v>
      </c>
      <c r="BH9" s="207">
        <v>69963</v>
      </c>
      <c r="BI9" s="204">
        <v>2.21038165044863</v>
      </c>
      <c r="BJ9" s="208">
        <v>130795</v>
      </c>
      <c r="BK9" s="207">
        <v>266375</v>
      </c>
      <c r="BL9" s="204">
        <v>2.0365839672770401</v>
      </c>
      <c r="BM9" s="208">
        <v>17118</v>
      </c>
      <c r="BN9" s="207">
        <v>32089</v>
      </c>
      <c r="BO9" s="204">
        <v>1.8745764692136899</v>
      </c>
      <c r="BP9" s="208">
        <v>369270</v>
      </c>
      <c r="BQ9" s="207">
        <v>944588</v>
      </c>
      <c r="BR9" s="204">
        <v>2.5579873805074902</v>
      </c>
      <c r="BS9" s="208">
        <v>208346</v>
      </c>
      <c r="BT9" s="207">
        <v>404624</v>
      </c>
      <c r="BU9" s="204">
        <v>1.942077121711</v>
      </c>
      <c r="BV9" s="208">
        <v>14687</v>
      </c>
      <c r="BW9" s="207">
        <v>31032</v>
      </c>
      <c r="BX9" s="204">
        <v>2.1128889494110399</v>
      </c>
      <c r="BY9" s="208">
        <v>286333</v>
      </c>
      <c r="BZ9" s="207">
        <v>465119</v>
      </c>
      <c r="CA9" s="204">
        <v>1.62439886425945</v>
      </c>
      <c r="CB9" s="209">
        <f>SUM(B9+E9+H9+K9+N9+Q9+T9+W9+Z9+AC9+AF9+AI9+AL9+AO9+AR9+AU9+AX9+BA9+BD9+BG9+BJ9+BM9+BP9+BS9+BV9+BY9)</f>
        <v>2674774</v>
      </c>
      <c r="CC9" s="210">
        <f>SUM(C9+F9+I9+L9+O9+R9+U9+X9+AA9+AD9+AG9+AJ9+AM9+AP9+AS9+AV9+AY9+BB9+BE9+BH9+BK9+BN9+BQ9+BT9+BW9+BZ9)</f>
        <v>5720201</v>
      </c>
      <c r="CD9" s="211">
        <f>SUM(CC9/CB9)</f>
        <v>2.1385735766834881</v>
      </c>
    </row>
    <row r="10" spans="1:83" s="152" customFormat="1" ht="11.25" customHeight="1" x14ac:dyDescent="0.2">
      <c r="A10" s="175" t="s">
        <v>7</v>
      </c>
      <c r="B10" s="202">
        <v>15240</v>
      </c>
      <c r="C10" s="203">
        <v>31168</v>
      </c>
      <c r="D10" s="204">
        <v>2.04514435695538</v>
      </c>
      <c r="E10" s="202">
        <v>2496</v>
      </c>
      <c r="F10" s="203">
        <v>3878</v>
      </c>
      <c r="G10" s="204">
        <v>1.5536858974359</v>
      </c>
      <c r="H10" s="208">
        <v>469</v>
      </c>
      <c r="I10" s="207">
        <v>1085</v>
      </c>
      <c r="J10" s="204">
        <v>2.3134328358209002</v>
      </c>
      <c r="K10" s="205">
        <v>6205</v>
      </c>
      <c r="L10" s="207">
        <v>12762</v>
      </c>
      <c r="M10" s="204">
        <v>2.0567284448025802</v>
      </c>
      <c r="N10" s="208">
        <v>35548</v>
      </c>
      <c r="O10" s="207">
        <v>60642</v>
      </c>
      <c r="P10" s="204">
        <v>1.70591875773602</v>
      </c>
      <c r="Q10" s="208">
        <v>55101</v>
      </c>
      <c r="R10" s="207">
        <v>138920</v>
      </c>
      <c r="S10" s="204">
        <v>2.5211883631876</v>
      </c>
      <c r="T10" s="208">
        <v>5129</v>
      </c>
      <c r="U10" s="207">
        <v>9038</v>
      </c>
      <c r="V10" s="204">
        <v>1.76213686878534</v>
      </c>
      <c r="W10" s="208">
        <v>21438</v>
      </c>
      <c r="X10" s="207">
        <v>42433</v>
      </c>
      <c r="Y10" s="204">
        <v>1.9793357589327401</v>
      </c>
      <c r="Z10" s="208">
        <v>1272</v>
      </c>
      <c r="AA10" s="207">
        <v>2773</v>
      </c>
      <c r="AB10" s="204">
        <v>2.1800314465408799</v>
      </c>
      <c r="AC10" s="208">
        <v>92428</v>
      </c>
      <c r="AD10" s="207">
        <v>401684</v>
      </c>
      <c r="AE10" s="204">
        <v>4.3459124940494203</v>
      </c>
      <c r="AF10" s="208">
        <v>496</v>
      </c>
      <c r="AG10" s="207">
        <v>1068</v>
      </c>
      <c r="AH10" s="204">
        <v>2.1532258064516099</v>
      </c>
      <c r="AI10" s="208">
        <v>23984</v>
      </c>
      <c r="AJ10" s="207">
        <v>45283</v>
      </c>
      <c r="AK10" s="204">
        <v>1.88805036691127</v>
      </c>
      <c r="AL10" s="208">
        <v>1828</v>
      </c>
      <c r="AM10" s="207">
        <v>3752</v>
      </c>
      <c r="AN10" s="204">
        <v>2.0525164113785599</v>
      </c>
      <c r="AO10" s="208">
        <v>5873</v>
      </c>
      <c r="AP10" s="207">
        <v>10651</v>
      </c>
      <c r="AQ10" s="204">
        <v>1.81355355014473</v>
      </c>
      <c r="AR10" s="208">
        <v>5927</v>
      </c>
      <c r="AS10" s="207">
        <v>17950</v>
      </c>
      <c r="AT10" s="204">
        <v>3.02851358191328</v>
      </c>
      <c r="AU10" s="208">
        <v>2723</v>
      </c>
      <c r="AV10" s="207">
        <v>4657</v>
      </c>
      <c r="AW10" s="204">
        <v>1.71024605214837</v>
      </c>
      <c r="AX10" s="208">
        <v>6414</v>
      </c>
      <c r="AY10" s="207">
        <v>14306</v>
      </c>
      <c r="AZ10" s="204">
        <v>2.2304334268787001</v>
      </c>
      <c r="BA10" s="208">
        <v>10678</v>
      </c>
      <c r="BB10" s="207">
        <v>21840</v>
      </c>
      <c r="BC10" s="204">
        <v>2.0453268402322502</v>
      </c>
      <c r="BD10" s="208">
        <v>20845</v>
      </c>
      <c r="BE10" s="207">
        <v>48304</v>
      </c>
      <c r="BF10" s="204">
        <v>2.3172943151835002</v>
      </c>
      <c r="BG10" s="208">
        <v>9122</v>
      </c>
      <c r="BH10" s="207">
        <v>17972</v>
      </c>
      <c r="BI10" s="204">
        <v>1.97018197763648</v>
      </c>
      <c r="BJ10" s="208">
        <v>16173</v>
      </c>
      <c r="BK10" s="207">
        <v>39367</v>
      </c>
      <c r="BL10" s="204">
        <v>2.4341185927162599</v>
      </c>
      <c r="BM10" s="208">
        <v>3412</v>
      </c>
      <c r="BN10" s="207">
        <v>9497</v>
      </c>
      <c r="BO10" s="204">
        <v>2.7834114888628401</v>
      </c>
      <c r="BP10" s="208">
        <v>30997</v>
      </c>
      <c r="BQ10" s="207">
        <v>136810</v>
      </c>
      <c r="BR10" s="204">
        <v>4.4136529341549204</v>
      </c>
      <c r="BS10" s="208">
        <v>17425</v>
      </c>
      <c r="BT10" s="207">
        <v>37099</v>
      </c>
      <c r="BU10" s="204">
        <v>2.1290674318507898</v>
      </c>
      <c r="BV10" s="208">
        <v>6006</v>
      </c>
      <c r="BW10" s="207">
        <v>11686</v>
      </c>
      <c r="BX10" s="204">
        <v>1.9457209457209499</v>
      </c>
      <c r="BY10" s="208">
        <v>110363</v>
      </c>
      <c r="BZ10" s="207">
        <v>192851</v>
      </c>
      <c r="CA10" s="204">
        <v>1.74742440854272</v>
      </c>
      <c r="CB10" s="192">
        <f t="shared" ref="CB10:CC73" si="0">SUM(B10+E10+H10+K10+N10+Q10+T10+W10+Z10+AC10+AF10+AI10+AL10+AO10+AR10+AU10+AX10+BA10+BD10+BG10+BJ10+BM10+BP10+BS10+BV10+BY10)</f>
        <v>507592</v>
      </c>
      <c r="CC10" s="193">
        <f t="shared" si="0"/>
        <v>1317476</v>
      </c>
      <c r="CD10" s="187">
        <f t="shared" ref="CD10:CD73" si="1">SUM(CC10/CB10)</f>
        <v>2.5955413008873269</v>
      </c>
    </row>
    <row r="11" spans="1:83" s="152" customFormat="1" ht="11.25" customHeight="1" x14ac:dyDescent="0.2">
      <c r="A11" s="175" t="s">
        <v>8</v>
      </c>
      <c r="B11" s="202">
        <v>1368</v>
      </c>
      <c r="C11" s="203">
        <v>3636</v>
      </c>
      <c r="D11" s="204">
        <v>2.6578947368421102</v>
      </c>
      <c r="E11" s="202">
        <v>64</v>
      </c>
      <c r="F11" s="203">
        <v>145</v>
      </c>
      <c r="G11" s="204">
        <v>2.265625</v>
      </c>
      <c r="H11" s="208">
        <v>24</v>
      </c>
      <c r="I11" s="207">
        <v>56</v>
      </c>
      <c r="J11" s="204">
        <v>2.3333333333333299</v>
      </c>
      <c r="K11" s="205">
        <v>904</v>
      </c>
      <c r="L11" s="207">
        <v>1857</v>
      </c>
      <c r="M11" s="204">
        <v>2.0542035398230101</v>
      </c>
      <c r="N11" s="208">
        <v>14455</v>
      </c>
      <c r="O11" s="207">
        <v>27395</v>
      </c>
      <c r="P11" s="204">
        <v>1.8951919750951201</v>
      </c>
      <c r="Q11" s="208">
        <v>22599</v>
      </c>
      <c r="R11" s="207">
        <v>81253</v>
      </c>
      <c r="S11" s="204">
        <v>3.5954245763086901</v>
      </c>
      <c r="T11" s="208">
        <v>943</v>
      </c>
      <c r="U11" s="207">
        <v>1690</v>
      </c>
      <c r="V11" s="204">
        <v>1.7921527041357399</v>
      </c>
      <c r="W11" s="208">
        <v>49595</v>
      </c>
      <c r="X11" s="207">
        <v>88217</v>
      </c>
      <c r="Y11" s="204">
        <v>1.77874785764694</v>
      </c>
      <c r="Z11" s="208">
        <v>40</v>
      </c>
      <c r="AA11" s="207">
        <v>116</v>
      </c>
      <c r="AB11" s="204">
        <v>2.9</v>
      </c>
      <c r="AC11" s="208">
        <v>18758</v>
      </c>
      <c r="AD11" s="207">
        <v>86122</v>
      </c>
      <c r="AE11" s="204">
        <v>4.5912144151828604</v>
      </c>
      <c r="AF11" s="208">
        <v>75</v>
      </c>
      <c r="AG11" s="207">
        <v>102</v>
      </c>
      <c r="AH11" s="204">
        <v>1.36</v>
      </c>
      <c r="AI11" s="208">
        <v>6241</v>
      </c>
      <c r="AJ11" s="207">
        <v>12328</v>
      </c>
      <c r="AK11" s="204">
        <v>1.9753244672328201</v>
      </c>
      <c r="AL11" s="208">
        <v>789</v>
      </c>
      <c r="AM11" s="207">
        <v>1750</v>
      </c>
      <c r="AN11" s="204">
        <v>2.2179974651457499</v>
      </c>
      <c r="AO11" s="208">
        <v>1282</v>
      </c>
      <c r="AP11" s="207">
        <v>3373</v>
      </c>
      <c r="AQ11" s="204">
        <v>2.6310452418096699</v>
      </c>
      <c r="AR11" s="208">
        <v>2731</v>
      </c>
      <c r="AS11" s="207">
        <v>8523</v>
      </c>
      <c r="AT11" s="204">
        <v>3.120834859026</v>
      </c>
      <c r="AU11" s="208">
        <v>565</v>
      </c>
      <c r="AV11" s="207">
        <v>1086</v>
      </c>
      <c r="AW11" s="204">
        <v>1.92212389380531</v>
      </c>
      <c r="AX11" s="208">
        <v>785</v>
      </c>
      <c r="AY11" s="207">
        <v>1452</v>
      </c>
      <c r="AZ11" s="204">
        <v>1.84968152866242</v>
      </c>
      <c r="BA11" s="208">
        <v>1075</v>
      </c>
      <c r="BB11" s="207">
        <v>2120</v>
      </c>
      <c r="BC11" s="204">
        <v>1.97209302325581</v>
      </c>
      <c r="BD11" s="208">
        <v>1858</v>
      </c>
      <c r="BE11" s="207">
        <v>4528</v>
      </c>
      <c r="BF11" s="204">
        <v>2.4370290635091498</v>
      </c>
      <c r="BG11" s="208">
        <v>436</v>
      </c>
      <c r="BH11" s="207">
        <v>854</v>
      </c>
      <c r="BI11" s="204">
        <v>1.95871559633028</v>
      </c>
      <c r="BJ11" s="208">
        <v>3069</v>
      </c>
      <c r="BK11" s="207">
        <v>5825</v>
      </c>
      <c r="BL11" s="204">
        <v>1.8980123818833501</v>
      </c>
      <c r="BM11" s="208">
        <v>1346</v>
      </c>
      <c r="BN11" s="207">
        <v>4485</v>
      </c>
      <c r="BO11" s="204">
        <v>3.3320950965824698</v>
      </c>
      <c r="BP11" s="208">
        <v>28791</v>
      </c>
      <c r="BQ11" s="207">
        <v>125220</v>
      </c>
      <c r="BR11" s="204">
        <v>4.3492758153589701</v>
      </c>
      <c r="BS11" s="208">
        <v>15704</v>
      </c>
      <c r="BT11" s="207">
        <v>33782</v>
      </c>
      <c r="BU11" s="204">
        <v>2.1511716760061099</v>
      </c>
      <c r="BV11" s="208">
        <v>2319</v>
      </c>
      <c r="BW11" s="207">
        <v>4492</v>
      </c>
      <c r="BX11" s="204">
        <v>1.9370418283743001</v>
      </c>
      <c r="BY11" s="208">
        <v>51334</v>
      </c>
      <c r="BZ11" s="207">
        <v>85405</v>
      </c>
      <c r="CA11" s="204">
        <v>1.6637121595823401</v>
      </c>
      <c r="CB11" s="192">
        <f t="shared" si="0"/>
        <v>227150</v>
      </c>
      <c r="CC11" s="193">
        <f t="shared" si="0"/>
        <v>585812</v>
      </c>
      <c r="CD11" s="187">
        <f t="shared" si="1"/>
        <v>2.5789654413383225</v>
      </c>
    </row>
    <row r="12" spans="1:83" s="152" customFormat="1" ht="11.25" customHeight="1" x14ac:dyDescent="0.2">
      <c r="A12" s="212" t="s">
        <v>11</v>
      </c>
      <c r="B12" s="213">
        <v>1148</v>
      </c>
      <c r="C12" s="214">
        <v>3880</v>
      </c>
      <c r="D12" s="215">
        <v>3.3797909407665498</v>
      </c>
      <c r="E12" s="213">
        <v>99</v>
      </c>
      <c r="F12" s="214">
        <v>672</v>
      </c>
      <c r="G12" s="215">
        <v>6.7878787878787898</v>
      </c>
      <c r="H12" s="216">
        <v>78</v>
      </c>
      <c r="I12" s="217">
        <v>133</v>
      </c>
      <c r="J12" s="215">
        <v>1.70512820512821</v>
      </c>
      <c r="K12" s="216">
        <v>1144</v>
      </c>
      <c r="L12" s="218">
        <v>3107</v>
      </c>
      <c r="M12" s="215">
        <v>2.7159090909090899</v>
      </c>
      <c r="N12" s="219">
        <v>12735</v>
      </c>
      <c r="O12" s="218">
        <v>35012</v>
      </c>
      <c r="P12" s="215">
        <v>2.74927365528072</v>
      </c>
      <c r="Q12" s="219">
        <v>17140</v>
      </c>
      <c r="R12" s="218">
        <v>45155</v>
      </c>
      <c r="S12" s="215">
        <v>2.6344807467911302</v>
      </c>
      <c r="T12" s="219">
        <v>670</v>
      </c>
      <c r="U12" s="218">
        <v>1462</v>
      </c>
      <c r="V12" s="215">
        <v>2.1820895522388102</v>
      </c>
      <c r="W12" s="219">
        <v>31893</v>
      </c>
      <c r="X12" s="218">
        <v>71375</v>
      </c>
      <c r="Y12" s="215">
        <v>2.2379519016712099</v>
      </c>
      <c r="Z12" s="219">
        <v>39</v>
      </c>
      <c r="AA12" s="218">
        <v>99</v>
      </c>
      <c r="AB12" s="215">
        <v>2.5384615384615401</v>
      </c>
      <c r="AC12" s="219">
        <v>9981</v>
      </c>
      <c r="AD12" s="218">
        <v>36145</v>
      </c>
      <c r="AE12" s="215">
        <v>3.62138062318405</v>
      </c>
      <c r="AF12" s="219">
        <v>80</v>
      </c>
      <c r="AG12" s="218">
        <v>161</v>
      </c>
      <c r="AH12" s="215">
        <v>2.0125000000000002</v>
      </c>
      <c r="AI12" s="219">
        <v>18281</v>
      </c>
      <c r="AJ12" s="218">
        <v>36494</v>
      </c>
      <c r="AK12" s="215">
        <v>1.9962802910125299</v>
      </c>
      <c r="AL12" s="219">
        <v>902</v>
      </c>
      <c r="AM12" s="218">
        <v>2677</v>
      </c>
      <c r="AN12" s="215">
        <v>2.96784922394678</v>
      </c>
      <c r="AO12" s="219">
        <v>1337</v>
      </c>
      <c r="AP12" s="218">
        <v>2854</v>
      </c>
      <c r="AQ12" s="215">
        <v>2.1346297681376201</v>
      </c>
      <c r="AR12" s="219">
        <v>1634</v>
      </c>
      <c r="AS12" s="218">
        <v>3715</v>
      </c>
      <c r="AT12" s="215">
        <v>2.2735618115055098</v>
      </c>
      <c r="AU12" s="219">
        <v>627</v>
      </c>
      <c r="AV12" s="218">
        <v>2168</v>
      </c>
      <c r="AW12" s="215">
        <v>3.4577352472089302</v>
      </c>
      <c r="AX12" s="219">
        <v>767</v>
      </c>
      <c r="AY12" s="218">
        <v>1817</v>
      </c>
      <c r="AZ12" s="215">
        <v>2.36897001303781</v>
      </c>
      <c r="BA12" s="219">
        <v>811</v>
      </c>
      <c r="BB12" s="218">
        <v>2448</v>
      </c>
      <c r="BC12" s="215">
        <v>3.0184956843403201</v>
      </c>
      <c r="BD12" s="219">
        <v>1514</v>
      </c>
      <c r="BE12" s="218">
        <v>4377</v>
      </c>
      <c r="BF12" s="215">
        <v>2.89101717305152</v>
      </c>
      <c r="BG12" s="219">
        <v>275</v>
      </c>
      <c r="BH12" s="218">
        <v>698</v>
      </c>
      <c r="BI12" s="215">
        <v>2.5381818181818199</v>
      </c>
      <c r="BJ12" s="219">
        <v>3523</v>
      </c>
      <c r="BK12" s="218">
        <v>8441</v>
      </c>
      <c r="BL12" s="215">
        <v>2.3959693443088299</v>
      </c>
      <c r="BM12" s="219">
        <v>694</v>
      </c>
      <c r="BN12" s="218">
        <v>1890</v>
      </c>
      <c r="BO12" s="215">
        <v>2.7233429394812698</v>
      </c>
      <c r="BP12" s="219">
        <v>13997</v>
      </c>
      <c r="BQ12" s="218">
        <v>47062</v>
      </c>
      <c r="BR12" s="215">
        <v>3.3622919196970802</v>
      </c>
      <c r="BS12" s="219">
        <v>8550</v>
      </c>
      <c r="BT12" s="218">
        <v>23593</v>
      </c>
      <c r="BU12" s="215">
        <v>2.7594152046783602</v>
      </c>
      <c r="BV12" s="219">
        <v>1641</v>
      </c>
      <c r="BW12" s="218">
        <v>4801</v>
      </c>
      <c r="BX12" s="215">
        <v>2.9256550883607599</v>
      </c>
      <c r="BY12" s="219">
        <v>71137</v>
      </c>
      <c r="BZ12" s="218">
        <v>133050</v>
      </c>
      <c r="CA12" s="215">
        <v>1.8703347062710001</v>
      </c>
      <c r="CB12" s="192">
        <f t="shared" si="0"/>
        <v>200697</v>
      </c>
      <c r="CC12" s="193">
        <f t="shared" si="0"/>
        <v>473286</v>
      </c>
      <c r="CD12" s="187">
        <f t="shared" si="1"/>
        <v>2.3582116324608737</v>
      </c>
    </row>
    <row r="13" spans="1:83" s="152" customFormat="1" ht="11.25" customHeight="1" x14ac:dyDescent="0.2">
      <c r="A13" s="175" t="s">
        <v>10</v>
      </c>
      <c r="B13" s="202">
        <v>2422</v>
      </c>
      <c r="C13" s="203">
        <v>4550</v>
      </c>
      <c r="D13" s="204">
        <v>1.87861271676301</v>
      </c>
      <c r="E13" s="208">
        <v>124</v>
      </c>
      <c r="F13" s="207">
        <v>270</v>
      </c>
      <c r="G13" s="204">
        <v>2.17741935483871</v>
      </c>
      <c r="H13" s="208">
        <v>41</v>
      </c>
      <c r="I13" s="207">
        <v>82</v>
      </c>
      <c r="J13" s="204">
        <v>2</v>
      </c>
      <c r="K13" s="205">
        <v>1316</v>
      </c>
      <c r="L13" s="207">
        <v>2242</v>
      </c>
      <c r="M13" s="204">
        <v>1.7036474164133699</v>
      </c>
      <c r="N13" s="208">
        <v>11526</v>
      </c>
      <c r="O13" s="207">
        <v>19795</v>
      </c>
      <c r="P13" s="204">
        <v>1.7174214818670801</v>
      </c>
      <c r="Q13" s="208">
        <v>15456</v>
      </c>
      <c r="R13" s="207">
        <v>35855</v>
      </c>
      <c r="S13" s="204">
        <v>2.3198110766045499</v>
      </c>
      <c r="T13" s="208">
        <v>6546</v>
      </c>
      <c r="U13" s="207">
        <v>10202</v>
      </c>
      <c r="V13" s="204">
        <v>1.5585090131377899</v>
      </c>
      <c r="W13" s="208">
        <v>53804</v>
      </c>
      <c r="X13" s="207">
        <v>87643</v>
      </c>
      <c r="Y13" s="204">
        <v>1.6289309345030101</v>
      </c>
      <c r="Z13" s="208">
        <v>107</v>
      </c>
      <c r="AA13" s="207">
        <v>180</v>
      </c>
      <c r="AB13" s="204">
        <v>1.68224299065421</v>
      </c>
      <c r="AC13" s="208">
        <v>5599</v>
      </c>
      <c r="AD13" s="207">
        <v>24042</v>
      </c>
      <c r="AE13" s="204">
        <v>4.2939810680478701</v>
      </c>
      <c r="AF13" s="208">
        <v>967</v>
      </c>
      <c r="AG13" s="207">
        <v>1479</v>
      </c>
      <c r="AH13" s="204">
        <v>1.5294725956566699</v>
      </c>
      <c r="AI13" s="208">
        <v>4497</v>
      </c>
      <c r="AJ13" s="207">
        <v>7401</v>
      </c>
      <c r="AK13" s="204">
        <v>1.64576384256171</v>
      </c>
      <c r="AL13" s="208">
        <v>5025</v>
      </c>
      <c r="AM13" s="207">
        <v>8568</v>
      </c>
      <c r="AN13" s="204">
        <v>1.70507462686567</v>
      </c>
      <c r="AO13" s="208">
        <v>793</v>
      </c>
      <c r="AP13" s="207">
        <v>1624</v>
      </c>
      <c r="AQ13" s="204">
        <v>2.0479192938209301</v>
      </c>
      <c r="AR13" s="208">
        <v>1132</v>
      </c>
      <c r="AS13" s="207">
        <v>3438</v>
      </c>
      <c r="AT13" s="204">
        <v>3.0371024734982299</v>
      </c>
      <c r="AU13" s="208">
        <v>439</v>
      </c>
      <c r="AV13" s="207">
        <v>716</v>
      </c>
      <c r="AW13" s="204">
        <v>1.63097949886105</v>
      </c>
      <c r="AX13" s="208">
        <v>662</v>
      </c>
      <c r="AY13" s="207">
        <v>1417</v>
      </c>
      <c r="AZ13" s="204">
        <v>2.1404833836858002</v>
      </c>
      <c r="BA13" s="208">
        <v>1285</v>
      </c>
      <c r="BB13" s="207">
        <v>2822</v>
      </c>
      <c r="BC13" s="204">
        <v>2.1961089494163399</v>
      </c>
      <c r="BD13" s="208">
        <v>1591</v>
      </c>
      <c r="BE13" s="207">
        <v>2810</v>
      </c>
      <c r="BF13" s="204">
        <v>1.7661847894406</v>
      </c>
      <c r="BG13" s="208">
        <v>714</v>
      </c>
      <c r="BH13" s="207">
        <v>1285</v>
      </c>
      <c r="BI13" s="204">
        <v>1.7997198879551799</v>
      </c>
      <c r="BJ13" s="208">
        <v>4527</v>
      </c>
      <c r="BK13" s="207">
        <v>8309</v>
      </c>
      <c r="BL13" s="204">
        <v>1.8354318533245</v>
      </c>
      <c r="BM13" s="208">
        <v>368</v>
      </c>
      <c r="BN13" s="207">
        <v>1136</v>
      </c>
      <c r="BO13" s="204">
        <v>3.0869565217391299</v>
      </c>
      <c r="BP13" s="208">
        <v>27796</v>
      </c>
      <c r="BQ13" s="207">
        <v>76240</v>
      </c>
      <c r="BR13" s="204">
        <v>2.74284069650309</v>
      </c>
      <c r="BS13" s="208">
        <v>48558</v>
      </c>
      <c r="BT13" s="207">
        <v>99901</v>
      </c>
      <c r="BU13" s="204">
        <v>2.0573540920136701</v>
      </c>
      <c r="BV13" s="208">
        <v>1140</v>
      </c>
      <c r="BW13" s="207">
        <v>2069</v>
      </c>
      <c r="BX13" s="204">
        <v>1.8149122807017499</v>
      </c>
      <c r="BY13" s="208">
        <v>24412</v>
      </c>
      <c r="BZ13" s="207">
        <v>39127</v>
      </c>
      <c r="CA13" s="204">
        <v>1.60277732262822</v>
      </c>
      <c r="CB13" s="192">
        <f t="shared" si="0"/>
        <v>220847</v>
      </c>
      <c r="CC13" s="193">
        <f t="shared" si="0"/>
        <v>443203</v>
      </c>
      <c r="CD13" s="187">
        <f t="shared" si="1"/>
        <v>2.0068327846880418</v>
      </c>
    </row>
    <row r="14" spans="1:83" s="152" customFormat="1" ht="11.25" customHeight="1" x14ac:dyDescent="0.2">
      <c r="A14" s="175" t="s">
        <v>29</v>
      </c>
      <c r="B14" s="202">
        <v>6936</v>
      </c>
      <c r="C14" s="203">
        <v>8337</v>
      </c>
      <c r="D14" s="204">
        <v>1.20198961937716</v>
      </c>
      <c r="E14" s="202">
        <v>65</v>
      </c>
      <c r="F14" s="203">
        <v>157</v>
      </c>
      <c r="G14" s="204">
        <v>2.4153846153846201</v>
      </c>
      <c r="H14" s="205">
        <v>12</v>
      </c>
      <c r="I14" s="206">
        <v>16</v>
      </c>
      <c r="J14" s="204">
        <v>1.3333333333333299</v>
      </c>
      <c r="K14" s="205">
        <v>347</v>
      </c>
      <c r="L14" s="207">
        <v>3014</v>
      </c>
      <c r="M14" s="204">
        <v>8.6858789625360195</v>
      </c>
      <c r="N14" s="208">
        <v>1671</v>
      </c>
      <c r="O14" s="207">
        <v>3986</v>
      </c>
      <c r="P14" s="204">
        <v>2.3853979652902502</v>
      </c>
      <c r="Q14" s="208">
        <v>65372</v>
      </c>
      <c r="R14" s="207">
        <v>79528</v>
      </c>
      <c r="S14" s="204">
        <v>1.2165453099186201</v>
      </c>
      <c r="T14" s="208">
        <v>1534</v>
      </c>
      <c r="U14" s="207">
        <v>1881</v>
      </c>
      <c r="V14" s="204">
        <v>1.22620599739244</v>
      </c>
      <c r="W14" s="208">
        <v>11935</v>
      </c>
      <c r="X14" s="207">
        <v>22210</v>
      </c>
      <c r="Y14" s="204">
        <v>1.8609132802681201</v>
      </c>
      <c r="Z14" s="208">
        <v>31</v>
      </c>
      <c r="AA14" s="207">
        <v>53</v>
      </c>
      <c r="AB14" s="204">
        <v>1.7096774193548401</v>
      </c>
      <c r="AC14" s="208">
        <v>2946</v>
      </c>
      <c r="AD14" s="207">
        <v>6763</v>
      </c>
      <c r="AE14" s="204">
        <v>2.2956551255940298</v>
      </c>
      <c r="AF14" s="208">
        <v>27</v>
      </c>
      <c r="AG14" s="207">
        <v>64</v>
      </c>
      <c r="AH14" s="204">
        <v>2.3703703703703698</v>
      </c>
      <c r="AI14" s="208">
        <v>51949</v>
      </c>
      <c r="AJ14" s="207">
        <v>59445</v>
      </c>
      <c r="AK14" s="204">
        <v>1.1442953666095601</v>
      </c>
      <c r="AL14" s="208">
        <v>202</v>
      </c>
      <c r="AM14" s="207">
        <v>403</v>
      </c>
      <c r="AN14" s="204">
        <v>1.9950495049504999</v>
      </c>
      <c r="AO14" s="208">
        <v>3952</v>
      </c>
      <c r="AP14" s="207">
        <v>5624</v>
      </c>
      <c r="AQ14" s="204">
        <v>1.42307692307692</v>
      </c>
      <c r="AR14" s="208">
        <v>12298</v>
      </c>
      <c r="AS14" s="207">
        <v>16541</v>
      </c>
      <c r="AT14" s="204">
        <v>1.34501544966661</v>
      </c>
      <c r="AU14" s="208">
        <v>150</v>
      </c>
      <c r="AV14" s="207">
        <v>314</v>
      </c>
      <c r="AW14" s="204">
        <v>2.0933333333333302</v>
      </c>
      <c r="AX14" s="208">
        <v>5731</v>
      </c>
      <c r="AY14" s="207">
        <v>6133</v>
      </c>
      <c r="AZ14" s="204">
        <v>1.0701448263828299</v>
      </c>
      <c r="BA14" s="208">
        <v>2402</v>
      </c>
      <c r="BB14" s="207">
        <v>3093</v>
      </c>
      <c r="BC14" s="204">
        <v>1.2876769358867599</v>
      </c>
      <c r="BD14" s="208">
        <v>769</v>
      </c>
      <c r="BE14" s="207">
        <v>1792</v>
      </c>
      <c r="BF14" s="204">
        <v>2.3302990897269198</v>
      </c>
      <c r="BG14" s="208">
        <v>128</v>
      </c>
      <c r="BH14" s="207">
        <v>247</v>
      </c>
      <c r="BI14" s="204">
        <v>1.9296875</v>
      </c>
      <c r="BJ14" s="208">
        <v>3255</v>
      </c>
      <c r="BK14" s="207">
        <v>4475</v>
      </c>
      <c r="BL14" s="204">
        <v>1.37480798771121</v>
      </c>
      <c r="BM14" s="208">
        <v>6285</v>
      </c>
      <c r="BN14" s="207">
        <v>6624</v>
      </c>
      <c r="BO14" s="204">
        <v>1.05393794749403</v>
      </c>
      <c r="BP14" s="208">
        <v>5737</v>
      </c>
      <c r="BQ14" s="207">
        <v>9449</v>
      </c>
      <c r="BR14" s="204">
        <v>1.6470280634477901</v>
      </c>
      <c r="BS14" s="208">
        <v>10129</v>
      </c>
      <c r="BT14" s="207">
        <v>15583</v>
      </c>
      <c r="BU14" s="204">
        <v>1.53845394412084</v>
      </c>
      <c r="BV14" s="208">
        <v>3191</v>
      </c>
      <c r="BW14" s="207">
        <v>3556</v>
      </c>
      <c r="BX14" s="204">
        <v>1.1143842055781901</v>
      </c>
      <c r="BY14" s="208">
        <v>27692</v>
      </c>
      <c r="BZ14" s="207">
        <v>43640</v>
      </c>
      <c r="CA14" s="204">
        <v>1.57590639895999</v>
      </c>
      <c r="CB14" s="192">
        <f t="shared" si="0"/>
        <v>224746</v>
      </c>
      <c r="CC14" s="193">
        <f t="shared" si="0"/>
        <v>302928</v>
      </c>
      <c r="CD14" s="187">
        <f t="shared" si="1"/>
        <v>1.3478682601692578</v>
      </c>
    </row>
    <row r="15" spans="1:83" s="152" customFormat="1" ht="11.25" customHeight="1" x14ac:dyDescent="0.2">
      <c r="A15" s="175" t="s">
        <v>9</v>
      </c>
      <c r="B15" s="202">
        <v>2471</v>
      </c>
      <c r="C15" s="203">
        <v>6021</v>
      </c>
      <c r="D15" s="204">
        <v>2.4366653176851498</v>
      </c>
      <c r="E15" s="202">
        <v>173</v>
      </c>
      <c r="F15" s="203">
        <v>317</v>
      </c>
      <c r="G15" s="204">
        <v>1.83236994219653</v>
      </c>
      <c r="H15" s="205">
        <v>61</v>
      </c>
      <c r="I15" s="206">
        <v>128</v>
      </c>
      <c r="J15" s="204">
        <v>2.0983606557377099</v>
      </c>
      <c r="K15" s="205">
        <v>1298</v>
      </c>
      <c r="L15" s="207">
        <v>3090</v>
      </c>
      <c r="M15" s="204">
        <v>2.3805855161787401</v>
      </c>
      <c r="N15" s="208">
        <v>7078</v>
      </c>
      <c r="O15" s="207">
        <v>17042</v>
      </c>
      <c r="P15" s="204">
        <v>2.4077423000847702</v>
      </c>
      <c r="Q15" s="208">
        <v>8951</v>
      </c>
      <c r="R15" s="207">
        <v>19115</v>
      </c>
      <c r="S15" s="204">
        <v>2.1355155848508498</v>
      </c>
      <c r="T15" s="208">
        <v>2055</v>
      </c>
      <c r="U15" s="207">
        <v>3518</v>
      </c>
      <c r="V15" s="204">
        <v>1.71192214111922</v>
      </c>
      <c r="W15" s="208">
        <v>19174</v>
      </c>
      <c r="X15" s="207">
        <v>38757</v>
      </c>
      <c r="Y15" s="204">
        <v>2.0213309690205499</v>
      </c>
      <c r="Z15" s="208">
        <v>113</v>
      </c>
      <c r="AA15" s="207">
        <v>199</v>
      </c>
      <c r="AB15" s="204">
        <v>1.7610619469026501</v>
      </c>
      <c r="AC15" s="208">
        <v>15664</v>
      </c>
      <c r="AD15" s="207">
        <v>38617</v>
      </c>
      <c r="AE15" s="204">
        <v>2.4653345250255398</v>
      </c>
      <c r="AF15" s="208">
        <v>279</v>
      </c>
      <c r="AG15" s="207">
        <v>491</v>
      </c>
      <c r="AH15" s="204">
        <v>1.7598566308243699</v>
      </c>
      <c r="AI15" s="208">
        <v>6586</v>
      </c>
      <c r="AJ15" s="207">
        <v>10773</v>
      </c>
      <c r="AK15" s="204">
        <v>1.63574248405709</v>
      </c>
      <c r="AL15" s="208">
        <v>1471</v>
      </c>
      <c r="AM15" s="207">
        <v>3063</v>
      </c>
      <c r="AN15" s="204">
        <v>2.08225696804895</v>
      </c>
      <c r="AO15" s="208">
        <v>788</v>
      </c>
      <c r="AP15" s="207">
        <v>1237</v>
      </c>
      <c r="AQ15" s="204">
        <v>1.5697969543147201</v>
      </c>
      <c r="AR15" s="208">
        <v>325</v>
      </c>
      <c r="AS15" s="207">
        <v>591</v>
      </c>
      <c r="AT15" s="204">
        <v>1.8184615384615399</v>
      </c>
      <c r="AU15" s="208">
        <v>541</v>
      </c>
      <c r="AV15" s="207">
        <v>1169</v>
      </c>
      <c r="AW15" s="204">
        <v>2.16081330868762</v>
      </c>
      <c r="AX15" s="208">
        <v>878</v>
      </c>
      <c r="AY15" s="207">
        <v>1677</v>
      </c>
      <c r="AZ15" s="204">
        <v>1.91002277904328</v>
      </c>
      <c r="BA15" s="208">
        <v>1690</v>
      </c>
      <c r="BB15" s="207">
        <v>3426</v>
      </c>
      <c r="BC15" s="204">
        <v>2.0272189349112399</v>
      </c>
      <c r="BD15" s="208">
        <v>2384</v>
      </c>
      <c r="BE15" s="207">
        <v>5218</v>
      </c>
      <c r="BF15" s="204">
        <v>2.1887583892617499</v>
      </c>
      <c r="BG15" s="208">
        <v>1030</v>
      </c>
      <c r="BH15" s="207">
        <v>2053</v>
      </c>
      <c r="BI15" s="204">
        <v>1.99320388349515</v>
      </c>
      <c r="BJ15" s="208">
        <v>27330</v>
      </c>
      <c r="BK15" s="207">
        <v>46105</v>
      </c>
      <c r="BL15" s="204">
        <v>1.6869740212221001</v>
      </c>
      <c r="BM15" s="208">
        <v>578</v>
      </c>
      <c r="BN15" s="207">
        <v>1344</v>
      </c>
      <c r="BO15" s="204">
        <v>2.3252595155709299</v>
      </c>
      <c r="BP15" s="208">
        <v>7350</v>
      </c>
      <c r="BQ15" s="207">
        <v>17256</v>
      </c>
      <c r="BR15" s="204">
        <v>2.3477551020408201</v>
      </c>
      <c r="BS15" s="208">
        <v>11725</v>
      </c>
      <c r="BT15" s="207">
        <v>23568</v>
      </c>
      <c r="BU15" s="204">
        <v>2.0100639658848598</v>
      </c>
      <c r="BV15" s="208">
        <v>1430</v>
      </c>
      <c r="BW15" s="207">
        <v>2919</v>
      </c>
      <c r="BX15" s="204">
        <v>2.0412587412587402</v>
      </c>
      <c r="BY15" s="208">
        <v>25182</v>
      </c>
      <c r="BZ15" s="207">
        <v>44860</v>
      </c>
      <c r="CA15" s="204">
        <v>1.7814311810023</v>
      </c>
      <c r="CB15" s="192">
        <f t="shared" si="0"/>
        <v>146605</v>
      </c>
      <c r="CC15" s="193">
        <f t="shared" si="0"/>
        <v>292554</v>
      </c>
      <c r="CD15" s="187">
        <f t="shared" si="1"/>
        <v>1.99552539135773</v>
      </c>
    </row>
    <row r="16" spans="1:83" s="152" customFormat="1" ht="11.25" customHeight="1" x14ac:dyDescent="0.2">
      <c r="A16" s="175" t="s">
        <v>13</v>
      </c>
      <c r="B16" s="202">
        <v>562</v>
      </c>
      <c r="C16" s="203">
        <v>1164</v>
      </c>
      <c r="D16" s="204">
        <v>2.0711743772241999</v>
      </c>
      <c r="E16" s="202">
        <v>30</v>
      </c>
      <c r="F16" s="203">
        <v>69</v>
      </c>
      <c r="G16" s="204">
        <v>2.2999999999999998</v>
      </c>
      <c r="H16" s="208">
        <v>8</v>
      </c>
      <c r="I16" s="207">
        <v>9</v>
      </c>
      <c r="J16" s="204">
        <v>1.125</v>
      </c>
      <c r="K16" s="205">
        <v>566</v>
      </c>
      <c r="L16" s="207">
        <v>875</v>
      </c>
      <c r="M16" s="204">
        <v>1.5459363957597201</v>
      </c>
      <c r="N16" s="208">
        <v>3389</v>
      </c>
      <c r="O16" s="207">
        <v>5413</v>
      </c>
      <c r="P16" s="204">
        <v>1.59722632044851</v>
      </c>
      <c r="Q16" s="208">
        <v>9079</v>
      </c>
      <c r="R16" s="207">
        <v>45056</v>
      </c>
      <c r="S16" s="204">
        <v>4.9626610860226901</v>
      </c>
      <c r="T16" s="208">
        <v>940</v>
      </c>
      <c r="U16" s="207">
        <v>1668</v>
      </c>
      <c r="V16" s="204">
        <v>1.7744680851063801</v>
      </c>
      <c r="W16" s="208">
        <v>8491</v>
      </c>
      <c r="X16" s="207">
        <v>14846</v>
      </c>
      <c r="Y16" s="204">
        <v>1.7484395242021</v>
      </c>
      <c r="Z16" s="208">
        <v>33</v>
      </c>
      <c r="AA16" s="207">
        <v>90</v>
      </c>
      <c r="AB16" s="204">
        <v>2.7272727272727302</v>
      </c>
      <c r="AC16" s="208">
        <v>4941</v>
      </c>
      <c r="AD16" s="207">
        <v>24952</v>
      </c>
      <c r="AE16" s="204">
        <v>5.04998988059097</v>
      </c>
      <c r="AF16" s="208">
        <v>107</v>
      </c>
      <c r="AG16" s="207">
        <v>179</v>
      </c>
      <c r="AH16" s="204">
        <v>1.6728971962616801</v>
      </c>
      <c r="AI16" s="208">
        <v>1541</v>
      </c>
      <c r="AJ16" s="207">
        <v>2382</v>
      </c>
      <c r="AK16" s="204">
        <v>1.5457495133030501</v>
      </c>
      <c r="AL16" s="208">
        <v>421</v>
      </c>
      <c r="AM16" s="207">
        <v>759</v>
      </c>
      <c r="AN16" s="204">
        <v>1.8028503562945399</v>
      </c>
      <c r="AO16" s="208">
        <v>464</v>
      </c>
      <c r="AP16" s="207">
        <v>1311</v>
      </c>
      <c r="AQ16" s="204">
        <v>2.8254310344827598</v>
      </c>
      <c r="AR16" s="208">
        <v>902</v>
      </c>
      <c r="AS16" s="207">
        <v>3179</v>
      </c>
      <c r="AT16" s="204">
        <v>3.5243902439024399</v>
      </c>
      <c r="AU16" s="208">
        <v>198</v>
      </c>
      <c r="AV16" s="207">
        <v>384</v>
      </c>
      <c r="AW16" s="204">
        <v>1.9393939393939399</v>
      </c>
      <c r="AX16" s="208">
        <v>312</v>
      </c>
      <c r="AY16" s="207">
        <v>889</v>
      </c>
      <c r="AZ16" s="204">
        <v>2.84935897435897</v>
      </c>
      <c r="BA16" s="208">
        <v>652</v>
      </c>
      <c r="BB16" s="207">
        <v>1170</v>
      </c>
      <c r="BC16" s="204">
        <v>1.79447852760736</v>
      </c>
      <c r="BD16" s="208">
        <v>555</v>
      </c>
      <c r="BE16" s="207">
        <v>1272</v>
      </c>
      <c r="BF16" s="204">
        <v>2.2918918918918898</v>
      </c>
      <c r="BG16" s="208">
        <v>219</v>
      </c>
      <c r="BH16" s="207">
        <v>385</v>
      </c>
      <c r="BI16" s="204">
        <v>1.7579908675799101</v>
      </c>
      <c r="BJ16" s="208">
        <v>1589</v>
      </c>
      <c r="BK16" s="207">
        <v>2706</v>
      </c>
      <c r="BL16" s="204">
        <v>1.7029578351164301</v>
      </c>
      <c r="BM16" s="208">
        <v>445</v>
      </c>
      <c r="BN16" s="207">
        <v>1599</v>
      </c>
      <c r="BO16" s="204">
        <v>3.5932584269662899</v>
      </c>
      <c r="BP16" s="208">
        <v>12992</v>
      </c>
      <c r="BQ16" s="207">
        <v>67555</v>
      </c>
      <c r="BR16" s="204">
        <v>5.1997383004926103</v>
      </c>
      <c r="BS16" s="208">
        <v>10830</v>
      </c>
      <c r="BT16" s="207">
        <v>48968</v>
      </c>
      <c r="BU16" s="204">
        <v>4.5215143120960297</v>
      </c>
      <c r="BV16" s="208">
        <v>514</v>
      </c>
      <c r="BW16" s="207">
        <v>1053</v>
      </c>
      <c r="BX16" s="204">
        <v>2.0486381322957201</v>
      </c>
      <c r="BY16" s="208">
        <v>6100</v>
      </c>
      <c r="BZ16" s="207">
        <v>10876</v>
      </c>
      <c r="CA16" s="204">
        <v>1.78295081967213</v>
      </c>
      <c r="CB16" s="192">
        <f t="shared" si="0"/>
        <v>65880</v>
      </c>
      <c r="CC16" s="193">
        <f t="shared" si="0"/>
        <v>238809</v>
      </c>
      <c r="CD16" s="187">
        <f t="shared" si="1"/>
        <v>3.6249089253187612</v>
      </c>
    </row>
    <row r="17" spans="1:82" s="152" customFormat="1" ht="11.25" customHeight="1" x14ac:dyDescent="0.2">
      <c r="A17" s="175" t="s">
        <v>12</v>
      </c>
      <c r="B17" s="202">
        <v>1419</v>
      </c>
      <c r="C17" s="203">
        <v>3295</v>
      </c>
      <c r="D17" s="204">
        <v>2.32205778717407</v>
      </c>
      <c r="E17" s="208">
        <v>64</v>
      </c>
      <c r="F17" s="207">
        <v>159</v>
      </c>
      <c r="G17" s="204">
        <v>2.484375</v>
      </c>
      <c r="H17" s="208">
        <v>12</v>
      </c>
      <c r="I17" s="207">
        <v>29</v>
      </c>
      <c r="J17" s="204">
        <v>2.4166666666666701</v>
      </c>
      <c r="K17" s="205">
        <v>2001</v>
      </c>
      <c r="L17" s="207">
        <v>2600</v>
      </c>
      <c r="M17" s="204">
        <v>1.29935032483758</v>
      </c>
      <c r="N17" s="208">
        <v>4578</v>
      </c>
      <c r="O17" s="207">
        <v>7411</v>
      </c>
      <c r="P17" s="204">
        <v>1.61882918304937</v>
      </c>
      <c r="Q17" s="208">
        <v>10280</v>
      </c>
      <c r="R17" s="207">
        <v>35396</v>
      </c>
      <c r="S17" s="204">
        <v>3.4431906614785999</v>
      </c>
      <c r="T17" s="208">
        <v>723</v>
      </c>
      <c r="U17" s="207">
        <v>1209</v>
      </c>
      <c r="V17" s="204">
        <v>1.67219917012448</v>
      </c>
      <c r="W17" s="208">
        <v>7180</v>
      </c>
      <c r="X17" s="207">
        <v>12857</v>
      </c>
      <c r="Y17" s="204">
        <v>1.79066852367688</v>
      </c>
      <c r="Z17" s="208">
        <v>95</v>
      </c>
      <c r="AA17" s="207">
        <v>229</v>
      </c>
      <c r="AB17" s="204">
        <v>2.4105263157894701</v>
      </c>
      <c r="AC17" s="208">
        <v>10140</v>
      </c>
      <c r="AD17" s="207">
        <v>42263</v>
      </c>
      <c r="AE17" s="204">
        <v>4.16794871794872</v>
      </c>
      <c r="AF17" s="208">
        <v>26</v>
      </c>
      <c r="AG17" s="207">
        <v>30</v>
      </c>
      <c r="AH17" s="204">
        <v>1.15384615384615</v>
      </c>
      <c r="AI17" s="208">
        <v>3122</v>
      </c>
      <c r="AJ17" s="207">
        <v>5293</v>
      </c>
      <c r="AK17" s="204">
        <v>1.69538757206919</v>
      </c>
      <c r="AL17" s="208">
        <v>278</v>
      </c>
      <c r="AM17" s="207">
        <v>479</v>
      </c>
      <c r="AN17" s="204">
        <v>1.72302158273381</v>
      </c>
      <c r="AO17" s="208">
        <v>2713</v>
      </c>
      <c r="AP17" s="207">
        <v>5769</v>
      </c>
      <c r="AQ17" s="204">
        <v>2.1264283081459601</v>
      </c>
      <c r="AR17" s="208">
        <v>1203</v>
      </c>
      <c r="AS17" s="207">
        <v>4106</v>
      </c>
      <c r="AT17" s="204">
        <v>3.4131338320864502</v>
      </c>
      <c r="AU17" s="208">
        <v>292</v>
      </c>
      <c r="AV17" s="207">
        <v>542</v>
      </c>
      <c r="AW17" s="204">
        <v>1.8561643835616399</v>
      </c>
      <c r="AX17" s="208">
        <v>629</v>
      </c>
      <c r="AY17" s="207">
        <v>2674</v>
      </c>
      <c r="AZ17" s="204">
        <v>4.2511923688394297</v>
      </c>
      <c r="BA17" s="208">
        <v>1266</v>
      </c>
      <c r="BB17" s="207">
        <v>2015</v>
      </c>
      <c r="BC17" s="204">
        <v>1.5916271721958899</v>
      </c>
      <c r="BD17" s="208">
        <v>1239</v>
      </c>
      <c r="BE17" s="207">
        <v>3010</v>
      </c>
      <c r="BF17" s="204">
        <v>2.4293785310734499</v>
      </c>
      <c r="BG17" s="208">
        <v>430</v>
      </c>
      <c r="BH17" s="207">
        <v>776</v>
      </c>
      <c r="BI17" s="204">
        <v>1.8046511627907</v>
      </c>
      <c r="BJ17" s="208">
        <v>2362</v>
      </c>
      <c r="BK17" s="207">
        <v>4099</v>
      </c>
      <c r="BL17" s="204">
        <v>1.7353937341236201</v>
      </c>
      <c r="BM17" s="208">
        <v>955</v>
      </c>
      <c r="BN17" s="207">
        <v>1533</v>
      </c>
      <c r="BO17" s="204">
        <v>1.60523560209424</v>
      </c>
      <c r="BP17" s="208">
        <v>9870</v>
      </c>
      <c r="BQ17" s="207">
        <v>42058</v>
      </c>
      <c r="BR17" s="204">
        <v>4.2611955420466101</v>
      </c>
      <c r="BS17" s="208">
        <v>4269</v>
      </c>
      <c r="BT17" s="207">
        <v>9317</v>
      </c>
      <c r="BU17" s="204">
        <v>2.1824783321621002</v>
      </c>
      <c r="BV17" s="208">
        <v>1129</v>
      </c>
      <c r="BW17" s="207">
        <v>2013</v>
      </c>
      <c r="BX17" s="204">
        <v>1.78299379982285</v>
      </c>
      <c r="BY17" s="208">
        <v>12850</v>
      </c>
      <c r="BZ17" s="207">
        <v>20980</v>
      </c>
      <c r="CA17" s="204">
        <v>1.6326848249027199</v>
      </c>
      <c r="CB17" s="192">
        <f t="shared" si="0"/>
        <v>79125</v>
      </c>
      <c r="CC17" s="193">
        <f t="shared" si="0"/>
        <v>210142</v>
      </c>
      <c r="CD17" s="187">
        <f t="shared" si="1"/>
        <v>2.655823064770932</v>
      </c>
    </row>
    <row r="18" spans="1:82" s="152" customFormat="1" ht="11.25" customHeight="1" x14ac:dyDescent="0.2">
      <c r="A18" s="175" t="s">
        <v>14</v>
      </c>
      <c r="B18" s="202">
        <v>255</v>
      </c>
      <c r="C18" s="203">
        <v>966</v>
      </c>
      <c r="D18" s="204">
        <v>3.78823529411765</v>
      </c>
      <c r="E18" s="208">
        <v>18</v>
      </c>
      <c r="F18" s="207">
        <v>41</v>
      </c>
      <c r="G18" s="204">
        <v>2.2777777777777799</v>
      </c>
      <c r="H18" s="208">
        <v>0</v>
      </c>
      <c r="I18" s="207">
        <v>0</v>
      </c>
      <c r="J18" s="204" t="s">
        <v>121</v>
      </c>
      <c r="K18" s="205">
        <v>132</v>
      </c>
      <c r="L18" s="207">
        <v>324</v>
      </c>
      <c r="M18" s="204">
        <v>2.4545454545454501</v>
      </c>
      <c r="N18" s="208">
        <v>1156</v>
      </c>
      <c r="O18" s="207">
        <v>2849</v>
      </c>
      <c r="P18" s="204">
        <v>2.4645328719723198</v>
      </c>
      <c r="Q18" s="208">
        <v>3149</v>
      </c>
      <c r="R18" s="207">
        <v>8814</v>
      </c>
      <c r="S18" s="204">
        <v>2.7989838043823401</v>
      </c>
      <c r="T18" s="208">
        <v>443</v>
      </c>
      <c r="U18" s="207">
        <v>843</v>
      </c>
      <c r="V18" s="204">
        <v>1.90293453724605</v>
      </c>
      <c r="W18" s="208">
        <v>11823</v>
      </c>
      <c r="X18" s="207">
        <v>24085</v>
      </c>
      <c r="Y18" s="204">
        <v>2.0371310158166298</v>
      </c>
      <c r="Z18" s="208">
        <v>6</v>
      </c>
      <c r="AA18" s="207">
        <v>16</v>
      </c>
      <c r="AB18" s="204">
        <v>2.6666666666666701</v>
      </c>
      <c r="AC18" s="208">
        <v>4877</v>
      </c>
      <c r="AD18" s="207">
        <v>28183</v>
      </c>
      <c r="AE18" s="204">
        <v>5.7787574328480602</v>
      </c>
      <c r="AF18" s="208">
        <v>10</v>
      </c>
      <c r="AG18" s="207">
        <v>34</v>
      </c>
      <c r="AH18" s="204">
        <v>3.4</v>
      </c>
      <c r="AI18" s="208">
        <v>1722</v>
      </c>
      <c r="AJ18" s="207">
        <v>3653</v>
      </c>
      <c r="AK18" s="204">
        <v>2.1213704994192799</v>
      </c>
      <c r="AL18" s="208">
        <v>178</v>
      </c>
      <c r="AM18" s="207">
        <v>693</v>
      </c>
      <c r="AN18" s="204">
        <v>3.8932584269662902</v>
      </c>
      <c r="AO18" s="208">
        <v>245</v>
      </c>
      <c r="AP18" s="207">
        <v>538</v>
      </c>
      <c r="AQ18" s="204">
        <v>2.1959183673469398</v>
      </c>
      <c r="AR18" s="208">
        <v>184</v>
      </c>
      <c r="AS18" s="207">
        <v>528</v>
      </c>
      <c r="AT18" s="204">
        <v>2.8695652173913002</v>
      </c>
      <c r="AU18" s="208">
        <v>132</v>
      </c>
      <c r="AV18" s="207">
        <v>340</v>
      </c>
      <c r="AW18" s="204">
        <v>2.5757575757575801</v>
      </c>
      <c r="AX18" s="208">
        <v>91</v>
      </c>
      <c r="AY18" s="207">
        <v>281</v>
      </c>
      <c r="AZ18" s="204">
        <v>3.0879120879120898</v>
      </c>
      <c r="BA18" s="208">
        <v>132</v>
      </c>
      <c r="BB18" s="207">
        <v>406</v>
      </c>
      <c r="BC18" s="204">
        <v>3.0757575757575801</v>
      </c>
      <c r="BD18" s="208">
        <v>1216</v>
      </c>
      <c r="BE18" s="207">
        <v>5361</v>
      </c>
      <c r="BF18" s="204">
        <v>4.4087171052631602</v>
      </c>
      <c r="BG18" s="208">
        <v>76</v>
      </c>
      <c r="BH18" s="207">
        <v>237</v>
      </c>
      <c r="BI18" s="204">
        <v>3.1184210526315801</v>
      </c>
      <c r="BJ18" s="208">
        <v>2009</v>
      </c>
      <c r="BK18" s="207">
        <v>4761</v>
      </c>
      <c r="BL18" s="204">
        <v>2.3698357391737201</v>
      </c>
      <c r="BM18" s="208">
        <v>188</v>
      </c>
      <c r="BN18" s="207">
        <v>830</v>
      </c>
      <c r="BO18" s="204">
        <v>4.4148936170212796</v>
      </c>
      <c r="BP18" s="208">
        <v>4793</v>
      </c>
      <c r="BQ18" s="207">
        <v>28588</v>
      </c>
      <c r="BR18" s="204">
        <v>5.9645316085958697</v>
      </c>
      <c r="BS18" s="208">
        <v>4353</v>
      </c>
      <c r="BT18" s="207">
        <v>12305</v>
      </c>
      <c r="BU18" s="204">
        <v>2.82678612451183</v>
      </c>
      <c r="BV18" s="208">
        <v>516</v>
      </c>
      <c r="BW18" s="207">
        <v>1856</v>
      </c>
      <c r="BX18" s="204">
        <v>3.5968992248061999</v>
      </c>
      <c r="BY18" s="208">
        <v>12657</v>
      </c>
      <c r="BZ18" s="207">
        <v>24723</v>
      </c>
      <c r="CA18" s="204">
        <v>1.9533064707276599</v>
      </c>
      <c r="CB18" s="192">
        <f t="shared" si="0"/>
        <v>50361</v>
      </c>
      <c r="CC18" s="193">
        <f t="shared" si="0"/>
        <v>151255</v>
      </c>
      <c r="CD18" s="187">
        <f t="shared" si="1"/>
        <v>3.0034153412362743</v>
      </c>
    </row>
    <row r="19" spans="1:82" s="152" customFormat="1" ht="11.25" customHeight="1" x14ac:dyDescent="0.2">
      <c r="A19" s="175" t="s">
        <v>15</v>
      </c>
      <c r="B19" s="202">
        <v>554</v>
      </c>
      <c r="C19" s="203">
        <v>1901</v>
      </c>
      <c r="D19" s="204">
        <v>3.4314079422382702</v>
      </c>
      <c r="E19" s="202">
        <v>12</v>
      </c>
      <c r="F19" s="203">
        <v>61</v>
      </c>
      <c r="G19" s="204">
        <v>5.0833333333333304</v>
      </c>
      <c r="H19" s="205">
        <v>8</v>
      </c>
      <c r="I19" s="206">
        <v>10</v>
      </c>
      <c r="J19" s="204">
        <v>1.25</v>
      </c>
      <c r="K19" s="205">
        <v>304</v>
      </c>
      <c r="L19" s="207">
        <v>660</v>
      </c>
      <c r="M19" s="204">
        <v>2.17105263157895</v>
      </c>
      <c r="N19" s="208">
        <v>4603</v>
      </c>
      <c r="O19" s="207">
        <v>9252</v>
      </c>
      <c r="P19" s="204">
        <v>2.0099934825114101</v>
      </c>
      <c r="Q19" s="208">
        <v>4810</v>
      </c>
      <c r="R19" s="207">
        <v>11441</v>
      </c>
      <c r="S19" s="204">
        <v>2.3785862785862801</v>
      </c>
      <c r="T19" s="208">
        <v>723</v>
      </c>
      <c r="U19" s="207">
        <v>1148</v>
      </c>
      <c r="V19" s="204">
        <v>1.5878284923928101</v>
      </c>
      <c r="W19" s="208">
        <v>15873</v>
      </c>
      <c r="X19" s="207">
        <v>30307</v>
      </c>
      <c r="Y19" s="204">
        <v>1.90934290934291</v>
      </c>
      <c r="Z19" s="208">
        <v>20</v>
      </c>
      <c r="AA19" s="207">
        <v>54</v>
      </c>
      <c r="AB19" s="204">
        <v>2.7</v>
      </c>
      <c r="AC19" s="208">
        <v>1791</v>
      </c>
      <c r="AD19" s="207">
        <v>6252</v>
      </c>
      <c r="AE19" s="204">
        <v>3.4907872696817401</v>
      </c>
      <c r="AF19" s="208">
        <v>88</v>
      </c>
      <c r="AG19" s="207">
        <v>182</v>
      </c>
      <c r="AH19" s="204">
        <v>2.0681818181818201</v>
      </c>
      <c r="AI19" s="208">
        <v>2097</v>
      </c>
      <c r="AJ19" s="207">
        <v>3690</v>
      </c>
      <c r="AK19" s="204">
        <v>1.7596566523605199</v>
      </c>
      <c r="AL19" s="208">
        <v>252</v>
      </c>
      <c r="AM19" s="207">
        <v>582</v>
      </c>
      <c r="AN19" s="204">
        <v>2.3095238095238102</v>
      </c>
      <c r="AO19" s="208">
        <v>117</v>
      </c>
      <c r="AP19" s="207">
        <v>218</v>
      </c>
      <c r="AQ19" s="204">
        <v>1.86324786324786</v>
      </c>
      <c r="AR19" s="208">
        <v>153</v>
      </c>
      <c r="AS19" s="207">
        <v>422</v>
      </c>
      <c r="AT19" s="204">
        <v>2.7581699346405202</v>
      </c>
      <c r="AU19" s="208">
        <v>114</v>
      </c>
      <c r="AV19" s="207">
        <v>192</v>
      </c>
      <c r="AW19" s="204">
        <v>1.68421052631579</v>
      </c>
      <c r="AX19" s="208">
        <v>221</v>
      </c>
      <c r="AY19" s="207">
        <v>429</v>
      </c>
      <c r="AZ19" s="204">
        <v>1.9411764705882399</v>
      </c>
      <c r="BA19" s="208">
        <v>237</v>
      </c>
      <c r="BB19" s="207">
        <v>652</v>
      </c>
      <c r="BC19" s="204">
        <v>2.7510548523206801</v>
      </c>
      <c r="BD19" s="208">
        <v>541</v>
      </c>
      <c r="BE19" s="207">
        <v>1696</v>
      </c>
      <c r="BF19" s="204">
        <v>3.1349353049907598</v>
      </c>
      <c r="BG19" s="208">
        <v>208</v>
      </c>
      <c r="BH19" s="207">
        <v>827</v>
      </c>
      <c r="BI19" s="204">
        <v>3.9759615384615401</v>
      </c>
      <c r="BJ19" s="208">
        <v>1350</v>
      </c>
      <c r="BK19" s="207">
        <v>2790</v>
      </c>
      <c r="BL19" s="204">
        <v>2.06666666666667</v>
      </c>
      <c r="BM19" s="208">
        <v>44</v>
      </c>
      <c r="BN19" s="207">
        <v>177</v>
      </c>
      <c r="BO19" s="204">
        <v>4.0227272727272698</v>
      </c>
      <c r="BP19" s="208">
        <v>2962</v>
      </c>
      <c r="BQ19" s="207">
        <v>10419</v>
      </c>
      <c r="BR19" s="204">
        <v>3.5175557056043201</v>
      </c>
      <c r="BS19" s="208">
        <v>5051</v>
      </c>
      <c r="BT19" s="207">
        <v>11211</v>
      </c>
      <c r="BU19" s="204">
        <v>2.2195604830726601</v>
      </c>
      <c r="BV19" s="208">
        <v>490</v>
      </c>
      <c r="BW19" s="207">
        <v>1289</v>
      </c>
      <c r="BX19" s="204">
        <v>2.6306122448979599</v>
      </c>
      <c r="BY19" s="208">
        <v>17391</v>
      </c>
      <c r="BZ19" s="207">
        <v>31624</v>
      </c>
      <c r="CA19" s="204">
        <v>1.8184118222068899</v>
      </c>
      <c r="CB19" s="192">
        <f t="shared" si="0"/>
        <v>60014</v>
      </c>
      <c r="CC19" s="193">
        <f t="shared" si="0"/>
        <v>127486</v>
      </c>
      <c r="CD19" s="187">
        <f t="shared" si="1"/>
        <v>2.1242710034325323</v>
      </c>
    </row>
    <row r="20" spans="1:82" s="152" customFormat="1" ht="11.25" customHeight="1" x14ac:dyDescent="0.2">
      <c r="A20" s="175" t="s">
        <v>34</v>
      </c>
      <c r="B20" s="202">
        <v>752</v>
      </c>
      <c r="C20" s="203">
        <v>2462</v>
      </c>
      <c r="D20" s="204">
        <v>3.2739361702127701</v>
      </c>
      <c r="E20" s="202">
        <v>28</v>
      </c>
      <c r="F20" s="203">
        <v>68</v>
      </c>
      <c r="G20" s="204">
        <v>2.4285714285714302</v>
      </c>
      <c r="H20" s="208">
        <v>4</v>
      </c>
      <c r="I20" s="207">
        <v>8</v>
      </c>
      <c r="J20" s="204">
        <v>2</v>
      </c>
      <c r="K20" s="205">
        <v>135</v>
      </c>
      <c r="L20" s="207">
        <v>479</v>
      </c>
      <c r="M20" s="204">
        <v>3.54814814814815</v>
      </c>
      <c r="N20" s="208">
        <v>1478</v>
      </c>
      <c r="O20" s="207">
        <v>5144</v>
      </c>
      <c r="P20" s="204">
        <v>3.4803788903924202</v>
      </c>
      <c r="Q20" s="208">
        <v>6632</v>
      </c>
      <c r="R20" s="207">
        <v>15409</v>
      </c>
      <c r="S20" s="204">
        <v>2.3234318455971099</v>
      </c>
      <c r="T20" s="208">
        <v>103</v>
      </c>
      <c r="U20" s="207">
        <v>226</v>
      </c>
      <c r="V20" s="204">
        <v>2.1941747572815502</v>
      </c>
      <c r="W20" s="208">
        <v>3213</v>
      </c>
      <c r="X20" s="207">
        <v>9464</v>
      </c>
      <c r="Y20" s="204">
        <v>2.94553376906318</v>
      </c>
      <c r="Z20" s="208">
        <v>0</v>
      </c>
      <c r="AA20" s="207">
        <v>0</v>
      </c>
      <c r="AB20" s="204" t="s">
        <v>121</v>
      </c>
      <c r="AC20" s="208">
        <v>1011</v>
      </c>
      <c r="AD20" s="207">
        <v>2778</v>
      </c>
      <c r="AE20" s="204">
        <v>2.7477744807121698</v>
      </c>
      <c r="AF20" s="208">
        <v>11</v>
      </c>
      <c r="AG20" s="207">
        <v>30</v>
      </c>
      <c r="AH20" s="204">
        <v>2.7272727272727302</v>
      </c>
      <c r="AI20" s="208">
        <v>5864</v>
      </c>
      <c r="AJ20" s="207">
        <v>14015</v>
      </c>
      <c r="AK20" s="204">
        <v>2.3900068212823999</v>
      </c>
      <c r="AL20" s="208">
        <v>141</v>
      </c>
      <c r="AM20" s="207">
        <v>499</v>
      </c>
      <c r="AN20" s="204">
        <v>3.5390070921985801</v>
      </c>
      <c r="AO20" s="208">
        <v>205</v>
      </c>
      <c r="AP20" s="207">
        <v>407</v>
      </c>
      <c r="AQ20" s="204">
        <v>1.9853658536585399</v>
      </c>
      <c r="AR20" s="208">
        <v>4047</v>
      </c>
      <c r="AS20" s="207">
        <v>9146</v>
      </c>
      <c r="AT20" s="204">
        <v>2.2599456387447501</v>
      </c>
      <c r="AU20" s="208">
        <v>62</v>
      </c>
      <c r="AV20" s="207">
        <v>250</v>
      </c>
      <c r="AW20" s="204">
        <v>4.0322580645161299</v>
      </c>
      <c r="AX20" s="208">
        <v>644</v>
      </c>
      <c r="AY20" s="207">
        <v>1315</v>
      </c>
      <c r="AZ20" s="204">
        <v>2.04192546583851</v>
      </c>
      <c r="BA20" s="208">
        <v>563</v>
      </c>
      <c r="BB20" s="207">
        <v>1260</v>
      </c>
      <c r="BC20" s="204">
        <v>2.2380106571936098</v>
      </c>
      <c r="BD20" s="208">
        <v>235</v>
      </c>
      <c r="BE20" s="207">
        <v>1518</v>
      </c>
      <c r="BF20" s="204">
        <v>6.4595744680851102</v>
      </c>
      <c r="BG20" s="208">
        <v>37</v>
      </c>
      <c r="BH20" s="207">
        <v>224</v>
      </c>
      <c r="BI20" s="204">
        <v>6.0540540540540499</v>
      </c>
      <c r="BJ20" s="208">
        <v>601</v>
      </c>
      <c r="BK20" s="207">
        <v>1304</v>
      </c>
      <c r="BL20" s="204">
        <v>2.1697171381031599</v>
      </c>
      <c r="BM20" s="208">
        <v>42</v>
      </c>
      <c r="BN20" s="207">
        <v>134</v>
      </c>
      <c r="BO20" s="204">
        <v>3.1904761904761898</v>
      </c>
      <c r="BP20" s="208">
        <v>1338</v>
      </c>
      <c r="BQ20" s="207">
        <v>3838</v>
      </c>
      <c r="BR20" s="204">
        <v>2.8684603886397602</v>
      </c>
      <c r="BS20" s="208">
        <v>2931</v>
      </c>
      <c r="BT20" s="207">
        <v>7408</v>
      </c>
      <c r="BU20" s="204">
        <v>2.5274650290003402</v>
      </c>
      <c r="BV20" s="208">
        <v>1053</v>
      </c>
      <c r="BW20" s="207">
        <v>2744</v>
      </c>
      <c r="BX20" s="204">
        <v>2.6058879392212702</v>
      </c>
      <c r="BY20" s="208">
        <v>18480</v>
      </c>
      <c r="BZ20" s="207">
        <v>38362</v>
      </c>
      <c r="CA20" s="204">
        <v>2.0758658008658002</v>
      </c>
      <c r="CB20" s="192">
        <f t="shared" si="0"/>
        <v>49610</v>
      </c>
      <c r="CC20" s="193">
        <f t="shared" si="0"/>
        <v>118492</v>
      </c>
      <c r="CD20" s="187">
        <f t="shared" si="1"/>
        <v>2.3884700665188472</v>
      </c>
    </row>
    <row r="21" spans="1:82" s="152" customFormat="1" ht="11.25" customHeight="1" x14ac:dyDescent="0.2">
      <c r="A21" s="175" t="s">
        <v>30</v>
      </c>
      <c r="B21" s="202">
        <v>288</v>
      </c>
      <c r="C21" s="203">
        <v>441</v>
      </c>
      <c r="D21" s="204">
        <v>1.53125</v>
      </c>
      <c r="E21" s="202">
        <v>9</v>
      </c>
      <c r="F21" s="203">
        <v>21</v>
      </c>
      <c r="G21" s="204">
        <v>2.3333333333333299</v>
      </c>
      <c r="H21" s="205">
        <v>0</v>
      </c>
      <c r="I21" s="206">
        <v>0</v>
      </c>
      <c r="J21" s="204" t="s">
        <v>121</v>
      </c>
      <c r="K21" s="205">
        <v>595</v>
      </c>
      <c r="L21" s="207">
        <v>644</v>
      </c>
      <c r="M21" s="204">
        <v>1.0823529411764701</v>
      </c>
      <c r="N21" s="208">
        <v>942</v>
      </c>
      <c r="O21" s="207">
        <v>1561</v>
      </c>
      <c r="P21" s="204">
        <v>1.6571125265392801</v>
      </c>
      <c r="Q21" s="208">
        <v>49345</v>
      </c>
      <c r="R21" s="207">
        <v>64052</v>
      </c>
      <c r="S21" s="204">
        <v>1.2980443813962901</v>
      </c>
      <c r="T21" s="208">
        <v>675</v>
      </c>
      <c r="U21" s="207">
        <v>763</v>
      </c>
      <c r="V21" s="204">
        <v>1.13037037037037</v>
      </c>
      <c r="W21" s="208">
        <v>2055</v>
      </c>
      <c r="X21" s="207">
        <v>5358</v>
      </c>
      <c r="Y21" s="204">
        <v>2.60729927007299</v>
      </c>
      <c r="Z21" s="208">
        <v>4</v>
      </c>
      <c r="AA21" s="207">
        <v>12</v>
      </c>
      <c r="AB21" s="204">
        <v>3</v>
      </c>
      <c r="AC21" s="208">
        <v>524</v>
      </c>
      <c r="AD21" s="207">
        <v>1638</v>
      </c>
      <c r="AE21" s="204">
        <v>3.1259541984732802</v>
      </c>
      <c r="AF21" s="208">
        <v>2</v>
      </c>
      <c r="AG21" s="207">
        <v>3</v>
      </c>
      <c r="AH21" s="204">
        <v>1.5</v>
      </c>
      <c r="AI21" s="208">
        <v>7263</v>
      </c>
      <c r="AJ21" s="207">
        <v>10545</v>
      </c>
      <c r="AK21" s="204">
        <v>1.45187938868236</v>
      </c>
      <c r="AL21" s="208">
        <v>41</v>
      </c>
      <c r="AM21" s="207">
        <v>86</v>
      </c>
      <c r="AN21" s="204">
        <v>2.0975609756097602</v>
      </c>
      <c r="AO21" s="208">
        <v>319</v>
      </c>
      <c r="AP21" s="207">
        <v>418</v>
      </c>
      <c r="AQ21" s="204">
        <v>1.31034482758621</v>
      </c>
      <c r="AR21" s="208">
        <v>387</v>
      </c>
      <c r="AS21" s="207">
        <v>632</v>
      </c>
      <c r="AT21" s="204">
        <v>1.6330749354005201</v>
      </c>
      <c r="AU21" s="208">
        <v>108</v>
      </c>
      <c r="AV21" s="207">
        <v>138</v>
      </c>
      <c r="AW21" s="204">
        <v>1.2777777777777799</v>
      </c>
      <c r="AX21" s="208">
        <v>33</v>
      </c>
      <c r="AY21" s="207">
        <v>93</v>
      </c>
      <c r="AZ21" s="204">
        <v>2.8181818181818201</v>
      </c>
      <c r="BA21" s="208">
        <v>185</v>
      </c>
      <c r="BB21" s="207">
        <v>291</v>
      </c>
      <c r="BC21" s="204">
        <v>1.57297297297297</v>
      </c>
      <c r="BD21" s="208">
        <v>262</v>
      </c>
      <c r="BE21" s="207">
        <v>388</v>
      </c>
      <c r="BF21" s="204">
        <v>1.4809160305343501</v>
      </c>
      <c r="BG21" s="208">
        <v>18</v>
      </c>
      <c r="BH21" s="207">
        <v>173</v>
      </c>
      <c r="BI21" s="204">
        <v>9.6111111111111107</v>
      </c>
      <c r="BJ21" s="208">
        <v>492</v>
      </c>
      <c r="BK21" s="207">
        <v>656</v>
      </c>
      <c r="BL21" s="204">
        <v>1.3333333333333299</v>
      </c>
      <c r="BM21" s="208">
        <v>233</v>
      </c>
      <c r="BN21" s="207">
        <v>261</v>
      </c>
      <c r="BO21" s="204">
        <v>1.12017167381974</v>
      </c>
      <c r="BP21" s="208">
        <v>4198</v>
      </c>
      <c r="BQ21" s="207">
        <v>5690</v>
      </c>
      <c r="BR21" s="204">
        <v>1.35540733682706</v>
      </c>
      <c r="BS21" s="208">
        <v>1755</v>
      </c>
      <c r="BT21" s="207">
        <v>2912</v>
      </c>
      <c r="BU21" s="204">
        <v>1.6592592592592601</v>
      </c>
      <c r="BV21" s="208">
        <v>300</v>
      </c>
      <c r="BW21" s="207">
        <v>419</v>
      </c>
      <c r="BX21" s="204">
        <v>1.3966666666666701</v>
      </c>
      <c r="BY21" s="208">
        <v>7646</v>
      </c>
      <c r="BZ21" s="207">
        <v>11511</v>
      </c>
      <c r="CA21" s="204">
        <v>1.5054930682709899</v>
      </c>
      <c r="CB21" s="192">
        <f t="shared" si="0"/>
        <v>77679</v>
      </c>
      <c r="CC21" s="193">
        <f t="shared" si="0"/>
        <v>108706</v>
      </c>
      <c r="CD21" s="187">
        <f t="shared" si="1"/>
        <v>1.3994258422482266</v>
      </c>
    </row>
    <row r="22" spans="1:82" s="152" customFormat="1" ht="11.25" customHeight="1" x14ac:dyDescent="0.2">
      <c r="A22" s="175" t="s">
        <v>16</v>
      </c>
      <c r="B22" s="202">
        <v>2043</v>
      </c>
      <c r="C22" s="203">
        <v>3944</v>
      </c>
      <c r="D22" s="204">
        <v>1.93049437102301</v>
      </c>
      <c r="E22" s="202">
        <v>214</v>
      </c>
      <c r="F22" s="203">
        <v>400</v>
      </c>
      <c r="G22" s="204">
        <v>1.86915887850467</v>
      </c>
      <c r="H22" s="208">
        <v>43</v>
      </c>
      <c r="I22" s="207">
        <v>82</v>
      </c>
      <c r="J22" s="204">
        <v>1.9069767441860499</v>
      </c>
      <c r="K22" s="205">
        <v>503</v>
      </c>
      <c r="L22" s="207">
        <v>1022</v>
      </c>
      <c r="M22" s="204">
        <v>2.0318091451292202</v>
      </c>
      <c r="N22" s="208">
        <v>2467</v>
      </c>
      <c r="O22" s="207">
        <v>4738</v>
      </c>
      <c r="P22" s="204">
        <v>1.9205512768544799</v>
      </c>
      <c r="Q22" s="208">
        <v>4139</v>
      </c>
      <c r="R22" s="207">
        <v>9138</v>
      </c>
      <c r="S22" s="204">
        <v>2.2077796569219599</v>
      </c>
      <c r="T22" s="208">
        <v>503</v>
      </c>
      <c r="U22" s="207">
        <v>1103</v>
      </c>
      <c r="V22" s="204">
        <v>2.1928429423459201</v>
      </c>
      <c r="W22" s="208">
        <v>3115</v>
      </c>
      <c r="X22" s="207">
        <v>5791</v>
      </c>
      <c r="Y22" s="204">
        <v>1.85906902086677</v>
      </c>
      <c r="Z22" s="208">
        <v>70</v>
      </c>
      <c r="AA22" s="207">
        <v>152</v>
      </c>
      <c r="AB22" s="204">
        <v>2.1714285714285699</v>
      </c>
      <c r="AC22" s="208">
        <v>5523</v>
      </c>
      <c r="AD22" s="207">
        <v>18524</v>
      </c>
      <c r="AE22" s="204">
        <v>3.3539742893355098</v>
      </c>
      <c r="AF22" s="208">
        <v>56</v>
      </c>
      <c r="AG22" s="207">
        <v>90</v>
      </c>
      <c r="AH22" s="204">
        <v>1.6071428571428601</v>
      </c>
      <c r="AI22" s="208">
        <v>2297</v>
      </c>
      <c r="AJ22" s="207">
        <v>4592</v>
      </c>
      <c r="AK22" s="204">
        <v>1.9991292990857601</v>
      </c>
      <c r="AL22" s="208">
        <v>197</v>
      </c>
      <c r="AM22" s="207">
        <v>360</v>
      </c>
      <c r="AN22" s="204">
        <v>1.8274111675126901</v>
      </c>
      <c r="AO22" s="208">
        <v>234</v>
      </c>
      <c r="AP22" s="207">
        <v>651</v>
      </c>
      <c r="AQ22" s="204">
        <v>2.7820512820512802</v>
      </c>
      <c r="AR22" s="208">
        <v>328</v>
      </c>
      <c r="AS22" s="207">
        <v>692</v>
      </c>
      <c r="AT22" s="204">
        <v>2.1097560975609801</v>
      </c>
      <c r="AU22" s="208">
        <v>223</v>
      </c>
      <c r="AV22" s="207">
        <v>377</v>
      </c>
      <c r="AW22" s="204">
        <v>1.69058295964126</v>
      </c>
      <c r="AX22" s="208">
        <v>806</v>
      </c>
      <c r="AY22" s="207">
        <v>1666</v>
      </c>
      <c r="AZ22" s="204">
        <v>2.0669975186104201</v>
      </c>
      <c r="BA22" s="208">
        <v>1395</v>
      </c>
      <c r="BB22" s="207">
        <v>3926</v>
      </c>
      <c r="BC22" s="204">
        <v>2.81433691756272</v>
      </c>
      <c r="BD22" s="208">
        <v>3037</v>
      </c>
      <c r="BE22" s="207">
        <v>6018</v>
      </c>
      <c r="BF22" s="204">
        <v>1.9815607507408599</v>
      </c>
      <c r="BG22" s="208">
        <v>888</v>
      </c>
      <c r="BH22" s="207">
        <v>1667</v>
      </c>
      <c r="BI22" s="204">
        <v>1.8772522522522499</v>
      </c>
      <c r="BJ22" s="208">
        <v>1611</v>
      </c>
      <c r="BK22" s="207">
        <v>4014</v>
      </c>
      <c r="BL22" s="204">
        <v>2.4916201117318399</v>
      </c>
      <c r="BM22" s="208">
        <v>359</v>
      </c>
      <c r="BN22" s="207">
        <v>651</v>
      </c>
      <c r="BO22" s="204">
        <v>1.8133704735375999</v>
      </c>
      <c r="BP22" s="208">
        <v>1899</v>
      </c>
      <c r="BQ22" s="207">
        <v>5349</v>
      </c>
      <c r="BR22" s="204">
        <v>2.81674565560821</v>
      </c>
      <c r="BS22" s="208">
        <v>1420</v>
      </c>
      <c r="BT22" s="207">
        <v>2709</v>
      </c>
      <c r="BU22" s="204">
        <v>1.9077464788732399</v>
      </c>
      <c r="BV22" s="208">
        <v>801</v>
      </c>
      <c r="BW22" s="207">
        <v>1538</v>
      </c>
      <c r="BX22" s="204">
        <v>1.9200998751560501</v>
      </c>
      <c r="BY22" s="208">
        <v>16983</v>
      </c>
      <c r="BZ22" s="207">
        <v>28659</v>
      </c>
      <c r="CA22" s="204">
        <v>1.68751104045222</v>
      </c>
      <c r="CB22" s="192">
        <f t="shared" si="0"/>
        <v>51154</v>
      </c>
      <c r="CC22" s="193">
        <f t="shared" si="0"/>
        <v>107853</v>
      </c>
      <c r="CD22" s="187">
        <f t="shared" si="1"/>
        <v>2.1083981702310668</v>
      </c>
    </row>
    <row r="23" spans="1:82" s="152" customFormat="1" ht="11.25" customHeight="1" x14ac:dyDescent="0.2">
      <c r="A23" s="175" t="s">
        <v>27</v>
      </c>
      <c r="B23" s="202">
        <v>82</v>
      </c>
      <c r="C23" s="203">
        <v>462</v>
      </c>
      <c r="D23" s="204">
        <v>5.6341463414634099</v>
      </c>
      <c r="E23" s="202">
        <v>16</v>
      </c>
      <c r="F23" s="203">
        <v>51</v>
      </c>
      <c r="G23" s="204">
        <v>3.1875</v>
      </c>
      <c r="H23" s="205">
        <v>12</v>
      </c>
      <c r="I23" s="206">
        <v>29</v>
      </c>
      <c r="J23" s="204">
        <v>2.4166666666666701</v>
      </c>
      <c r="K23" s="205">
        <v>69</v>
      </c>
      <c r="L23" s="207">
        <v>218</v>
      </c>
      <c r="M23" s="204">
        <v>3.1594202898550701</v>
      </c>
      <c r="N23" s="208">
        <v>837</v>
      </c>
      <c r="O23" s="207">
        <v>2086</v>
      </c>
      <c r="P23" s="204">
        <v>2.49223416965352</v>
      </c>
      <c r="Q23" s="208">
        <v>4149</v>
      </c>
      <c r="R23" s="207">
        <v>8975</v>
      </c>
      <c r="S23" s="204">
        <v>2.1631718486382301</v>
      </c>
      <c r="T23" s="208">
        <v>177</v>
      </c>
      <c r="U23" s="207">
        <v>366</v>
      </c>
      <c r="V23" s="204">
        <v>2.06779661016949</v>
      </c>
      <c r="W23" s="208">
        <v>7657</v>
      </c>
      <c r="X23" s="207">
        <v>15163</v>
      </c>
      <c r="Y23" s="204">
        <v>1.9802794828261701</v>
      </c>
      <c r="Z23" s="208">
        <v>0</v>
      </c>
      <c r="AA23" s="207">
        <v>0</v>
      </c>
      <c r="AB23" s="204" t="s">
        <v>121</v>
      </c>
      <c r="AC23" s="208">
        <v>2582</v>
      </c>
      <c r="AD23" s="207">
        <v>11172</v>
      </c>
      <c r="AE23" s="204">
        <v>4.3268783888458602</v>
      </c>
      <c r="AF23" s="208">
        <v>8</v>
      </c>
      <c r="AG23" s="207">
        <v>13</v>
      </c>
      <c r="AH23" s="204">
        <v>1.625</v>
      </c>
      <c r="AI23" s="208">
        <v>3023</v>
      </c>
      <c r="AJ23" s="207">
        <v>6640</v>
      </c>
      <c r="AK23" s="204">
        <v>2.1964935494541802</v>
      </c>
      <c r="AL23" s="208">
        <v>50</v>
      </c>
      <c r="AM23" s="207">
        <v>99</v>
      </c>
      <c r="AN23" s="204">
        <v>1.98</v>
      </c>
      <c r="AO23" s="208">
        <v>252</v>
      </c>
      <c r="AP23" s="207">
        <v>431</v>
      </c>
      <c r="AQ23" s="204">
        <v>1.71031746031746</v>
      </c>
      <c r="AR23" s="208">
        <v>176</v>
      </c>
      <c r="AS23" s="207">
        <v>376</v>
      </c>
      <c r="AT23" s="204">
        <v>2.1363636363636398</v>
      </c>
      <c r="AU23" s="208">
        <v>27</v>
      </c>
      <c r="AV23" s="207">
        <v>48</v>
      </c>
      <c r="AW23" s="204">
        <v>1.7777777777777799</v>
      </c>
      <c r="AX23" s="208">
        <v>48</v>
      </c>
      <c r="AY23" s="207">
        <v>98</v>
      </c>
      <c r="AZ23" s="204">
        <v>2.0416666666666701</v>
      </c>
      <c r="BA23" s="208">
        <v>44</v>
      </c>
      <c r="BB23" s="207">
        <v>231</v>
      </c>
      <c r="BC23" s="204">
        <v>5.25</v>
      </c>
      <c r="BD23" s="208">
        <v>147</v>
      </c>
      <c r="BE23" s="207">
        <v>414</v>
      </c>
      <c r="BF23" s="204">
        <v>2.81632653061224</v>
      </c>
      <c r="BG23" s="208">
        <v>23</v>
      </c>
      <c r="BH23" s="207">
        <v>58</v>
      </c>
      <c r="BI23" s="204">
        <v>2.52173913043478</v>
      </c>
      <c r="BJ23" s="208">
        <v>1070</v>
      </c>
      <c r="BK23" s="207">
        <v>1909</v>
      </c>
      <c r="BL23" s="204">
        <v>1.7841121495327099</v>
      </c>
      <c r="BM23" s="208">
        <v>64</v>
      </c>
      <c r="BN23" s="207">
        <v>140</v>
      </c>
      <c r="BO23" s="204">
        <v>2.1875</v>
      </c>
      <c r="BP23" s="208">
        <v>2224</v>
      </c>
      <c r="BQ23" s="207">
        <v>7354</v>
      </c>
      <c r="BR23" s="204">
        <v>3.3066546762589901</v>
      </c>
      <c r="BS23" s="208">
        <v>2191</v>
      </c>
      <c r="BT23" s="207">
        <v>5904</v>
      </c>
      <c r="BU23" s="204">
        <v>2.69465997261524</v>
      </c>
      <c r="BV23" s="208">
        <v>88</v>
      </c>
      <c r="BW23" s="207">
        <v>521</v>
      </c>
      <c r="BX23" s="204">
        <v>5.9204545454545503</v>
      </c>
      <c r="BY23" s="208">
        <v>11118</v>
      </c>
      <c r="BZ23" s="207">
        <v>24082</v>
      </c>
      <c r="CA23" s="204">
        <v>2.1660370570246399</v>
      </c>
      <c r="CB23" s="192">
        <f t="shared" si="0"/>
        <v>36134</v>
      </c>
      <c r="CC23" s="193">
        <f t="shared" si="0"/>
        <v>86840</v>
      </c>
      <c r="CD23" s="187">
        <f t="shared" si="1"/>
        <v>2.40327669231195</v>
      </c>
    </row>
    <row r="24" spans="1:82" s="152" customFormat="1" ht="11.25" customHeight="1" x14ac:dyDescent="0.2">
      <c r="A24" s="175" t="s">
        <v>18</v>
      </c>
      <c r="B24" s="202">
        <v>588</v>
      </c>
      <c r="C24" s="203">
        <v>2054</v>
      </c>
      <c r="D24" s="204">
        <v>3.49319727891156</v>
      </c>
      <c r="E24" s="202">
        <v>20</v>
      </c>
      <c r="F24" s="203">
        <v>31</v>
      </c>
      <c r="G24" s="204">
        <v>1.55</v>
      </c>
      <c r="H24" s="208">
        <v>4</v>
      </c>
      <c r="I24" s="207">
        <v>5</v>
      </c>
      <c r="J24" s="204">
        <v>1.25</v>
      </c>
      <c r="K24" s="205">
        <v>245</v>
      </c>
      <c r="L24" s="207">
        <v>505</v>
      </c>
      <c r="M24" s="204">
        <v>2.06122448979592</v>
      </c>
      <c r="N24" s="208">
        <v>1248</v>
      </c>
      <c r="O24" s="207">
        <v>2682</v>
      </c>
      <c r="P24" s="204">
        <v>2.1490384615384599</v>
      </c>
      <c r="Q24" s="208">
        <v>2107</v>
      </c>
      <c r="R24" s="207">
        <v>6370</v>
      </c>
      <c r="S24" s="204">
        <v>3.0232558139534902</v>
      </c>
      <c r="T24" s="208">
        <v>348</v>
      </c>
      <c r="U24" s="207">
        <v>500</v>
      </c>
      <c r="V24" s="204">
        <v>1.4367816091954</v>
      </c>
      <c r="W24" s="208">
        <v>4368</v>
      </c>
      <c r="X24" s="207">
        <v>8512</v>
      </c>
      <c r="Y24" s="204">
        <v>1.94871794871795</v>
      </c>
      <c r="Z24" s="208">
        <v>15</v>
      </c>
      <c r="AA24" s="207">
        <v>37</v>
      </c>
      <c r="AB24" s="204">
        <v>2.4666666666666699</v>
      </c>
      <c r="AC24" s="208">
        <v>3353</v>
      </c>
      <c r="AD24" s="207">
        <v>12709</v>
      </c>
      <c r="AE24" s="204">
        <v>3.7903370116313799</v>
      </c>
      <c r="AF24" s="208">
        <v>0</v>
      </c>
      <c r="AG24" s="207">
        <v>0</v>
      </c>
      <c r="AH24" s="204" t="s">
        <v>121</v>
      </c>
      <c r="AI24" s="208">
        <v>685</v>
      </c>
      <c r="AJ24" s="207">
        <v>1460</v>
      </c>
      <c r="AK24" s="204">
        <v>2.13138686131387</v>
      </c>
      <c r="AL24" s="208">
        <v>102</v>
      </c>
      <c r="AM24" s="207">
        <v>185</v>
      </c>
      <c r="AN24" s="204">
        <v>1.81372549019608</v>
      </c>
      <c r="AO24" s="208">
        <v>124</v>
      </c>
      <c r="AP24" s="207">
        <v>294</v>
      </c>
      <c r="AQ24" s="204">
        <v>2.37096774193548</v>
      </c>
      <c r="AR24" s="208">
        <v>3526</v>
      </c>
      <c r="AS24" s="207">
        <v>11993</v>
      </c>
      <c r="AT24" s="204">
        <v>3.4013045944412901</v>
      </c>
      <c r="AU24" s="208">
        <v>102</v>
      </c>
      <c r="AV24" s="207">
        <v>249</v>
      </c>
      <c r="AW24" s="204">
        <v>2.4411764705882399</v>
      </c>
      <c r="AX24" s="208">
        <v>125</v>
      </c>
      <c r="AY24" s="207">
        <v>224</v>
      </c>
      <c r="AZ24" s="204">
        <v>1.792</v>
      </c>
      <c r="BA24" s="208">
        <v>179</v>
      </c>
      <c r="BB24" s="207">
        <v>371</v>
      </c>
      <c r="BC24" s="204">
        <v>2.0726256983240199</v>
      </c>
      <c r="BD24" s="208">
        <v>486</v>
      </c>
      <c r="BE24" s="207">
        <v>923</v>
      </c>
      <c r="BF24" s="204">
        <v>1.8991769547325099</v>
      </c>
      <c r="BG24" s="208">
        <v>150</v>
      </c>
      <c r="BH24" s="207">
        <v>263</v>
      </c>
      <c r="BI24" s="204">
        <v>1.7533333333333301</v>
      </c>
      <c r="BJ24" s="208">
        <v>486</v>
      </c>
      <c r="BK24" s="207">
        <v>981</v>
      </c>
      <c r="BL24" s="204">
        <v>2.0185185185185199</v>
      </c>
      <c r="BM24" s="208">
        <v>601</v>
      </c>
      <c r="BN24" s="207">
        <v>2144</v>
      </c>
      <c r="BO24" s="204">
        <v>3.5673876871880199</v>
      </c>
      <c r="BP24" s="208">
        <v>4127</v>
      </c>
      <c r="BQ24" s="207">
        <v>16806</v>
      </c>
      <c r="BR24" s="204">
        <v>4.0722074145868703</v>
      </c>
      <c r="BS24" s="208">
        <v>1637</v>
      </c>
      <c r="BT24" s="207">
        <v>3858</v>
      </c>
      <c r="BU24" s="204">
        <v>2.3567501527183898</v>
      </c>
      <c r="BV24" s="208">
        <v>306</v>
      </c>
      <c r="BW24" s="207">
        <v>645</v>
      </c>
      <c r="BX24" s="204">
        <v>2.1078431372548998</v>
      </c>
      <c r="BY24" s="208">
        <v>6655</v>
      </c>
      <c r="BZ24" s="207">
        <v>10578</v>
      </c>
      <c r="CA24" s="204">
        <v>1.58948159278738</v>
      </c>
      <c r="CB24" s="192">
        <f t="shared" si="0"/>
        <v>31587</v>
      </c>
      <c r="CC24" s="193">
        <f t="shared" si="0"/>
        <v>84379</v>
      </c>
      <c r="CD24" s="187">
        <f t="shared" si="1"/>
        <v>2.6713204799442809</v>
      </c>
    </row>
    <row r="25" spans="1:82" s="152" customFormat="1" ht="11.25" customHeight="1" x14ac:dyDescent="0.2">
      <c r="A25" s="175" t="s">
        <v>53</v>
      </c>
      <c r="B25" s="202">
        <v>152</v>
      </c>
      <c r="C25" s="203">
        <v>316</v>
      </c>
      <c r="D25" s="204">
        <v>2.07894736842105</v>
      </c>
      <c r="E25" s="208">
        <v>9</v>
      </c>
      <c r="F25" s="207">
        <v>29</v>
      </c>
      <c r="G25" s="204">
        <v>3.2222222222222201</v>
      </c>
      <c r="H25" s="208">
        <v>13</v>
      </c>
      <c r="I25" s="207">
        <v>15</v>
      </c>
      <c r="J25" s="204">
        <v>1.15384615384615</v>
      </c>
      <c r="K25" s="205">
        <v>97</v>
      </c>
      <c r="L25" s="207">
        <v>148</v>
      </c>
      <c r="M25" s="204">
        <v>1.5257731958762899</v>
      </c>
      <c r="N25" s="208">
        <v>515</v>
      </c>
      <c r="O25" s="207">
        <v>938</v>
      </c>
      <c r="P25" s="204">
        <v>1.8213592233009701</v>
      </c>
      <c r="Q25" s="208">
        <v>14915</v>
      </c>
      <c r="R25" s="207">
        <v>21045</v>
      </c>
      <c r="S25" s="204">
        <v>1.41099564197117</v>
      </c>
      <c r="T25" s="208">
        <v>61</v>
      </c>
      <c r="U25" s="207">
        <v>111</v>
      </c>
      <c r="V25" s="204">
        <v>1.8196721311475399</v>
      </c>
      <c r="W25" s="208">
        <v>1731</v>
      </c>
      <c r="X25" s="207">
        <v>3923</v>
      </c>
      <c r="Y25" s="204">
        <v>2.2663200462160602</v>
      </c>
      <c r="Z25" s="208">
        <v>0</v>
      </c>
      <c r="AA25" s="207">
        <v>0</v>
      </c>
      <c r="AB25" s="204" t="s">
        <v>121</v>
      </c>
      <c r="AC25" s="208">
        <v>1683</v>
      </c>
      <c r="AD25" s="207">
        <v>2194</v>
      </c>
      <c r="AE25" s="204">
        <v>1.30362448009507</v>
      </c>
      <c r="AF25" s="208">
        <v>2</v>
      </c>
      <c r="AG25" s="207">
        <v>2</v>
      </c>
      <c r="AH25" s="204">
        <v>1</v>
      </c>
      <c r="AI25" s="208">
        <v>11090</v>
      </c>
      <c r="AJ25" s="207">
        <v>14792</v>
      </c>
      <c r="AK25" s="204">
        <v>1.3338142470694301</v>
      </c>
      <c r="AL25" s="208">
        <v>50</v>
      </c>
      <c r="AM25" s="207">
        <v>126</v>
      </c>
      <c r="AN25" s="204">
        <v>2.52</v>
      </c>
      <c r="AO25" s="208">
        <v>398</v>
      </c>
      <c r="AP25" s="207">
        <v>475</v>
      </c>
      <c r="AQ25" s="204">
        <v>1.1934673366834201</v>
      </c>
      <c r="AR25" s="208">
        <v>848</v>
      </c>
      <c r="AS25" s="207">
        <v>5984</v>
      </c>
      <c r="AT25" s="204">
        <v>7.0566037735849099</v>
      </c>
      <c r="AU25" s="208">
        <v>43</v>
      </c>
      <c r="AV25" s="207">
        <v>94</v>
      </c>
      <c r="AW25" s="204">
        <v>2.18604651162791</v>
      </c>
      <c r="AX25" s="208">
        <v>88</v>
      </c>
      <c r="AY25" s="207">
        <v>116</v>
      </c>
      <c r="AZ25" s="204">
        <v>1.3181818181818199</v>
      </c>
      <c r="BA25" s="208">
        <v>20</v>
      </c>
      <c r="BB25" s="207">
        <v>71</v>
      </c>
      <c r="BC25" s="204">
        <v>3.55</v>
      </c>
      <c r="BD25" s="208">
        <v>192</v>
      </c>
      <c r="BE25" s="207">
        <v>349</v>
      </c>
      <c r="BF25" s="204">
        <v>1.8177083333333299</v>
      </c>
      <c r="BG25" s="208">
        <v>11</v>
      </c>
      <c r="BH25" s="207">
        <v>23</v>
      </c>
      <c r="BI25" s="204">
        <v>2.0909090909090899</v>
      </c>
      <c r="BJ25" s="208">
        <v>1131</v>
      </c>
      <c r="BK25" s="207">
        <v>1295</v>
      </c>
      <c r="BL25" s="204">
        <v>1.14500442086649</v>
      </c>
      <c r="BM25" s="208">
        <v>16</v>
      </c>
      <c r="BN25" s="207">
        <v>17</v>
      </c>
      <c r="BO25" s="204">
        <v>1.0625</v>
      </c>
      <c r="BP25" s="208">
        <v>6422</v>
      </c>
      <c r="BQ25" s="207">
        <v>8660</v>
      </c>
      <c r="BR25" s="204">
        <v>1.3484895671130499</v>
      </c>
      <c r="BS25" s="208">
        <v>5939</v>
      </c>
      <c r="BT25" s="207">
        <v>7908</v>
      </c>
      <c r="BU25" s="204">
        <v>1.3315372958410501</v>
      </c>
      <c r="BV25" s="208">
        <v>492</v>
      </c>
      <c r="BW25" s="207">
        <v>704</v>
      </c>
      <c r="BX25" s="204">
        <v>1.4308943089430901</v>
      </c>
      <c r="BY25" s="208">
        <v>8390</v>
      </c>
      <c r="BZ25" s="207">
        <v>12562</v>
      </c>
      <c r="CA25" s="204">
        <v>1.4972586412395701</v>
      </c>
      <c r="CB25" s="192">
        <f t="shared" si="0"/>
        <v>54308</v>
      </c>
      <c r="CC25" s="193">
        <f t="shared" si="0"/>
        <v>81897</v>
      </c>
      <c r="CD25" s="187">
        <f t="shared" si="1"/>
        <v>1.5080098696324666</v>
      </c>
    </row>
    <row r="26" spans="1:82" s="152" customFormat="1" ht="11.25" customHeight="1" x14ac:dyDescent="0.2">
      <c r="A26" s="175" t="s">
        <v>109</v>
      </c>
      <c r="B26" s="202">
        <v>95</v>
      </c>
      <c r="C26" s="203">
        <v>397</v>
      </c>
      <c r="D26" s="204">
        <v>4.1789473684210501</v>
      </c>
      <c r="E26" s="202">
        <v>2</v>
      </c>
      <c r="F26" s="203">
        <v>13</v>
      </c>
      <c r="G26" s="204">
        <v>6.5</v>
      </c>
      <c r="H26" s="208">
        <v>0</v>
      </c>
      <c r="I26" s="207">
        <v>0</v>
      </c>
      <c r="J26" s="204" t="s">
        <v>121</v>
      </c>
      <c r="K26" s="205">
        <v>29</v>
      </c>
      <c r="L26" s="207">
        <v>119</v>
      </c>
      <c r="M26" s="204">
        <v>4.1034482758620703</v>
      </c>
      <c r="N26" s="208">
        <v>383</v>
      </c>
      <c r="O26" s="207">
        <v>1097</v>
      </c>
      <c r="P26" s="204">
        <v>2.8642297650130599</v>
      </c>
      <c r="Q26" s="208">
        <v>3758</v>
      </c>
      <c r="R26" s="207">
        <v>9967</v>
      </c>
      <c r="S26" s="204">
        <v>2.6522086216072398</v>
      </c>
      <c r="T26" s="208">
        <v>19</v>
      </c>
      <c r="U26" s="207">
        <v>22</v>
      </c>
      <c r="V26" s="204">
        <v>1.15789473684211</v>
      </c>
      <c r="W26" s="208">
        <v>10517</v>
      </c>
      <c r="X26" s="207">
        <v>19365</v>
      </c>
      <c r="Y26" s="204">
        <v>1.84130455453076</v>
      </c>
      <c r="Z26" s="208">
        <v>0</v>
      </c>
      <c r="AA26" s="207">
        <v>0</v>
      </c>
      <c r="AB26" s="204" t="s">
        <v>121</v>
      </c>
      <c r="AC26" s="208">
        <v>905</v>
      </c>
      <c r="AD26" s="207">
        <v>3544</v>
      </c>
      <c r="AE26" s="204">
        <v>3.9160220994475101</v>
      </c>
      <c r="AF26" s="208">
        <v>2</v>
      </c>
      <c r="AG26" s="207">
        <v>2</v>
      </c>
      <c r="AH26" s="204">
        <v>1</v>
      </c>
      <c r="AI26" s="208">
        <v>1823</v>
      </c>
      <c r="AJ26" s="207">
        <v>5115</v>
      </c>
      <c r="AK26" s="204">
        <v>2.80581459133297</v>
      </c>
      <c r="AL26" s="208">
        <v>30</v>
      </c>
      <c r="AM26" s="207">
        <v>68</v>
      </c>
      <c r="AN26" s="204">
        <v>2.2666666666666702</v>
      </c>
      <c r="AO26" s="208">
        <v>218</v>
      </c>
      <c r="AP26" s="207">
        <v>521</v>
      </c>
      <c r="AQ26" s="204">
        <v>2.3899082568807302</v>
      </c>
      <c r="AR26" s="208">
        <v>82</v>
      </c>
      <c r="AS26" s="207">
        <v>233</v>
      </c>
      <c r="AT26" s="204">
        <v>2.8414634146341502</v>
      </c>
      <c r="AU26" s="208">
        <v>14</v>
      </c>
      <c r="AV26" s="207">
        <v>48</v>
      </c>
      <c r="AW26" s="204">
        <v>3.4285714285714302</v>
      </c>
      <c r="AX26" s="208">
        <v>79</v>
      </c>
      <c r="AY26" s="207">
        <v>311</v>
      </c>
      <c r="AZ26" s="204">
        <v>3.9367088607594898</v>
      </c>
      <c r="BA26" s="208">
        <v>31</v>
      </c>
      <c r="BB26" s="207">
        <v>72</v>
      </c>
      <c r="BC26" s="204">
        <v>2.32258064516129</v>
      </c>
      <c r="BD26" s="208">
        <v>147</v>
      </c>
      <c r="BE26" s="207">
        <v>826</v>
      </c>
      <c r="BF26" s="204">
        <v>5.6190476190476204</v>
      </c>
      <c r="BG26" s="208">
        <v>23</v>
      </c>
      <c r="BH26" s="207">
        <v>48</v>
      </c>
      <c r="BI26" s="204">
        <v>2.0869565217391299</v>
      </c>
      <c r="BJ26" s="208">
        <v>846</v>
      </c>
      <c r="BK26" s="207">
        <v>1907</v>
      </c>
      <c r="BL26" s="204">
        <v>2.25413711583924</v>
      </c>
      <c r="BM26" s="208">
        <v>60</v>
      </c>
      <c r="BN26" s="207">
        <v>153</v>
      </c>
      <c r="BO26" s="204">
        <v>2.5499999999999998</v>
      </c>
      <c r="BP26" s="208">
        <v>1302</v>
      </c>
      <c r="BQ26" s="207">
        <v>5432</v>
      </c>
      <c r="BR26" s="204">
        <v>4.1720430107526898</v>
      </c>
      <c r="BS26" s="208">
        <v>1802</v>
      </c>
      <c r="BT26" s="207">
        <v>6174</v>
      </c>
      <c r="BU26" s="204">
        <v>3.4261931187569399</v>
      </c>
      <c r="BV26" s="208">
        <v>28</v>
      </c>
      <c r="BW26" s="207">
        <v>85</v>
      </c>
      <c r="BX26" s="204">
        <v>3.03571428571429</v>
      </c>
      <c r="BY26" s="208">
        <v>10682</v>
      </c>
      <c r="BZ26" s="207">
        <v>21904</v>
      </c>
      <c r="CA26" s="204">
        <v>2.05055233102415</v>
      </c>
      <c r="CB26" s="192">
        <f t="shared" si="0"/>
        <v>32877</v>
      </c>
      <c r="CC26" s="193">
        <f t="shared" si="0"/>
        <v>77423</v>
      </c>
      <c r="CD26" s="187">
        <f t="shared" si="1"/>
        <v>2.3549289777047786</v>
      </c>
    </row>
    <row r="27" spans="1:82" s="152" customFormat="1" ht="11.25" customHeight="1" x14ac:dyDescent="0.2">
      <c r="A27" s="175" t="s">
        <v>99</v>
      </c>
      <c r="B27" s="202">
        <v>99</v>
      </c>
      <c r="C27" s="203">
        <v>341</v>
      </c>
      <c r="D27" s="204">
        <v>3.4444444444444402</v>
      </c>
      <c r="E27" s="202">
        <v>19</v>
      </c>
      <c r="F27" s="203">
        <v>159</v>
      </c>
      <c r="G27" s="204">
        <v>8.3684210526315805</v>
      </c>
      <c r="H27" s="208">
        <v>13</v>
      </c>
      <c r="I27" s="207">
        <v>26</v>
      </c>
      <c r="J27" s="204">
        <v>2</v>
      </c>
      <c r="K27" s="205">
        <v>34</v>
      </c>
      <c r="L27" s="207">
        <v>121</v>
      </c>
      <c r="M27" s="204">
        <v>3.5588235294117601</v>
      </c>
      <c r="N27" s="208">
        <v>888</v>
      </c>
      <c r="O27" s="207">
        <v>2097</v>
      </c>
      <c r="P27" s="204">
        <v>2.36148648648649</v>
      </c>
      <c r="Q27" s="208">
        <v>3536</v>
      </c>
      <c r="R27" s="207">
        <v>9288</v>
      </c>
      <c r="S27" s="204">
        <v>2.62669683257919</v>
      </c>
      <c r="T27" s="208">
        <v>55</v>
      </c>
      <c r="U27" s="207">
        <v>103</v>
      </c>
      <c r="V27" s="204">
        <v>1.8727272727272699</v>
      </c>
      <c r="W27" s="208">
        <v>4653</v>
      </c>
      <c r="X27" s="207">
        <v>9685</v>
      </c>
      <c r="Y27" s="204">
        <v>2.0814528261336802</v>
      </c>
      <c r="Z27" s="208">
        <v>7</v>
      </c>
      <c r="AA27" s="207">
        <v>11</v>
      </c>
      <c r="AB27" s="204">
        <v>1.5714285714285701</v>
      </c>
      <c r="AC27" s="208">
        <v>1995</v>
      </c>
      <c r="AD27" s="207">
        <v>6489</v>
      </c>
      <c r="AE27" s="204">
        <v>3.2526315789473701</v>
      </c>
      <c r="AF27" s="208">
        <v>1</v>
      </c>
      <c r="AG27" s="207">
        <v>4</v>
      </c>
      <c r="AH27" s="204">
        <v>4</v>
      </c>
      <c r="AI27" s="208">
        <v>4983</v>
      </c>
      <c r="AJ27" s="207">
        <v>9540</v>
      </c>
      <c r="AK27" s="204">
        <v>1.9145093317278701</v>
      </c>
      <c r="AL27" s="208">
        <v>111</v>
      </c>
      <c r="AM27" s="207">
        <v>311</v>
      </c>
      <c r="AN27" s="204">
        <v>2.8018018018017998</v>
      </c>
      <c r="AO27" s="208">
        <v>141</v>
      </c>
      <c r="AP27" s="207">
        <v>337</v>
      </c>
      <c r="AQ27" s="204">
        <v>2.3900709219858198</v>
      </c>
      <c r="AR27" s="208">
        <v>653</v>
      </c>
      <c r="AS27" s="207">
        <v>1484</v>
      </c>
      <c r="AT27" s="204">
        <v>2.27258805513017</v>
      </c>
      <c r="AU27" s="208">
        <v>63</v>
      </c>
      <c r="AV27" s="207">
        <v>109</v>
      </c>
      <c r="AW27" s="204">
        <v>1.73015873015873</v>
      </c>
      <c r="AX27" s="208">
        <v>42</v>
      </c>
      <c r="AY27" s="207">
        <v>239</v>
      </c>
      <c r="AZ27" s="204">
        <v>5.6904761904761898</v>
      </c>
      <c r="BA27" s="208">
        <v>44</v>
      </c>
      <c r="BB27" s="207">
        <v>109</v>
      </c>
      <c r="BC27" s="204">
        <v>2.4772727272727302</v>
      </c>
      <c r="BD27" s="208">
        <v>192</v>
      </c>
      <c r="BE27" s="207">
        <v>646</v>
      </c>
      <c r="BF27" s="204">
        <v>3.3645833333333299</v>
      </c>
      <c r="BG27" s="208">
        <v>24</v>
      </c>
      <c r="BH27" s="207">
        <v>58</v>
      </c>
      <c r="BI27" s="204">
        <v>2.4166666666666701</v>
      </c>
      <c r="BJ27" s="208">
        <v>569</v>
      </c>
      <c r="BK27" s="207">
        <v>1067</v>
      </c>
      <c r="BL27" s="204">
        <v>1.8752196836555399</v>
      </c>
      <c r="BM27" s="208">
        <v>46</v>
      </c>
      <c r="BN27" s="207">
        <v>140</v>
      </c>
      <c r="BO27" s="204">
        <v>3.0434782608695699</v>
      </c>
      <c r="BP27" s="208">
        <v>3179</v>
      </c>
      <c r="BQ27" s="207">
        <v>11635</v>
      </c>
      <c r="BR27" s="204">
        <v>3.65995596099402</v>
      </c>
      <c r="BS27" s="208">
        <v>1432</v>
      </c>
      <c r="BT27" s="207">
        <v>4198</v>
      </c>
      <c r="BU27" s="204">
        <v>2.9315642458100601</v>
      </c>
      <c r="BV27" s="208">
        <v>170</v>
      </c>
      <c r="BW27" s="207">
        <v>482</v>
      </c>
      <c r="BX27" s="204">
        <v>2.8352941176470599</v>
      </c>
      <c r="BY27" s="208">
        <v>9751</v>
      </c>
      <c r="BZ27" s="207">
        <v>18152</v>
      </c>
      <c r="CA27" s="204">
        <v>1.86155266126551</v>
      </c>
      <c r="CB27" s="192">
        <f t="shared" si="0"/>
        <v>32700</v>
      </c>
      <c r="CC27" s="193">
        <f t="shared" si="0"/>
        <v>76831</v>
      </c>
      <c r="CD27" s="187">
        <f t="shared" si="1"/>
        <v>2.349571865443425</v>
      </c>
    </row>
    <row r="28" spans="1:82" s="152" customFormat="1" ht="11.25" customHeight="1" x14ac:dyDescent="0.2">
      <c r="A28" s="175" t="s">
        <v>33</v>
      </c>
      <c r="B28" s="202">
        <v>731</v>
      </c>
      <c r="C28" s="203">
        <v>2602</v>
      </c>
      <c r="D28" s="204">
        <v>3.5595075239398102</v>
      </c>
      <c r="E28" s="202">
        <v>46</v>
      </c>
      <c r="F28" s="203">
        <v>83</v>
      </c>
      <c r="G28" s="204">
        <v>1.8043478260869601</v>
      </c>
      <c r="H28" s="208">
        <v>0</v>
      </c>
      <c r="I28" s="207">
        <v>0</v>
      </c>
      <c r="J28" s="204" t="s">
        <v>121</v>
      </c>
      <c r="K28" s="205">
        <v>340</v>
      </c>
      <c r="L28" s="207">
        <v>1458</v>
      </c>
      <c r="M28" s="204">
        <v>4.2882352941176496</v>
      </c>
      <c r="N28" s="208">
        <v>1571</v>
      </c>
      <c r="O28" s="207">
        <v>3644</v>
      </c>
      <c r="P28" s="204">
        <v>2.3195416931890498</v>
      </c>
      <c r="Q28" s="208">
        <v>1817</v>
      </c>
      <c r="R28" s="207">
        <v>6626</v>
      </c>
      <c r="S28" s="204">
        <v>3.6466703357182202</v>
      </c>
      <c r="T28" s="208">
        <v>222</v>
      </c>
      <c r="U28" s="207">
        <v>631</v>
      </c>
      <c r="V28" s="204">
        <v>2.8423423423423402</v>
      </c>
      <c r="W28" s="208">
        <v>2911</v>
      </c>
      <c r="X28" s="207">
        <v>6009</v>
      </c>
      <c r="Y28" s="204">
        <v>2.0642390930951602</v>
      </c>
      <c r="Z28" s="208">
        <v>20</v>
      </c>
      <c r="AA28" s="207">
        <v>54</v>
      </c>
      <c r="AB28" s="204">
        <v>2.7</v>
      </c>
      <c r="AC28" s="208">
        <v>3676</v>
      </c>
      <c r="AD28" s="207">
        <v>19779</v>
      </c>
      <c r="AE28" s="204">
        <v>5.3805767138193703</v>
      </c>
      <c r="AF28" s="208">
        <v>15</v>
      </c>
      <c r="AG28" s="207">
        <v>30</v>
      </c>
      <c r="AH28" s="204">
        <v>2</v>
      </c>
      <c r="AI28" s="208">
        <v>766</v>
      </c>
      <c r="AJ28" s="207">
        <v>2096</v>
      </c>
      <c r="AK28" s="204">
        <v>2.7362924281984302</v>
      </c>
      <c r="AL28" s="208">
        <v>170</v>
      </c>
      <c r="AM28" s="207">
        <v>551</v>
      </c>
      <c r="AN28" s="204">
        <v>3.2411764705882402</v>
      </c>
      <c r="AO28" s="208">
        <v>65</v>
      </c>
      <c r="AP28" s="207">
        <v>130</v>
      </c>
      <c r="AQ28" s="204">
        <v>2</v>
      </c>
      <c r="AR28" s="208">
        <v>105</v>
      </c>
      <c r="AS28" s="207">
        <v>234</v>
      </c>
      <c r="AT28" s="204">
        <v>2.22857142857143</v>
      </c>
      <c r="AU28" s="208">
        <v>86</v>
      </c>
      <c r="AV28" s="207">
        <v>194</v>
      </c>
      <c r="AW28" s="204">
        <v>2.2558139534883699</v>
      </c>
      <c r="AX28" s="208">
        <v>153</v>
      </c>
      <c r="AY28" s="207">
        <v>336</v>
      </c>
      <c r="AZ28" s="204">
        <v>2.1960784313725501</v>
      </c>
      <c r="BA28" s="208">
        <v>296</v>
      </c>
      <c r="BB28" s="207">
        <v>888</v>
      </c>
      <c r="BC28" s="204">
        <v>3</v>
      </c>
      <c r="BD28" s="208">
        <v>623</v>
      </c>
      <c r="BE28" s="207">
        <v>2155</v>
      </c>
      <c r="BF28" s="204">
        <v>3.45906902086677</v>
      </c>
      <c r="BG28" s="208">
        <v>271</v>
      </c>
      <c r="BH28" s="207">
        <v>2130</v>
      </c>
      <c r="BI28" s="204">
        <v>7.8597785977859802</v>
      </c>
      <c r="BJ28" s="208">
        <v>638</v>
      </c>
      <c r="BK28" s="207">
        <v>1397</v>
      </c>
      <c r="BL28" s="204">
        <v>2.18965517241379</v>
      </c>
      <c r="BM28" s="208">
        <v>71</v>
      </c>
      <c r="BN28" s="207">
        <v>203</v>
      </c>
      <c r="BO28" s="204">
        <v>2.8591549295774601</v>
      </c>
      <c r="BP28" s="208">
        <v>805</v>
      </c>
      <c r="BQ28" s="207">
        <v>3315</v>
      </c>
      <c r="BR28" s="204">
        <v>4.1180124223602501</v>
      </c>
      <c r="BS28" s="208">
        <v>1680</v>
      </c>
      <c r="BT28" s="207">
        <v>5036</v>
      </c>
      <c r="BU28" s="204">
        <v>2.9976190476190498</v>
      </c>
      <c r="BV28" s="208">
        <v>302</v>
      </c>
      <c r="BW28" s="207">
        <v>746</v>
      </c>
      <c r="BX28" s="204">
        <v>2.47019867549669</v>
      </c>
      <c r="BY28" s="208">
        <v>5774</v>
      </c>
      <c r="BZ28" s="207">
        <v>12194</v>
      </c>
      <c r="CA28" s="204">
        <v>2.11188084516799</v>
      </c>
      <c r="CB28" s="192">
        <f t="shared" si="0"/>
        <v>23154</v>
      </c>
      <c r="CC28" s="193">
        <f t="shared" si="0"/>
        <v>72521</v>
      </c>
      <c r="CD28" s="187">
        <f t="shared" si="1"/>
        <v>3.13211540122657</v>
      </c>
    </row>
    <row r="29" spans="1:82" s="152" customFormat="1" ht="11.25" customHeight="1" x14ac:dyDescent="0.2">
      <c r="A29" s="175" t="s">
        <v>21</v>
      </c>
      <c r="B29" s="202">
        <v>194</v>
      </c>
      <c r="C29" s="203">
        <v>786</v>
      </c>
      <c r="D29" s="204">
        <v>4.0515463917525798</v>
      </c>
      <c r="E29" s="208">
        <v>10</v>
      </c>
      <c r="F29" s="207">
        <v>25</v>
      </c>
      <c r="G29" s="204">
        <v>2.5</v>
      </c>
      <c r="H29" s="208">
        <v>19</v>
      </c>
      <c r="I29" s="207">
        <v>22</v>
      </c>
      <c r="J29" s="204">
        <v>1.15789473684211</v>
      </c>
      <c r="K29" s="205">
        <v>91</v>
      </c>
      <c r="L29" s="207">
        <v>231</v>
      </c>
      <c r="M29" s="204">
        <v>2.5384615384615401</v>
      </c>
      <c r="N29" s="208">
        <v>1437</v>
      </c>
      <c r="O29" s="207">
        <v>3554</v>
      </c>
      <c r="P29" s="204">
        <v>2.4732080723730001</v>
      </c>
      <c r="Q29" s="208">
        <v>6525</v>
      </c>
      <c r="R29" s="207">
        <v>10469</v>
      </c>
      <c r="S29" s="204">
        <v>1.6044444444444399</v>
      </c>
      <c r="T29" s="208">
        <v>182</v>
      </c>
      <c r="U29" s="207">
        <v>250</v>
      </c>
      <c r="V29" s="204">
        <v>1.3736263736263701</v>
      </c>
      <c r="W29" s="208">
        <v>4490</v>
      </c>
      <c r="X29" s="207">
        <v>13174</v>
      </c>
      <c r="Y29" s="204">
        <v>2.93407572383073</v>
      </c>
      <c r="Z29" s="208">
        <v>4</v>
      </c>
      <c r="AA29" s="207">
        <v>8</v>
      </c>
      <c r="AB29" s="204">
        <v>2</v>
      </c>
      <c r="AC29" s="208">
        <v>1162</v>
      </c>
      <c r="AD29" s="207">
        <v>3089</v>
      </c>
      <c r="AE29" s="204">
        <v>2.6583476764199698</v>
      </c>
      <c r="AF29" s="208">
        <v>20</v>
      </c>
      <c r="AG29" s="207">
        <v>52</v>
      </c>
      <c r="AH29" s="204">
        <v>2.6</v>
      </c>
      <c r="AI29" s="208">
        <v>1287</v>
      </c>
      <c r="AJ29" s="207">
        <v>1951</v>
      </c>
      <c r="AK29" s="204">
        <v>1.5159285159285201</v>
      </c>
      <c r="AL29" s="208">
        <v>205</v>
      </c>
      <c r="AM29" s="207">
        <v>557</v>
      </c>
      <c r="AN29" s="204">
        <v>2.7170731707317102</v>
      </c>
      <c r="AO29" s="208">
        <v>26</v>
      </c>
      <c r="AP29" s="207">
        <v>51</v>
      </c>
      <c r="AQ29" s="204">
        <v>1.9615384615384599</v>
      </c>
      <c r="AR29" s="208">
        <v>363</v>
      </c>
      <c r="AS29" s="207">
        <v>444</v>
      </c>
      <c r="AT29" s="204">
        <v>1.2231404958677701</v>
      </c>
      <c r="AU29" s="208">
        <v>36</v>
      </c>
      <c r="AV29" s="207">
        <v>87</v>
      </c>
      <c r="AW29" s="204">
        <v>2.4166666666666701</v>
      </c>
      <c r="AX29" s="208">
        <v>44</v>
      </c>
      <c r="AY29" s="207">
        <v>87</v>
      </c>
      <c r="AZ29" s="204">
        <v>1.97727272727273</v>
      </c>
      <c r="BA29" s="208">
        <v>169</v>
      </c>
      <c r="BB29" s="207">
        <v>626</v>
      </c>
      <c r="BC29" s="204">
        <v>3.7041420118343198</v>
      </c>
      <c r="BD29" s="208">
        <v>220</v>
      </c>
      <c r="BE29" s="207">
        <v>770</v>
      </c>
      <c r="BF29" s="204">
        <v>3.5</v>
      </c>
      <c r="BG29" s="208">
        <v>34</v>
      </c>
      <c r="BH29" s="207">
        <v>149</v>
      </c>
      <c r="BI29" s="204">
        <v>4.3823529411764701</v>
      </c>
      <c r="BJ29" s="208">
        <v>480</v>
      </c>
      <c r="BK29" s="207">
        <v>885</v>
      </c>
      <c r="BL29" s="204">
        <v>1.84375</v>
      </c>
      <c r="BM29" s="208">
        <v>15</v>
      </c>
      <c r="BN29" s="207">
        <v>25</v>
      </c>
      <c r="BO29" s="204">
        <v>1.6666666666666701</v>
      </c>
      <c r="BP29" s="208">
        <v>2903</v>
      </c>
      <c r="BQ29" s="207">
        <v>6729</v>
      </c>
      <c r="BR29" s="204">
        <v>2.3179469514295601</v>
      </c>
      <c r="BS29" s="208">
        <v>1558</v>
      </c>
      <c r="BT29" s="207">
        <v>4180</v>
      </c>
      <c r="BU29" s="204">
        <v>2.6829268292682902</v>
      </c>
      <c r="BV29" s="208">
        <v>105</v>
      </c>
      <c r="BW29" s="207">
        <v>427</v>
      </c>
      <c r="BX29" s="204">
        <v>4.06666666666667</v>
      </c>
      <c r="BY29" s="208">
        <v>10116</v>
      </c>
      <c r="BZ29" s="207">
        <v>17289</v>
      </c>
      <c r="CA29" s="204">
        <v>1.70907473309609</v>
      </c>
      <c r="CB29" s="192">
        <f t="shared" si="0"/>
        <v>31695</v>
      </c>
      <c r="CC29" s="193">
        <f t="shared" si="0"/>
        <v>65917</v>
      </c>
      <c r="CD29" s="187">
        <f t="shared" si="1"/>
        <v>2.079728663827102</v>
      </c>
    </row>
    <row r="30" spans="1:82" s="152" customFormat="1" ht="11.25" customHeight="1" x14ac:dyDescent="0.2">
      <c r="A30" s="175" t="s">
        <v>23</v>
      </c>
      <c r="B30" s="202">
        <v>112</v>
      </c>
      <c r="C30" s="203">
        <v>501</v>
      </c>
      <c r="D30" s="204">
        <v>4.47321428571429</v>
      </c>
      <c r="E30" s="202">
        <v>20</v>
      </c>
      <c r="F30" s="203">
        <v>95</v>
      </c>
      <c r="G30" s="204">
        <v>4.75</v>
      </c>
      <c r="H30" s="205">
        <v>6</v>
      </c>
      <c r="I30" s="206">
        <v>8</v>
      </c>
      <c r="J30" s="204">
        <v>1.3333333333333299</v>
      </c>
      <c r="K30" s="205">
        <v>96</v>
      </c>
      <c r="L30" s="207">
        <v>174</v>
      </c>
      <c r="M30" s="204">
        <v>1.8125</v>
      </c>
      <c r="N30" s="208">
        <v>928</v>
      </c>
      <c r="O30" s="207">
        <v>2157</v>
      </c>
      <c r="P30" s="204">
        <v>2.3243534482758599</v>
      </c>
      <c r="Q30" s="208">
        <v>1859</v>
      </c>
      <c r="R30" s="207">
        <v>4997</v>
      </c>
      <c r="S30" s="204">
        <v>2.68800430338892</v>
      </c>
      <c r="T30" s="208">
        <v>141</v>
      </c>
      <c r="U30" s="207">
        <v>321</v>
      </c>
      <c r="V30" s="204">
        <v>2.2765957446808498</v>
      </c>
      <c r="W30" s="208">
        <v>6315</v>
      </c>
      <c r="X30" s="207">
        <v>13340</v>
      </c>
      <c r="Y30" s="204">
        <v>2.1124307205067301</v>
      </c>
      <c r="Z30" s="208">
        <v>7</v>
      </c>
      <c r="AA30" s="207">
        <v>18</v>
      </c>
      <c r="AB30" s="204">
        <v>2.5714285714285698</v>
      </c>
      <c r="AC30" s="208">
        <v>1383</v>
      </c>
      <c r="AD30" s="207">
        <v>5733</v>
      </c>
      <c r="AE30" s="204">
        <v>4.1453362255965303</v>
      </c>
      <c r="AF30" s="208">
        <v>45</v>
      </c>
      <c r="AG30" s="207">
        <v>80</v>
      </c>
      <c r="AH30" s="204">
        <v>1.7777777777777799</v>
      </c>
      <c r="AI30" s="208">
        <v>1221</v>
      </c>
      <c r="AJ30" s="207">
        <v>2406</v>
      </c>
      <c r="AK30" s="204">
        <v>1.9705159705159701</v>
      </c>
      <c r="AL30" s="208">
        <v>171</v>
      </c>
      <c r="AM30" s="207">
        <v>334</v>
      </c>
      <c r="AN30" s="204">
        <v>1.9532163742690101</v>
      </c>
      <c r="AO30" s="208">
        <v>96</v>
      </c>
      <c r="AP30" s="207">
        <v>220</v>
      </c>
      <c r="AQ30" s="204">
        <v>2.2916666666666701</v>
      </c>
      <c r="AR30" s="208">
        <v>86</v>
      </c>
      <c r="AS30" s="207">
        <v>224</v>
      </c>
      <c r="AT30" s="204">
        <v>2.6046511627907001</v>
      </c>
      <c r="AU30" s="208">
        <v>44</v>
      </c>
      <c r="AV30" s="207">
        <v>84</v>
      </c>
      <c r="AW30" s="204">
        <v>1.9090909090909101</v>
      </c>
      <c r="AX30" s="208">
        <v>130</v>
      </c>
      <c r="AY30" s="207">
        <v>275</v>
      </c>
      <c r="AZ30" s="204">
        <v>2.1153846153846199</v>
      </c>
      <c r="BA30" s="208">
        <v>53</v>
      </c>
      <c r="BB30" s="207">
        <v>143</v>
      </c>
      <c r="BC30" s="204">
        <v>2.6981132075471699</v>
      </c>
      <c r="BD30" s="208">
        <v>173</v>
      </c>
      <c r="BE30" s="207">
        <v>468</v>
      </c>
      <c r="BF30" s="204">
        <v>2.7052023121387299</v>
      </c>
      <c r="BG30" s="208">
        <v>44</v>
      </c>
      <c r="BH30" s="207">
        <v>109</v>
      </c>
      <c r="BI30" s="204">
        <v>2.4772727272727302</v>
      </c>
      <c r="BJ30" s="208">
        <v>594</v>
      </c>
      <c r="BK30" s="207">
        <v>1196</v>
      </c>
      <c r="BL30" s="204">
        <v>2.0134680134680099</v>
      </c>
      <c r="BM30" s="208">
        <v>53</v>
      </c>
      <c r="BN30" s="207">
        <v>165</v>
      </c>
      <c r="BO30" s="204">
        <v>3.11320754716981</v>
      </c>
      <c r="BP30" s="208">
        <v>2185</v>
      </c>
      <c r="BQ30" s="207">
        <v>9094</v>
      </c>
      <c r="BR30" s="204">
        <v>4.1620137299771196</v>
      </c>
      <c r="BS30" s="208">
        <v>1656</v>
      </c>
      <c r="BT30" s="207">
        <v>4695</v>
      </c>
      <c r="BU30" s="204">
        <v>2.8351449275362302</v>
      </c>
      <c r="BV30" s="208">
        <v>174</v>
      </c>
      <c r="BW30" s="207">
        <v>524</v>
      </c>
      <c r="BX30" s="204">
        <v>3.0114942528735602</v>
      </c>
      <c r="BY30" s="208">
        <v>9268</v>
      </c>
      <c r="BZ30" s="207">
        <v>15938</v>
      </c>
      <c r="CA30" s="204">
        <v>1.71968062149331</v>
      </c>
      <c r="CB30" s="192">
        <f t="shared" si="0"/>
        <v>26860</v>
      </c>
      <c r="CC30" s="193">
        <f t="shared" si="0"/>
        <v>63299</v>
      </c>
      <c r="CD30" s="187">
        <f t="shared" si="1"/>
        <v>2.3566269545792999</v>
      </c>
    </row>
    <row r="31" spans="1:82" s="152" customFormat="1" ht="11.25" customHeight="1" x14ac:dyDescent="0.2">
      <c r="A31" s="175" t="s">
        <v>26</v>
      </c>
      <c r="B31" s="202">
        <v>309</v>
      </c>
      <c r="C31" s="203">
        <v>1293</v>
      </c>
      <c r="D31" s="204">
        <v>4.1844660194174796</v>
      </c>
      <c r="E31" s="202">
        <v>7</v>
      </c>
      <c r="F31" s="203">
        <v>9</v>
      </c>
      <c r="G31" s="204">
        <v>1.28571428571429</v>
      </c>
      <c r="H31" s="205">
        <v>2</v>
      </c>
      <c r="I31" s="206">
        <v>4</v>
      </c>
      <c r="J31" s="204">
        <v>2</v>
      </c>
      <c r="K31" s="205">
        <v>119</v>
      </c>
      <c r="L31" s="207">
        <v>223</v>
      </c>
      <c r="M31" s="204">
        <v>1.8739495798319299</v>
      </c>
      <c r="N31" s="208">
        <v>1006</v>
      </c>
      <c r="O31" s="207">
        <v>2323</v>
      </c>
      <c r="P31" s="204">
        <v>2.3091451292246501</v>
      </c>
      <c r="Q31" s="208">
        <v>1209</v>
      </c>
      <c r="R31" s="207">
        <v>3177</v>
      </c>
      <c r="S31" s="204">
        <v>2.6277915632754301</v>
      </c>
      <c r="T31" s="208">
        <v>35</v>
      </c>
      <c r="U31" s="207">
        <v>55</v>
      </c>
      <c r="V31" s="204">
        <v>1.5714285714285701</v>
      </c>
      <c r="W31" s="208">
        <v>3326</v>
      </c>
      <c r="X31" s="207">
        <v>6184</v>
      </c>
      <c r="Y31" s="204">
        <v>1.8592904389657201</v>
      </c>
      <c r="Z31" s="208">
        <v>0</v>
      </c>
      <c r="AA31" s="207">
        <v>0</v>
      </c>
      <c r="AB31" s="204" t="s">
        <v>121</v>
      </c>
      <c r="AC31" s="208">
        <v>2222</v>
      </c>
      <c r="AD31" s="207">
        <v>10628</v>
      </c>
      <c r="AE31" s="204">
        <v>4.7830783078307801</v>
      </c>
      <c r="AF31" s="208">
        <v>11</v>
      </c>
      <c r="AG31" s="207">
        <v>17</v>
      </c>
      <c r="AH31" s="204">
        <v>1.5454545454545501</v>
      </c>
      <c r="AI31" s="208">
        <v>889</v>
      </c>
      <c r="AJ31" s="207">
        <v>2208</v>
      </c>
      <c r="AK31" s="204">
        <v>2.4836895388076501</v>
      </c>
      <c r="AL31" s="208">
        <v>63</v>
      </c>
      <c r="AM31" s="207">
        <v>113</v>
      </c>
      <c r="AN31" s="204">
        <v>1.7936507936507899</v>
      </c>
      <c r="AO31" s="208">
        <v>161</v>
      </c>
      <c r="AP31" s="207">
        <v>339</v>
      </c>
      <c r="AQ31" s="204">
        <v>2.1055900621118</v>
      </c>
      <c r="AR31" s="208">
        <v>463</v>
      </c>
      <c r="AS31" s="207">
        <v>1365</v>
      </c>
      <c r="AT31" s="204">
        <v>2.9481641468682498</v>
      </c>
      <c r="AU31" s="208">
        <v>64</v>
      </c>
      <c r="AV31" s="207">
        <v>122</v>
      </c>
      <c r="AW31" s="204">
        <v>1.90625</v>
      </c>
      <c r="AX31" s="208">
        <v>97</v>
      </c>
      <c r="AY31" s="207">
        <v>263</v>
      </c>
      <c r="AZ31" s="204">
        <v>2.7113402061855698</v>
      </c>
      <c r="BA31" s="208">
        <v>51</v>
      </c>
      <c r="BB31" s="207">
        <v>105</v>
      </c>
      <c r="BC31" s="204">
        <v>2.0588235294117601</v>
      </c>
      <c r="BD31" s="208">
        <v>234</v>
      </c>
      <c r="BE31" s="207">
        <v>734</v>
      </c>
      <c r="BF31" s="204">
        <v>3.1367521367521398</v>
      </c>
      <c r="BG31" s="208">
        <v>29</v>
      </c>
      <c r="BH31" s="207">
        <v>67</v>
      </c>
      <c r="BI31" s="204">
        <v>2.31034482758621</v>
      </c>
      <c r="BJ31" s="208">
        <v>745</v>
      </c>
      <c r="BK31" s="207">
        <v>1367</v>
      </c>
      <c r="BL31" s="204">
        <v>1.83489932885906</v>
      </c>
      <c r="BM31" s="208">
        <v>60</v>
      </c>
      <c r="BN31" s="207">
        <v>196</v>
      </c>
      <c r="BO31" s="204">
        <v>3.2666666666666702</v>
      </c>
      <c r="BP31" s="208">
        <v>995</v>
      </c>
      <c r="BQ31" s="207">
        <v>3974</v>
      </c>
      <c r="BR31" s="204">
        <v>3.9939698492462301</v>
      </c>
      <c r="BS31" s="208">
        <v>806</v>
      </c>
      <c r="BT31" s="207">
        <v>3075</v>
      </c>
      <c r="BU31" s="204">
        <v>3.8151364764268001</v>
      </c>
      <c r="BV31" s="208">
        <v>75</v>
      </c>
      <c r="BW31" s="207">
        <v>154</v>
      </c>
      <c r="BX31" s="204">
        <v>2.0533333333333301</v>
      </c>
      <c r="BY31" s="208">
        <v>6412</v>
      </c>
      <c r="BZ31" s="207">
        <v>12100</v>
      </c>
      <c r="CA31" s="204">
        <v>1.8870867124142201</v>
      </c>
      <c r="CB31" s="192">
        <f t="shared" si="0"/>
        <v>19390</v>
      </c>
      <c r="CC31" s="193">
        <f t="shared" si="0"/>
        <v>50095</v>
      </c>
      <c r="CD31" s="187">
        <f t="shared" si="1"/>
        <v>2.5835482207323364</v>
      </c>
    </row>
    <row r="32" spans="1:82" s="152" customFormat="1" ht="11.25" customHeight="1" x14ac:dyDescent="0.2">
      <c r="A32" s="175" t="s">
        <v>40</v>
      </c>
      <c r="B32" s="202">
        <v>174</v>
      </c>
      <c r="C32" s="203">
        <v>831</v>
      </c>
      <c r="D32" s="204">
        <v>4.7758620689655196</v>
      </c>
      <c r="E32" s="202">
        <v>8</v>
      </c>
      <c r="F32" s="203">
        <v>9</v>
      </c>
      <c r="G32" s="204">
        <v>1.125</v>
      </c>
      <c r="H32" s="208">
        <v>0</v>
      </c>
      <c r="I32" s="207">
        <v>0</v>
      </c>
      <c r="J32" s="204" t="s">
        <v>121</v>
      </c>
      <c r="K32" s="205">
        <v>68</v>
      </c>
      <c r="L32" s="207">
        <v>155</v>
      </c>
      <c r="M32" s="204">
        <v>2.27941176470588</v>
      </c>
      <c r="N32" s="208">
        <v>1050</v>
      </c>
      <c r="O32" s="207">
        <v>2406</v>
      </c>
      <c r="P32" s="204">
        <v>2.29142857142857</v>
      </c>
      <c r="Q32" s="208">
        <v>1088</v>
      </c>
      <c r="R32" s="207">
        <v>2292</v>
      </c>
      <c r="S32" s="204">
        <v>2.1066176470588198</v>
      </c>
      <c r="T32" s="208">
        <v>363</v>
      </c>
      <c r="U32" s="207">
        <v>933</v>
      </c>
      <c r="V32" s="204">
        <v>2.5702479338842998</v>
      </c>
      <c r="W32" s="208">
        <v>6679</v>
      </c>
      <c r="X32" s="207">
        <v>12523</v>
      </c>
      <c r="Y32" s="204">
        <v>1.8749812846234499</v>
      </c>
      <c r="Z32" s="208">
        <v>7</v>
      </c>
      <c r="AA32" s="207">
        <v>19</v>
      </c>
      <c r="AB32" s="204">
        <v>2.71428571428571</v>
      </c>
      <c r="AC32" s="208">
        <v>686</v>
      </c>
      <c r="AD32" s="207">
        <v>2581</v>
      </c>
      <c r="AE32" s="204">
        <v>3.7623906705539398</v>
      </c>
      <c r="AF32" s="208">
        <v>45</v>
      </c>
      <c r="AG32" s="207">
        <v>73</v>
      </c>
      <c r="AH32" s="204">
        <v>1.62222222222222</v>
      </c>
      <c r="AI32" s="208">
        <v>643</v>
      </c>
      <c r="AJ32" s="207">
        <v>1412</v>
      </c>
      <c r="AK32" s="204">
        <v>2.1959564541213101</v>
      </c>
      <c r="AL32" s="208">
        <v>259</v>
      </c>
      <c r="AM32" s="207">
        <v>863</v>
      </c>
      <c r="AN32" s="204">
        <v>3.3320463320463301</v>
      </c>
      <c r="AO32" s="208">
        <v>37</v>
      </c>
      <c r="AP32" s="207">
        <v>77</v>
      </c>
      <c r="AQ32" s="204">
        <v>2.0810810810810798</v>
      </c>
      <c r="AR32" s="208">
        <v>59</v>
      </c>
      <c r="AS32" s="207">
        <v>151</v>
      </c>
      <c r="AT32" s="204">
        <v>2.5593220338983</v>
      </c>
      <c r="AU32" s="208">
        <v>42</v>
      </c>
      <c r="AV32" s="207">
        <v>64</v>
      </c>
      <c r="AW32" s="204">
        <v>1.52380952380952</v>
      </c>
      <c r="AX32" s="208">
        <v>56</v>
      </c>
      <c r="AY32" s="207">
        <v>140</v>
      </c>
      <c r="AZ32" s="204">
        <v>2.5</v>
      </c>
      <c r="BA32" s="208">
        <v>94</v>
      </c>
      <c r="BB32" s="207">
        <v>587</v>
      </c>
      <c r="BC32" s="204">
        <v>6.2446808510638299</v>
      </c>
      <c r="BD32" s="208">
        <v>143</v>
      </c>
      <c r="BE32" s="207">
        <v>494</v>
      </c>
      <c r="BF32" s="204">
        <v>3.4545454545454501</v>
      </c>
      <c r="BG32" s="208">
        <v>116</v>
      </c>
      <c r="BH32" s="207">
        <v>682</v>
      </c>
      <c r="BI32" s="204">
        <v>5.8793103448275899</v>
      </c>
      <c r="BJ32" s="208">
        <v>881</v>
      </c>
      <c r="BK32" s="207">
        <v>1424</v>
      </c>
      <c r="BL32" s="204">
        <v>1.6163450624290601</v>
      </c>
      <c r="BM32" s="208">
        <v>46</v>
      </c>
      <c r="BN32" s="207">
        <v>145</v>
      </c>
      <c r="BO32" s="204">
        <v>3.1521739130434798</v>
      </c>
      <c r="BP32" s="208">
        <v>1098</v>
      </c>
      <c r="BQ32" s="207">
        <v>2980</v>
      </c>
      <c r="BR32" s="204">
        <v>2.7140255009107501</v>
      </c>
      <c r="BS32" s="208">
        <v>2613</v>
      </c>
      <c r="BT32" s="207">
        <v>6427</v>
      </c>
      <c r="BU32" s="204">
        <v>2.4596249521622702</v>
      </c>
      <c r="BV32" s="208">
        <v>152</v>
      </c>
      <c r="BW32" s="207">
        <v>404</v>
      </c>
      <c r="BX32" s="204">
        <v>2.6578947368421102</v>
      </c>
      <c r="BY32" s="208">
        <v>4637</v>
      </c>
      <c r="BZ32" s="207">
        <v>8505</v>
      </c>
      <c r="CA32" s="204">
        <v>1.8341600172525301</v>
      </c>
      <c r="CB32" s="192">
        <f t="shared" si="0"/>
        <v>21044</v>
      </c>
      <c r="CC32" s="193">
        <f t="shared" si="0"/>
        <v>46177</v>
      </c>
      <c r="CD32" s="187">
        <f t="shared" si="1"/>
        <v>2.1943071659380347</v>
      </c>
    </row>
    <row r="33" spans="1:82" s="152" customFormat="1" ht="11.25" customHeight="1" x14ac:dyDescent="0.2">
      <c r="A33" s="175" t="s">
        <v>22</v>
      </c>
      <c r="B33" s="202">
        <v>278</v>
      </c>
      <c r="C33" s="203">
        <v>506</v>
      </c>
      <c r="D33" s="204">
        <v>1.8201438848920899</v>
      </c>
      <c r="E33" s="202">
        <v>2</v>
      </c>
      <c r="F33" s="203">
        <v>2</v>
      </c>
      <c r="G33" s="204">
        <v>1</v>
      </c>
      <c r="H33" s="205">
        <v>92</v>
      </c>
      <c r="I33" s="206">
        <v>119</v>
      </c>
      <c r="J33" s="204">
        <v>1.2934782608695701</v>
      </c>
      <c r="K33" s="205">
        <v>225</v>
      </c>
      <c r="L33" s="207">
        <v>329</v>
      </c>
      <c r="M33" s="204">
        <v>1.4622222222222201</v>
      </c>
      <c r="N33" s="208">
        <v>749</v>
      </c>
      <c r="O33" s="207">
        <v>1560</v>
      </c>
      <c r="P33" s="204">
        <v>2.0827770360480602</v>
      </c>
      <c r="Q33" s="208">
        <v>2515</v>
      </c>
      <c r="R33" s="207">
        <v>5029</v>
      </c>
      <c r="S33" s="204">
        <v>1.99960238568588</v>
      </c>
      <c r="T33" s="208">
        <v>91</v>
      </c>
      <c r="U33" s="207">
        <v>138</v>
      </c>
      <c r="V33" s="204">
        <v>1.51648351648352</v>
      </c>
      <c r="W33" s="208">
        <v>2834</v>
      </c>
      <c r="X33" s="207">
        <v>6138</v>
      </c>
      <c r="Y33" s="204">
        <v>2.1658433309809499</v>
      </c>
      <c r="Z33" s="208">
        <v>26</v>
      </c>
      <c r="AA33" s="207">
        <v>92</v>
      </c>
      <c r="AB33" s="204">
        <v>3.5384615384615401</v>
      </c>
      <c r="AC33" s="208">
        <v>1229</v>
      </c>
      <c r="AD33" s="207">
        <v>4820</v>
      </c>
      <c r="AE33" s="204">
        <v>3.9218877135882799</v>
      </c>
      <c r="AF33" s="208">
        <v>21</v>
      </c>
      <c r="AG33" s="207">
        <v>35</v>
      </c>
      <c r="AH33" s="204">
        <v>1.6666666666666701</v>
      </c>
      <c r="AI33" s="208">
        <v>637</v>
      </c>
      <c r="AJ33" s="207">
        <v>1764</v>
      </c>
      <c r="AK33" s="204">
        <v>2.7692307692307701</v>
      </c>
      <c r="AL33" s="208">
        <v>55</v>
      </c>
      <c r="AM33" s="207">
        <v>128</v>
      </c>
      <c r="AN33" s="204">
        <v>2.3272727272727298</v>
      </c>
      <c r="AO33" s="208">
        <v>83</v>
      </c>
      <c r="AP33" s="207">
        <v>137</v>
      </c>
      <c r="AQ33" s="204">
        <v>1.6506024096385501</v>
      </c>
      <c r="AR33" s="208">
        <v>34</v>
      </c>
      <c r="AS33" s="207">
        <v>69</v>
      </c>
      <c r="AT33" s="204">
        <v>2.02941176470588</v>
      </c>
      <c r="AU33" s="208">
        <v>43</v>
      </c>
      <c r="AV33" s="207">
        <v>232</v>
      </c>
      <c r="AW33" s="204">
        <v>5.3953488372093004</v>
      </c>
      <c r="AX33" s="208">
        <v>235</v>
      </c>
      <c r="AY33" s="207">
        <v>410</v>
      </c>
      <c r="AZ33" s="204">
        <v>1.7446808510638301</v>
      </c>
      <c r="BA33" s="208">
        <v>131</v>
      </c>
      <c r="BB33" s="207">
        <v>263</v>
      </c>
      <c r="BC33" s="204">
        <v>2.0076335877862599</v>
      </c>
      <c r="BD33" s="208">
        <v>540</v>
      </c>
      <c r="BE33" s="207">
        <v>1394</v>
      </c>
      <c r="BF33" s="204">
        <v>2.5814814814814802</v>
      </c>
      <c r="BG33" s="208">
        <v>95</v>
      </c>
      <c r="BH33" s="207">
        <v>380</v>
      </c>
      <c r="BI33" s="204">
        <v>4</v>
      </c>
      <c r="BJ33" s="208">
        <v>1068</v>
      </c>
      <c r="BK33" s="207">
        <v>2190</v>
      </c>
      <c r="BL33" s="204">
        <v>2.0505617977528101</v>
      </c>
      <c r="BM33" s="208">
        <v>86</v>
      </c>
      <c r="BN33" s="207">
        <v>499</v>
      </c>
      <c r="BO33" s="204">
        <v>5.8023255813953503</v>
      </c>
      <c r="BP33" s="208">
        <v>2356</v>
      </c>
      <c r="BQ33" s="207">
        <v>6009</v>
      </c>
      <c r="BR33" s="204">
        <v>2.5505093378607802</v>
      </c>
      <c r="BS33" s="208">
        <v>2070</v>
      </c>
      <c r="BT33" s="207">
        <v>5166</v>
      </c>
      <c r="BU33" s="204">
        <v>2.4956521739130402</v>
      </c>
      <c r="BV33" s="208">
        <v>146</v>
      </c>
      <c r="BW33" s="207">
        <v>225</v>
      </c>
      <c r="BX33" s="204">
        <v>1.54109589041096</v>
      </c>
      <c r="BY33" s="208">
        <v>4672</v>
      </c>
      <c r="BZ33" s="207">
        <v>8187</v>
      </c>
      <c r="CA33" s="204">
        <v>1.75235445205479</v>
      </c>
      <c r="CB33" s="192">
        <f t="shared" si="0"/>
        <v>20313</v>
      </c>
      <c r="CC33" s="193">
        <f t="shared" si="0"/>
        <v>45821</v>
      </c>
      <c r="CD33" s="187">
        <f t="shared" si="1"/>
        <v>2.2557475508295179</v>
      </c>
    </row>
    <row r="34" spans="1:82" s="152" customFormat="1" ht="11.25" customHeight="1" x14ac:dyDescent="0.2">
      <c r="A34" s="175" t="s">
        <v>39</v>
      </c>
      <c r="B34" s="202">
        <v>177</v>
      </c>
      <c r="C34" s="203">
        <v>810</v>
      </c>
      <c r="D34" s="204">
        <v>4.57627118644068</v>
      </c>
      <c r="E34" s="202">
        <v>11</v>
      </c>
      <c r="F34" s="203">
        <v>52</v>
      </c>
      <c r="G34" s="204">
        <v>4.7272727272727302</v>
      </c>
      <c r="H34" s="205">
        <v>24</v>
      </c>
      <c r="I34" s="206">
        <v>27</v>
      </c>
      <c r="J34" s="204">
        <v>1.125</v>
      </c>
      <c r="K34" s="205">
        <v>30</v>
      </c>
      <c r="L34" s="207">
        <v>73</v>
      </c>
      <c r="M34" s="204">
        <v>2.43333333333333</v>
      </c>
      <c r="N34" s="208">
        <v>430</v>
      </c>
      <c r="O34" s="207">
        <v>1021</v>
      </c>
      <c r="P34" s="204">
        <v>2.3744186046511602</v>
      </c>
      <c r="Q34" s="208">
        <v>1667</v>
      </c>
      <c r="R34" s="207">
        <v>3260</v>
      </c>
      <c r="S34" s="204">
        <v>1.9556088782243599</v>
      </c>
      <c r="T34" s="208">
        <v>45</v>
      </c>
      <c r="U34" s="207">
        <v>47</v>
      </c>
      <c r="V34" s="204">
        <v>1.0444444444444401</v>
      </c>
      <c r="W34" s="208">
        <v>4820</v>
      </c>
      <c r="X34" s="207">
        <v>13672</v>
      </c>
      <c r="Y34" s="204">
        <v>2.83651452282158</v>
      </c>
      <c r="Z34" s="208">
        <v>5</v>
      </c>
      <c r="AA34" s="207">
        <v>10</v>
      </c>
      <c r="AB34" s="204">
        <v>2</v>
      </c>
      <c r="AC34" s="208">
        <v>481</v>
      </c>
      <c r="AD34" s="207">
        <v>1854</v>
      </c>
      <c r="AE34" s="204">
        <v>3.8544698544698499</v>
      </c>
      <c r="AF34" s="208">
        <v>5</v>
      </c>
      <c r="AG34" s="207">
        <v>5</v>
      </c>
      <c r="AH34" s="204">
        <v>1</v>
      </c>
      <c r="AI34" s="208">
        <v>1649</v>
      </c>
      <c r="AJ34" s="207">
        <v>2416</v>
      </c>
      <c r="AK34" s="204">
        <v>1.4651303820497299</v>
      </c>
      <c r="AL34" s="208">
        <v>39</v>
      </c>
      <c r="AM34" s="207">
        <v>102</v>
      </c>
      <c r="AN34" s="204">
        <v>2.6153846153846199</v>
      </c>
      <c r="AO34" s="208">
        <v>70</v>
      </c>
      <c r="AP34" s="207">
        <v>111</v>
      </c>
      <c r="AQ34" s="204">
        <v>1.5857142857142901</v>
      </c>
      <c r="AR34" s="208">
        <v>348</v>
      </c>
      <c r="AS34" s="207">
        <v>620</v>
      </c>
      <c r="AT34" s="204">
        <v>1.7816091954022999</v>
      </c>
      <c r="AU34" s="208">
        <v>23</v>
      </c>
      <c r="AV34" s="207">
        <v>32</v>
      </c>
      <c r="AW34" s="204">
        <v>1.39130434782609</v>
      </c>
      <c r="AX34" s="208">
        <v>24</v>
      </c>
      <c r="AY34" s="207">
        <v>56</v>
      </c>
      <c r="AZ34" s="204">
        <v>2.3333333333333299</v>
      </c>
      <c r="BA34" s="208">
        <v>322</v>
      </c>
      <c r="BB34" s="207">
        <v>356</v>
      </c>
      <c r="BC34" s="204">
        <v>1.1055900621118</v>
      </c>
      <c r="BD34" s="208">
        <v>88</v>
      </c>
      <c r="BE34" s="207">
        <v>314</v>
      </c>
      <c r="BF34" s="204">
        <v>3.5681818181818201</v>
      </c>
      <c r="BG34" s="208">
        <v>15</v>
      </c>
      <c r="BH34" s="207">
        <v>45</v>
      </c>
      <c r="BI34" s="204">
        <v>3</v>
      </c>
      <c r="BJ34" s="208">
        <v>588</v>
      </c>
      <c r="BK34" s="207">
        <v>1321</v>
      </c>
      <c r="BL34" s="204">
        <v>2.24659863945578</v>
      </c>
      <c r="BM34" s="208">
        <v>14</v>
      </c>
      <c r="BN34" s="207">
        <v>44</v>
      </c>
      <c r="BO34" s="204">
        <v>3.1428571428571401</v>
      </c>
      <c r="BP34" s="208">
        <v>600</v>
      </c>
      <c r="BQ34" s="207">
        <v>1861</v>
      </c>
      <c r="BR34" s="204">
        <v>3.1016666666666701</v>
      </c>
      <c r="BS34" s="208">
        <v>937</v>
      </c>
      <c r="BT34" s="207">
        <v>2906</v>
      </c>
      <c r="BU34" s="204">
        <v>3.1013874066168601</v>
      </c>
      <c r="BV34" s="208">
        <v>102</v>
      </c>
      <c r="BW34" s="207">
        <v>212</v>
      </c>
      <c r="BX34" s="204">
        <v>2.0784313725490202</v>
      </c>
      <c r="BY34" s="208">
        <v>5552</v>
      </c>
      <c r="BZ34" s="207">
        <v>11591</v>
      </c>
      <c r="CA34" s="204">
        <v>2.0877161383285299</v>
      </c>
      <c r="CB34" s="192">
        <f t="shared" si="0"/>
        <v>18066</v>
      </c>
      <c r="CC34" s="193">
        <f t="shared" si="0"/>
        <v>42818</v>
      </c>
      <c r="CD34" s="187">
        <f t="shared" si="1"/>
        <v>2.3700874571017381</v>
      </c>
    </row>
    <row r="35" spans="1:82" s="152" customFormat="1" ht="11.25" customHeight="1" x14ac:dyDescent="0.2">
      <c r="A35" s="175" t="s">
        <v>108</v>
      </c>
      <c r="B35" s="202">
        <v>43</v>
      </c>
      <c r="C35" s="203">
        <v>99</v>
      </c>
      <c r="D35" s="204">
        <v>2.3023255813953498</v>
      </c>
      <c r="E35" s="202">
        <v>0</v>
      </c>
      <c r="F35" s="203">
        <v>0</v>
      </c>
      <c r="G35" s="204" t="s">
        <v>121</v>
      </c>
      <c r="H35" s="208">
        <v>0</v>
      </c>
      <c r="I35" s="207">
        <v>0</v>
      </c>
      <c r="J35" s="204" t="s">
        <v>121</v>
      </c>
      <c r="K35" s="205">
        <v>14</v>
      </c>
      <c r="L35" s="207">
        <v>51</v>
      </c>
      <c r="M35" s="204">
        <v>3.6428571428571401</v>
      </c>
      <c r="N35" s="208">
        <v>315</v>
      </c>
      <c r="O35" s="207">
        <v>1123</v>
      </c>
      <c r="P35" s="204">
        <v>3.5650793650793702</v>
      </c>
      <c r="Q35" s="208">
        <v>2845</v>
      </c>
      <c r="R35" s="207">
        <v>7555</v>
      </c>
      <c r="S35" s="204">
        <v>2.65553602811951</v>
      </c>
      <c r="T35" s="208">
        <v>14</v>
      </c>
      <c r="U35" s="207">
        <v>22</v>
      </c>
      <c r="V35" s="204">
        <v>1.5714285714285701</v>
      </c>
      <c r="W35" s="208">
        <v>6003</v>
      </c>
      <c r="X35" s="207">
        <v>16083</v>
      </c>
      <c r="Y35" s="204">
        <v>2.6791604197901</v>
      </c>
      <c r="Z35" s="208">
        <v>9</v>
      </c>
      <c r="AA35" s="207">
        <v>11</v>
      </c>
      <c r="AB35" s="204">
        <v>1.2222222222222201</v>
      </c>
      <c r="AC35" s="208">
        <v>393</v>
      </c>
      <c r="AD35" s="207">
        <v>1719</v>
      </c>
      <c r="AE35" s="204">
        <v>4.3740458015267203</v>
      </c>
      <c r="AF35" s="208">
        <v>0</v>
      </c>
      <c r="AG35" s="207">
        <v>0</v>
      </c>
      <c r="AH35" s="204" t="s">
        <v>121</v>
      </c>
      <c r="AI35" s="208">
        <v>476</v>
      </c>
      <c r="AJ35" s="207">
        <v>1080</v>
      </c>
      <c r="AK35" s="204">
        <v>2.26890756302521</v>
      </c>
      <c r="AL35" s="208">
        <v>14</v>
      </c>
      <c r="AM35" s="207">
        <v>25</v>
      </c>
      <c r="AN35" s="204">
        <v>1.78571428571429</v>
      </c>
      <c r="AO35" s="208">
        <v>60</v>
      </c>
      <c r="AP35" s="207">
        <v>116</v>
      </c>
      <c r="AQ35" s="204">
        <v>1.93333333333333</v>
      </c>
      <c r="AR35" s="208">
        <v>15</v>
      </c>
      <c r="AS35" s="207">
        <v>35</v>
      </c>
      <c r="AT35" s="204">
        <v>2.3333333333333299</v>
      </c>
      <c r="AU35" s="208">
        <v>5</v>
      </c>
      <c r="AV35" s="207">
        <v>12</v>
      </c>
      <c r="AW35" s="204">
        <v>2.4</v>
      </c>
      <c r="AX35" s="208">
        <v>16</v>
      </c>
      <c r="AY35" s="207">
        <v>58</v>
      </c>
      <c r="AZ35" s="204">
        <v>3.625</v>
      </c>
      <c r="BA35" s="208">
        <v>10</v>
      </c>
      <c r="BB35" s="207">
        <v>22</v>
      </c>
      <c r="BC35" s="204">
        <v>2.2000000000000002</v>
      </c>
      <c r="BD35" s="208">
        <v>93</v>
      </c>
      <c r="BE35" s="207">
        <v>470</v>
      </c>
      <c r="BF35" s="204">
        <v>5.0537634408602203</v>
      </c>
      <c r="BG35" s="208">
        <v>8</v>
      </c>
      <c r="BH35" s="207">
        <v>20</v>
      </c>
      <c r="BI35" s="204">
        <v>2.5</v>
      </c>
      <c r="BJ35" s="208">
        <v>678</v>
      </c>
      <c r="BK35" s="207">
        <v>1977</v>
      </c>
      <c r="BL35" s="204">
        <v>2.9159292035398199</v>
      </c>
      <c r="BM35" s="208">
        <v>10</v>
      </c>
      <c r="BN35" s="207">
        <v>32</v>
      </c>
      <c r="BO35" s="204">
        <v>3.2</v>
      </c>
      <c r="BP35" s="208">
        <v>483</v>
      </c>
      <c r="BQ35" s="207">
        <v>2508</v>
      </c>
      <c r="BR35" s="204">
        <v>5.1925465838509304</v>
      </c>
      <c r="BS35" s="208">
        <v>986</v>
      </c>
      <c r="BT35" s="207">
        <v>4525</v>
      </c>
      <c r="BU35" s="204">
        <v>4.5892494929006098</v>
      </c>
      <c r="BV35" s="208">
        <v>27</v>
      </c>
      <c r="BW35" s="207">
        <v>82</v>
      </c>
      <c r="BX35" s="204">
        <v>3.0370370370370399</v>
      </c>
      <c r="BY35" s="208">
        <v>1912</v>
      </c>
      <c r="BZ35" s="207">
        <v>4651</v>
      </c>
      <c r="CA35" s="204">
        <v>2.4325313807531401</v>
      </c>
      <c r="CB35" s="192">
        <f t="shared" si="0"/>
        <v>14429</v>
      </c>
      <c r="CC35" s="193">
        <f t="shared" si="0"/>
        <v>42276</v>
      </c>
      <c r="CD35" s="187">
        <f t="shared" si="1"/>
        <v>2.9299327742740315</v>
      </c>
    </row>
    <row r="36" spans="1:82" s="152" customFormat="1" ht="11.25" customHeight="1" x14ac:dyDescent="0.2">
      <c r="A36" s="175" t="s">
        <v>54</v>
      </c>
      <c r="B36" s="202">
        <v>80</v>
      </c>
      <c r="C36" s="203">
        <v>291</v>
      </c>
      <c r="D36" s="204">
        <v>3.6375000000000002</v>
      </c>
      <c r="E36" s="208">
        <v>14</v>
      </c>
      <c r="F36" s="207">
        <v>53</v>
      </c>
      <c r="G36" s="204">
        <v>3.78571428571429</v>
      </c>
      <c r="H36" s="208">
        <v>0</v>
      </c>
      <c r="I36" s="207">
        <v>0</v>
      </c>
      <c r="J36" s="204" t="s">
        <v>121</v>
      </c>
      <c r="K36" s="208">
        <v>40</v>
      </c>
      <c r="L36" s="207">
        <v>185</v>
      </c>
      <c r="M36" s="204">
        <v>4.625</v>
      </c>
      <c r="N36" s="208">
        <v>483</v>
      </c>
      <c r="O36" s="207">
        <v>1514</v>
      </c>
      <c r="P36" s="204">
        <v>3.13457556935818</v>
      </c>
      <c r="Q36" s="208">
        <v>2651</v>
      </c>
      <c r="R36" s="207">
        <v>5312</v>
      </c>
      <c r="S36" s="204">
        <v>2.0037721614485098</v>
      </c>
      <c r="T36" s="208">
        <v>11</v>
      </c>
      <c r="U36" s="207">
        <v>51</v>
      </c>
      <c r="V36" s="204">
        <v>4.6363636363636402</v>
      </c>
      <c r="W36" s="208">
        <v>1738</v>
      </c>
      <c r="X36" s="207">
        <v>4619</v>
      </c>
      <c r="Y36" s="204">
        <v>2.6576524741081702</v>
      </c>
      <c r="Z36" s="208">
        <v>7</v>
      </c>
      <c r="AA36" s="207">
        <v>26</v>
      </c>
      <c r="AB36" s="204">
        <v>3.71428571428571</v>
      </c>
      <c r="AC36" s="208">
        <v>469</v>
      </c>
      <c r="AD36" s="207">
        <v>1310</v>
      </c>
      <c r="AE36" s="204">
        <v>2.7931769722814499</v>
      </c>
      <c r="AF36" s="208">
        <v>1</v>
      </c>
      <c r="AG36" s="207">
        <v>1</v>
      </c>
      <c r="AH36" s="204">
        <v>1</v>
      </c>
      <c r="AI36" s="208">
        <v>2092</v>
      </c>
      <c r="AJ36" s="207">
        <v>3796</v>
      </c>
      <c r="AK36" s="204">
        <v>1.81453154875717</v>
      </c>
      <c r="AL36" s="208">
        <v>69</v>
      </c>
      <c r="AM36" s="207">
        <v>276</v>
      </c>
      <c r="AN36" s="204">
        <v>4</v>
      </c>
      <c r="AO36" s="208">
        <v>178</v>
      </c>
      <c r="AP36" s="207">
        <v>232</v>
      </c>
      <c r="AQ36" s="204">
        <v>1.30337078651685</v>
      </c>
      <c r="AR36" s="208">
        <v>95</v>
      </c>
      <c r="AS36" s="207">
        <v>187</v>
      </c>
      <c r="AT36" s="204">
        <v>1.96842105263158</v>
      </c>
      <c r="AU36" s="208">
        <v>31</v>
      </c>
      <c r="AV36" s="207">
        <v>82</v>
      </c>
      <c r="AW36" s="204">
        <v>2.6451612903225801</v>
      </c>
      <c r="AX36" s="208">
        <v>175</v>
      </c>
      <c r="AY36" s="207">
        <v>292</v>
      </c>
      <c r="AZ36" s="204">
        <v>1.6685714285714299</v>
      </c>
      <c r="BA36" s="208">
        <v>15</v>
      </c>
      <c r="BB36" s="207">
        <v>42</v>
      </c>
      <c r="BC36" s="204">
        <v>2.8</v>
      </c>
      <c r="BD36" s="208">
        <v>177</v>
      </c>
      <c r="BE36" s="207">
        <v>726</v>
      </c>
      <c r="BF36" s="204">
        <v>4.1016949152542397</v>
      </c>
      <c r="BG36" s="208">
        <v>18</v>
      </c>
      <c r="BH36" s="207">
        <v>55</v>
      </c>
      <c r="BI36" s="204">
        <v>3.0555555555555598</v>
      </c>
      <c r="BJ36" s="208">
        <v>224</v>
      </c>
      <c r="BK36" s="207">
        <v>426</v>
      </c>
      <c r="BL36" s="204">
        <v>1.90178571428571</v>
      </c>
      <c r="BM36" s="208">
        <v>22</v>
      </c>
      <c r="BN36" s="207">
        <v>104</v>
      </c>
      <c r="BO36" s="204">
        <v>4.7272727272727302</v>
      </c>
      <c r="BP36" s="208">
        <v>1155</v>
      </c>
      <c r="BQ36" s="207">
        <v>3489</v>
      </c>
      <c r="BR36" s="204">
        <v>3.0207792207792199</v>
      </c>
      <c r="BS36" s="208">
        <v>781</v>
      </c>
      <c r="BT36" s="207">
        <v>2009</v>
      </c>
      <c r="BU36" s="204">
        <v>2.5723431498079399</v>
      </c>
      <c r="BV36" s="208">
        <v>144</v>
      </c>
      <c r="BW36" s="207">
        <v>452</v>
      </c>
      <c r="BX36" s="204">
        <v>3.1388888888888902</v>
      </c>
      <c r="BY36" s="208">
        <v>8059</v>
      </c>
      <c r="BZ36" s="207">
        <v>16242</v>
      </c>
      <c r="CA36" s="204">
        <v>2.0153865243826798</v>
      </c>
      <c r="CB36" s="192">
        <f t="shared" si="0"/>
        <v>18729</v>
      </c>
      <c r="CC36" s="193">
        <f t="shared" si="0"/>
        <v>41772</v>
      </c>
      <c r="CD36" s="187">
        <f t="shared" si="1"/>
        <v>2.2303379785359603</v>
      </c>
    </row>
    <row r="37" spans="1:82" s="152" customFormat="1" ht="11.25" customHeight="1" x14ac:dyDescent="0.2">
      <c r="A37" s="175" t="s">
        <v>28</v>
      </c>
      <c r="B37" s="202">
        <v>292</v>
      </c>
      <c r="C37" s="203">
        <v>774</v>
      </c>
      <c r="D37" s="204">
        <v>2.6506849315068499</v>
      </c>
      <c r="E37" s="202">
        <v>6</v>
      </c>
      <c r="F37" s="203">
        <v>19</v>
      </c>
      <c r="G37" s="204">
        <v>3.1666666666666701</v>
      </c>
      <c r="H37" s="208">
        <v>13</v>
      </c>
      <c r="I37" s="207">
        <v>20</v>
      </c>
      <c r="J37" s="204">
        <v>1.5384615384615401</v>
      </c>
      <c r="K37" s="205">
        <v>138</v>
      </c>
      <c r="L37" s="207">
        <v>268</v>
      </c>
      <c r="M37" s="204">
        <v>1.9420289855072499</v>
      </c>
      <c r="N37" s="208">
        <v>1294</v>
      </c>
      <c r="O37" s="207">
        <v>2501</v>
      </c>
      <c r="P37" s="204">
        <v>1.9327666151468299</v>
      </c>
      <c r="Q37" s="208">
        <v>1034</v>
      </c>
      <c r="R37" s="207">
        <v>3190</v>
      </c>
      <c r="S37" s="204">
        <v>3.08510638297872</v>
      </c>
      <c r="T37" s="208">
        <v>241</v>
      </c>
      <c r="U37" s="207">
        <v>472</v>
      </c>
      <c r="V37" s="204">
        <v>1.95850622406639</v>
      </c>
      <c r="W37" s="208">
        <v>2648</v>
      </c>
      <c r="X37" s="207">
        <v>4808</v>
      </c>
      <c r="Y37" s="204">
        <v>1.81570996978852</v>
      </c>
      <c r="Z37" s="208">
        <v>12</v>
      </c>
      <c r="AA37" s="207">
        <v>28</v>
      </c>
      <c r="AB37" s="204">
        <v>2.3333333333333299</v>
      </c>
      <c r="AC37" s="208">
        <v>1771</v>
      </c>
      <c r="AD37" s="207">
        <v>7393</v>
      </c>
      <c r="AE37" s="204">
        <v>4.1744776962168304</v>
      </c>
      <c r="AF37" s="208">
        <v>10</v>
      </c>
      <c r="AG37" s="207">
        <v>19</v>
      </c>
      <c r="AH37" s="204">
        <v>1.9</v>
      </c>
      <c r="AI37" s="208">
        <v>383</v>
      </c>
      <c r="AJ37" s="207">
        <v>777</v>
      </c>
      <c r="AK37" s="204">
        <v>2.0287206266318498</v>
      </c>
      <c r="AL37" s="208">
        <v>144</v>
      </c>
      <c r="AM37" s="207">
        <v>300</v>
      </c>
      <c r="AN37" s="204">
        <v>2.0833333333333299</v>
      </c>
      <c r="AO37" s="208">
        <v>87</v>
      </c>
      <c r="AP37" s="207">
        <v>241</v>
      </c>
      <c r="AQ37" s="204">
        <v>2.7701149425287399</v>
      </c>
      <c r="AR37" s="208">
        <v>256</v>
      </c>
      <c r="AS37" s="207">
        <v>565</v>
      </c>
      <c r="AT37" s="204">
        <v>2.20703125</v>
      </c>
      <c r="AU37" s="208">
        <v>146</v>
      </c>
      <c r="AV37" s="207">
        <v>218</v>
      </c>
      <c r="AW37" s="204">
        <v>1.4931506849315099</v>
      </c>
      <c r="AX37" s="208">
        <v>101</v>
      </c>
      <c r="AY37" s="207">
        <v>225</v>
      </c>
      <c r="AZ37" s="204">
        <v>2.2277227722772301</v>
      </c>
      <c r="BA37" s="208">
        <v>216</v>
      </c>
      <c r="BB37" s="207">
        <v>403</v>
      </c>
      <c r="BC37" s="204">
        <v>1.86574074074074</v>
      </c>
      <c r="BD37" s="208">
        <v>361</v>
      </c>
      <c r="BE37" s="207">
        <v>954</v>
      </c>
      <c r="BF37" s="204">
        <v>2.6426592797783899</v>
      </c>
      <c r="BG37" s="208">
        <v>128</v>
      </c>
      <c r="BH37" s="207">
        <v>265</v>
      </c>
      <c r="BI37" s="204">
        <v>2.0703125</v>
      </c>
      <c r="BJ37" s="208">
        <v>330</v>
      </c>
      <c r="BK37" s="207">
        <v>629</v>
      </c>
      <c r="BL37" s="204">
        <v>1.90606060606061</v>
      </c>
      <c r="BM37" s="208">
        <v>144</v>
      </c>
      <c r="BN37" s="207">
        <v>644</v>
      </c>
      <c r="BO37" s="204">
        <v>4.4722222222222197</v>
      </c>
      <c r="BP37" s="208">
        <v>1425</v>
      </c>
      <c r="BQ37" s="207">
        <v>5901</v>
      </c>
      <c r="BR37" s="204">
        <v>4.1410526315789502</v>
      </c>
      <c r="BS37" s="208">
        <v>1208</v>
      </c>
      <c r="BT37" s="207">
        <v>2632</v>
      </c>
      <c r="BU37" s="204">
        <v>2.17880794701987</v>
      </c>
      <c r="BV37" s="208">
        <v>289</v>
      </c>
      <c r="BW37" s="207">
        <v>585</v>
      </c>
      <c r="BX37" s="204">
        <v>2.0242214532872</v>
      </c>
      <c r="BY37" s="208">
        <v>3418</v>
      </c>
      <c r="BZ37" s="207">
        <v>5524</v>
      </c>
      <c r="CA37" s="204">
        <v>1.61614979520187</v>
      </c>
      <c r="CB37" s="192">
        <f t="shared" si="0"/>
        <v>16095</v>
      </c>
      <c r="CC37" s="193">
        <f t="shared" si="0"/>
        <v>39355</v>
      </c>
      <c r="CD37" s="187">
        <f t="shared" si="1"/>
        <v>2.445169307238273</v>
      </c>
    </row>
    <row r="38" spans="1:82" s="152" customFormat="1" ht="11.25" customHeight="1" x14ac:dyDescent="0.2">
      <c r="A38" s="175" t="s">
        <v>20</v>
      </c>
      <c r="B38" s="202">
        <v>195</v>
      </c>
      <c r="C38" s="203">
        <v>690</v>
      </c>
      <c r="D38" s="204">
        <v>3.5384615384615401</v>
      </c>
      <c r="E38" s="202">
        <v>8</v>
      </c>
      <c r="F38" s="203">
        <v>17</v>
      </c>
      <c r="G38" s="204">
        <v>2.125</v>
      </c>
      <c r="H38" s="205">
        <v>0</v>
      </c>
      <c r="I38" s="206">
        <v>0</v>
      </c>
      <c r="J38" s="204" t="s">
        <v>121</v>
      </c>
      <c r="K38" s="208">
        <v>162</v>
      </c>
      <c r="L38" s="207">
        <v>250</v>
      </c>
      <c r="M38" s="204">
        <v>1.5432098765432101</v>
      </c>
      <c r="N38" s="208">
        <v>1455</v>
      </c>
      <c r="O38" s="207">
        <v>2938</v>
      </c>
      <c r="P38" s="204">
        <v>2.0192439862542999</v>
      </c>
      <c r="Q38" s="208">
        <v>1121</v>
      </c>
      <c r="R38" s="207">
        <v>2615</v>
      </c>
      <c r="S38" s="204">
        <v>2.3327386262265799</v>
      </c>
      <c r="T38" s="208">
        <v>108</v>
      </c>
      <c r="U38" s="207">
        <v>234</v>
      </c>
      <c r="V38" s="204">
        <v>2.1666666666666701</v>
      </c>
      <c r="W38" s="208">
        <v>3495</v>
      </c>
      <c r="X38" s="207">
        <v>6964</v>
      </c>
      <c r="Y38" s="204">
        <v>1.99256080114449</v>
      </c>
      <c r="Z38" s="208">
        <v>10</v>
      </c>
      <c r="AA38" s="207">
        <v>10</v>
      </c>
      <c r="AB38" s="204">
        <v>1</v>
      </c>
      <c r="AC38" s="208">
        <v>1338</v>
      </c>
      <c r="AD38" s="207">
        <v>6109</v>
      </c>
      <c r="AE38" s="204">
        <v>4.5657698056801204</v>
      </c>
      <c r="AF38" s="208">
        <v>20</v>
      </c>
      <c r="AG38" s="207">
        <v>46</v>
      </c>
      <c r="AH38" s="204">
        <v>2.2999999999999998</v>
      </c>
      <c r="AI38" s="208">
        <v>395</v>
      </c>
      <c r="AJ38" s="207">
        <v>884</v>
      </c>
      <c r="AK38" s="204">
        <v>2.2379746835443002</v>
      </c>
      <c r="AL38" s="208">
        <v>112</v>
      </c>
      <c r="AM38" s="207">
        <v>402</v>
      </c>
      <c r="AN38" s="204">
        <v>3.58928571428571</v>
      </c>
      <c r="AO38" s="208">
        <v>53</v>
      </c>
      <c r="AP38" s="207">
        <v>96</v>
      </c>
      <c r="AQ38" s="204">
        <v>1.8113207547169801</v>
      </c>
      <c r="AR38" s="208">
        <v>43</v>
      </c>
      <c r="AS38" s="207">
        <v>117</v>
      </c>
      <c r="AT38" s="204">
        <v>2.7209302325581399</v>
      </c>
      <c r="AU38" s="208">
        <v>12</v>
      </c>
      <c r="AV38" s="207">
        <v>23</v>
      </c>
      <c r="AW38" s="204">
        <v>1.9166666666666701</v>
      </c>
      <c r="AX38" s="208">
        <v>21</v>
      </c>
      <c r="AY38" s="207">
        <v>75</v>
      </c>
      <c r="AZ38" s="204">
        <v>3.5714285714285698</v>
      </c>
      <c r="BA38" s="208">
        <v>102</v>
      </c>
      <c r="BB38" s="207">
        <v>323</v>
      </c>
      <c r="BC38" s="204">
        <v>3.1666666666666701</v>
      </c>
      <c r="BD38" s="208">
        <v>213</v>
      </c>
      <c r="BE38" s="207">
        <v>531</v>
      </c>
      <c r="BF38" s="204">
        <v>2.4929577464788699</v>
      </c>
      <c r="BG38" s="208">
        <v>88</v>
      </c>
      <c r="BH38" s="207">
        <v>304</v>
      </c>
      <c r="BI38" s="204">
        <v>3.4545454545454501</v>
      </c>
      <c r="BJ38" s="208">
        <v>504</v>
      </c>
      <c r="BK38" s="207">
        <v>861</v>
      </c>
      <c r="BL38" s="204">
        <v>1.7083333333333299</v>
      </c>
      <c r="BM38" s="208">
        <v>49</v>
      </c>
      <c r="BN38" s="207">
        <v>115</v>
      </c>
      <c r="BO38" s="204">
        <v>2.3469387755101998</v>
      </c>
      <c r="BP38" s="208">
        <v>554</v>
      </c>
      <c r="BQ38" s="207">
        <v>2242</v>
      </c>
      <c r="BR38" s="204">
        <v>4.0469314079422398</v>
      </c>
      <c r="BS38" s="208">
        <v>1028</v>
      </c>
      <c r="BT38" s="207">
        <v>2431</v>
      </c>
      <c r="BU38" s="204">
        <v>2.3647859922179002</v>
      </c>
      <c r="BV38" s="208">
        <v>97</v>
      </c>
      <c r="BW38" s="207">
        <v>203</v>
      </c>
      <c r="BX38" s="204">
        <v>2.0927835051546402</v>
      </c>
      <c r="BY38" s="208">
        <v>6033</v>
      </c>
      <c r="BZ38" s="207">
        <v>10717</v>
      </c>
      <c r="CA38" s="204">
        <v>1.7763964859937</v>
      </c>
      <c r="CB38" s="192">
        <f t="shared" si="0"/>
        <v>17216</v>
      </c>
      <c r="CC38" s="193">
        <f t="shared" si="0"/>
        <v>39197</v>
      </c>
      <c r="CD38" s="187">
        <f t="shared" si="1"/>
        <v>2.2767774163568775</v>
      </c>
    </row>
    <row r="39" spans="1:82" s="152" customFormat="1" ht="11.25" customHeight="1" x14ac:dyDescent="0.2">
      <c r="A39" s="175" t="s">
        <v>37</v>
      </c>
      <c r="B39" s="202">
        <v>66</v>
      </c>
      <c r="C39" s="203">
        <v>458</v>
      </c>
      <c r="D39" s="204">
        <v>6.9393939393939403</v>
      </c>
      <c r="E39" s="208">
        <v>2</v>
      </c>
      <c r="F39" s="207">
        <v>2</v>
      </c>
      <c r="G39" s="204">
        <v>1</v>
      </c>
      <c r="H39" s="208">
        <v>7</v>
      </c>
      <c r="I39" s="207">
        <v>16</v>
      </c>
      <c r="J39" s="204">
        <v>2.28571428571429</v>
      </c>
      <c r="K39" s="205">
        <v>20</v>
      </c>
      <c r="L39" s="207">
        <v>37</v>
      </c>
      <c r="M39" s="204">
        <v>1.85</v>
      </c>
      <c r="N39" s="208">
        <v>381</v>
      </c>
      <c r="O39" s="207">
        <v>1882</v>
      </c>
      <c r="P39" s="204">
        <v>4.9396325459317598</v>
      </c>
      <c r="Q39" s="208">
        <v>653</v>
      </c>
      <c r="R39" s="207">
        <v>2358</v>
      </c>
      <c r="S39" s="204">
        <v>3.6110260336906599</v>
      </c>
      <c r="T39" s="208">
        <v>39</v>
      </c>
      <c r="U39" s="207">
        <v>183</v>
      </c>
      <c r="V39" s="204">
        <v>4.6923076923076898</v>
      </c>
      <c r="W39" s="208">
        <v>5369</v>
      </c>
      <c r="X39" s="207">
        <v>19529</v>
      </c>
      <c r="Y39" s="204">
        <v>3.63736263736264</v>
      </c>
      <c r="Z39" s="208">
        <v>2</v>
      </c>
      <c r="AA39" s="207">
        <v>2</v>
      </c>
      <c r="AB39" s="204">
        <v>1</v>
      </c>
      <c r="AC39" s="208">
        <v>313</v>
      </c>
      <c r="AD39" s="207">
        <v>1348</v>
      </c>
      <c r="AE39" s="204">
        <v>4.3067092651757202</v>
      </c>
      <c r="AF39" s="208">
        <v>17</v>
      </c>
      <c r="AG39" s="207">
        <v>21</v>
      </c>
      <c r="AH39" s="204">
        <v>1.23529411764706</v>
      </c>
      <c r="AI39" s="208">
        <v>194</v>
      </c>
      <c r="AJ39" s="207">
        <v>482</v>
      </c>
      <c r="AK39" s="204">
        <v>2.48453608247423</v>
      </c>
      <c r="AL39" s="208">
        <v>34</v>
      </c>
      <c r="AM39" s="207">
        <v>106</v>
      </c>
      <c r="AN39" s="204">
        <v>3.1176470588235299</v>
      </c>
      <c r="AO39" s="208">
        <v>17</v>
      </c>
      <c r="AP39" s="207">
        <v>29</v>
      </c>
      <c r="AQ39" s="204">
        <v>1.70588235294118</v>
      </c>
      <c r="AR39" s="208">
        <v>43</v>
      </c>
      <c r="AS39" s="207">
        <v>310</v>
      </c>
      <c r="AT39" s="204">
        <v>7.2093023255814002</v>
      </c>
      <c r="AU39" s="208">
        <v>22</v>
      </c>
      <c r="AV39" s="207">
        <v>48</v>
      </c>
      <c r="AW39" s="204">
        <v>2.1818181818181799</v>
      </c>
      <c r="AX39" s="208">
        <v>10</v>
      </c>
      <c r="AY39" s="207">
        <v>28</v>
      </c>
      <c r="AZ39" s="204">
        <v>2.8</v>
      </c>
      <c r="BA39" s="208">
        <v>33</v>
      </c>
      <c r="BB39" s="207">
        <v>59</v>
      </c>
      <c r="BC39" s="204">
        <v>1.7878787878787901</v>
      </c>
      <c r="BD39" s="208">
        <v>127</v>
      </c>
      <c r="BE39" s="207">
        <v>569</v>
      </c>
      <c r="BF39" s="204">
        <v>4.4803149606299204</v>
      </c>
      <c r="BG39" s="208">
        <v>26</v>
      </c>
      <c r="BH39" s="207">
        <v>55</v>
      </c>
      <c r="BI39" s="204">
        <v>2.1153846153846199</v>
      </c>
      <c r="BJ39" s="208">
        <v>273</v>
      </c>
      <c r="BK39" s="207">
        <v>698</v>
      </c>
      <c r="BL39" s="204">
        <v>2.5567765567765601</v>
      </c>
      <c r="BM39" s="208">
        <v>15</v>
      </c>
      <c r="BN39" s="207">
        <v>64</v>
      </c>
      <c r="BO39" s="204">
        <v>4.2666666666666702</v>
      </c>
      <c r="BP39" s="208">
        <v>484</v>
      </c>
      <c r="BQ39" s="207">
        <v>2187</v>
      </c>
      <c r="BR39" s="204">
        <v>4.5185950413223104</v>
      </c>
      <c r="BS39" s="208">
        <v>1083</v>
      </c>
      <c r="BT39" s="207">
        <v>4520</v>
      </c>
      <c r="BU39" s="204">
        <v>4.1735918744229004</v>
      </c>
      <c r="BV39" s="208">
        <v>56</v>
      </c>
      <c r="BW39" s="207">
        <v>215</v>
      </c>
      <c r="BX39" s="204">
        <v>3.83928571428571</v>
      </c>
      <c r="BY39" s="208">
        <v>1836</v>
      </c>
      <c r="BZ39" s="207">
        <v>3898</v>
      </c>
      <c r="CA39" s="204">
        <v>2.1230936819172102</v>
      </c>
      <c r="CB39" s="192">
        <f t="shared" si="0"/>
        <v>11122</v>
      </c>
      <c r="CC39" s="193">
        <f t="shared" si="0"/>
        <v>39104</v>
      </c>
      <c r="CD39" s="187">
        <f t="shared" si="1"/>
        <v>3.5159144038841936</v>
      </c>
    </row>
    <row r="40" spans="1:82" s="152" customFormat="1" ht="11.25" customHeight="1" x14ac:dyDescent="0.2">
      <c r="A40" s="175" t="s">
        <v>36</v>
      </c>
      <c r="B40" s="202">
        <v>188</v>
      </c>
      <c r="C40" s="203">
        <v>534</v>
      </c>
      <c r="D40" s="204">
        <v>2.8404255319148901</v>
      </c>
      <c r="E40" s="202">
        <v>35</v>
      </c>
      <c r="F40" s="203">
        <v>91</v>
      </c>
      <c r="G40" s="204">
        <v>2.6</v>
      </c>
      <c r="H40" s="208">
        <v>0</v>
      </c>
      <c r="I40" s="207">
        <v>0</v>
      </c>
      <c r="J40" s="204" t="s">
        <v>121</v>
      </c>
      <c r="K40" s="205">
        <v>35</v>
      </c>
      <c r="L40" s="207">
        <v>74</v>
      </c>
      <c r="M40" s="204">
        <v>2.1142857142857099</v>
      </c>
      <c r="N40" s="208">
        <v>355</v>
      </c>
      <c r="O40" s="207">
        <v>724</v>
      </c>
      <c r="P40" s="204">
        <v>2.0394366197183098</v>
      </c>
      <c r="Q40" s="208">
        <v>986</v>
      </c>
      <c r="R40" s="207">
        <v>2930</v>
      </c>
      <c r="S40" s="204">
        <v>2.9716024340770799</v>
      </c>
      <c r="T40" s="208">
        <v>53</v>
      </c>
      <c r="U40" s="207">
        <v>103</v>
      </c>
      <c r="V40" s="204">
        <v>1.9433962264150899</v>
      </c>
      <c r="W40" s="208">
        <v>2558</v>
      </c>
      <c r="X40" s="207">
        <v>5075</v>
      </c>
      <c r="Y40" s="204">
        <v>1.98397185301016</v>
      </c>
      <c r="Z40" s="208">
        <v>21</v>
      </c>
      <c r="AA40" s="207">
        <v>45</v>
      </c>
      <c r="AB40" s="204">
        <v>2.1428571428571401</v>
      </c>
      <c r="AC40" s="208">
        <v>1603</v>
      </c>
      <c r="AD40" s="207">
        <v>5873</v>
      </c>
      <c r="AE40" s="204">
        <v>3.6637554585152801</v>
      </c>
      <c r="AF40" s="208">
        <v>5</v>
      </c>
      <c r="AG40" s="207">
        <v>5</v>
      </c>
      <c r="AH40" s="204">
        <v>1</v>
      </c>
      <c r="AI40" s="208">
        <v>276</v>
      </c>
      <c r="AJ40" s="207">
        <v>545</v>
      </c>
      <c r="AK40" s="204">
        <v>1.97463768115942</v>
      </c>
      <c r="AL40" s="208">
        <v>184</v>
      </c>
      <c r="AM40" s="207">
        <v>355</v>
      </c>
      <c r="AN40" s="204">
        <v>1.9293478260869601</v>
      </c>
      <c r="AO40" s="208">
        <v>39</v>
      </c>
      <c r="AP40" s="207">
        <v>80</v>
      </c>
      <c r="AQ40" s="204">
        <v>2.0512820512820502</v>
      </c>
      <c r="AR40" s="208">
        <v>681</v>
      </c>
      <c r="AS40" s="207">
        <v>2572</v>
      </c>
      <c r="AT40" s="204">
        <v>3.77679882525698</v>
      </c>
      <c r="AU40" s="208">
        <v>13</v>
      </c>
      <c r="AV40" s="207">
        <v>71</v>
      </c>
      <c r="AW40" s="204">
        <v>5.4615384615384599</v>
      </c>
      <c r="AX40" s="208">
        <v>49</v>
      </c>
      <c r="AY40" s="207">
        <v>81</v>
      </c>
      <c r="AZ40" s="204">
        <v>1.6530612244898</v>
      </c>
      <c r="BA40" s="208">
        <v>55</v>
      </c>
      <c r="BB40" s="207">
        <v>113</v>
      </c>
      <c r="BC40" s="204">
        <v>2.0545454545454498</v>
      </c>
      <c r="BD40" s="208">
        <v>120</v>
      </c>
      <c r="BE40" s="207">
        <v>209</v>
      </c>
      <c r="BF40" s="204">
        <v>1.74166666666667</v>
      </c>
      <c r="BG40" s="208">
        <v>34</v>
      </c>
      <c r="BH40" s="207">
        <v>83</v>
      </c>
      <c r="BI40" s="204">
        <v>2.4411764705882399</v>
      </c>
      <c r="BJ40" s="208">
        <v>212</v>
      </c>
      <c r="BK40" s="207">
        <v>479</v>
      </c>
      <c r="BL40" s="204">
        <v>2.2594339622641502</v>
      </c>
      <c r="BM40" s="208">
        <v>133</v>
      </c>
      <c r="BN40" s="207">
        <v>507</v>
      </c>
      <c r="BO40" s="204">
        <v>3.8120300751879701</v>
      </c>
      <c r="BP40" s="208">
        <v>2770</v>
      </c>
      <c r="BQ40" s="207">
        <v>10691</v>
      </c>
      <c r="BR40" s="204">
        <v>3.8595667870036099</v>
      </c>
      <c r="BS40" s="208">
        <v>642</v>
      </c>
      <c r="BT40" s="207">
        <v>1460</v>
      </c>
      <c r="BU40" s="204">
        <v>2.2741433021806898</v>
      </c>
      <c r="BV40" s="208">
        <v>85</v>
      </c>
      <c r="BW40" s="207">
        <v>282</v>
      </c>
      <c r="BX40" s="204">
        <v>3.3176470588235301</v>
      </c>
      <c r="BY40" s="208">
        <v>3068</v>
      </c>
      <c r="BZ40" s="207">
        <v>5134</v>
      </c>
      <c r="CA40" s="204">
        <v>1.6734028683181199</v>
      </c>
      <c r="CB40" s="192">
        <f t="shared" si="0"/>
        <v>14200</v>
      </c>
      <c r="CC40" s="193">
        <f t="shared" si="0"/>
        <v>38116</v>
      </c>
      <c r="CD40" s="187">
        <f t="shared" si="1"/>
        <v>2.684225352112676</v>
      </c>
    </row>
    <row r="41" spans="1:82" s="152" customFormat="1" ht="11.25" customHeight="1" x14ac:dyDescent="0.2">
      <c r="A41" s="221" t="s">
        <v>47</v>
      </c>
      <c r="B41" s="208">
        <v>45</v>
      </c>
      <c r="C41" s="207">
        <v>121</v>
      </c>
      <c r="D41" s="222">
        <v>2.68888888888889</v>
      </c>
      <c r="E41" s="208">
        <v>0</v>
      </c>
      <c r="F41" s="207">
        <v>0</v>
      </c>
      <c r="G41" s="222" t="s">
        <v>121</v>
      </c>
      <c r="H41" s="208">
        <v>0</v>
      </c>
      <c r="I41" s="207">
        <v>0</v>
      </c>
      <c r="J41" s="222" t="s">
        <v>121</v>
      </c>
      <c r="K41" s="223">
        <v>47</v>
      </c>
      <c r="L41" s="207">
        <v>116</v>
      </c>
      <c r="M41" s="222">
        <v>2.4680851063829801</v>
      </c>
      <c r="N41" s="208">
        <v>345</v>
      </c>
      <c r="O41" s="207">
        <v>1177</v>
      </c>
      <c r="P41" s="222">
        <v>3.41159420289855</v>
      </c>
      <c r="Q41" s="208">
        <v>3708</v>
      </c>
      <c r="R41" s="207">
        <v>6190</v>
      </c>
      <c r="S41" s="222">
        <v>1.66936353829558</v>
      </c>
      <c r="T41" s="208">
        <v>44</v>
      </c>
      <c r="U41" s="207">
        <v>129</v>
      </c>
      <c r="V41" s="222">
        <v>2.9318181818181799</v>
      </c>
      <c r="W41" s="208">
        <v>1445</v>
      </c>
      <c r="X41" s="207">
        <v>3204</v>
      </c>
      <c r="Y41" s="222">
        <v>2.21730103806228</v>
      </c>
      <c r="Z41" s="208">
        <v>2</v>
      </c>
      <c r="AA41" s="207">
        <v>2</v>
      </c>
      <c r="AB41" s="222">
        <v>1</v>
      </c>
      <c r="AC41" s="208">
        <v>699</v>
      </c>
      <c r="AD41" s="207">
        <v>2004</v>
      </c>
      <c r="AE41" s="222">
        <v>2.8669527896995701</v>
      </c>
      <c r="AF41" s="208">
        <v>0</v>
      </c>
      <c r="AG41" s="207">
        <v>0</v>
      </c>
      <c r="AH41" s="222" t="s">
        <v>121</v>
      </c>
      <c r="AI41" s="208">
        <v>4841</v>
      </c>
      <c r="AJ41" s="207">
        <v>6036</v>
      </c>
      <c r="AK41" s="222">
        <v>1.2468498244164401</v>
      </c>
      <c r="AL41" s="208">
        <v>80</v>
      </c>
      <c r="AM41" s="207">
        <v>170</v>
      </c>
      <c r="AN41" s="222">
        <v>2.125</v>
      </c>
      <c r="AO41" s="208">
        <v>133</v>
      </c>
      <c r="AP41" s="207">
        <v>190</v>
      </c>
      <c r="AQ41" s="222">
        <v>1.4285714285714299</v>
      </c>
      <c r="AR41" s="208">
        <v>74</v>
      </c>
      <c r="AS41" s="207">
        <v>120</v>
      </c>
      <c r="AT41" s="222">
        <v>1.6216216216216199</v>
      </c>
      <c r="AU41" s="208">
        <v>10</v>
      </c>
      <c r="AV41" s="207">
        <v>24</v>
      </c>
      <c r="AW41" s="222">
        <v>2.4</v>
      </c>
      <c r="AX41" s="208">
        <v>288</v>
      </c>
      <c r="AY41" s="207">
        <v>325</v>
      </c>
      <c r="AZ41" s="222">
        <v>1.1284722222222201</v>
      </c>
      <c r="BA41" s="208">
        <v>150</v>
      </c>
      <c r="BB41" s="207">
        <v>209</v>
      </c>
      <c r="BC41" s="222">
        <v>1.39333333333333</v>
      </c>
      <c r="BD41" s="208">
        <v>134</v>
      </c>
      <c r="BE41" s="207">
        <v>318</v>
      </c>
      <c r="BF41" s="222">
        <v>2.3731343283582098</v>
      </c>
      <c r="BG41" s="208">
        <v>10</v>
      </c>
      <c r="BH41" s="207">
        <v>18</v>
      </c>
      <c r="BI41" s="222">
        <v>1.8</v>
      </c>
      <c r="BJ41" s="208">
        <v>263</v>
      </c>
      <c r="BK41" s="207">
        <v>430</v>
      </c>
      <c r="BL41" s="222">
        <v>1.6349809885931601</v>
      </c>
      <c r="BM41" s="208">
        <v>21</v>
      </c>
      <c r="BN41" s="207">
        <v>87</v>
      </c>
      <c r="BO41" s="222">
        <v>4.1428571428571397</v>
      </c>
      <c r="BP41" s="208">
        <v>2385</v>
      </c>
      <c r="BQ41" s="207">
        <v>5381</v>
      </c>
      <c r="BR41" s="222">
        <v>2.2561844863731699</v>
      </c>
      <c r="BS41" s="208">
        <v>678</v>
      </c>
      <c r="BT41" s="207">
        <v>1378</v>
      </c>
      <c r="BU41" s="222">
        <v>2.0324483775811202</v>
      </c>
      <c r="BV41" s="208">
        <v>15</v>
      </c>
      <c r="BW41" s="207">
        <v>33</v>
      </c>
      <c r="BX41" s="222">
        <v>2.2000000000000002</v>
      </c>
      <c r="BY41" s="208">
        <v>5486</v>
      </c>
      <c r="BZ41" s="207">
        <v>10091</v>
      </c>
      <c r="CA41" s="222">
        <v>1.83940940576012</v>
      </c>
      <c r="CB41" s="192">
        <f t="shared" si="0"/>
        <v>20903</v>
      </c>
      <c r="CC41" s="193">
        <f t="shared" si="0"/>
        <v>37753</v>
      </c>
      <c r="CD41" s="187">
        <f t="shared" si="1"/>
        <v>1.8061043869301057</v>
      </c>
    </row>
    <row r="42" spans="1:82" s="152" customFormat="1" ht="11.25" customHeight="1" x14ac:dyDescent="0.2">
      <c r="A42" s="175" t="s">
        <v>19</v>
      </c>
      <c r="B42" s="202">
        <v>102</v>
      </c>
      <c r="C42" s="203">
        <v>170</v>
      </c>
      <c r="D42" s="204">
        <v>1.6666666666666701</v>
      </c>
      <c r="E42" s="202">
        <v>14</v>
      </c>
      <c r="F42" s="203">
        <v>29</v>
      </c>
      <c r="G42" s="204">
        <v>2.0714285714285698</v>
      </c>
      <c r="H42" s="205">
        <v>0</v>
      </c>
      <c r="I42" s="206">
        <v>0</v>
      </c>
      <c r="J42" s="204" t="s">
        <v>121</v>
      </c>
      <c r="K42" s="205">
        <v>129</v>
      </c>
      <c r="L42" s="207">
        <v>175</v>
      </c>
      <c r="M42" s="204">
        <v>1.3565891472868199</v>
      </c>
      <c r="N42" s="208">
        <v>804</v>
      </c>
      <c r="O42" s="207">
        <v>1141</v>
      </c>
      <c r="P42" s="204">
        <v>1.41915422885572</v>
      </c>
      <c r="Q42" s="208">
        <v>2095</v>
      </c>
      <c r="R42" s="207">
        <v>7083</v>
      </c>
      <c r="S42" s="204">
        <v>3.3809069212410501</v>
      </c>
      <c r="T42" s="208">
        <v>172</v>
      </c>
      <c r="U42" s="207">
        <v>302</v>
      </c>
      <c r="V42" s="204">
        <v>1.7558139534883701</v>
      </c>
      <c r="W42" s="208">
        <v>1327</v>
      </c>
      <c r="X42" s="207">
        <v>2157</v>
      </c>
      <c r="Y42" s="204">
        <v>1.62547098718915</v>
      </c>
      <c r="Z42" s="208">
        <v>12</v>
      </c>
      <c r="AA42" s="207">
        <v>40</v>
      </c>
      <c r="AB42" s="204">
        <v>3.3333333333333299</v>
      </c>
      <c r="AC42" s="208">
        <v>1672</v>
      </c>
      <c r="AD42" s="207">
        <v>8752</v>
      </c>
      <c r="AE42" s="204">
        <v>5.2344497607655498</v>
      </c>
      <c r="AF42" s="208">
        <v>10</v>
      </c>
      <c r="AG42" s="207">
        <v>17</v>
      </c>
      <c r="AH42" s="204">
        <v>1.7</v>
      </c>
      <c r="AI42" s="208">
        <v>487</v>
      </c>
      <c r="AJ42" s="207">
        <v>806</v>
      </c>
      <c r="AK42" s="204">
        <v>1.6550308008213599</v>
      </c>
      <c r="AL42" s="208">
        <v>35</v>
      </c>
      <c r="AM42" s="207">
        <v>58</v>
      </c>
      <c r="AN42" s="204">
        <v>1.6571428571428599</v>
      </c>
      <c r="AO42" s="208">
        <v>147</v>
      </c>
      <c r="AP42" s="207">
        <v>311</v>
      </c>
      <c r="AQ42" s="204">
        <v>2.1156462585033999</v>
      </c>
      <c r="AR42" s="208">
        <v>369</v>
      </c>
      <c r="AS42" s="207">
        <v>1242</v>
      </c>
      <c r="AT42" s="204">
        <v>3.3658536585365901</v>
      </c>
      <c r="AU42" s="208">
        <v>35</v>
      </c>
      <c r="AV42" s="207">
        <v>46</v>
      </c>
      <c r="AW42" s="204">
        <v>1.3142857142857101</v>
      </c>
      <c r="AX42" s="208">
        <v>84</v>
      </c>
      <c r="AY42" s="207">
        <v>198</v>
      </c>
      <c r="AZ42" s="204">
        <v>2.3571428571428599</v>
      </c>
      <c r="BA42" s="208">
        <v>116</v>
      </c>
      <c r="BB42" s="207">
        <v>168</v>
      </c>
      <c r="BC42" s="204">
        <v>1.44827586206897</v>
      </c>
      <c r="BD42" s="208">
        <v>332</v>
      </c>
      <c r="BE42" s="207">
        <v>877</v>
      </c>
      <c r="BF42" s="204">
        <v>2.6415662650602401</v>
      </c>
      <c r="BG42" s="208">
        <v>47</v>
      </c>
      <c r="BH42" s="207">
        <v>91</v>
      </c>
      <c r="BI42" s="204">
        <v>1.9361702127659599</v>
      </c>
      <c r="BJ42" s="208">
        <v>425</v>
      </c>
      <c r="BK42" s="207">
        <v>901</v>
      </c>
      <c r="BL42" s="204">
        <v>2.12</v>
      </c>
      <c r="BM42" s="208">
        <v>88</v>
      </c>
      <c r="BN42" s="207">
        <v>238</v>
      </c>
      <c r="BO42" s="204">
        <v>2.7045454545454501</v>
      </c>
      <c r="BP42" s="208">
        <v>1495</v>
      </c>
      <c r="BQ42" s="207">
        <v>7027</v>
      </c>
      <c r="BR42" s="204">
        <v>4.7003344481605396</v>
      </c>
      <c r="BS42" s="208">
        <v>861</v>
      </c>
      <c r="BT42" s="207">
        <v>1874</v>
      </c>
      <c r="BU42" s="204">
        <v>2.1765389082462301</v>
      </c>
      <c r="BV42" s="208">
        <v>34</v>
      </c>
      <c r="BW42" s="207">
        <v>106</v>
      </c>
      <c r="BX42" s="204">
        <v>3.1176470588235299</v>
      </c>
      <c r="BY42" s="208">
        <v>2310</v>
      </c>
      <c r="BZ42" s="207">
        <v>3634</v>
      </c>
      <c r="CA42" s="204">
        <v>1.5731601731601701</v>
      </c>
      <c r="CB42" s="192">
        <f t="shared" si="0"/>
        <v>13202</v>
      </c>
      <c r="CC42" s="193">
        <f t="shared" si="0"/>
        <v>37443</v>
      </c>
      <c r="CD42" s="187">
        <f t="shared" si="1"/>
        <v>2.8361611876988335</v>
      </c>
    </row>
    <row r="43" spans="1:82" s="152" customFormat="1" ht="11.25" customHeight="1" x14ac:dyDescent="0.2">
      <c r="A43" s="175" t="s">
        <v>44</v>
      </c>
      <c r="B43" s="202">
        <v>318</v>
      </c>
      <c r="C43" s="203">
        <v>840</v>
      </c>
      <c r="D43" s="204">
        <v>2.64150943396226</v>
      </c>
      <c r="E43" s="208">
        <v>28</v>
      </c>
      <c r="F43" s="207">
        <v>59</v>
      </c>
      <c r="G43" s="204">
        <v>2.1071428571428599</v>
      </c>
      <c r="H43" s="208">
        <v>0</v>
      </c>
      <c r="I43" s="207">
        <v>0</v>
      </c>
      <c r="J43" s="204" t="s">
        <v>121</v>
      </c>
      <c r="K43" s="208">
        <v>160</v>
      </c>
      <c r="L43" s="207">
        <v>281</v>
      </c>
      <c r="M43" s="204">
        <v>1.7562500000000001</v>
      </c>
      <c r="N43" s="208">
        <v>621</v>
      </c>
      <c r="O43" s="207">
        <v>1480</v>
      </c>
      <c r="P43" s="204">
        <v>2.3832528180354302</v>
      </c>
      <c r="Q43" s="208">
        <v>1168</v>
      </c>
      <c r="R43" s="207">
        <v>3295</v>
      </c>
      <c r="S43" s="204">
        <v>2.8210616438356202</v>
      </c>
      <c r="T43" s="208">
        <v>118</v>
      </c>
      <c r="U43" s="207">
        <v>214</v>
      </c>
      <c r="V43" s="204">
        <v>1.8135593220338999</v>
      </c>
      <c r="W43" s="208">
        <v>1962</v>
      </c>
      <c r="X43" s="207">
        <v>4142</v>
      </c>
      <c r="Y43" s="204">
        <v>2.1111111111111098</v>
      </c>
      <c r="Z43" s="208">
        <v>7</v>
      </c>
      <c r="AA43" s="207">
        <v>20</v>
      </c>
      <c r="AB43" s="204">
        <v>2.8571428571428599</v>
      </c>
      <c r="AC43" s="208">
        <v>2094</v>
      </c>
      <c r="AD43" s="207">
        <v>8311</v>
      </c>
      <c r="AE43" s="204">
        <v>3.9689589302769801</v>
      </c>
      <c r="AF43" s="208">
        <v>10</v>
      </c>
      <c r="AG43" s="207">
        <v>16</v>
      </c>
      <c r="AH43" s="204">
        <v>1.6</v>
      </c>
      <c r="AI43" s="208">
        <v>373</v>
      </c>
      <c r="AJ43" s="207">
        <v>813</v>
      </c>
      <c r="AK43" s="204">
        <v>2.17962466487936</v>
      </c>
      <c r="AL43" s="208">
        <v>66</v>
      </c>
      <c r="AM43" s="207">
        <v>184</v>
      </c>
      <c r="AN43" s="204">
        <v>2.7878787878787898</v>
      </c>
      <c r="AO43" s="208">
        <v>43</v>
      </c>
      <c r="AP43" s="207">
        <v>87</v>
      </c>
      <c r="AQ43" s="204">
        <v>2.0232558139534902</v>
      </c>
      <c r="AR43" s="208">
        <v>99</v>
      </c>
      <c r="AS43" s="207">
        <v>230</v>
      </c>
      <c r="AT43" s="204">
        <v>2.32323232323232</v>
      </c>
      <c r="AU43" s="208">
        <v>92</v>
      </c>
      <c r="AV43" s="207">
        <v>390</v>
      </c>
      <c r="AW43" s="204">
        <v>4.2391304347826102</v>
      </c>
      <c r="AX43" s="208">
        <v>186</v>
      </c>
      <c r="AY43" s="207">
        <v>442</v>
      </c>
      <c r="AZ43" s="204">
        <v>2.3763440860215099</v>
      </c>
      <c r="BA43" s="208">
        <v>250</v>
      </c>
      <c r="BB43" s="207">
        <v>520</v>
      </c>
      <c r="BC43" s="204">
        <v>2.08</v>
      </c>
      <c r="BD43" s="208">
        <v>375</v>
      </c>
      <c r="BE43" s="207">
        <v>977</v>
      </c>
      <c r="BF43" s="204">
        <v>2.6053333333333302</v>
      </c>
      <c r="BG43" s="208">
        <v>173</v>
      </c>
      <c r="BH43" s="207">
        <v>410</v>
      </c>
      <c r="BI43" s="204">
        <v>2.3699421965317899</v>
      </c>
      <c r="BJ43" s="208">
        <v>368</v>
      </c>
      <c r="BK43" s="207">
        <v>763</v>
      </c>
      <c r="BL43" s="204">
        <v>2.0733695652173898</v>
      </c>
      <c r="BM43" s="208">
        <v>77</v>
      </c>
      <c r="BN43" s="207">
        <v>215</v>
      </c>
      <c r="BO43" s="204">
        <v>2.7922077922077899</v>
      </c>
      <c r="BP43" s="208">
        <v>692</v>
      </c>
      <c r="BQ43" s="207">
        <v>2238</v>
      </c>
      <c r="BR43" s="204">
        <v>3.2341040462427699</v>
      </c>
      <c r="BS43" s="208">
        <v>883</v>
      </c>
      <c r="BT43" s="207">
        <v>2459</v>
      </c>
      <c r="BU43" s="204">
        <v>2.78482446206116</v>
      </c>
      <c r="BV43" s="208">
        <v>180</v>
      </c>
      <c r="BW43" s="207">
        <v>424</v>
      </c>
      <c r="BX43" s="204">
        <v>2.3555555555555601</v>
      </c>
      <c r="BY43" s="208">
        <v>2846</v>
      </c>
      <c r="BZ43" s="207">
        <v>4858</v>
      </c>
      <c r="CA43" s="204">
        <v>1.70695713281799</v>
      </c>
      <c r="CB43" s="192">
        <f t="shared" si="0"/>
        <v>13189</v>
      </c>
      <c r="CC43" s="193">
        <f t="shared" si="0"/>
        <v>33668</v>
      </c>
      <c r="CD43" s="187">
        <f t="shared" si="1"/>
        <v>2.5527333383880508</v>
      </c>
    </row>
    <row r="44" spans="1:82" s="152" customFormat="1" ht="11.25" customHeight="1" x14ac:dyDescent="0.2">
      <c r="A44" s="224" t="s">
        <v>32</v>
      </c>
      <c r="B44" s="219">
        <v>140</v>
      </c>
      <c r="C44" s="218">
        <v>338</v>
      </c>
      <c r="D44" s="225">
        <v>2.4142857142857101</v>
      </c>
      <c r="E44" s="219">
        <v>9</v>
      </c>
      <c r="F44" s="218">
        <v>38</v>
      </c>
      <c r="G44" s="225">
        <v>4.2222222222222197</v>
      </c>
      <c r="H44" s="226">
        <v>0</v>
      </c>
      <c r="I44" s="227">
        <v>0</v>
      </c>
      <c r="J44" s="204" t="s">
        <v>121</v>
      </c>
      <c r="K44" s="226">
        <v>53</v>
      </c>
      <c r="L44" s="218">
        <v>111</v>
      </c>
      <c r="M44" s="225">
        <v>2.0943396226415101</v>
      </c>
      <c r="N44" s="219">
        <v>1179</v>
      </c>
      <c r="O44" s="218">
        <v>2664</v>
      </c>
      <c r="P44" s="225">
        <v>2.2595419847328202</v>
      </c>
      <c r="Q44" s="219">
        <v>810</v>
      </c>
      <c r="R44" s="218">
        <v>2301</v>
      </c>
      <c r="S44" s="225">
        <v>2.8407407407407401</v>
      </c>
      <c r="T44" s="219">
        <v>41</v>
      </c>
      <c r="U44" s="218">
        <v>96</v>
      </c>
      <c r="V44" s="225">
        <v>2.3414634146341502</v>
      </c>
      <c r="W44" s="219">
        <v>2681</v>
      </c>
      <c r="X44" s="218">
        <v>4717</v>
      </c>
      <c r="Y44" s="225">
        <v>1.7594181275643399</v>
      </c>
      <c r="Z44" s="219">
        <v>11</v>
      </c>
      <c r="AA44" s="218">
        <v>46</v>
      </c>
      <c r="AB44" s="225">
        <v>4.1818181818181799</v>
      </c>
      <c r="AC44" s="219">
        <v>511</v>
      </c>
      <c r="AD44" s="218">
        <v>1970</v>
      </c>
      <c r="AE44" s="225">
        <v>3.8551859099804302</v>
      </c>
      <c r="AF44" s="219">
        <v>18</v>
      </c>
      <c r="AG44" s="218">
        <v>38</v>
      </c>
      <c r="AH44" s="225">
        <v>2.1111111111111098</v>
      </c>
      <c r="AI44" s="219">
        <v>482</v>
      </c>
      <c r="AJ44" s="218">
        <v>974</v>
      </c>
      <c r="AK44" s="225">
        <v>2.0207468879668</v>
      </c>
      <c r="AL44" s="219">
        <v>128</v>
      </c>
      <c r="AM44" s="218">
        <v>269</v>
      </c>
      <c r="AN44" s="225">
        <v>2.1015625</v>
      </c>
      <c r="AO44" s="219">
        <v>42</v>
      </c>
      <c r="AP44" s="218">
        <v>78</v>
      </c>
      <c r="AQ44" s="225">
        <v>1.8571428571428601</v>
      </c>
      <c r="AR44" s="219">
        <v>76</v>
      </c>
      <c r="AS44" s="218">
        <v>194</v>
      </c>
      <c r="AT44" s="225">
        <v>2.5526315789473699</v>
      </c>
      <c r="AU44" s="219">
        <v>74</v>
      </c>
      <c r="AV44" s="218">
        <v>156</v>
      </c>
      <c r="AW44" s="225">
        <v>2.1081081081081101</v>
      </c>
      <c r="AX44" s="219">
        <v>57</v>
      </c>
      <c r="AY44" s="218">
        <v>138</v>
      </c>
      <c r="AZ44" s="225">
        <v>2.42105263157895</v>
      </c>
      <c r="BA44" s="219">
        <v>424</v>
      </c>
      <c r="BB44" s="218">
        <v>2695</v>
      </c>
      <c r="BC44" s="225">
        <v>6.3561320754716997</v>
      </c>
      <c r="BD44" s="219">
        <v>115</v>
      </c>
      <c r="BE44" s="218">
        <v>244</v>
      </c>
      <c r="BF44" s="225">
        <v>2.1217391304347801</v>
      </c>
      <c r="BG44" s="219">
        <v>45</v>
      </c>
      <c r="BH44" s="218">
        <v>85</v>
      </c>
      <c r="BI44" s="225">
        <v>1.8888888888888899</v>
      </c>
      <c r="BJ44" s="219">
        <v>238</v>
      </c>
      <c r="BK44" s="218">
        <v>485</v>
      </c>
      <c r="BL44" s="225">
        <v>2.03781512605042</v>
      </c>
      <c r="BM44" s="219">
        <v>21</v>
      </c>
      <c r="BN44" s="218">
        <v>79</v>
      </c>
      <c r="BO44" s="225">
        <v>3.7619047619047601</v>
      </c>
      <c r="BP44" s="219">
        <v>766</v>
      </c>
      <c r="BQ44" s="218">
        <v>3039</v>
      </c>
      <c r="BR44" s="225">
        <v>3.9673629242819799</v>
      </c>
      <c r="BS44" s="219">
        <v>1076</v>
      </c>
      <c r="BT44" s="218">
        <v>3155</v>
      </c>
      <c r="BU44" s="225">
        <v>2.9321561338289999</v>
      </c>
      <c r="BV44" s="219">
        <v>212</v>
      </c>
      <c r="BW44" s="218">
        <v>416</v>
      </c>
      <c r="BX44" s="225">
        <v>1.9622641509434</v>
      </c>
      <c r="BY44" s="219">
        <v>3849</v>
      </c>
      <c r="BZ44" s="218">
        <v>7092</v>
      </c>
      <c r="CA44" s="225">
        <v>1.8425565081839399</v>
      </c>
      <c r="CB44" s="192">
        <f t="shared" si="0"/>
        <v>13058</v>
      </c>
      <c r="CC44" s="193">
        <f t="shared" si="0"/>
        <v>31418</v>
      </c>
      <c r="CD44" s="187">
        <f t="shared" si="1"/>
        <v>2.4060346147955278</v>
      </c>
    </row>
    <row r="45" spans="1:82" s="152" customFormat="1" ht="11.25" customHeight="1" x14ac:dyDescent="0.2">
      <c r="A45" s="175" t="s">
        <v>52</v>
      </c>
      <c r="B45" s="202">
        <v>15</v>
      </c>
      <c r="C45" s="203">
        <v>37</v>
      </c>
      <c r="D45" s="204">
        <v>2.4666666666666699</v>
      </c>
      <c r="E45" s="208">
        <v>1</v>
      </c>
      <c r="F45" s="207">
        <v>4</v>
      </c>
      <c r="G45" s="204">
        <v>4</v>
      </c>
      <c r="H45" s="208">
        <v>0</v>
      </c>
      <c r="I45" s="207">
        <v>0</v>
      </c>
      <c r="J45" s="204" t="s">
        <v>121</v>
      </c>
      <c r="K45" s="205">
        <v>11</v>
      </c>
      <c r="L45" s="207">
        <v>24</v>
      </c>
      <c r="M45" s="204">
        <v>2.1818181818181799</v>
      </c>
      <c r="N45" s="208">
        <v>173</v>
      </c>
      <c r="O45" s="207">
        <v>422</v>
      </c>
      <c r="P45" s="204">
        <v>2.4393063583814998</v>
      </c>
      <c r="Q45" s="208">
        <v>6764</v>
      </c>
      <c r="R45" s="207">
        <v>9129</v>
      </c>
      <c r="S45" s="204">
        <v>1.34964518036665</v>
      </c>
      <c r="T45" s="208">
        <v>57</v>
      </c>
      <c r="U45" s="207">
        <v>89</v>
      </c>
      <c r="V45" s="204">
        <v>1.56140350877193</v>
      </c>
      <c r="W45" s="208">
        <v>697</v>
      </c>
      <c r="X45" s="207">
        <v>1521</v>
      </c>
      <c r="Y45" s="204">
        <v>2.1822094691535101</v>
      </c>
      <c r="Z45" s="208">
        <v>0</v>
      </c>
      <c r="AA45" s="207">
        <v>0</v>
      </c>
      <c r="AB45" s="204" t="s">
        <v>121</v>
      </c>
      <c r="AC45" s="208">
        <v>463</v>
      </c>
      <c r="AD45" s="207">
        <v>630</v>
      </c>
      <c r="AE45" s="204">
        <v>1.36069114470842</v>
      </c>
      <c r="AF45" s="208">
        <v>4</v>
      </c>
      <c r="AG45" s="207">
        <v>8</v>
      </c>
      <c r="AH45" s="204">
        <v>2</v>
      </c>
      <c r="AI45" s="208">
        <v>6719</v>
      </c>
      <c r="AJ45" s="207">
        <v>7660</v>
      </c>
      <c r="AK45" s="204">
        <v>1.14005060276827</v>
      </c>
      <c r="AL45" s="208">
        <v>13</v>
      </c>
      <c r="AM45" s="207">
        <v>32</v>
      </c>
      <c r="AN45" s="204">
        <v>2.4615384615384599</v>
      </c>
      <c r="AO45" s="208">
        <v>24</v>
      </c>
      <c r="AP45" s="207">
        <v>26</v>
      </c>
      <c r="AQ45" s="204">
        <v>1.0833333333333299</v>
      </c>
      <c r="AR45" s="208">
        <v>50</v>
      </c>
      <c r="AS45" s="207">
        <v>56</v>
      </c>
      <c r="AT45" s="204">
        <v>1.1200000000000001</v>
      </c>
      <c r="AU45" s="208">
        <v>13</v>
      </c>
      <c r="AV45" s="207">
        <v>13</v>
      </c>
      <c r="AW45" s="204">
        <v>1</v>
      </c>
      <c r="AX45" s="208">
        <v>87</v>
      </c>
      <c r="AY45" s="207">
        <v>88</v>
      </c>
      <c r="AZ45" s="204">
        <v>1.01149425287356</v>
      </c>
      <c r="BA45" s="208">
        <v>14</v>
      </c>
      <c r="BB45" s="207">
        <v>49</v>
      </c>
      <c r="BC45" s="204">
        <v>3.5</v>
      </c>
      <c r="BD45" s="208">
        <v>131</v>
      </c>
      <c r="BE45" s="207">
        <v>312</v>
      </c>
      <c r="BF45" s="204">
        <v>2.3816793893129802</v>
      </c>
      <c r="BG45" s="208">
        <v>5</v>
      </c>
      <c r="BH45" s="207">
        <v>8</v>
      </c>
      <c r="BI45" s="204">
        <v>1.6</v>
      </c>
      <c r="BJ45" s="208">
        <v>336</v>
      </c>
      <c r="BK45" s="207">
        <v>434</v>
      </c>
      <c r="BL45" s="204">
        <v>1.2916666666666701</v>
      </c>
      <c r="BM45" s="208">
        <v>230</v>
      </c>
      <c r="BN45" s="207">
        <v>269</v>
      </c>
      <c r="BO45" s="204">
        <v>1.1695652173913</v>
      </c>
      <c r="BP45" s="208">
        <v>2278</v>
      </c>
      <c r="BQ45" s="207">
        <v>3435</v>
      </c>
      <c r="BR45" s="204">
        <v>1.50790166812994</v>
      </c>
      <c r="BS45" s="208">
        <v>904</v>
      </c>
      <c r="BT45" s="207">
        <v>1257</v>
      </c>
      <c r="BU45" s="204">
        <v>1.3904867256637199</v>
      </c>
      <c r="BV45" s="208">
        <v>12</v>
      </c>
      <c r="BW45" s="207">
        <v>15</v>
      </c>
      <c r="BX45" s="204">
        <v>1.25</v>
      </c>
      <c r="BY45" s="208">
        <v>3671</v>
      </c>
      <c r="BZ45" s="207">
        <v>5308</v>
      </c>
      <c r="CA45" s="204">
        <v>1.44592754017979</v>
      </c>
      <c r="CB45" s="192">
        <f t="shared" si="0"/>
        <v>22672</v>
      </c>
      <c r="CC45" s="193">
        <f t="shared" si="0"/>
        <v>30826</v>
      </c>
      <c r="CD45" s="187">
        <f t="shared" si="1"/>
        <v>1.3596506704304869</v>
      </c>
    </row>
    <row r="46" spans="1:82" s="152" customFormat="1" x14ac:dyDescent="0.2">
      <c r="A46" s="175" t="s">
        <v>42</v>
      </c>
      <c r="B46" s="202">
        <v>188</v>
      </c>
      <c r="C46" s="203">
        <v>1323</v>
      </c>
      <c r="D46" s="204">
        <v>7.0372340425531901</v>
      </c>
      <c r="E46" s="202">
        <v>23</v>
      </c>
      <c r="F46" s="203">
        <v>270</v>
      </c>
      <c r="G46" s="204">
        <v>11.7391304347826</v>
      </c>
      <c r="H46" s="205">
        <v>0</v>
      </c>
      <c r="I46" s="206">
        <v>0</v>
      </c>
      <c r="J46" s="204" t="s">
        <v>121</v>
      </c>
      <c r="K46" s="205">
        <v>52</v>
      </c>
      <c r="L46" s="207">
        <v>246</v>
      </c>
      <c r="M46" s="204">
        <v>4.7307692307692299</v>
      </c>
      <c r="N46" s="208">
        <v>748</v>
      </c>
      <c r="O46" s="207">
        <v>1657</v>
      </c>
      <c r="P46" s="204">
        <v>2.21524064171123</v>
      </c>
      <c r="Q46" s="208">
        <v>648</v>
      </c>
      <c r="R46" s="207">
        <v>2065</v>
      </c>
      <c r="S46" s="204">
        <v>3.18672839506173</v>
      </c>
      <c r="T46" s="208">
        <v>87</v>
      </c>
      <c r="U46" s="207">
        <v>186</v>
      </c>
      <c r="V46" s="204">
        <v>2.1379310344827598</v>
      </c>
      <c r="W46" s="208">
        <v>1797</v>
      </c>
      <c r="X46" s="207">
        <v>4141</v>
      </c>
      <c r="Y46" s="204">
        <v>2.3043962159154101</v>
      </c>
      <c r="Z46" s="208">
        <v>1</v>
      </c>
      <c r="AA46" s="207">
        <v>1</v>
      </c>
      <c r="AB46" s="204">
        <v>1</v>
      </c>
      <c r="AC46" s="208">
        <v>769</v>
      </c>
      <c r="AD46" s="207">
        <v>3487</v>
      </c>
      <c r="AE46" s="204">
        <v>4.5344603381014297</v>
      </c>
      <c r="AF46" s="208">
        <v>8</v>
      </c>
      <c r="AG46" s="207">
        <v>10</v>
      </c>
      <c r="AH46" s="204">
        <v>1.25</v>
      </c>
      <c r="AI46" s="208">
        <v>404</v>
      </c>
      <c r="AJ46" s="207">
        <v>1133</v>
      </c>
      <c r="AK46" s="204">
        <v>2.8044554455445501</v>
      </c>
      <c r="AL46" s="208">
        <v>74</v>
      </c>
      <c r="AM46" s="207">
        <v>183</v>
      </c>
      <c r="AN46" s="204">
        <v>2.4729729729729701</v>
      </c>
      <c r="AO46" s="208">
        <v>33</v>
      </c>
      <c r="AP46" s="207">
        <v>76</v>
      </c>
      <c r="AQ46" s="204">
        <v>2.3030303030303001</v>
      </c>
      <c r="AR46" s="208">
        <v>52</v>
      </c>
      <c r="AS46" s="207">
        <v>87</v>
      </c>
      <c r="AT46" s="204">
        <v>1.67307692307692</v>
      </c>
      <c r="AU46" s="208">
        <v>32</v>
      </c>
      <c r="AV46" s="207">
        <v>147</v>
      </c>
      <c r="AW46" s="204">
        <v>4.59375</v>
      </c>
      <c r="AX46" s="208">
        <v>41</v>
      </c>
      <c r="AY46" s="207">
        <v>162</v>
      </c>
      <c r="AZ46" s="204">
        <v>3.9512195121951201</v>
      </c>
      <c r="BA46" s="208">
        <v>123</v>
      </c>
      <c r="BB46" s="207">
        <v>514</v>
      </c>
      <c r="BC46" s="204">
        <v>4.1788617886178896</v>
      </c>
      <c r="BD46" s="208">
        <v>163</v>
      </c>
      <c r="BE46" s="207">
        <v>403</v>
      </c>
      <c r="BF46" s="204">
        <v>2.4723926380368102</v>
      </c>
      <c r="BG46" s="208">
        <v>107</v>
      </c>
      <c r="BH46" s="207">
        <v>1082</v>
      </c>
      <c r="BI46" s="204">
        <v>10.112149532710299</v>
      </c>
      <c r="BJ46" s="208">
        <v>732</v>
      </c>
      <c r="BK46" s="207">
        <v>1322</v>
      </c>
      <c r="BL46" s="204">
        <v>1.8060109289617501</v>
      </c>
      <c r="BM46" s="208">
        <v>19</v>
      </c>
      <c r="BN46" s="207">
        <v>91</v>
      </c>
      <c r="BO46" s="204">
        <v>4.7894736842105301</v>
      </c>
      <c r="BP46" s="208">
        <v>511</v>
      </c>
      <c r="BQ46" s="207">
        <v>2031</v>
      </c>
      <c r="BR46" s="204">
        <v>3.9745596868884498</v>
      </c>
      <c r="BS46" s="208">
        <v>1391</v>
      </c>
      <c r="BT46" s="207">
        <v>3137</v>
      </c>
      <c r="BU46" s="204">
        <v>2.2552120776419802</v>
      </c>
      <c r="BV46" s="208">
        <v>113</v>
      </c>
      <c r="BW46" s="207">
        <v>233</v>
      </c>
      <c r="BX46" s="204">
        <v>2.0619469026548698</v>
      </c>
      <c r="BY46" s="208">
        <v>3101</v>
      </c>
      <c r="BZ46" s="207">
        <v>6547</v>
      </c>
      <c r="CA46" s="204">
        <v>2.1112544340535302</v>
      </c>
      <c r="CB46" s="192">
        <f t="shared" si="0"/>
        <v>11217</v>
      </c>
      <c r="CC46" s="193">
        <f t="shared" si="0"/>
        <v>30534</v>
      </c>
      <c r="CD46" s="187">
        <f t="shared" si="1"/>
        <v>2.7221182134260498</v>
      </c>
    </row>
    <row r="47" spans="1:82" s="152" customFormat="1" ht="11.25" customHeight="1" x14ac:dyDescent="0.2">
      <c r="A47" s="175" t="s">
        <v>38</v>
      </c>
      <c r="B47" s="202">
        <v>360</v>
      </c>
      <c r="C47" s="203">
        <v>903</v>
      </c>
      <c r="D47" s="204">
        <v>2.5083333333333302</v>
      </c>
      <c r="E47" s="208">
        <v>10</v>
      </c>
      <c r="F47" s="207">
        <v>21</v>
      </c>
      <c r="G47" s="204">
        <v>2.1</v>
      </c>
      <c r="H47" s="208">
        <v>0</v>
      </c>
      <c r="I47" s="207">
        <v>0</v>
      </c>
      <c r="J47" s="204" t="s">
        <v>121</v>
      </c>
      <c r="K47" s="205">
        <v>54</v>
      </c>
      <c r="L47" s="207">
        <v>114</v>
      </c>
      <c r="M47" s="204">
        <v>2.1111111111111098</v>
      </c>
      <c r="N47" s="208">
        <v>445</v>
      </c>
      <c r="O47" s="207">
        <v>938</v>
      </c>
      <c r="P47" s="204">
        <v>2.1078651685393299</v>
      </c>
      <c r="Q47" s="208">
        <v>858</v>
      </c>
      <c r="R47" s="207">
        <v>2591</v>
      </c>
      <c r="S47" s="204">
        <v>3.0198135198135199</v>
      </c>
      <c r="T47" s="208">
        <v>63</v>
      </c>
      <c r="U47" s="207">
        <v>116</v>
      </c>
      <c r="V47" s="204">
        <v>1.8412698412698401</v>
      </c>
      <c r="W47" s="208">
        <v>2189</v>
      </c>
      <c r="X47" s="207">
        <v>4539</v>
      </c>
      <c r="Y47" s="204">
        <v>2.0735495660118799</v>
      </c>
      <c r="Z47" s="208">
        <v>15</v>
      </c>
      <c r="AA47" s="207">
        <v>15</v>
      </c>
      <c r="AB47" s="204">
        <v>1</v>
      </c>
      <c r="AC47" s="208">
        <v>1185</v>
      </c>
      <c r="AD47" s="207">
        <v>4503</v>
      </c>
      <c r="AE47" s="204">
        <v>3.8</v>
      </c>
      <c r="AF47" s="208">
        <v>0</v>
      </c>
      <c r="AG47" s="207">
        <v>0</v>
      </c>
      <c r="AH47" s="204" t="s">
        <v>121</v>
      </c>
      <c r="AI47" s="208">
        <v>348</v>
      </c>
      <c r="AJ47" s="207">
        <v>723</v>
      </c>
      <c r="AK47" s="204">
        <v>2.0775862068965498</v>
      </c>
      <c r="AL47" s="208">
        <v>98</v>
      </c>
      <c r="AM47" s="207">
        <v>294</v>
      </c>
      <c r="AN47" s="204">
        <v>3</v>
      </c>
      <c r="AO47" s="208">
        <v>43</v>
      </c>
      <c r="AP47" s="207">
        <v>71</v>
      </c>
      <c r="AQ47" s="204">
        <v>1.65116279069767</v>
      </c>
      <c r="AR47" s="208">
        <v>581</v>
      </c>
      <c r="AS47" s="207">
        <v>1713</v>
      </c>
      <c r="AT47" s="204">
        <v>2.9483648881239199</v>
      </c>
      <c r="AU47" s="208">
        <v>63</v>
      </c>
      <c r="AV47" s="207">
        <v>108</v>
      </c>
      <c r="AW47" s="204">
        <v>1.71428571428571</v>
      </c>
      <c r="AX47" s="208">
        <v>38</v>
      </c>
      <c r="AY47" s="207">
        <v>72</v>
      </c>
      <c r="AZ47" s="204">
        <v>1.8947368421052599</v>
      </c>
      <c r="BA47" s="208">
        <v>80</v>
      </c>
      <c r="BB47" s="207">
        <v>132</v>
      </c>
      <c r="BC47" s="204">
        <v>1.65</v>
      </c>
      <c r="BD47" s="208">
        <v>177</v>
      </c>
      <c r="BE47" s="207">
        <v>556</v>
      </c>
      <c r="BF47" s="204">
        <v>3.1412429378531099</v>
      </c>
      <c r="BG47" s="208">
        <v>35</v>
      </c>
      <c r="BH47" s="207">
        <v>59</v>
      </c>
      <c r="BI47" s="204">
        <v>1.6857142857142899</v>
      </c>
      <c r="BJ47" s="208">
        <v>287</v>
      </c>
      <c r="BK47" s="207">
        <v>530</v>
      </c>
      <c r="BL47" s="204">
        <v>1.8466898954703801</v>
      </c>
      <c r="BM47" s="208">
        <v>79</v>
      </c>
      <c r="BN47" s="207">
        <v>381</v>
      </c>
      <c r="BO47" s="204">
        <v>4.8227848101265796</v>
      </c>
      <c r="BP47" s="208">
        <v>804</v>
      </c>
      <c r="BQ47" s="207">
        <v>3281</v>
      </c>
      <c r="BR47" s="204">
        <v>4.08084577114428</v>
      </c>
      <c r="BS47" s="208">
        <v>793</v>
      </c>
      <c r="BT47" s="207">
        <v>1910</v>
      </c>
      <c r="BU47" s="204">
        <v>2.4085750315258498</v>
      </c>
      <c r="BV47" s="208">
        <v>170</v>
      </c>
      <c r="BW47" s="207">
        <v>305</v>
      </c>
      <c r="BX47" s="204">
        <v>1.79411764705882</v>
      </c>
      <c r="BY47" s="208">
        <v>2835</v>
      </c>
      <c r="BZ47" s="207">
        <v>5053</v>
      </c>
      <c r="CA47" s="204">
        <v>1.7823633156966501</v>
      </c>
      <c r="CB47" s="192">
        <f t="shared" si="0"/>
        <v>11610</v>
      </c>
      <c r="CC47" s="193">
        <f t="shared" si="0"/>
        <v>28928</v>
      </c>
      <c r="CD47" s="187">
        <f t="shared" si="1"/>
        <v>2.4916451335055987</v>
      </c>
    </row>
    <row r="48" spans="1:82" s="152" customFormat="1" ht="11.25" customHeight="1" x14ac:dyDescent="0.2">
      <c r="A48" s="175" t="s">
        <v>24</v>
      </c>
      <c r="B48" s="202">
        <v>75</v>
      </c>
      <c r="C48" s="203">
        <v>214</v>
      </c>
      <c r="D48" s="204">
        <v>2.8533333333333299</v>
      </c>
      <c r="E48" s="202">
        <v>2</v>
      </c>
      <c r="F48" s="203">
        <v>3</v>
      </c>
      <c r="G48" s="204">
        <v>1.5</v>
      </c>
      <c r="H48" s="208">
        <v>0</v>
      </c>
      <c r="I48" s="207">
        <v>0</v>
      </c>
      <c r="J48" s="204" t="s">
        <v>121</v>
      </c>
      <c r="K48" s="205">
        <v>54</v>
      </c>
      <c r="L48" s="207">
        <v>121</v>
      </c>
      <c r="M48" s="204">
        <v>2.24074074074074</v>
      </c>
      <c r="N48" s="208">
        <v>612</v>
      </c>
      <c r="O48" s="207">
        <v>1384</v>
      </c>
      <c r="P48" s="204">
        <v>2.2614379084967302</v>
      </c>
      <c r="Q48" s="208">
        <v>658</v>
      </c>
      <c r="R48" s="207">
        <v>1912</v>
      </c>
      <c r="S48" s="204">
        <v>2.9057750759878398</v>
      </c>
      <c r="T48" s="208">
        <v>53</v>
      </c>
      <c r="U48" s="207">
        <v>404</v>
      </c>
      <c r="V48" s="204">
        <v>7.6226415094339597</v>
      </c>
      <c r="W48" s="208">
        <v>3044</v>
      </c>
      <c r="X48" s="207">
        <v>7180</v>
      </c>
      <c r="Y48" s="204">
        <v>2.3587385019710898</v>
      </c>
      <c r="Z48" s="208">
        <v>2</v>
      </c>
      <c r="AA48" s="207">
        <v>19</v>
      </c>
      <c r="AB48" s="204">
        <v>9.5</v>
      </c>
      <c r="AC48" s="208">
        <v>625</v>
      </c>
      <c r="AD48" s="207">
        <v>2594</v>
      </c>
      <c r="AE48" s="204">
        <v>4.1504000000000003</v>
      </c>
      <c r="AF48" s="208">
        <v>1</v>
      </c>
      <c r="AG48" s="207">
        <v>1</v>
      </c>
      <c r="AH48" s="204">
        <v>1</v>
      </c>
      <c r="AI48" s="208">
        <v>389</v>
      </c>
      <c r="AJ48" s="207">
        <v>753</v>
      </c>
      <c r="AK48" s="204">
        <v>1.9357326478149099</v>
      </c>
      <c r="AL48" s="208">
        <v>62</v>
      </c>
      <c r="AM48" s="207">
        <v>184</v>
      </c>
      <c r="AN48" s="204">
        <v>2.9677419354838701</v>
      </c>
      <c r="AO48" s="208">
        <v>28</v>
      </c>
      <c r="AP48" s="207">
        <v>69</v>
      </c>
      <c r="AQ48" s="204">
        <v>2.46428571428571</v>
      </c>
      <c r="AR48" s="208">
        <v>48</v>
      </c>
      <c r="AS48" s="207">
        <v>128</v>
      </c>
      <c r="AT48" s="204">
        <v>2.6666666666666701</v>
      </c>
      <c r="AU48" s="208">
        <v>15</v>
      </c>
      <c r="AV48" s="207">
        <v>28</v>
      </c>
      <c r="AW48" s="204">
        <v>1.86666666666667</v>
      </c>
      <c r="AX48" s="208">
        <v>18</v>
      </c>
      <c r="AY48" s="207">
        <v>31</v>
      </c>
      <c r="AZ48" s="204">
        <v>1.7222222222222201</v>
      </c>
      <c r="BA48" s="208">
        <v>21</v>
      </c>
      <c r="BB48" s="207">
        <v>155</v>
      </c>
      <c r="BC48" s="204">
        <v>7.3809523809523796</v>
      </c>
      <c r="BD48" s="208">
        <v>74</v>
      </c>
      <c r="BE48" s="207">
        <v>253</v>
      </c>
      <c r="BF48" s="204">
        <v>3.4189189189189202</v>
      </c>
      <c r="BG48" s="208">
        <v>4</v>
      </c>
      <c r="BH48" s="207">
        <v>8</v>
      </c>
      <c r="BI48" s="204">
        <v>2</v>
      </c>
      <c r="BJ48" s="208">
        <v>417</v>
      </c>
      <c r="BK48" s="207">
        <v>754</v>
      </c>
      <c r="BL48" s="204">
        <v>1.8081534772182299</v>
      </c>
      <c r="BM48" s="208">
        <v>35</v>
      </c>
      <c r="BN48" s="207">
        <v>100</v>
      </c>
      <c r="BO48" s="204">
        <v>2.8571428571428599</v>
      </c>
      <c r="BP48" s="208">
        <v>400</v>
      </c>
      <c r="BQ48" s="207">
        <v>1687</v>
      </c>
      <c r="BR48" s="204">
        <v>4.2175000000000002</v>
      </c>
      <c r="BS48" s="208">
        <v>1092</v>
      </c>
      <c r="BT48" s="207">
        <v>2786</v>
      </c>
      <c r="BU48" s="204">
        <v>2.5512820512820502</v>
      </c>
      <c r="BV48" s="208">
        <v>158</v>
      </c>
      <c r="BW48" s="207">
        <v>396</v>
      </c>
      <c r="BX48" s="204">
        <v>2.5063291139240498</v>
      </c>
      <c r="BY48" s="208">
        <v>3770</v>
      </c>
      <c r="BZ48" s="207">
        <v>7643</v>
      </c>
      <c r="CA48" s="204">
        <v>2.02732095490716</v>
      </c>
      <c r="CB48" s="192">
        <f t="shared" si="0"/>
        <v>11657</v>
      </c>
      <c r="CC48" s="193">
        <f t="shared" si="0"/>
        <v>28807</v>
      </c>
      <c r="CD48" s="187">
        <f t="shared" si="1"/>
        <v>2.4712190100368878</v>
      </c>
    </row>
    <row r="49" spans="1:82" s="152" customFormat="1" ht="11.25" customHeight="1" x14ac:dyDescent="0.2">
      <c r="A49" s="175" t="s">
        <v>35</v>
      </c>
      <c r="B49" s="202">
        <v>88</v>
      </c>
      <c r="C49" s="203">
        <v>255</v>
      </c>
      <c r="D49" s="204">
        <v>2.8977272727272698</v>
      </c>
      <c r="E49" s="208">
        <v>4</v>
      </c>
      <c r="F49" s="207">
        <v>4</v>
      </c>
      <c r="G49" s="204">
        <v>1</v>
      </c>
      <c r="H49" s="208">
        <v>0</v>
      </c>
      <c r="I49" s="207">
        <v>0</v>
      </c>
      <c r="J49" s="204" t="s">
        <v>121</v>
      </c>
      <c r="K49" s="205">
        <v>13</v>
      </c>
      <c r="L49" s="207">
        <v>26</v>
      </c>
      <c r="M49" s="204">
        <v>2</v>
      </c>
      <c r="N49" s="208">
        <v>250</v>
      </c>
      <c r="O49" s="207">
        <v>494</v>
      </c>
      <c r="P49" s="204">
        <v>1.976</v>
      </c>
      <c r="Q49" s="208">
        <v>513</v>
      </c>
      <c r="R49" s="207">
        <v>1464</v>
      </c>
      <c r="S49" s="204">
        <v>2.85380116959064</v>
      </c>
      <c r="T49" s="208">
        <v>36</v>
      </c>
      <c r="U49" s="207">
        <v>54</v>
      </c>
      <c r="V49" s="204">
        <v>1.5</v>
      </c>
      <c r="W49" s="208">
        <v>3073</v>
      </c>
      <c r="X49" s="207">
        <v>6063</v>
      </c>
      <c r="Y49" s="204">
        <v>1.97299056296778</v>
      </c>
      <c r="Z49" s="208">
        <v>0</v>
      </c>
      <c r="AA49" s="207">
        <v>0</v>
      </c>
      <c r="AB49" s="204" t="s">
        <v>121</v>
      </c>
      <c r="AC49" s="208">
        <v>1046</v>
      </c>
      <c r="AD49" s="207">
        <v>6003</v>
      </c>
      <c r="AE49" s="204">
        <v>5.7390057361376696</v>
      </c>
      <c r="AF49" s="208">
        <v>0</v>
      </c>
      <c r="AG49" s="207">
        <v>0</v>
      </c>
      <c r="AH49" s="204" t="s">
        <v>121</v>
      </c>
      <c r="AI49" s="208">
        <v>304</v>
      </c>
      <c r="AJ49" s="207">
        <v>541</v>
      </c>
      <c r="AK49" s="204">
        <v>1.77960526315789</v>
      </c>
      <c r="AL49" s="208">
        <v>38</v>
      </c>
      <c r="AM49" s="207">
        <v>75</v>
      </c>
      <c r="AN49" s="204">
        <v>1.9736842105263199</v>
      </c>
      <c r="AO49" s="208">
        <v>35</v>
      </c>
      <c r="AP49" s="207">
        <v>54</v>
      </c>
      <c r="AQ49" s="204">
        <v>1.54285714285714</v>
      </c>
      <c r="AR49" s="208">
        <v>8</v>
      </c>
      <c r="AS49" s="207">
        <v>28</v>
      </c>
      <c r="AT49" s="204">
        <v>3.5</v>
      </c>
      <c r="AU49" s="208">
        <v>8</v>
      </c>
      <c r="AV49" s="207">
        <v>12</v>
      </c>
      <c r="AW49" s="204">
        <v>1.5</v>
      </c>
      <c r="AX49" s="208">
        <v>29</v>
      </c>
      <c r="AY49" s="207">
        <v>94</v>
      </c>
      <c r="AZ49" s="204">
        <v>3.2413793103448301</v>
      </c>
      <c r="BA49" s="208">
        <v>19</v>
      </c>
      <c r="BB49" s="207">
        <v>40</v>
      </c>
      <c r="BC49" s="204">
        <v>2.1052631578947398</v>
      </c>
      <c r="BD49" s="208">
        <v>230</v>
      </c>
      <c r="BE49" s="207">
        <v>826</v>
      </c>
      <c r="BF49" s="204">
        <v>3.5913043478260902</v>
      </c>
      <c r="BG49" s="208">
        <v>35</v>
      </c>
      <c r="BH49" s="207">
        <v>102</v>
      </c>
      <c r="BI49" s="204">
        <v>2.9142857142857101</v>
      </c>
      <c r="BJ49" s="208">
        <v>486</v>
      </c>
      <c r="BK49" s="207">
        <v>1000</v>
      </c>
      <c r="BL49" s="204">
        <v>2.0576131687242798</v>
      </c>
      <c r="BM49" s="208">
        <v>114</v>
      </c>
      <c r="BN49" s="207">
        <v>413</v>
      </c>
      <c r="BO49" s="204">
        <v>3.62280701754386</v>
      </c>
      <c r="BP49" s="208">
        <v>519</v>
      </c>
      <c r="BQ49" s="207">
        <v>2906</v>
      </c>
      <c r="BR49" s="204">
        <v>5.5992292870905596</v>
      </c>
      <c r="BS49" s="208">
        <v>704</v>
      </c>
      <c r="BT49" s="207">
        <v>1965</v>
      </c>
      <c r="BU49" s="204">
        <v>2.7911931818181799</v>
      </c>
      <c r="BV49" s="208">
        <v>103</v>
      </c>
      <c r="BW49" s="207">
        <v>241</v>
      </c>
      <c r="BX49" s="204">
        <v>2.3398058252427201</v>
      </c>
      <c r="BY49" s="208">
        <v>2471</v>
      </c>
      <c r="BZ49" s="207">
        <v>5141</v>
      </c>
      <c r="CA49" s="204">
        <v>2.0805341966815099</v>
      </c>
      <c r="CB49" s="192">
        <f t="shared" si="0"/>
        <v>10126</v>
      </c>
      <c r="CC49" s="193">
        <f t="shared" si="0"/>
        <v>27801</v>
      </c>
      <c r="CD49" s="187">
        <f t="shared" si="1"/>
        <v>2.7455066166304563</v>
      </c>
    </row>
    <row r="50" spans="1:82" s="152" customFormat="1" ht="11.25" customHeight="1" x14ac:dyDescent="0.2">
      <c r="A50" s="175" t="s">
        <v>45</v>
      </c>
      <c r="B50" s="202">
        <v>17</v>
      </c>
      <c r="C50" s="203">
        <v>107</v>
      </c>
      <c r="D50" s="204">
        <v>6.2941176470588198</v>
      </c>
      <c r="E50" s="202">
        <v>1</v>
      </c>
      <c r="F50" s="203">
        <v>1</v>
      </c>
      <c r="G50" s="204">
        <v>1</v>
      </c>
      <c r="H50" s="205">
        <v>3</v>
      </c>
      <c r="I50" s="206">
        <v>5</v>
      </c>
      <c r="J50" s="204">
        <v>1.6666666666666701</v>
      </c>
      <c r="K50" s="205">
        <v>18</v>
      </c>
      <c r="L50" s="207">
        <v>50</v>
      </c>
      <c r="M50" s="204">
        <v>2.7777777777777799</v>
      </c>
      <c r="N50" s="208">
        <v>257</v>
      </c>
      <c r="O50" s="207">
        <v>641</v>
      </c>
      <c r="P50" s="204">
        <v>2.4941634241245101</v>
      </c>
      <c r="Q50" s="208">
        <v>616</v>
      </c>
      <c r="R50" s="207">
        <v>1567</v>
      </c>
      <c r="S50" s="204">
        <v>2.5438311688311699</v>
      </c>
      <c r="T50" s="208">
        <v>20</v>
      </c>
      <c r="U50" s="207">
        <v>75</v>
      </c>
      <c r="V50" s="204">
        <v>3.75</v>
      </c>
      <c r="W50" s="208">
        <v>3592</v>
      </c>
      <c r="X50" s="207">
        <v>10850</v>
      </c>
      <c r="Y50" s="204">
        <v>3.0206013363028998</v>
      </c>
      <c r="Z50" s="208">
        <v>2</v>
      </c>
      <c r="AA50" s="207">
        <v>6</v>
      </c>
      <c r="AB50" s="204">
        <v>3</v>
      </c>
      <c r="AC50" s="208">
        <v>375</v>
      </c>
      <c r="AD50" s="207">
        <v>1622</v>
      </c>
      <c r="AE50" s="204">
        <v>4.3253333333333304</v>
      </c>
      <c r="AF50" s="208">
        <v>10</v>
      </c>
      <c r="AG50" s="207">
        <v>25</v>
      </c>
      <c r="AH50" s="204">
        <v>2.5</v>
      </c>
      <c r="AI50" s="208">
        <v>433</v>
      </c>
      <c r="AJ50" s="207">
        <v>979</v>
      </c>
      <c r="AK50" s="204">
        <v>2.2609699769053102</v>
      </c>
      <c r="AL50" s="208">
        <v>41</v>
      </c>
      <c r="AM50" s="207">
        <v>98</v>
      </c>
      <c r="AN50" s="204">
        <v>2.3902439024390199</v>
      </c>
      <c r="AO50" s="208">
        <v>45</v>
      </c>
      <c r="AP50" s="207">
        <v>180</v>
      </c>
      <c r="AQ50" s="204">
        <v>4</v>
      </c>
      <c r="AR50" s="208">
        <v>16</v>
      </c>
      <c r="AS50" s="207">
        <v>43</v>
      </c>
      <c r="AT50" s="204">
        <v>2.6875</v>
      </c>
      <c r="AU50" s="208">
        <v>12</v>
      </c>
      <c r="AV50" s="207">
        <v>23</v>
      </c>
      <c r="AW50" s="204">
        <v>1.9166666666666701</v>
      </c>
      <c r="AX50" s="208">
        <v>3</v>
      </c>
      <c r="AY50" s="207">
        <v>5</v>
      </c>
      <c r="AZ50" s="204">
        <v>1.6666666666666701</v>
      </c>
      <c r="BA50" s="208">
        <v>42</v>
      </c>
      <c r="BB50" s="207">
        <v>89</v>
      </c>
      <c r="BC50" s="204">
        <v>2.11904761904762</v>
      </c>
      <c r="BD50" s="208">
        <v>43</v>
      </c>
      <c r="BE50" s="207">
        <v>108</v>
      </c>
      <c r="BF50" s="204">
        <v>2.5116279069767402</v>
      </c>
      <c r="BG50" s="208">
        <v>6</v>
      </c>
      <c r="BH50" s="207">
        <v>16</v>
      </c>
      <c r="BI50" s="204">
        <v>2.6666666666666701</v>
      </c>
      <c r="BJ50" s="208">
        <v>318</v>
      </c>
      <c r="BK50" s="207">
        <v>627</v>
      </c>
      <c r="BL50" s="204">
        <v>1.97169811320755</v>
      </c>
      <c r="BM50" s="208">
        <v>9</v>
      </c>
      <c r="BN50" s="207">
        <v>9</v>
      </c>
      <c r="BO50" s="204">
        <v>1</v>
      </c>
      <c r="BP50" s="208">
        <v>447</v>
      </c>
      <c r="BQ50" s="207">
        <v>1819</v>
      </c>
      <c r="BR50" s="204">
        <v>4.0693512304250596</v>
      </c>
      <c r="BS50" s="208">
        <v>918</v>
      </c>
      <c r="BT50" s="207">
        <v>3082</v>
      </c>
      <c r="BU50" s="204">
        <v>3.3572984749455301</v>
      </c>
      <c r="BV50" s="208">
        <v>41</v>
      </c>
      <c r="BW50" s="207">
        <v>217</v>
      </c>
      <c r="BX50" s="204">
        <v>5.2926829268292703</v>
      </c>
      <c r="BY50" s="208">
        <v>2053</v>
      </c>
      <c r="BZ50" s="207">
        <v>4564</v>
      </c>
      <c r="CA50" s="204">
        <v>2.2230881636629301</v>
      </c>
      <c r="CB50" s="192">
        <f t="shared" si="0"/>
        <v>9338</v>
      </c>
      <c r="CC50" s="193">
        <f t="shared" si="0"/>
        <v>26808</v>
      </c>
      <c r="CD50" s="187">
        <f t="shared" si="1"/>
        <v>2.8708502891411438</v>
      </c>
    </row>
    <row r="51" spans="1:82" s="152" customFormat="1" ht="11.25" customHeight="1" x14ac:dyDescent="0.2">
      <c r="A51" s="175" t="s">
        <v>62</v>
      </c>
      <c r="B51" s="202">
        <v>18</v>
      </c>
      <c r="C51" s="203">
        <v>84</v>
      </c>
      <c r="D51" s="204">
        <v>4.6666666666666696</v>
      </c>
      <c r="E51" s="202">
        <v>0</v>
      </c>
      <c r="F51" s="203">
        <v>0</v>
      </c>
      <c r="G51" s="204" t="s">
        <v>121</v>
      </c>
      <c r="H51" s="205">
        <v>0</v>
      </c>
      <c r="I51" s="206">
        <v>0</v>
      </c>
      <c r="J51" s="204" t="s">
        <v>121</v>
      </c>
      <c r="K51" s="205">
        <v>4</v>
      </c>
      <c r="L51" s="207">
        <v>16</v>
      </c>
      <c r="M51" s="204">
        <v>4</v>
      </c>
      <c r="N51" s="208">
        <v>172</v>
      </c>
      <c r="O51" s="207">
        <v>412</v>
      </c>
      <c r="P51" s="204">
        <v>2.3953488372092999</v>
      </c>
      <c r="Q51" s="208">
        <v>2127</v>
      </c>
      <c r="R51" s="207">
        <v>3345</v>
      </c>
      <c r="S51" s="204">
        <v>1.5726375176304701</v>
      </c>
      <c r="T51" s="208">
        <v>7</v>
      </c>
      <c r="U51" s="207">
        <v>16</v>
      </c>
      <c r="V51" s="204">
        <v>2.28571428571429</v>
      </c>
      <c r="W51" s="208">
        <v>1015</v>
      </c>
      <c r="X51" s="207">
        <v>2647</v>
      </c>
      <c r="Y51" s="204">
        <v>2.6078817733990101</v>
      </c>
      <c r="Z51" s="208">
        <v>0</v>
      </c>
      <c r="AA51" s="207">
        <v>0</v>
      </c>
      <c r="AB51" s="204" t="s">
        <v>121</v>
      </c>
      <c r="AC51" s="208">
        <v>323</v>
      </c>
      <c r="AD51" s="207">
        <v>590</v>
      </c>
      <c r="AE51" s="204">
        <v>1.8266253869969</v>
      </c>
      <c r="AF51" s="208">
        <v>0</v>
      </c>
      <c r="AG51" s="207">
        <v>0</v>
      </c>
      <c r="AH51" s="204" t="s">
        <v>121</v>
      </c>
      <c r="AI51" s="208">
        <v>2004</v>
      </c>
      <c r="AJ51" s="207">
        <v>3442</v>
      </c>
      <c r="AK51" s="204">
        <v>1.7175648702594799</v>
      </c>
      <c r="AL51" s="208">
        <v>26</v>
      </c>
      <c r="AM51" s="207">
        <v>121</v>
      </c>
      <c r="AN51" s="204">
        <v>4.6538461538461497</v>
      </c>
      <c r="AO51" s="208">
        <v>113</v>
      </c>
      <c r="AP51" s="207">
        <v>169</v>
      </c>
      <c r="AQ51" s="204">
        <v>1.4955752212389399</v>
      </c>
      <c r="AR51" s="228">
        <v>147</v>
      </c>
      <c r="AS51" s="229">
        <v>183</v>
      </c>
      <c r="AT51" s="204">
        <v>1.24489795918367</v>
      </c>
      <c r="AU51" s="228">
        <v>14</v>
      </c>
      <c r="AV51" s="229">
        <v>81</v>
      </c>
      <c r="AW51" s="204">
        <v>5.78571428571429</v>
      </c>
      <c r="AX51" s="228">
        <v>10</v>
      </c>
      <c r="AY51" s="229">
        <v>14</v>
      </c>
      <c r="AZ51" s="204">
        <v>1.4</v>
      </c>
      <c r="BA51" s="228">
        <v>6</v>
      </c>
      <c r="BB51" s="229">
        <v>8</v>
      </c>
      <c r="BC51" s="204">
        <v>1.3333333333333299</v>
      </c>
      <c r="BD51" s="228">
        <v>60</v>
      </c>
      <c r="BE51" s="229">
        <v>117</v>
      </c>
      <c r="BF51" s="204">
        <v>1.95</v>
      </c>
      <c r="BG51" s="228">
        <v>1</v>
      </c>
      <c r="BH51" s="229">
        <v>3</v>
      </c>
      <c r="BI51" s="204">
        <v>3</v>
      </c>
      <c r="BJ51" s="228">
        <v>249</v>
      </c>
      <c r="BK51" s="229">
        <v>294</v>
      </c>
      <c r="BL51" s="204">
        <v>1.18072289156627</v>
      </c>
      <c r="BM51" s="228">
        <v>3</v>
      </c>
      <c r="BN51" s="229">
        <v>26</v>
      </c>
      <c r="BO51" s="204">
        <v>8.6666666666666696</v>
      </c>
      <c r="BP51" s="228">
        <v>615</v>
      </c>
      <c r="BQ51" s="229">
        <v>1084</v>
      </c>
      <c r="BR51" s="204">
        <v>1.76260162601626</v>
      </c>
      <c r="BS51" s="228">
        <v>822</v>
      </c>
      <c r="BT51" s="229">
        <v>2198</v>
      </c>
      <c r="BU51" s="204">
        <v>2.67396593673966</v>
      </c>
      <c r="BV51" s="228">
        <v>58</v>
      </c>
      <c r="BW51" s="229">
        <v>83</v>
      </c>
      <c r="BX51" s="204">
        <v>1.4310344827586201</v>
      </c>
      <c r="BY51" s="228">
        <v>6906</v>
      </c>
      <c r="BZ51" s="229">
        <v>11765</v>
      </c>
      <c r="CA51" s="204">
        <v>1.7035910802201</v>
      </c>
      <c r="CB51" s="192">
        <f t="shared" si="0"/>
        <v>14700</v>
      </c>
      <c r="CC51" s="193">
        <f t="shared" si="0"/>
        <v>26698</v>
      </c>
      <c r="CD51" s="187">
        <f t="shared" si="1"/>
        <v>1.8161904761904761</v>
      </c>
    </row>
    <row r="52" spans="1:82" s="152" customFormat="1" ht="11.25" customHeight="1" x14ac:dyDescent="0.2">
      <c r="A52" s="175" t="s">
        <v>46</v>
      </c>
      <c r="B52" s="202">
        <v>252</v>
      </c>
      <c r="C52" s="203">
        <v>1108</v>
      </c>
      <c r="D52" s="204">
        <v>4.3968253968253999</v>
      </c>
      <c r="E52" s="208">
        <v>4</v>
      </c>
      <c r="F52" s="207">
        <v>11</v>
      </c>
      <c r="G52" s="204">
        <v>2.75</v>
      </c>
      <c r="H52" s="208">
        <v>9</v>
      </c>
      <c r="I52" s="207">
        <v>20</v>
      </c>
      <c r="J52" s="204">
        <v>2.2222222222222201</v>
      </c>
      <c r="K52" s="205">
        <v>86</v>
      </c>
      <c r="L52" s="207">
        <v>226</v>
      </c>
      <c r="M52" s="204">
        <v>2.6279069767441898</v>
      </c>
      <c r="N52" s="208">
        <v>729</v>
      </c>
      <c r="O52" s="207">
        <v>1694</v>
      </c>
      <c r="P52" s="204">
        <v>2.3237311385459498</v>
      </c>
      <c r="Q52" s="208">
        <v>645</v>
      </c>
      <c r="R52" s="207">
        <v>1496</v>
      </c>
      <c r="S52" s="204">
        <v>2.3193798449612402</v>
      </c>
      <c r="T52" s="208">
        <v>61</v>
      </c>
      <c r="U52" s="207">
        <v>138</v>
      </c>
      <c r="V52" s="204">
        <v>2.2622950819672099</v>
      </c>
      <c r="W52" s="208">
        <v>1581</v>
      </c>
      <c r="X52" s="207">
        <v>3583</v>
      </c>
      <c r="Y52" s="204">
        <v>2.2662871600252998</v>
      </c>
      <c r="Z52" s="208">
        <v>0</v>
      </c>
      <c r="AA52" s="207">
        <v>0</v>
      </c>
      <c r="AB52" s="204" t="s">
        <v>121</v>
      </c>
      <c r="AC52" s="208">
        <v>355</v>
      </c>
      <c r="AD52" s="207">
        <v>1189</v>
      </c>
      <c r="AE52" s="204">
        <v>3.34929577464789</v>
      </c>
      <c r="AF52" s="208">
        <v>11</v>
      </c>
      <c r="AG52" s="207">
        <v>64</v>
      </c>
      <c r="AH52" s="204">
        <v>5.8181818181818201</v>
      </c>
      <c r="AI52" s="208">
        <v>412</v>
      </c>
      <c r="AJ52" s="207">
        <v>1094</v>
      </c>
      <c r="AK52" s="204">
        <v>2.65533980582524</v>
      </c>
      <c r="AL52" s="208">
        <v>10</v>
      </c>
      <c r="AM52" s="207">
        <v>19</v>
      </c>
      <c r="AN52" s="204">
        <v>1.9</v>
      </c>
      <c r="AO52" s="208">
        <v>70</v>
      </c>
      <c r="AP52" s="207">
        <v>146</v>
      </c>
      <c r="AQ52" s="204">
        <v>2.0857142857142899</v>
      </c>
      <c r="AR52" s="208">
        <v>37</v>
      </c>
      <c r="AS52" s="207">
        <v>93</v>
      </c>
      <c r="AT52" s="204">
        <v>2.51351351351351</v>
      </c>
      <c r="AU52" s="208">
        <v>39</v>
      </c>
      <c r="AV52" s="207">
        <v>182</v>
      </c>
      <c r="AW52" s="204">
        <v>4.6666666666666696</v>
      </c>
      <c r="AX52" s="208">
        <v>42</v>
      </c>
      <c r="AY52" s="207">
        <v>81</v>
      </c>
      <c r="AZ52" s="204">
        <v>1.9285714285714299</v>
      </c>
      <c r="BA52" s="208">
        <v>252</v>
      </c>
      <c r="BB52" s="207">
        <v>4528</v>
      </c>
      <c r="BC52" s="204">
        <v>17.968253968254</v>
      </c>
      <c r="BD52" s="208">
        <v>223</v>
      </c>
      <c r="BE52" s="207">
        <v>653</v>
      </c>
      <c r="BF52" s="204">
        <v>2.9282511210762299</v>
      </c>
      <c r="BG52" s="208">
        <v>101</v>
      </c>
      <c r="BH52" s="207">
        <v>323</v>
      </c>
      <c r="BI52" s="204">
        <v>3.1980198019802</v>
      </c>
      <c r="BJ52" s="208">
        <v>261</v>
      </c>
      <c r="BK52" s="207">
        <v>479</v>
      </c>
      <c r="BL52" s="204">
        <v>1.83524904214559</v>
      </c>
      <c r="BM52" s="208">
        <v>29</v>
      </c>
      <c r="BN52" s="207">
        <v>265</v>
      </c>
      <c r="BO52" s="204">
        <v>9.1379310344827598</v>
      </c>
      <c r="BP52" s="208">
        <v>270</v>
      </c>
      <c r="BQ52" s="207">
        <v>764</v>
      </c>
      <c r="BR52" s="204">
        <v>2.8296296296296299</v>
      </c>
      <c r="BS52" s="208">
        <v>585</v>
      </c>
      <c r="BT52" s="207">
        <v>1394</v>
      </c>
      <c r="BU52" s="204">
        <v>2.3829059829059802</v>
      </c>
      <c r="BV52" s="208">
        <v>216</v>
      </c>
      <c r="BW52" s="207">
        <v>449</v>
      </c>
      <c r="BX52" s="204">
        <v>2.0787037037037002</v>
      </c>
      <c r="BY52" s="208">
        <v>2764</v>
      </c>
      <c r="BZ52" s="207">
        <v>5833</v>
      </c>
      <c r="CA52" s="204">
        <v>2.1103473227206901</v>
      </c>
      <c r="CB52" s="192">
        <f t="shared" si="0"/>
        <v>9044</v>
      </c>
      <c r="CC52" s="193">
        <f t="shared" si="0"/>
        <v>25832</v>
      </c>
      <c r="CD52" s="187">
        <f t="shared" si="1"/>
        <v>2.8562582927908005</v>
      </c>
    </row>
    <row r="53" spans="1:82" s="152" customFormat="1" ht="11.25" customHeight="1" x14ac:dyDescent="0.2">
      <c r="A53" s="175" t="s">
        <v>57</v>
      </c>
      <c r="B53" s="202">
        <v>260</v>
      </c>
      <c r="C53" s="203">
        <v>501</v>
      </c>
      <c r="D53" s="204">
        <v>1.9269230769230801</v>
      </c>
      <c r="E53" s="202">
        <v>14</v>
      </c>
      <c r="F53" s="203">
        <v>66</v>
      </c>
      <c r="G53" s="204">
        <v>4.71428571428571</v>
      </c>
      <c r="H53" s="205">
        <v>0</v>
      </c>
      <c r="I53" s="206">
        <v>0</v>
      </c>
      <c r="J53" s="204" t="s">
        <v>121</v>
      </c>
      <c r="K53" s="205">
        <v>31</v>
      </c>
      <c r="L53" s="207">
        <v>79</v>
      </c>
      <c r="M53" s="204">
        <v>2.54838709677419</v>
      </c>
      <c r="N53" s="208">
        <v>348</v>
      </c>
      <c r="O53" s="207">
        <v>867</v>
      </c>
      <c r="P53" s="204">
        <v>2.4913793103448301</v>
      </c>
      <c r="Q53" s="208">
        <v>1644</v>
      </c>
      <c r="R53" s="207">
        <v>2918</v>
      </c>
      <c r="S53" s="204">
        <v>1.7749391727493899</v>
      </c>
      <c r="T53" s="208">
        <v>4</v>
      </c>
      <c r="U53" s="207">
        <v>18</v>
      </c>
      <c r="V53" s="204">
        <v>4.5</v>
      </c>
      <c r="W53" s="208">
        <v>1173</v>
      </c>
      <c r="X53" s="207">
        <v>2543</v>
      </c>
      <c r="Y53" s="204">
        <v>2.1679454390451798</v>
      </c>
      <c r="Z53" s="208">
        <v>0</v>
      </c>
      <c r="AA53" s="207">
        <v>0</v>
      </c>
      <c r="AB53" s="204" t="s">
        <v>121</v>
      </c>
      <c r="AC53" s="208">
        <v>201</v>
      </c>
      <c r="AD53" s="207">
        <v>445</v>
      </c>
      <c r="AE53" s="204">
        <v>2.2139303482587098</v>
      </c>
      <c r="AF53" s="208">
        <v>2</v>
      </c>
      <c r="AG53" s="207">
        <v>11</v>
      </c>
      <c r="AH53" s="204">
        <v>5.5</v>
      </c>
      <c r="AI53" s="208">
        <v>1975</v>
      </c>
      <c r="AJ53" s="207">
        <v>3175</v>
      </c>
      <c r="AK53" s="204">
        <v>1.60759493670886</v>
      </c>
      <c r="AL53" s="208">
        <v>19</v>
      </c>
      <c r="AM53" s="207">
        <v>66</v>
      </c>
      <c r="AN53" s="204">
        <v>3.4736842105263199</v>
      </c>
      <c r="AO53" s="208">
        <v>390</v>
      </c>
      <c r="AP53" s="207">
        <v>428</v>
      </c>
      <c r="AQ53" s="204">
        <v>1.0974358974359</v>
      </c>
      <c r="AR53" s="208">
        <v>147</v>
      </c>
      <c r="AS53" s="207">
        <v>220</v>
      </c>
      <c r="AT53" s="204">
        <v>1.49659863945578</v>
      </c>
      <c r="AU53" s="208">
        <v>15</v>
      </c>
      <c r="AV53" s="207">
        <v>16</v>
      </c>
      <c r="AW53" s="204">
        <v>1.06666666666667</v>
      </c>
      <c r="AX53" s="208">
        <v>93</v>
      </c>
      <c r="AY53" s="207">
        <v>112</v>
      </c>
      <c r="AZ53" s="204">
        <v>1.2043010752688199</v>
      </c>
      <c r="BA53" s="208">
        <v>38</v>
      </c>
      <c r="BB53" s="207">
        <v>321</v>
      </c>
      <c r="BC53" s="204">
        <v>8.4473684210526301</v>
      </c>
      <c r="BD53" s="208">
        <v>118</v>
      </c>
      <c r="BE53" s="207">
        <v>959</v>
      </c>
      <c r="BF53" s="204">
        <v>8.1271186440677994</v>
      </c>
      <c r="BG53" s="208">
        <v>3</v>
      </c>
      <c r="BH53" s="207">
        <v>8</v>
      </c>
      <c r="BI53" s="204">
        <v>2.6666666666666701</v>
      </c>
      <c r="BJ53" s="208">
        <v>326</v>
      </c>
      <c r="BK53" s="207">
        <v>422</v>
      </c>
      <c r="BL53" s="204">
        <v>1.29447852760736</v>
      </c>
      <c r="BM53" s="208">
        <v>7</v>
      </c>
      <c r="BN53" s="207">
        <v>22</v>
      </c>
      <c r="BO53" s="204">
        <v>3.1428571428571401</v>
      </c>
      <c r="BP53" s="208">
        <v>688</v>
      </c>
      <c r="BQ53" s="207">
        <v>1451</v>
      </c>
      <c r="BR53" s="204">
        <v>2.1090116279069799</v>
      </c>
      <c r="BS53" s="208">
        <v>614</v>
      </c>
      <c r="BT53" s="207">
        <v>1232</v>
      </c>
      <c r="BU53" s="204">
        <v>2.00651465798046</v>
      </c>
      <c r="BV53" s="208">
        <v>115</v>
      </c>
      <c r="BW53" s="207">
        <v>234</v>
      </c>
      <c r="BX53" s="204">
        <v>2.0347826086956502</v>
      </c>
      <c r="BY53" s="208">
        <v>3640</v>
      </c>
      <c r="BZ53" s="207">
        <v>6480</v>
      </c>
      <c r="CA53" s="204">
        <v>1.7802197802197799</v>
      </c>
      <c r="CB53" s="192">
        <f t="shared" si="0"/>
        <v>11865</v>
      </c>
      <c r="CC53" s="193">
        <f t="shared" si="0"/>
        <v>22594</v>
      </c>
      <c r="CD53" s="187">
        <f t="shared" si="1"/>
        <v>1.9042562157606406</v>
      </c>
    </row>
    <row r="54" spans="1:82" s="152" customFormat="1" ht="11.25" customHeight="1" x14ac:dyDescent="0.2">
      <c r="A54" s="175" t="s">
        <v>112</v>
      </c>
      <c r="B54" s="202">
        <v>9</v>
      </c>
      <c r="C54" s="203">
        <v>27</v>
      </c>
      <c r="D54" s="204">
        <v>3</v>
      </c>
      <c r="E54" s="208">
        <v>0</v>
      </c>
      <c r="F54" s="207">
        <v>0</v>
      </c>
      <c r="G54" s="204" t="s">
        <v>121</v>
      </c>
      <c r="H54" s="208">
        <v>0</v>
      </c>
      <c r="I54" s="207">
        <v>0</v>
      </c>
      <c r="J54" s="204" t="s">
        <v>121</v>
      </c>
      <c r="K54" s="208">
        <v>14</v>
      </c>
      <c r="L54" s="207">
        <v>84</v>
      </c>
      <c r="M54" s="204">
        <v>6</v>
      </c>
      <c r="N54" s="208">
        <v>62</v>
      </c>
      <c r="O54" s="207">
        <v>418</v>
      </c>
      <c r="P54" s="204">
        <v>6.7419354838709697</v>
      </c>
      <c r="Q54" s="208">
        <v>842</v>
      </c>
      <c r="R54" s="207">
        <v>1894</v>
      </c>
      <c r="S54" s="204">
        <v>2.2494061757719699</v>
      </c>
      <c r="T54" s="208">
        <v>5</v>
      </c>
      <c r="U54" s="207">
        <v>5</v>
      </c>
      <c r="V54" s="204">
        <v>1</v>
      </c>
      <c r="W54" s="208">
        <v>3458</v>
      </c>
      <c r="X54" s="207">
        <v>7723</v>
      </c>
      <c r="Y54" s="204">
        <v>2.2333718912666298</v>
      </c>
      <c r="Z54" s="208">
        <v>0</v>
      </c>
      <c r="AA54" s="207">
        <v>0</v>
      </c>
      <c r="AB54" s="204" t="s">
        <v>121</v>
      </c>
      <c r="AC54" s="208">
        <v>149</v>
      </c>
      <c r="AD54" s="207">
        <v>584</v>
      </c>
      <c r="AE54" s="204">
        <v>3.91946308724832</v>
      </c>
      <c r="AF54" s="208">
        <v>0</v>
      </c>
      <c r="AG54" s="207">
        <v>0</v>
      </c>
      <c r="AH54" s="204" t="s">
        <v>121</v>
      </c>
      <c r="AI54" s="208">
        <v>328</v>
      </c>
      <c r="AJ54" s="207">
        <v>1243</v>
      </c>
      <c r="AK54" s="204">
        <v>3.7896341463414598</v>
      </c>
      <c r="AL54" s="208">
        <v>18</v>
      </c>
      <c r="AM54" s="207">
        <v>56</v>
      </c>
      <c r="AN54" s="204">
        <v>3.1111111111111098</v>
      </c>
      <c r="AO54" s="208">
        <v>124</v>
      </c>
      <c r="AP54" s="207">
        <v>333</v>
      </c>
      <c r="AQ54" s="204">
        <v>2.6854838709677402</v>
      </c>
      <c r="AR54" s="208">
        <v>3</v>
      </c>
      <c r="AS54" s="207">
        <v>8</v>
      </c>
      <c r="AT54" s="204">
        <v>2.6666666666666701</v>
      </c>
      <c r="AU54" s="208">
        <v>0</v>
      </c>
      <c r="AV54" s="207">
        <v>0</v>
      </c>
      <c r="AW54" s="204" t="s">
        <v>121</v>
      </c>
      <c r="AX54" s="208">
        <v>4</v>
      </c>
      <c r="AY54" s="207">
        <v>4</v>
      </c>
      <c r="AZ54" s="204">
        <v>1</v>
      </c>
      <c r="BA54" s="208">
        <v>2</v>
      </c>
      <c r="BB54" s="207">
        <v>2</v>
      </c>
      <c r="BC54" s="204">
        <v>1</v>
      </c>
      <c r="BD54" s="208">
        <v>24</v>
      </c>
      <c r="BE54" s="207">
        <v>266</v>
      </c>
      <c r="BF54" s="204">
        <v>11.0833333333333</v>
      </c>
      <c r="BG54" s="208">
        <v>1</v>
      </c>
      <c r="BH54" s="207">
        <v>3</v>
      </c>
      <c r="BI54" s="204">
        <v>3</v>
      </c>
      <c r="BJ54" s="208">
        <v>146</v>
      </c>
      <c r="BK54" s="207">
        <v>350</v>
      </c>
      <c r="BL54" s="204">
        <v>2.3972602739725999</v>
      </c>
      <c r="BM54" s="208">
        <v>13</v>
      </c>
      <c r="BN54" s="207">
        <v>31</v>
      </c>
      <c r="BO54" s="204">
        <v>2.3846153846153801</v>
      </c>
      <c r="BP54" s="208">
        <v>235</v>
      </c>
      <c r="BQ54" s="207">
        <v>921</v>
      </c>
      <c r="BR54" s="204">
        <v>3.9191489361702101</v>
      </c>
      <c r="BS54" s="208">
        <v>276</v>
      </c>
      <c r="BT54" s="207">
        <v>814</v>
      </c>
      <c r="BU54" s="204">
        <v>2.9492753623188399</v>
      </c>
      <c r="BV54" s="208">
        <v>3</v>
      </c>
      <c r="BW54" s="207">
        <v>10</v>
      </c>
      <c r="BX54" s="204">
        <v>3.3333333333333299</v>
      </c>
      <c r="BY54" s="208">
        <v>3671</v>
      </c>
      <c r="BZ54" s="207">
        <v>5874</v>
      </c>
      <c r="CA54" s="204">
        <v>1.6001089621356599</v>
      </c>
      <c r="CB54" s="192">
        <f t="shared" si="0"/>
        <v>9387</v>
      </c>
      <c r="CC54" s="193">
        <f t="shared" si="0"/>
        <v>20650</v>
      </c>
      <c r="CD54" s="187">
        <f t="shared" si="1"/>
        <v>2.1998508575689786</v>
      </c>
    </row>
    <row r="55" spans="1:82" s="152" customFormat="1" ht="11.25" customHeight="1" x14ac:dyDescent="0.2">
      <c r="A55" s="175" t="s">
        <v>31</v>
      </c>
      <c r="B55" s="202">
        <v>44</v>
      </c>
      <c r="C55" s="203">
        <v>192</v>
      </c>
      <c r="D55" s="204">
        <v>4.3636363636363598</v>
      </c>
      <c r="E55" s="208">
        <v>3</v>
      </c>
      <c r="F55" s="207">
        <v>20</v>
      </c>
      <c r="G55" s="204">
        <v>6.6666666666666696</v>
      </c>
      <c r="H55" s="208">
        <v>2</v>
      </c>
      <c r="I55" s="207">
        <v>5</v>
      </c>
      <c r="J55" s="204">
        <v>2.5</v>
      </c>
      <c r="K55" s="208">
        <v>15</v>
      </c>
      <c r="L55" s="207">
        <v>71</v>
      </c>
      <c r="M55" s="204">
        <v>4.7333333333333298</v>
      </c>
      <c r="N55" s="208">
        <v>236</v>
      </c>
      <c r="O55" s="207">
        <v>722</v>
      </c>
      <c r="P55" s="204">
        <v>3.0593220338983</v>
      </c>
      <c r="Q55" s="208">
        <v>878</v>
      </c>
      <c r="R55" s="207">
        <v>2378</v>
      </c>
      <c r="S55" s="204">
        <v>2.7084282460136699</v>
      </c>
      <c r="T55" s="208">
        <v>19</v>
      </c>
      <c r="U55" s="207">
        <v>32</v>
      </c>
      <c r="V55" s="204">
        <v>1.68421052631579</v>
      </c>
      <c r="W55" s="208">
        <v>1591</v>
      </c>
      <c r="X55" s="207">
        <v>3788</v>
      </c>
      <c r="Y55" s="204">
        <v>2.3808925204274001</v>
      </c>
      <c r="Z55" s="208">
        <v>4</v>
      </c>
      <c r="AA55" s="207">
        <v>4</v>
      </c>
      <c r="AB55" s="204">
        <v>1</v>
      </c>
      <c r="AC55" s="208">
        <v>458</v>
      </c>
      <c r="AD55" s="207">
        <v>2431</v>
      </c>
      <c r="AE55" s="204">
        <v>5.3078602620087301</v>
      </c>
      <c r="AF55" s="208">
        <v>1</v>
      </c>
      <c r="AG55" s="207">
        <v>2</v>
      </c>
      <c r="AH55" s="204">
        <v>2</v>
      </c>
      <c r="AI55" s="208">
        <v>258</v>
      </c>
      <c r="AJ55" s="207">
        <v>667</v>
      </c>
      <c r="AK55" s="204">
        <v>2.5852713178294602</v>
      </c>
      <c r="AL55" s="208">
        <v>20</v>
      </c>
      <c r="AM55" s="207">
        <v>51</v>
      </c>
      <c r="AN55" s="204">
        <v>2.5499999999999998</v>
      </c>
      <c r="AO55" s="208">
        <v>76</v>
      </c>
      <c r="AP55" s="207">
        <v>148</v>
      </c>
      <c r="AQ55" s="204">
        <v>1.9473684210526301</v>
      </c>
      <c r="AR55" s="208">
        <v>25</v>
      </c>
      <c r="AS55" s="207">
        <v>96</v>
      </c>
      <c r="AT55" s="204">
        <v>3.84</v>
      </c>
      <c r="AU55" s="208">
        <v>15</v>
      </c>
      <c r="AV55" s="207">
        <v>20</v>
      </c>
      <c r="AW55" s="204">
        <v>1.3333333333333299</v>
      </c>
      <c r="AX55" s="208">
        <v>24</v>
      </c>
      <c r="AY55" s="207">
        <v>53</v>
      </c>
      <c r="AZ55" s="204">
        <v>2.2083333333333299</v>
      </c>
      <c r="BA55" s="208">
        <v>9</v>
      </c>
      <c r="BB55" s="207">
        <v>18</v>
      </c>
      <c r="BC55" s="204">
        <v>2</v>
      </c>
      <c r="BD55" s="208">
        <v>68</v>
      </c>
      <c r="BE55" s="207">
        <v>296</v>
      </c>
      <c r="BF55" s="204">
        <v>4.3529411764705896</v>
      </c>
      <c r="BG55" s="208">
        <v>14</v>
      </c>
      <c r="BH55" s="207">
        <v>33</v>
      </c>
      <c r="BI55" s="204">
        <v>2.3571428571428599</v>
      </c>
      <c r="BJ55" s="208">
        <v>48</v>
      </c>
      <c r="BK55" s="207">
        <v>101</v>
      </c>
      <c r="BL55" s="204">
        <v>2.1041666666666701</v>
      </c>
      <c r="BM55" s="208">
        <v>14</v>
      </c>
      <c r="BN55" s="207">
        <v>68</v>
      </c>
      <c r="BO55" s="204">
        <v>4.8571428571428603</v>
      </c>
      <c r="BP55" s="208">
        <v>401</v>
      </c>
      <c r="BQ55" s="207">
        <v>1931</v>
      </c>
      <c r="BR55" s="204">
        <v>4.8154613466334197</v>
      </c>
      <c r="BS55" s="208">
        <v>385</v>
      </c>
      <c r="BT55" s="207">
        <v>1429</v>
      </c>
      <c r="BU55" s="204">
        <v>3.7116883116883099</v>
      </c>
      <c r="BV55" s="208">
        <v>91</v>
      </c>
      <c r="BW55" s="207">
        <v>216</v>
      </c>
      <c r="BX55" s="204">
        <v>2.3736263736263701</v>
      </c>
      <c r="BY55" s="208">
        <v>1794</v>
      </c>
      <c r="BZ55" s="207">
        <v>3796</v>
      </c>
      <c r="CA55" s="204">
        <v>2.11594202898551</v>
      </c>
      <c r="CB55" s="192">
        <f t="shared" si="0"/>
        <v>6493</v>
      </c>
      <c r="CC55" s="193">
        <f t="shared" si="0"/>
        <v>18568</v>
      </c>
      <c r="CD55" s="187">
        <f t="shared" si="1"/>
        <v>2.8596950562143846</v>
      </c>
    </row>
    <row r="56" spans="1:82" s="152" customFormat="1" x14ac:dyDescent="0.2">
      <c r="A56" s="212" t="s">
        <v>50</v>
      </c>
      <c r="B56" s="213">
        <v>18</v>
      </c>
      <c r="C56" s="214">
        <v>90</v>
      </c>
      <c r="D56" s="215">
        <v>5</v>
      </c>
      <c r="E56" s="213">
        <v>2</v>
      </c>
      <c r="F56" s="214">
        <v>2</v>
      </c>
      <c r="G56" s="215">
        <v>1</v>
      </c>
      <c r="H56" s="216">
        <v>5</v>
      </c>
      <c r="I56" s="217">
        <v>7</v>
      </c>
      <c r="J56" s="215">
        <v>1.4</v>
      </c>
      <c r="K56" s="216">
        <v>61</v>
      </c>
      <c r="L56" s="218">
        <v>205</v>
      </c>
      <c r="M56" s="215">
        <v>3.3606557377049202</v>
      </c>
      <c r="N56" s="219">
        <v>290</v>
      </c>
      <c r="O56" s="218">
        <v>735</v>
      </c>
      <c r="P56" s="215">
        <v>2.5344827586206899</v>
      </c>
      <c r="Q56" s="219">
        <v>765</v>
      </c>
      <c r="R56" s="218">
        <v>1521</v>
      </c>
      <c r="S56" s="215">
        <v>1.98823529411765</v>
      </c>
      <c r="T56" s="219">
        <v>27</v>
      </c>
      <c r="U56" s="218">
        <v>49</v>
      </c>
      <c r="V56" s="215">
        <v>1.81481481481481</v>
      </c>
      <c r="W56" s="219">
        <v>2127</v>
      </c>
      <c r="X56" s="218">
        <v>5317</v>
      </c>
      <c r="Y56" s="215">
        <v>2.4997649271274098</v>
      </c>
      <c r="Z56" s="219">
        <v>1</v>
      </c>
      <c r="AA56" s="218">
        <v>3</v>
      </c>
      <c r="AB56" s="215">
        <v>3</v>
      </c>
      <c r="AC56" s="219">
        <v>205</v>
      </c>
      <c r="AD56" s="218">
        <v>652</v>
      </c>
      <c r="AE56" s="215">
        <v>3.1804878048780498</v>
      </c>
      <c r="AF56" s="219">
        <v>2</v>
      </c>
      <c r="AG56" s="218">
        <v>2</v>
      </c>
      <c r="AH56" s="215">
        <v>1</v>
      </c>
      <c r="AI56" s="219">
        <v>545</v>
      </c>
      <c r="AJ56" s="218">
        <v>934</v>
      </c>
      <c r="AK56" s="215">
        <v>1.71376146788991</v>
      </c>
      <c r="AL56" s="219">
        <v>19</v>
      </c>
      <c r="AM56" s="218">
        <v>99</v>
      </c>
      <c r="AN56" s="215">
        <v>5.2105263157894699</v>
      </c>
      <c r="AO56" s="219">
        <v>12</v>
      </c>
      <c r="AP56" s="218">
        <v>38</v>
      </c>
      <c r="AQ56" s="215">
        <v>3.1666666666666701</v>
      </c>
      <c r="AR56" s="219">
        <v>17</v>
      </c>
      <c r="AS56" s="218">
        <v>26</v>
      </c>
      <c r="AT56" s="215">
        <v>1.52941176470588</v>
      </c>
      <c r="AU56" s="219">
        <v>11</v>
      </c>
      <c r="AV56" s="218">
        <v>15</v>
      </c>
      <c r="AW56" s="215">
        <v>1.36363636363636</v>
      </c>
      <c r="AX56" s="219">
        <v>22</v>
      </c>
      <c r="AY56" s="218">
        <v>67</v>
      </c>
      <c r="AZ56" s="215">
        <v>3.0454545454545499</v>
      </c>
      <c r="BA56" s="219">
        <v>22</v>
      </c>
      <c r="BB56" s="218">
        <v>73</v>
      </c>
      <c r="BC56" s="215">
        <v>3.3181818181818201</v>
      </c>
      <c r="BD56" s="219">
        <v>44</v>
      </c>
      <c r="BE56" s="218">
        <v>169</v>
      </c>
      <c r="BF56" s="215">
        <v>3.8409090909090899</v>
      </c>
      <c r="BG56" s="219">
        <v>8</v>
      </c>
      <c r="BH56" s="218">
        <v>26</v>
      </c>
      <c r="BI56" s="215">
        <v>3.25</v>
      </c>
      <c r="BJ56" s="219">
        <v>277</v>
      </c>
      <c r="BK56" s="218">
        <v>511</v>
      </c>
      <c r="BL56" s="215">
        <v>1.8447653429602899</v>
      </c>
      <c r="BM56" s="219">
        <v>8</v>
      </c>
      <c r="BN56" s="218">
        <v>21</v>
      </c>
      <c r="BO56" s="215">
        <v>2.625</v>
      </c>
      <c r="BP56" s="219">
        <v>353</v>
      </c>
      <c r="BQ56" s="218">
        <v>1622</v>
      </c>
      <c r="BR56" s="215">
        <v>4.5949008498583597</v>
      </c>
      <c r="BS56" s="219">
        <v>527</v>
      </c>
      <c r="BT56" s="218">
        <v>1592</v>
      </c>
      <c r="BU56" s="215">
        <v>3.0208728652751402</v>
      </c>
      <c r="BV56" s="219">
        <v>62</v>
      </c>
      <c r="BW56" s="218">
        <v>173</v>
      </c>
      <c r="BX56" s="215">
        <v>2.7903225806451601</v>
      </c>
      <c r="BY56" s="219">
        <v>2210</v>
      </c>
      <c r="BZ56" s="218">
        <v>4556</v>
      </c>
      <c r="CA56" s="215">
        <v>2.06153846153846</v>
      </c>
      <c r="CB56" s="192">
        <f t="shared" si="0"/>
        <v>7640</v>
      </c>
      <c r="CC56" s="193">
        <f t="shared" si="0"/>
        <v>18505</v>
      </c>
      <c r="CD56" s="187">
        <f t="shared" si="1"/>
        <v>2.4221204188481678</v>
      </c>
    </row>
    <row r="57" spans="1:82" s="152" customFormat="1" ht="11.25" customHeight="1" x14ac:dyDescent="0.2">
      <c r="A57" s="175" t="s">
        <v>61</v>
      </c>
      <c r="B57" s="202">
        <v>39</v>
      </c>
      <c r="C57" s="203">
        <v>150</v>
      </c>
      <c r="D57" s="204">
        <v>3.8461538461538498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16</v>
      </c>
      <c r="L57" s="207">
        <v>22</v>
      </c>
      <c r="M57" s="204">
        <v>1.375</v>
      </c>
      <c r="N57" s="208">
        <v>365</v>
      </c>
      <c r="O57" s="207">
        <v>858</v>
      </c>
      <c r="P57" s="204">
        <v>2.3506849315068501</v>
      </c>
      <c r="Q57" s="208">
        <v>944</v>
      </c>
      <c r="R57" s="207">
        <v>1907</v>
      </c>
      <c r="S57" s="204">
        <v>2.0201271186440701</v>
      </c>
      <c r="T57" s="208">
        <v>45</v>
      </c>
      <c r="U57" s="207">
        <v>93</v>
      </c>
      <c r="V57" s="204">
        <v>2.06666666666667</v>
      </c>
      <c r="W57" s="208">
        <v>1543</v>
      </c>
      <c r="X57" s="207">
        <v>3492</v>
      </c>
      <c r="Y57" s="204">
        <v>2.2631237848347401</v>
      </c>
      <c r="Z57" s="208">
        <v>0</v>
      </c>
      <c r="AA57" s="207">
        <v>0</v>
      </c>
      <c r="AB57" s="204" t="s">
        <v>121</v>
      </c>
      <c r="AC57" s="208">
        <v>440</v>
      </c>
      <c r="AD57" s="207">
        <v>1435</v>
      </c>
      <c r="AE57" s="204">
        <v>3.2613636363636398</v>
      </c>
      <c r="AF57" s="208">
        <v>0</v>
      </c>
      <c r="AG57" s="207">
        <v>0</v>
      </c>
      <c r="AH57" s="204" t="s">
        <v>121</v>
      </c>
      <c r="AI57" s="208">
        <v>551</v>
      </c>
      <c r="AJ57" s="207">
        <v>1080</v>
      </c>
      <c r="AK57" s="204">
        <v>1.9600725952813101</v>
      </c>
      <c r="AL57" s="208">
        <v>20</v>
      </c>
      <c r="AM57" s="207">
        <v>42</v>
      </c>
      <c r="AN57" s="204">
        <v>2.1</v>
      </c>
      <c r="AO57" s="208">
        <v>25</v>
      </c>
      <c r="AP57" s="207">
        <v>48</v>
      </c>
      <c r="AQ57" s="204">
        <v>1.92</v>
      </c>
      <c r="AR57" s="208">
        <v>26</v>
      </c>
      <c r="AS57" s="207">
        <v>47</v>
      </c>
      <c r="AT57" s="204">
        <v>1.8076923076923099</v>
      </c>
      <c r="AU57" s="208">
        <v>7</v>
      </c>
      <c r="AV57" s="207">
        <v>8</v>
      </c>
      <c r="AW57" s="204">
        <v>1.1428571428571399</v>
      </c>
      <c r="AX57" s="208">
        <v>2</v>
      </c>
      <c r="AY57" s="207">
        <v>2</v>
      </c>
      <c r="AZ57" s="204">
        <v>1</v>
      </c>
      <c r="BA57" s="208">
        <v>10</v>
      </c>
      <c r="BB57" s="207">
        <v>23</v>
      </c>
      <c r="BC57" s="204">
        <v>2.2999999999999998</v>
      </c>
      <c r="BD57" s="208">
        <v>28</v>
      </c>
      <c r="BE57" s="207">
        <v>94</v>
      </c>
      <c r="BF57" s="204">
        <v>3.3571428571428599</v>
      </c>
      <c r="BG57" s="208">
        <v>4</v>
      </c>
      <c r="BH57" s="207">
        <v>12</v>
      </c>
      <c r="BI57" s="204">
        <v>3</v>
      </c>
      <c r="BJ57" s="208">
        <v>314</v>
      </c>
      <c r="BK57" s="207">
        <v>590</v>
      </c>
      <c r="BL57" s="204">
        <v>1.8789808917197499</v>
      </c>
      <c r="BM57" s="208">
        <v>16</v>
      </c>
      <c r="BN57" s="207">
        <v>20</v>
      </c>
      <c r="BO57" s="204">
        <v>1.25</v>
      </c>
      <c r="BP57" s="208">
        <v>339</v>
      </c>
      <c r="BQ57" s="207">
        <v>1294</v>
      </c>
      <c r="BR57" s="204">
        <v>3.8171091445427701</v>
      </c>
      <c r="BS57" s="208">
        <v>350</v>
      </c>
      <c r="BT57" s="207">
        <v>1218</v>
      </c>
      <c r="BU57" s="204">
        <v>3.48</v>
      </c>
      <c r="BV57" s="208">
        <v>29</v>
      </c>
      <c r="BW57" s="207">
        <v>126</v>
      </c>
      <c r="BX57" s="204">
        <v>4.3448275862069003</v>
      </c>
      <c r="BY57" s="208">
        <v>2665</v>
      </c>
      <c r="BZ57" s="207">
        <v>5300</v>
      </c>
      <c r="CA57" s="204">
        <v>1.9887429643527199</v>
      </c>
      <c r="CB57" s="192">
        <f t="shared" si="0"/>
        <v>7778</v>
      </c>
      <c r="CC57" s="193">
        <f t="shared" si="0"/>
        <v>17861</v>
      </c>
      <c r="CD57" s="187">
        <f t="shared" si="1"/>
        <v>2.2963486757521214</v>
      </c>
    </row>
    <row r="58" spans="1:82" s="152" customFormat="1" ht="11.25" customHeight="1" x14ac:dyDescent="0.2">
      <c r="A58" s="175" t="s">
        <v>111</v>
      </c>
      <c r="B58" s="202">
        <v>25</v>
      </c>
      <c r="C58" s="203">
        <v>97</v>
      </c>
      <c r="D58" s="204">
        <v>3.88</v>
      </c>
      <c r="E58" s="202">
        <v>2</v>
      </c>
      <c r="F58" s="203">
        <v>10</v>
      </c>
      <c r="G58" s="204">
        <v>5</v>
      </c>
      <c r="H58" s="208">
        <v>0</v>
      </c>
      <c r="I58" s="207">
        <v>0</v>
      </c>
      <c r="J58" s="204" t="s">
        <v>121</v>
      </c>
      <c r="K58" s="205">
        <v>17</v>
      </c>
      <c r="L58" s="207">
        <v>47</v>
      </c>
      <c r="M58" s="204">
        <v>2.7647058823529398</v>
      </c>
      <c r="N58" s="208">
        <v>406</v>
      </c>
      <c r="O58" s="207">
        <v>975</v>
      </c>
      <c r="P58" s="204">
        <v>2.4014778325123198</v>
      </c>
      <c r="Q58" s="208">
        <v>847</v>
      </c>
      <c r="R58" s="207">
        <v>1851</v>
      </c>
      <c r="S58" s="204">
        <v>2.1853600944510001</v>
      </c>
      <c r="T58" s="208">
        <v>56</v>
      </c>
      <c r="U58" s="207">
        <v>101</v>
      </c>
      <c r="V58" s="204">
        <v>1.8035714285714299</v>
      </c>
      <c r="W58" s="208">
        <v>1500</v>
      </c>
      <c r="X58" s="207">
        <v>3506</v>
      </c>
      <c r="Y58" s="204">
        <v>2.3373333333333299</v>
      </c>
      <c r="Z58" s="208">
        <v>0</v>
      </c>
      <c r="AA58" s="207">
        <v>0</v>
      </c>
      <c r="AB58" s="204" t="s">
        <v>121</v>
      </c>
      <c r="AC58" s="208">
        <v>177</v>
      </c>
      <c r="AD58" s="207">
        <v>581</v>
      </c>
      <c r="AE58" s="204">
        <v>3.2824858757062101</v>
      </c>
      <c r="AF58" s="208">
        <v>4</v>
      </c>
      <c r="AG58" s="207">
        <v>4</v>
      </c>
      <c r="AH58" s="204">
        <v>1</v>
      </c>
      <c r="AI58" s="208">
        <v>489</v>
      </c>
      <c r="AJ58" s="207">
        <v>868</v>
      </c>
      <c r="AK58" s="204">
        <v>1.7750511247443801</v>
      </c>
      <c r="AL58" s="208">
        <v>23</v>
      </c>
      <c r="AM58" s="207">
        <v>67</v>
      </c>
      <c r="AN58" s="204">
        <v>2.9130434782608701</v>
      </c>
      <c r="AO58" s="208">
        <v>19</v>
      </c>
      <c r="AP58" s="207">
        <v>36</v>
      </c>
      <c r="AQ58" s="204">
        <v>1.8947368421052599</v>
      </c>
      <c r="AR58" s="208">
        <v>15</v>
      </c>
      <c r="AS58" s="207">
        <v>37</v>
      </c>
      <c r="AT58" s="204">
        <v>2.4666666666666699</v>
      </c>
      <c r="AU58" s="208">
        <v>12</v>
      </c>
      <c r="AV58" s="207">
        <v>58</v>
      </c>
      <c r="AW58" s="204">
        <v>4.8333333333333304</v>
      </c>
      <c r="AX58" s="208">
        <v>8</v>
      </c>
      <c r="AY58" s="207">
        <v>25</v>
      </c>
      <c r="AZ58" s="204">
        <v>3.125</v>
      </c>
      <c r="BA58" s="208">
        <v>20</v>
      </c>
      <c r="BB58" s="207">
        <v>40</v>
      </c>
      <c r="BC58" s="204">
        <v>2</v>
      </c>
      <c r="BD58" s="208">
        <v>53</v>
      </c>
      <c r="BE58" s="207">
        <v>180</v>
      </c>
      <c r="BF58" s="204">
        <v>3.3962264150943402</v>
      </c>
      <c r="BG58" s="208">
        <v>1</v>
      </c>
      <c r="BH58" s="207">
        <v>1</v>
      </c>
      <c r="BI58" s="204">
        <v>1</v>
      </c>
      <c r="BJ58" s="208">
        <v>125</v>
      </c>
      <c r="BK58" s="207">
        <v>269</v>
      </c>
      <c r="BL58" s="204">
        <v>2.1520000000000001</v>
      </c>
      <c r="BM58" s="208">
        <v>2</v>
      </c>
      <c r="BN58" s="207">
        <v>4</v>
      </c>
      <c r="BO58" s="204">
        <v>2</v>
      </c>
      <c r="BP58" s="208">
        <v>319</v>
      </c>
      <c r="BQ58" s="207">
        <v>1086</v>
      </c>
      <c r="BR58" s="204">
        <v>3.4043887147335399</v>
      </c>
      <c r="BS58" s="208">
        <v>481</v>
      </c>
      <c r="BT58" s="207">
        <v>1305</v>
      </c>
      <c r="BU58" s="204">
        <v>2.7130977130977101</v>
      </c>
      <c r="BV58" s="208">
        <v>8</v>
      </c>
      <c r="BW58" s="207">
        <v>21</v>
      </c>
      <c r="BX58" s="204">
        <v>2.625</v>
      </c>
      <c r="BY58" s="208">
        <v>2885</v>
      </c>
      <c r="BZ58" s="207">
        <v>5383</v>
      </c>
      <c r="CA58" s="204">
        <v>1.8658578856152499</v>
      </c>
      <c r="CB58" s="192">
        <f t="shared" si="0"/>
        <v>7494</v>
      </c>
      <c r="CC58" s="193">
        <f t="shared" si="0"/>
        <v>16552</v>
      </c>
      <c r="CD58" s="187">
        <f t="shared" si="1"/>
        <v>2.2087002935681879</v>
      </c>
    </row>
    <row r="59" spans="1:82" s="152" customFormat="1" ht="11.25" customHeight="1" x14ac:dyDescent="0.2">
      <c r="A59" s="175" t="s">
        <v>110</v>
      </c>
      <c r="B59" s="202">
        <v>16</v>
      </c>
      <c r="C59" s="203">
        <v>53</v>
      </c>
      <c r="D59" s="204">
        <v>3.3125</v>
      </c>
      <c r="E59" s="208">
        <v>5</v>
      </c>
      <c r="F59" s="207">
        <v>12</v>
      </c>
      <c r="G59" s="204">
        <v>2.4</v>
      </c>
      <c r="H59" s="205">
        <v>0</v>
      </c>
      <c r="I59" s="206">
        <v>0</v>
      </c>
      <c r="J59" s="204" t="s">
        <v>121</v>
      </c>
      <c r="K59" s="205">
        <v>35</v>
      </c>
      <c r="L59" s="207">
        <v>101</v>
      </c>
      <c r="M59" s="204">
        <v>2.8857142857142901</v>
      </c>
      <c r="N59" s="208">
        <v>239</v>
      </c>
      <c r="O59" s="207">
        <v>586</v>
      </c>
      <c r="P59" s="204">
        <v>2.4518828451882801</v>
      </c>
      <c r="Q59" s="208">
        <v>407</v>
      </c>
      <c r="R59" s="207">
        <v>862</v>
      </c>
      <c r="S59" s="204">
        <v>2.1179361179361198</v>
      </c>
      <c r="T59" s="208">
        <v>16</v>
      </c>
      <c r="U59" s="207">
        <v>29</v>
      </c>
      <c r="V59" s="204">
        <v>1.8125</v>
      </c>
      <c r="W59" s="208">
        <v>1726</v>
      </c>
      <c r="X59" s="207">
        <v>5172</v>
      </c>
      <c r="Y59" s="204">
        <v>2.99652375434531</v>
      </c>
      <c r="Z59" s="208">
        <v>2</v>
      </c>
      <c r="AA59" s="207">
        <v>2</v>
      </c>
      <c r="AB59" s="204">
        <v>1</v>
      </c>
      <c r="AC59" s="208">
        <v>242</v>
      </c>
      <c r="AD59" s="207">
        <v>1037</v>
      </c>
      <c r="AE59" s="204">
        <v>4.2851239669421499</v>
      </c>
      <c r="AF59" s="208">
        <v>5</v>
      </c>
      <c r="AG59" s="207">
        <v>5</v>
      </c>
      <c r="AH59" s="204">
        <v>1</v>
      </c>
      <c r="AI59" s="208">
        <v>267</v>
      </c>
      <c r="AJ59" s="207">
        <v>610</v>
      </c>
      <c r="AK59" s="204">
        <v>2.2846441947565501</v>
      </c>
      <c r="AL59" s="208">
        <v>14</v>
      </c>
      <c r="AM59" s="207">
        <v>45</v>
      </c>
      <c r="AN59" s="204">
        <v>3.21428571428571</v>
      </c>
      <c r="AO59" s="208">
        <v>10</v>
      </c>
      <c r="AP59" s="207">
        <v>18</v>
      </c>
      <c r="AQ59" s="204">
        <v>1.8</v>
      </c>
      <c r="AR59" s="208">
        <v>13</v>
      </c>
      <c r="AS59" s="207">
        <v>53</v>
      </c>
      <c r="AT59" s="204">
        <v>4.0769230769230802</v>
      </c>
      <c r="AU59" s="208">
        <v>40</v>
      </c>
      <c r="AV59" s="207">
        <v>84</v>
      </c>
      <c r="AW59" s="204">
        <v>2.1</v>
      </c>
      <c r="AX59" s="208">
        <v>21</v>
      </c>
      <c r="AY59" s="207">
        <v>32</v>
      </c>
      <c r="AZ59" s="204">
        <v>1.52380952380952</v>
      </c>
      <c r="BA59" s="208">
        <v>9</v>
      </c>
      <c r="BB59" s="207">
        <v>22</v>
      </c>
      <c r="BC59" s="204">
        <v>2.4444444444444402</v>
      </c>
      <c r="BD59" s="208">
        <v>34</v>
      </c>
      <c r="BE59" s="207">
        <v>87</v>
      </c>
      <c r="BF59" s="204">
        <v>2.5588235294117601</v>
      </c>
      <c r="BG59" s="208">
        <v>8</v>
      </c>
      <c r="BH59" s="207">
        <v>14</v>
      </c>
      <c r="BI59" s="204">
        <v>1.75</v>
      </c>
      <c r="BJ59" s="208">
        <v>185</v>
      </c>
      <c r="BK59" s="207">
        <v>348</v>
      </c>
      <c r="BL59" s="204">
        <v>1.8810810810810801</v>
      </c>
      <c r="BM59" s="208">
        <v>6</v>
      </c>
      <c r="BN59" s="207">
        <v>8</v>
      </c>
      <c r="BO59" s="204">
        <v>1.3333333333333299</v>
      </c>
      <c r="BP59" s="208">
        <v>358</v>
      </c>
      <c r="BQ59" s="207">
        <v>1270</v>
      </c>
      <c r="BR59" s="204">
        <v>3.5474860335195499</v>
      </c>
      <c r="BS59" s="208">
        <v>381</v>
      </c>
      <c r="BT59" s="207">
        <v>1191</v>
      </c>
      <c r="BU59" s="204">
        <v>3.1259842519685002</v>
      </c>
      <c r="BV59" s="208">
        <v>6</v>
      </c>
      <c r="BW59" s="207">
        <v>14</v>
      </c>
      <c r="BX59" s="204">
        <v>2.3333333333333299</v>
      </c>
      <c r="BY59" s="208">
        <v>2596</v>
      </c>
      <c r="BZ59" s="207">
        <v>4776</v>
      </c>
      <c r="CA59" s="204">
        <v>1.8397534668721101</v>
      </c>
      <c r="CB59" s="192">
        <f t="shared" si="0"/>
        <v>6641</v>
      </c>
      <c r="CC59" s="193">
        <f t="shared" si="0"/>
        <v>16431</v>
      </c>
      <c r="CD59" s="187">
        <f t="shared" si="1"/>
        <v>2.4741755759674748</v>
      </c>
    </row>
    <row r="60" spans="1:82" s="152" customFormat="1" ht="11.25" customHeight="1" x14ac:dyDescent="0.2">
      <c r="A60" s="175" t="s">
        <v>41</v>
      </c>
      <c r="B60" s="202">
        <v>45</v>
      </c>
      <c r="C60" s="203">
        <v>223</v>
      </c>
      <c r="D60" s="204">
        <v>4.9555555555555602</v>
      </c>
      <c r="E60" s="208">
        <v>3</v>
      </c>
      <c r="F60" s="207">
        <v>37</v>
      </c>
      <c r="G60" s="204">
        <v>12.3333333333333</v>
      </c>
      <c r="H60" s="208">
        <v>0</v>
      </c>
      <c r="I60" s="207">
        <v>0</v>
      </c>
      <c r="J60" s="204" t="s">
        <v>121</v>
      </c>
      <c r="K60" s="208">
        <v>17</v>
      </c>
      <c r="L60" s="207">
        <v>28</v>
      </c>
      <c r="M60" s="204">
        <v>1.6470588235294099</v>
      </c>
      <c r="N60" s="208">
        <v>164</v>
      </c>
      <c r="O60" s="207">
        <v>410</v>
      </c>
      <c r="P60" s="204">
        <v>2.5</v>
      </c>
      <c r="Q60" s="208">
        <v>266</v>
      </c>
      <c r="R60" s="207">
        <v>824</v>
      </c>
      <c r="S60" s="204">
        <v>3.0977443609022601</v>
      </c>
      <c r="T60" s="208">
        <v>17</v>
      </c>
      <c r="U60" s="207">
        <v>98</v>
      </c>
      <c r="V60" s="204">
        <v>5.7647058823529402</v>
      </c>
      <c r="W60" s="208">
        <v>3051</v>
      </c>
      <c r="X60" s="207">
        <v>8384</v>
      </c>
      <c r="Y60" s="204">
        <v>2.7479514913143199</v>
      </c>
      <c r="Z60" s="208">
        <v>6</v>
      </c>
      <c r="AA60" s="207">
        <v>8</v>
      </c>
      <c r="AB60" s="204">
        <v>1.3333333333333299</v>
      </c>
      <c r="AC60" s="208">
        <v>70</v>
      </c>
      <c r="AD60" s="207">
        <v>170</v>
      </c>
      <c r="AE60" s="204">
        <v>2.4285714285714302</v>
      </c>
      <c r="AF60" s="208">
        <v>16</v>
      </c>
      <c r="AG60" s="207">
        <v>21</v>
      </c>
      <c r="AH60" s="204">
        <v>1.3125</v>
      </c>
      <c r="AI60" s="208">
        <v>147</v>
      </c>
      <c r="AJ60" s="207">
        <v>327</v>
      </c>
      <c r="AK60" s="204">
        <v>2.22448979591837</v>
      </c>
      <c r="AL60" s="208">
        <v>25</v>
      </c>
      <c r="AM60" s="207">
        <v>137</v>
      </c>
      <c r="AN60" s="204">
        <v>5.48</v>
      </c>
      <c r="AO60" s="208">
        <v>5</v>
      </c>
      <c r="AP60" s="207">
        <v>8</v>
      </c>
      <c r="AQ60" s="204">
        <v>1.6</v>
      </c>
      <c r="AR60" s="208">
        <v>0</v>
      </c>
      <c r="AS60" s="207">
        <v>0</v>
      </c>
      <c r="AT60" s="204" t="s">
        <v>121</v>
      </c>
      <c r="AU60" s="208">
        <v>1</v>
      </c>
      <c r="AV60" s="207">
        <v>3</v>
      </c>
      <c r="AW60" s="204">
        <v>3</v>
      </c>
      <c r="AX60" s="208">
        <v>19</v>
      </c>
      <c r="AY60" s="207">
        <v>30</v>
      </c>
      <c r="AZ60" s="204">
        <v>1.57894736842105</v>
      </c>
      <c r="BA60" s="208">
        <v>12</v>
      </c>
      <c r="BB60" s="207">
        <v>25</v>
      </c>
      <c r="BC60" s="204">
        <v>2.0833333333333299</v>
      </c>
      <c r="BD60" s="208">
        <v>52</v>
      </c>
      <c r="BE60" s="207">
        <v>151</v>
      </c>
      <c r="BF60" s="204">
        <v>2.9038461538461502</v>
      </c>
      <c r="BG60" s="208">
        <v>10</v>
      </c>
      <c r="BH60" s="207">
        <v>35</v>
      </c>
      <c r="BI60" s="204">
        <v>3.5</v>
      </c>
      <c r="BJ60" s="208">
        <v>232</v>
      </c>
      <c r="BK60" s="207">
        <v>504</v>
      </c>
      <c r="BL60" s="204">
        <v>2.1724137931034502</v>
      </c>
      <c r="BM60" s="208">
        <v>4</v>
      </c>
      <c r="BN60" s="207">
        <v>12</v>
      </c>
      <c r="BO60" s="204">
        <v>3</v>
      </c>
      <c r="BP60" s="208">
        <v>137</v>
      </c>
      <c r="BQ60" s="207">
        <v>501</v>
      </c>
      <c r="BR60" s="204">
        <v>3.6569343065693398</v>
      </c>
      <c r="BS60" s="208">
        <v>645</v>
      </c>
      <c r="BT60" s="207">
        <v>2066</v>
      </c>
      <c r="BU60" s="204">
        <v>3.2031007751937999</v>
      </c>
      <c r="BV60" s="208">
        <v>42</v>
      </c>
      <c r="BW60" s="207">
        <v>125</v>
      </c>
      <c r="BX60" s="204">
        <v>2.9761904761904798</v>
      </c>
      <c r="BY60" s="208">
        <v>962</v>
      </c>
      <c r="BZ60" s="207">
        <v>2111</v>
      </c>
      <c r="CA60" s="204">
        <v>2.1943866943866901</v>
      </c>
      <c r="CB60" s="192">
        <f t="shared" si="0"/>
        <v>5948</v>
      </c>
      <c r="CC60" s="193">
        <f t="shared" si="0"/>
        <v>16238</v>
      </c>
      <c r="CD60" s="187">
        <f t="shared" si="1"/>
        <v>2.729993275050437</v>
      </c>
    </row>
    <row r="61" spans="1:82" s="152" customFormat="1" ht="11.25" customHeight="1" x14ac:dyDescent="0.2">
      <c r="A61" s="175" t="s">
        <v>55</v>
      </c>
      <c r="B61" s="202">
        <v>116</v>
      </c>
      <c r="C61" s="203">
        <v>481</v>
      </c>
      <c r="D61" s="204">
        <v>4.1465517241379297</v>
      </c>
      <c r="E61" s="202">
        <v>24</v>
      </c>
      <c r="F61" s="203">
        <v>95</v>
      </c>
      <c r="G61" s="204">
        <v>3.9583333333333299</v>
      </c>
      <c r="H61" s="205">
        <v>0</v>
      </c>
      <c r="I61" s="206">
        <v>0</v>
      </c>
      <c r="J61" s="204" t="s">
        <v>121</v>
      </c>
      <c r="K61" s="205">
        <v>69</v>
      </c>
      <c r="L61" s="207">
        <v>284</v>
      </c>
      <c r="M61" s="204">
        <v>4.1159420289855104</v>
      </c>
      <c r="N61" s="208">
        <v>223</v>
      </c>
      <c r="O61" s="207">
        <v>530</v>
      </c>
      <c r="P61" s="204">
        <v>2.37668161434978</v>
      </c>
      <c r="Q61" s="208">
        <v>437</v>
      </c>
      <c r="R61" s="207">
        <v>1200</v>
      </c>
      <c r="S61" s="204">
        <v>2.7459954233409598</v>
      </c>
      <c r="T61" s="208">
        <v>166</v>
      </c>
      <c r="U61" s="207">
        <v>507</v>
      </c>
      <c r="V61" s="204">
        <v>3.0542168674698802</v>
      </c>
      <c r="W61" s="208">
        <v>655</v>
      </c>
      <c r="X61" s="207">
        <v>1445</v>
      </c>
      <c r="Y61" s="204">
        <v>2.2061068702290099</v>
      </c>
      <c r="Z61" s="208">
        <v>11</v>
      </c>
      <c r="AA61" s="207">
        <v>39</v>
      </c>
      <c r="AB61" s="204">
        <v>3.5454545454545499</v>
      </c>
      <c r="AC61" s="208">
        <v>628</v>
      </c>
      <c r="AD61" s="207">
        <v>2303</v>
      </c>
      <c r="AE61" s="204">
        <v>3.6671974522293</v>
      </c>
      <c r="AF61" s="208">
        <v>6</v>
      </c>
      <c r="AG61" s="207">
        <v>13</v>
      </c>
      <c r="AH61" s="204">
        <v>2.1666666666666701</v>
      </c>
      <c r="AI61" s="208">
        <v>168</v>
      </c>
      <c r="AJ61" s="207">
        <v>592</v>
      </c>
      <c r="AK61" s="204">
        <v>3.5238095238095202</v>
      </c>
      <c r="AL61" s="208">
        <v>22</v>
      </c>
      <c r="AM61" s="207">
        <v>41</v>
      </c>
      <c r="AN61" s="204">
        <v>1.86363636363636</v>
      </c>
      <c r="AO61" s="208">
        <v>32</v>
      </c>
      <c r="AP61" s="207">
        <v>63</v>
      </c>
      <c r="AQ61" s="204">
        <v>1.96875</v>
      </c>
      <c r="AR61" s="208">
        <v>17</v>
      </c>
      <c r="AS61" s="207">
        <v>36</v>
      </c>
      <c r="AT61" s="204">
        <v>2.1176470588235299</v>
      </c>
      <c r="AU61" s="208">
        <v>21</v>
      </c>
      <c r="AV61" s="207">
        <v>48</v>
      </c>
      <c r="AW61" s="204">
        <v>2.28571428571429</v>
      </c>
      <c r="AX61" s="208">
        <v>66</v>
      </c>
      <c r="AY61" s="207">
        <v>189</v>
      </c>
      <c r="AZ61" s="204">
        <v>2.8636363636363602</v>
      </c>
      <c r="BA61" s="208">
        <v>53</v>
      </c>
      <c r="BB61" s="207">
        <v>145</v>
      </c>
      <c r="BC61" s="204">
        <v>2.7358490566037701</v>
      </c>
      <c r="BD61" s="208">
        <v>154</v>
      </c>
      <c r="BE61" s="207">
        <v>356</v>
      </c>
      <c r="BF61" s="204">
        <v>2.31168831168831</v>
      </c>
      <c r="BG61" s="208">
        <v>74</v>
      </c>
      <c r="BH61" s="207">
        <v>643</v>
      </c>
      <c r="BI61" s="204">
        <v>8.6891891891891895</v>
      </c>
      <c r="BJ61" s="208">
        <v>116</v>
      </c>
      <c r="BK61" s="207">
        <v>279</v>
      </c>
      <c r="BL61" s="204">
        <v>2.4051724137931001</v>
      </c>
      <c r="BM61" s="208">
        <v>28</v>
      </c>
      <c r="BN61" s="207">
        <v>126</v>
      </c>
      <c r="BO61" s="204">
        <v>4.5</v>
      </c>
      <c r="BP61" s="208">
        <v>189</v>
      </c>
      <c r="BQ61" s="207">
        <v>556</v>
      </c>
      <c r="BR61" s="204">
        <v>2.9417989417989401</v>
      </c>
      <c r="BS61" s="208">
        <v>260</v>
      </c>
      <c r="BT61" s="207">
        <v>613</v>
      </c>
      <c r="BU61" s="204">
        <v>2.35769230769231</v>
      </c>
      <c r="BV61" s="208">
        <v>162</v>
      </c>
      <c r="BW61" s="207">
        <v>356</v>
      </c>
      <c r="BX61" s="204">
        <v>2.19753086419753</v>
      </c>
      <c r="BY61" s="208">
        <v>1563</v>
      </c>
      <c r="BZ61" s="207">
        <v>3811</v>
      </c>
      <c r="CA61" s="204">
        <v>2.4382597568777999</v>
      </c>
      <c r="CB61" s="192">
        <f t="shared" si="0"/>
        <v>5260</v>
      </c>
      <c r="CC61" s="193">
        <f t="shared" si="0"/>
        <v>14751</v>
      </c>
      <c r="CD61" s="187">
        <f t="shared" si="1"/>
        <v>2.8043726235741446</v>
      </c>
    </row>
    <row r="62" spans="1:82" s="152" customFormat="1" ht="11.25" customHeight="1" x14ac:dyDescent="0.2">
      <c r="A62" s="175" t="s">
        <v>59</v>
      </c>
      <c r="B62" s="202">
        <v>88</v>
      </c>
      <c r="C62" s="203">
        <v>274</v>
      </c>
      <c r="D62" s="204">
        <v>3.1136363636363602</v>
      </c>
      <c r="E62" s="208">
        <v>5</v>
      </c>
      <c r="F62" s="207">
        <v>5</v>
      </c>
      <c r="G62" s="204">
        <v>1</v>
      </c>
      <c r="H62" s="208">
        <v>0</v>
      </c>
      <c r="I62" s="207">
        <v>0</v>
      </c>
      <c r="J62" s="204" t="s">
        <v>121</v>
      </c>
      <c r="K62" s="205">
        <v>23</v>
      </c>
      <c r="L62" s="207">
        <v>46</v>
      </c>
      <c r="M62" s="204">
        <v>2</v>
      </c>
      <c r="N62" s="208">
        <v>367</v>
      </c>
      <c r="O62" s="207">
        <v>764</v>
      </c>
      <c r="P62" s="204">
        <v>2.0817438692098098</v>
      </c>
      <c r="Q62" s="208">
        <v>461</v>
      </c>
      <c r="R62" s="207">
        <v>1171</v>
      </c>
      <c r="S62" s="204">
        <v>2.5401301518438202</v>
      </c>
      <c r="T62" s="208">
        <v>17</v>
      </c>
      <c r="U62" s="207">
        <v>30</v>
      </c>
      <c r="V62" s="204">
        <v>1.76470588235294</v>
      </c>
      <c r="W62" s="208">
        <v>1094</v>
      </c>
      <c r="X62" s="207">
        <v>2627</v>
      </c>
      <c r="Y62" s="204">
        <v>2.40127970749543</v>
      </c>
      <c r="Z62" s="208">
        <v>1</v>
      </c>
      <c r="AA62" s="207">
        <v>2</v>
      </c>
      <c r="AB62" s="204">
        <v>2</v>
      </c>
      <c r="AC62" s="208">
        <v>356</v>
      </c>
      <c r="AD62" s="207">
        <v>1552</v>
      </c>
      <c r="AE62" s="204">
        <v>4.3595505617977501</v>
      </c>
      <c r="AF62" s="208">
        <v>0</v>
      </c>
      <c r="AG62" s="207">
        <v>0</v>
      </c>
      <c r="AH62" s="204" t="s">
        <v>121</v>
      </c>
      <c r="AI62" s="208">
        <v>161</v>
      </c>
      <c r="AJ62" s="207">
        <v>335</v>
      </c>
      <c r="AK62" s="204">
        <v>2.08074534161491</v>
      </c>
      <c r="AL62" s="208">
        <v>7</v>
      </c>
      <c r="AM62" s="207">
        <v>12</v>
      </c>
      <c r="AN62" s="204">
        <v>1.71428571428571</v>
      </c>
      <c r="AO62" s="208">
        <v>22</v>
      </c>
      <c r="AP62" s="207">
        <v>42</v>
      </c>
      <c r="AQ62" s="204">
        <v>1.9090909090909101</v>
      </c>
      <c r="AR62" s="208">
        <v>2</v>
      </c>
      <c r="AS62" s="207">
        <v>10</v>
      </c>
      <c r="AT62" s="204">
        <v>5</v>
      </c>
      <c r="AU62" s="208">
        <v>55</v>
      </c>
      <c r="AV62" s="207">
        <v>95</v>
      </c>
      <c r="AW62" s="204">
        <v>1.72727272727273</v>
      </c>
      <c r="AX62" s="208">
        <v>13</v>
      </c>
      <c r="AY62" s="207">
        <v>19</v>
      </c>
      <c r="AZ62" s="204">
        <v>1.4615384615384599</v>
      </c>
      <c r="BA62" s="208">
        <v>45</v>
      </c>
      <c r="BB62" s="207">
        <v>136</v>
      </c>
      <c r="BC62" s="204">
        <v>3.0222222222222199</v>
      </c>
      <c r="BD62" s="208">
        <v>100</v>
      </c>
      <c r="BE62" s="207">
        <v>214</v>
      </c>
      <c r="BF62" s="204">
        <v>2.14</v>
      </c>
      <c r="BG62" s="208">
        <v>34</v>
      </c>
      <c r="BH62" s="207">
        <v>136</v>
      </c>
      <c r="BI62" s="204">
        <v>4</v>
      </c>
      <c r="BJ62" s="208">
        <v>229</v>
      </c>
      <c r="BK62" s="207">
        <v>488</v>
      </c>
      <c r="BL62" s="204">
        <v>2.1310043668122298</v>
      </c>
      <c r="BM62" s="208">
        <v>10</v>
      </c>
      <c r="BN62" s="207">
        <v>134</v>
      </c>
      <c r="BO62" s="204">
        <v>13.4</v>
      </c>
      <c r="BP62" s="208">
        <v>209</v>
      </c>
      <c r="BQ62" s="207">
        <v>888</v>
      </c>
      <c r="BR62" s="204">
        <v>4.2488038277511997</v>
      </c>
      <c r="BS62" s="208">
        <v>328</v>
      </c>
      <c r="BT62" s="207">
        <v>763</v>
      </c>
      <c r="BU62" s="204">
        <v>2.3262195121951201</v>
      </c>
      <c r="BV62" s="208">
        <v>51</v>
      </c>
      <c r="BW62" s="207">
        <v>140</v>
      </c>
      <c r="BX62" s="204">
        <v>2.7450980392156898</v>
      </c>
      <c r="BY62" s="208">
        <v>1313</v>
      </c>
      <c r="BZ62" s="207">
        <v>2779</v>
      </c>
      <c r="CA62" s="204">
        <v>2.1165270373191198</v>
      </c>
      <c r="CB62" s="192">
        <f t="shared" si="0"/>
        <v>4991</v>
      </c>
      <c r="CC62" s="193">
        <f t="shared" si="0"/>
        <v>12662</v>
      </c>
      <c r="CD62" s="187">
        <f t="shared" si="1"/>
        <v>2.5369665397715888</v>
      </c>
    </row>
    <row r="63" spans="1:82" s="152" customFormat="1" ht="11.25" customHeight="1" x14ac:dyDescent="0.2">
      <c r="A63" s="175" t="s">
        <v>51</v>
      </c>
      <c r="B63" s="202">
        <v>46</v>
      </c>
      <c r="C63" s="203">
        <v>368</v>
      </c>
      <c r="D63" s="204">
        <v>8</v>
      </c>
      <c r="E63" s="208">
        <v>0</v>
      </c>
      <c r="F63" s="207">
        <v>0</v>
      </c>
      <c r="G63" s="204" t="s">
        <v>121</v>
      </c>
      <c r="H63" s="208">
        <v>0</v>
      </c>
      <c r="I63" s="207">
        <v>0</v>
      </c>
      <c r="J63" s="204" t="s">
        <v>121</v>
      </c>
      <c r="K63" s="208">
        <v>8</v>
      </c>
      <c r="L63" s="207">
        <v>26</v>
      </c>
      <c r="M63" s="204">
        <v>3.25</v>
      </c>
      <c r="N63" s="208">
        <v>144</v>
      </c>
      <c r="O63" s="207">
        <v>431</v>
      </c>
      <c r="P63" s="204">
        <v>2.9930555555555598</v>
      </c>
      <c r="Q63" s="208">
        <v>160</v>
      </c>
      <c r="R63" s="207">
        <v>487</v>
      </c>
      <c r="S63" s="204">
        <v>3.0437500000000002</v>
      </c>
      <c r="T63" s="208">
        <v>6</v>
      </c>
      <c r="U63" s="207">
        <v>11</v>
      </c>
      <c r="V63" s="204">
        <v>1.8333333333333299</v>
      </c>
      <c r="W63" s="208">
        <v>1329</v>
      </c>
      <c r="X63" s="207">
        <v>4650</v>
      </c>
      <c r="Y63" s="204">
        <v>3.4988713318284401</v>
      </c>
      <c r="Z63" s="208">
        <v>0</v>
      </c>
      <c r="AA63" s="207">
        <v>0</v>
      </c>
      <c r="AB63" s="204" t="s">
        <v>121</v>
      </c>
      <c r="AC63" s="208">
        <v>45</v>
      </c>
      <c r="AD63" s="207">
        <v>135</v>
      </c>
      <c r="AE63" s="204">
        <v>3</v>
      </c>
      <c r="AF63" s="208">
        <v>0</v>
      </c>
      <c r="AG63" s="207">
        <v>0</v>
      </c>
      <c r="AH63" s="204" t="s">
        <v>121</v>
      </c>
      <c r="AI63" s="208">
        <v>94</v>
      </c>
      <c r="AJ63" s="207">
        <v>250</v>
      </c>
      <c r="AK63" s="204">
        <v>2.6595744680851099</v>
      </c>
      <c r="AL63" s="208">
        <v>3</v>
      </c>
      <c r="AM63" s="207">
        <v>35</v>
      </c>
      <c r="AN63" s="204">
        <v>11.6666666666667</v>
      </c>
      <c r="AO63" s="208">
        <v>29</v>
      </c>
      <c r="AP63" s="207">
        <v>58</v>
      </c>
      <c r="AQ63" s="204">
        <v>2</v>
      </c>
      <c r="AR63" s="208">
        <v>16</v>
      </c>
      <c r="AS63" s="207">
        <v>39</v>
      </c>
      <c r="AT63" s="204">
        <v>2.4375</v>
      </c>
      <c r="AU63" s="208">
        <v>2</v>
      </c>
      <c r="AV63" s="207">
        <v>3</v>
      </c>
      <c r="AW63" s="204">
        <v>1.5</v>
      </c>
      <c r="AX63" s="208">
        <v>2</v>
      </c>
      <c r="AY63" s="207">
        <v>4</v>
      </c>
      <c r="AZ63" s="204">
        <v>2</v>
      </c>
      <c r="BA63" s="208">
        <v>21</v>
      </c>
      <c r="BB63" s="207">
        <v>42</v>
      </c>
      <c r="BC63" s="204">
        <v>2</v>
      </c>
      <c r="BD63" s="208">
        <v>23</v>
      </c>
      <c r="BE63" s="207">
        <v>68</v>
      </c>
      <c r="BF63" s="204">
        <v>2.9565217391304301</v>
      </c>
      <c r="BG63" s="208">
        <v>1</v>
      </c>
      <c r="BH63" s="207">
        <v>1</v>
      </c>
      <c r="BI63" s="204">
        <v>1</v>
      </c>
      <c r="BJ63" s="208">
        <v>122</v>
      </c>
      <c r="BK63" s="207">
        <v>274</v>
      </c>
      <c r="BL63" s="204">
        <v>2.2459016393442601</v>
      </c>
      <c r="BM63" s="208">
        <v>55</v>
      </c>
      <c r="BN63" s="207">
        <v>163</v>
      </c>
      <c r="BO63" s="204">
        <v>2.9636363636363598</v>
      </c>
      <c r="BP63" s="208">
        <v>146</v>
      </c>
      <c r="BQ63" s="207">
        <v>776</v>
      </c>
      <c r="BR63" s="204">
        <v>5.3150684931506804</v>
      </c>
      <c r="BS63" s="208">
        <v>240</v>
      </c>
      <c r="BT63" s="207">
        <v>935</v>
      </c>
      <c r="BU63" s="204">
        <v>3.8958333333333299</v>
      </c>
      <c r="BV63" s="208">
        <v>11</v>
      </c>
      <c r="BW63" s="207">
        <v>35</v>
      </c>
      <c r="BX63" s="204">
        <v>3.1818181818181799</v>
      </c>
      <c r="BY63" s="208">
        <v>1360</v>
      </c>
      <c r="BZ63" s="207">
        <v>2873</v>
      </c>
      <c r="CA63" s="204">
        <v>2.1124999999999998</v>
      </c>
      <c r="CB63" s="192">
        <f t="shared" si="0"/>
        <v>3863</v>
      </c>
      <c r="CC63" s="193">
        <f t="shared" si="0"/>
        <v>11664</v>
      </c>
      <c r="CD63" s="187">
        <f t="shared" si="1"/>
        <v>3.0194149624644058</v>
      </c>
    </row>
    <row r="64" spans="1:82" s="152" customFormat="1" ht="11.25" customHeight="1" x14ac:dyDescent="0.2">
      <c r="A64" s="175" t="s">
        <v>113</v>
      </c>
      <c r="B64" s="202">
        <v>10</v>
      </c>
      <c r="C64" s="203">
        <v>39</v>
      </c>
      <c r="D64" s="204">
        <v>3.9</v>
      </c>
      <c r="E64" s="202">
        <v>1</v>
      </c>
      <c r="F64" s="203">
        <v>2</v>
      </c>
      <c r="G64" s="204">
        <v>2</v>
      </c>
      <c r="H64" s="208">
        <v>0</v>
      </c>
      <c r="I64" s="207">
        <v>0</v>
      </c>
      <c r="J64" s="204" t="s">
        <v>121</v>
      </c>
      <c r="K64" s="205">
        <v>5</v>
      </c>
      <c r="L64" s="207">
        <v>45</v>
      </c>
      <c r="M64" s="204">
        <v>9</v>
      </c>
      <c r="N64" s="208">
        <v>51</v>
      </c>
      <c r="O64" s="207">
        <v>144</v>
      </c>
      <c r="P64" s="204">
        <v>2.8235294117647101</v>
      </c>
      <c r="Q64" s="208">
        <v>782</v>
      </c>
      <c r="R64" s="207">
        <v>1584</v>
      </c>
      <c r="S64" s="204">
        <v>2.02557544757033</v>
      </c>
      <c r="T64" s="208">
        <v>6</v>
      </c>
      <c r="U64" s="207">
        <v>15</v>
      </c>
      <c r="V64" s="204">
        <v>2.5</v>
      </c>
      <c r="W64" s="208">
        <v>1649</v>
      </c>
      <c r="X64" s="207">
        <v>4194</v>
      </c>
      <c r="Y64" s="204">
        <v>2.54335961188599</v>
      </c>
      <c r="Z64" s="208">
        <v>0</v>
      </c>
      <c r="AA64" s="207">
        <v>0</v>
      </c>
      <c r="AB64" s="204" t="s">
        <v>121</v>
      </c>
      <c r="AC64" s="208">
        <v>110</v>
      </c>
      <c r="AD64" s="207">
        <v>494</v>
      </c>
      <c r="AE64" s="204">
        <v>4.4909090909090903</v>
      </c>
      <c r="AF64" s="208">
        <v>0</v>
      </c>
      <c r="AG64" s="207">
        <v>0</v>
      </c>
      <c r="AH64" s="204" t="s">
        <v>121</v>
      </c>
      <c r="AI64" s="208">
        <v>142</v>
      </c>
      <c r="AJ64" s="207">
        <v>378</v>
      </c>
      <c r="AK64" s="204">
        <v>2.6619718309859199</v>
      </c>
      <c r="AL64" s="208">
        <v>9</v>
      </c>
      <c r="AM64" s="207">
        <v>21</v>
      </c>
      <c r="AN64" s="204">
        <v>2.3333333333333299</v>
      </c>
      <c r="AO64" s="208">
        <v>18</v>
      </c>
      <c r="AP64" s="207">
        <v>40</v>
      </c>
      <c r="AQ64" s="204">
        <v>2.2222222222222201</v>
      </c>
      <c r="AR64" s="208">
        <v>4</v>
      </c>
      <c r="AS64" s="207">
        <v>8</v>
      </c>
      <c r="AT64" s="204">
        <v>2</v>
      </c>
      <c r="AU64" s="208">
        <v>2</v>
      </c>
      <c r="AV64" s="207">
        <v>2</v>
      </c>
      <c r="AW64" s="204">
        <v>1</v>
      </c>
      <c r="AX64" s="208">
        <v>4</v>
      </c>
      <c r="AY64" s="207">
        <v>6</v>
      </c>
      <c r="AZ64" s="204">
        <v>1.5</v>
      </c>
      <c r="BA64" s="208">
        <v>5</v>
      </c>
      <c r="BB64" s="207">
        <v>5</v>
      </c>
      <c r="BC64" s="204">
        <v>1</v>
      </c>
      <c r="BD64" s="208">
        <v>45</v>
      </c>
      <c r="BE64" s="207">
        <v>192</v>
      </c>
      <c r="BF64" s="204">
        <v>4.2666666666666702</v>
      </c>
      <c r="BG64" s="208">
        <v>0</v>
      </c>
      <c r="BH64" s="207">
        <v>0</v>
      </c>
      <c r="BI64" s="204" t="s">
        <v>121</v>
      </c>
      <c r="BJ64" s="208">
        <v>243</v>
      </c>
      <c r="BK64" s="207">
        <v>673</v>
      </c>
      <c r="BL64" s="204">
        <v>2.7695473251028799</v>
      </c>
      <c r="BM64" s="208">
        <v>12</v>
      </c>
      <c r="BN64" s="207">
        <v>15</v>
      </c>
      <c r="BO64" s="204">
        <v>1.25</v>
      </c>
      <c r="BP64" s="208">
        <v>290</v>
      </c>
      <c r="BQ64" s="207">
        <v>1204</v>
      </c>
      <c r="BR64" s="204">
        <v>4.1517241379310299</v>
      </c>
      <c r="BS64" s="208">
        <v>297</v>
      </c>
      <c r="BT64" s="207">
        <v>1235</v>
      </c>
      <c r="BU64" s="204">
        <v>4.1582491582491601</v>
      </c>
      <c r="BV64" s="208">
        <v>4</v>
      </c>
      <c r="BW64" s="207">
        <v>13</v>
      </c>
      <c r="BX64" s="204">
        <v>3.25</v>
      </c>
      <c r="BY64" s="208">
        <v>537</v>
      </c>
      <c r="BZ64" s="207">
        <v>1294</v>
      </c>
      <c r="CA64" s="204">
        <v>2.4096834264432001</v>
      </c>
      <c r="CB64" s="192">
        <f t="shared" si="0"/>
        <v>4226</v>
      </c>
      <c r="CC64" s="193">
        <f t="shared" si="0"/>
        <v>11603</v>
      </c>
      <c r="CD64" s="187">
        <f t="shared" si="1"/>
        <v>2.7456223379081872</v>
      </c>
    </row>
    <row r="65" spans="1:82" s="152" customFormat="1" ht="11.25" customHeight="1" x14ac:dyDescent="0.2">
      <c r="A65" s="175" t="s">
        <v>105</v>
      </c>
      <c r="B65" s="208">
        <v>208</v>
      </c>
      <c r="C65" s="207">
        <v>502</v>
      </c>
      <c r="D65" s="222">
        <v>2.4134615384615401</v>
      </c>
      <c r="E65" s="202">
        <v>11</v>
      </c>
      <c r="F65" s="203">
        <v>35</v>
      </c>
      <c r="G65" s="222">
        <v>3.1818181818181799</v>
      </c>
      <c r="H65" s="208">
        <v>0</v>
      </c>
      <c r="I65" s="207">
        <v>0</v>
      </c>
      <c r="J65" s="204" t="s">
        <v>121</v>
      </c>
      <c r="K65" s="205">
        <v>76</v>
      </c>
      <c r="L65" s="207">
        <v>213</v>
      </c>
      <c r="M65" s="222">
        <v>2.8026315789473699</v>
      </c>
      <c r="N65" s="208">
        <v>250</v>
      </c>
      <c r="O65" s="207">
        <v>448</v>
      </c>
      <c r="P65" s="222">
        <v>1.792</v>
      </c>
      <c r="Q65" s="208">
        <v>268</v>
      </c>
      <c r="R65" s="207">
        <v>1020</v>
      </c>
      <c r="S65" s="222">
        <v>3.8059701492537301</v>
      </c>
      <c r="T65" s="208">
        <v>35</v>
      </c>
      <c r="U65" s="207">
        <v>48</v>
      </c>
      <c r="V65" s="222">
        <v>1.3714285714285701</v>
      </c>
      <c r="W65" s="208">
        <v>495</v>
      </c>
      <c r="X65" s="207">
        <v>1252</v>
      </c>
      <c r="Y65" s="222">
        <v>2.52929292929293</v>
      </c>
      <c r="Z65" s="208">
        <v>1</v>
      </c>
      <c r="AA65" s="207">
        <v>1</v>
      </c>
      <c r="AB65" s="204">
        <v>1</v>
      </c>
      <c r="AC65" s="208">
        <v>132</v>
      </c>
      <c r="AD65" s="207">
        <v>424</v>
      </c>
      <c r="AE65" s="222">
        <v>3.2121212121212102</v>
      </c>
      <c r="AF65" s="208">
        <v>7</v>
      </c>
      <c r="AG65" s="207">
        <v>7</v>
      </c>
      <c r="AH65" s="222">
        <v>1</v>
      </c>
      <c r="AI65" s="208">
        <v>132</v>
      </c>
      <c r="AJ65" s="207">
        <v>386</v>
      </c>
      <c r="AK65" s="222">
        <v>2.9242424242424199</v>
      </c>
      <c r="AL65" s="208">
        <v>17</v>
      </c>
      <c r="AM65" s="207">
        <v>43</v>
      </c>
      <c r="AN65" s="222">
        <v>2.52941176470588</v>
      </c>
      <c r="AO65" s="208">
        <v>11</v>
      </c>
      <c r="AP65" s="207">
        <v>19</v>
      </c>
      <c r="AQ65" s="222">
        <v>1.72727272727273</v>
      </c>
      <c r="AR65" s="208">
        <v>6</v>
      </c>
      <c r="AS65" s="207">
        <v>32</v>
      </c>
      <c r="AT65" s="222">
        <v>5.3333333333333304</v>
      </c>
      <c r="AU65" s="208">
        <v>17</v>
      </c>
      <c r="AV65" s="207">
        <v>17</v>
      </c>
      <c r="AW65" s="222">
        <v>1</v>
      </c>
      <c r="AX65" s="208">
        <v>44</v>
      </c>
      <c r="AY65" s="207">
        <v>60</v>
      </c>
      <c r="AZ65" s="222">
        <v>1.36363636363636</v>
      </c>
      <c r="BA65" s="208">
        <v>62</v>
      </c>
      <c r="BB65" s="207">
        <v>134</v>
      </c>
      <c r="BC65" s="222">
        <v>2.1612903225806499</v>
      </c>
      <c r="BD65" s="208">
        <v>194</v>
      </c>
      <c r="BE65" s="207">
        <v>458</v>
      </c>
      <c r="BF65" s="222">
        <v>2.36082474226804</v>
      </c>
      <c r="BG65" s="208">
        <v>26</v>
      </c>
      <c r="BH65" s="207">
        <v>56</v>
      </c>
      <c r="BI65" s="222">
        <v>2.1538461538461502</v>
      </c>
      <c r="BJ65" s="208">
        <v>225</v>
      </c>
      <c r="BK65" s="207">
        <v>378</v>
      </c>
      <c r="BL65" s="222">
        <v>1.68</v>
      </c>
      <c r="BM65" s="208">
        <v>5</v>
      </c>
      <c r="BN65" s="207">
        <v>62</v>
      </c>
      <c r="BO65" s="222">
        <v>12.4</v>
      </c>
      <c r="BP65" s="208">
        <v>171</v>
      </c>
      <c r="BQ65" s="207">
        <v>664</v>
      </c>
      <c r="BR65" s="222">
        <v>3.88304093567251</v>
      </c>
      <c r="BS65" s="208">
        <v>256</v>
      </c>
      <c r="BT65" s="207">
        <v>1132</v>
      </c>
      <c r="BU65" s="222">
        <v>4.421875</v>
      </c>
      <c r="BV65" s="208">
        <v>70</v>
      </c>
      <c r="BW65" s="207">
        <v>200</v>
      </c>
      <c r="BX65" s="222">
        <v>2.8571428571428599</v>
      </c>
      <c r="BY65" s="208">
        <v>1583</v>
      </c>
      <c r="BZ65" s="207">
        <v>2890</v>
      </c>
      <c r="CA65" s="222">
        <v>1.82564750473784</v>
      </c>
      <c r="CB65" s="192">
        <f t="shared" si="0"/>
        <v>4302</v>
      </c>
      <c r="CC65" s="193">
        <f t="shared" si="0"/>
        <v>10481</v>
      </c>
      <c r="CD65" s="187">
        <f t="shared" si="1"/>
        <v>2.4363086936308695</v>
      </c>
    </row>
    <row r="66" spans="1:82" s="152" customFormat="1" ht="11.25" customHeight="1" x14ac:dyDescent="0.2">
      <c r="A66" s="175" t="s">
        <v>66</v>
      </c>
      <c r="B66" s="202">
        <v>7</v>
      </c>
      <c r="C66" s="203">
        <v>34</v>
      </c>
      <c r="D66" s="204">
        <v>4.8571428571428603</v>
      </c>
      <c r="E66" s="208">
        <v>2</v>
      </c>
      <c r="F66" s="207">
        <v>2</v>
      </c>
      <c r="G66" s="204">
        <v>1</v>
      </c>
      <c r="H66" s="208">
        <v>0</v>
      </c>
      <c r="I66" s="207">
        <v>0</v>
      </c>
      <c r="J66" s="204" t="s">
        <v>121</v>
      </c>
      <c r="K66" s="205">
        <v>1</v>
      </c>
      <c r="L66" s="207">
        <v>3</v>
      </c>
      <c r="M66" s="204">
        <v>3</v>
      </c>
      <c r="N66" s="208">
        <v>105</v>
      </c>
      <c r="O66" s="207">
        <v>310</v>
      </c>
      <c r="P66" s="204">
        <v>2.9523809523809499</v>
      </c>
      <c r="Q66" s="208">
        <v>453</v>
      </c>
      <c r="R66" s="207">
        <v>1182</v>
      </c>
      <c r="S66" s="204">
        <v>2.6092715231788102</v>
      </c>
      <c r="T66" s="208">
        <v>6</v>
      </c>
      <c r="U66" s="207">
        <v>15</v>
      </c>
      <c r="V66" s="204">
        <v>2.5</v>
      </c>
      <c r="W66" s="208">
        <v>785</v>
      </c>
      <c r="X66" s="207">
        <v>2400</v>
      </c>
      <c r="Y66" s="204">
        <v>3.0573248407643301</v>
      </c>
      <c r="Z66" s="208">
        <v>0</v>
      </c>
      <c r="AA66" s="207">
        <v>0</v>
      </c>
      <c r="AB66" s="204" t="s">
        <v>121</v>
      </c>
      <c r="AC66" s="208">
        <v>53</v>
      </c>
      <c r="AD66" s="207">
        <v>161</v>
      </c>
      <c r="AE66" s="204">
        <v>3.0377358490566002</v>
      </c>
      <c r="AF66" s="208">
        <v>1</v>
      </c>
      <c r="AG66" s="207">
        <v>6</v>
      </c>
      <c r="AH66" s="204">
        <v>6</v>
      </c>
      <c r="AI66" s="208">
        <v>918</v>
      </c>
      <c r="AJ66" s="207">
        <v>1797</v>
      </c>
      <c r="AK66" s="204">
        <v>1.9575163398692801</v>
      </c>
      <c r="AL66" s="208">
        <v>3</v>
      </c>
      <c r="AM66" s="207">
        <v>16</v>
      </c>
      <c r="AN66" s="204">
        <v>5.3333333333333304</v>
      </c>
      <c r="AO66" s="208">
        <v>16</v>
      </c>
      <c r="AP66" s="207">
        <v>39</v>
      </c>
      <c r="AQ66" s="204">
        <v>2.4375</v>
      </c>
      <c r="AR66" s="208">
        <v>16</v>
      </c>
      <c r="AS66" s="207">
        <v>45</v>
      </c>
      <c r="AT66" s="204">
        <v>2.8125</v>
      </c>
      <c r="AU66" s="208">
        <v>6</v>
      </c>
      <c r="AV66" s="207">
        <v>20</v>
      </c>
      <c r="AW66" s="204">
        <v>3.3333333333333299</v>
      </c>
      <c r="AX66" s="208">
        <v>0</v>
      </c>
      <c r="AY66" s="207">
        <v>0</v>
      </c>
      <c r="AZ66" s="204" t="s">
        <v>121</v>
      </c>
      <c r="BA66" s="208">
        <v>7</v>
      </c>
      <c r="BB66" s="207">
        <v>15</v>
      </c>
      <c r="BC66" s="204">
        <v>2.1428571428571401</v>
      </c>
      <c r="BD66" s="208">
        <v>16</v>
      </c>
      <c r="BE66" s="207">
        <v>37</v>
      </c>
      <c r="BF66" s="204">
        <v>2.3125</v>
      </c>
      <c r="BG66" s="208">
        <v>4</v>
      </c>
      <c r="BH66" s="207">
        <v>12</v>
      </c>
      <c r="BI66" s="204">
        <v>3</v>
      </c>
      <c r="BJ66" s="208">
        <v>70</v>
      </c>
      <c r="BK66" s="207">
        <v>156</v>
      </c>
      <c r="BL66" s="204">
        <v>2.22857142857143</v>
      </c>
      <c r="BM66" s="208">
        <v>0</v>
      </c>
      <c r="BN66" s="207">
        <v>0</v>
      </c>
      <c r="BO66" s="204" t="s">
        <v>121</v>
      </c>
      <c r="BP66" s="208">
        <v>108</v>
      </c>
      <c r="BQ66" s="207">
        <v>316</v>
      </c>
      <c r="BR66" s="204">
        <v>2.92592592592593</v>
      </c>
      <c r="BS66" s="208">
        <v>187</v>
      </c>
      <c r="BT66" s="207">
        <v>531</v>
      </c>
      <c r="BU66" s="204">
        <v>2.8395721925133701</v>
      </c>
      <c r="BV66" s="208">
        <v>6</v>
      </c>
      <c r="BW66" s="207">
        <v>15</v>
      </c>
      <c r="BX66" s="204">
        <v>2.5</v>
      </c>
      <c r="BY66" s="208">
        <v>1430</v>
      </c>
      <c r="BZ66" s="207">
        <v>3115</v>
      </c>
      <c r="CA66" s="204">
        <v>2.1783216783216801</v>
      </c>
      <c r="CB66" s="192">
        <f t="shared" si="0"/>
        <v>4200</v>
      </c>
      <c r="CC66" s="193">
        <f t="shared" si="0"/>
        <v>10227</v>
      </c>
      <c r="CD66" s="187">
        <f t="shared" si="1"/>
        <v>2.4350000000000001</v>
      </c>
    </row>
    <row r="67" spans="1:82" s="152" customFormat="1" ht="11.25" customHeight="1" x14ac:dyDescent="0.2">
      <c r="A67" s="175" t="s">
        <v>60</v>
      </c>
      <c r="B67" s="202">
        <v>89</v>
      </c>
      <c r="C67" s="203">
        <v>354</v>
      </c>
      <c r="D67" s="204">
        <v>3.97752808988764</v>
      </c>
      <c r="E67" s="202">
        <v>14</v>
      </c>
      <c r="F67" s="203">
        <v>39</v>
      </c>
      <c r="G67" s="204">
        <v>2.78571428571429</v>
      </c>
      <c r="H67" s="208">
        <v>0</v>
      </c>
      <c r="I67" s="207">
        <v>0</v>
      </c>
      <c r="J67" s="204" t="s">
        <v>121</v>
      </c>
      <c r="K67" s="205">
        <v>40</v>
      </c>
      <c r="L67" s="207">
        <v>301</v>
      </c>
      <c r="M67" s="204">
        <v>7.5250000000000004</v>
      </c>
      <c r="N67" s="208">
        <v>201</v>
      </c>
      <c r="O67" s="207">
        <v>457</v>
      </c>
      <c r="P67" s="204">
        <v>2.2736318407960199</v>
      </c>
      <c r="Q67" s="208">
        <v>417</v>
      </c>
      <c r="R67" s="207">
        <v>829</v>
      </c>
      <c r="S67" s="204">
        <v>1.9880095923261401</v>
      </c>
      <c r="T67" s="208">
        <v>30</v>
      </c>
      <c r="U67" s="207">
        <v>57</v>
      </c>
      <c r="V67" s="204">
        <v>1.9</v>
      </c>
      <c r="W67" s="208">
        <v>455</v>
      </c>
      <c r="X67" s="207">
        <v>938</v>
      </c>
      <c r="Y67" s="204">
        <v>2.06153846153846</v>
      </c>
      <c r="Z67" s="208">
        <v>3</v>
      </c>
      <c r="AA67" s="207">
        <v>3</v>
      </c>
      <c r="AB67" s="204">
        <v>1</v>
      </c>
      <c r="AC67" s="208">
        <v>406</v>
      </c>
      <c r="AD67" s="207">
        <v>1686</v>
      </c>
      <c r="AE67" s="204">
        <v>4.1527093596059101</v>
      </c>
      <c r="AF67" s="208">
        <v>16</v>
      </c>
      <c r="AG67" s="207">
        <v>102</v>
      </c>
      <c r="AH67" s="204">
        <v>6.375</v>
      </c>
      <c r="AI67" s="208">
        <v>157</v>
      </c>
      <c r="AJ67" s="207">
        <v>345</v>
      </c>
      <c r="AK67" s="204">
        <v>2.1974522292993601</v>
      </c>
      <c r="AL67" s="208">
        <v>16</v>
      </c>
      <c r="AM67" s="207">
        <v>24</v>
      </c>
      <c r="AN67" s="204">
        <v>1.5</v>
      </c>
      <c r="AO67" s="208">
        <v>13</v>
      </c>
      <c r="AP67" s="207">
        <v>34</v>
      </c>
      <c r="AQ67" s="204">
        <v>2.6153846153846199</v>
      </c>
      <c r="AR67" s="208">
        <v>23</v>
      </c>
      <c r="AS67" s="207">
        <v>38</v>
      </c>
      <c r="AT67" s="204">
        <v>1.65217391304348</v>
      </c>
      <c r="AU67" s="208">
        <v>15</v>
      </c>
      <c r="AV67" s="207">
        <v>38</v>
      </c>
      <c r="AW67" s="204">
        <v>2.5333333333333301</v>
      </c>
      <c r="AX67" s="208">
        <v>26</v>
      </c>
      <c r="AY67" s="207">
        <v>47</v>
      </c>
      <c r="AZ67" s="204">
        <v>1.8076923076923099</v>
      </c>
      <c r="BA67" s="208">
        <v>64</v>
      </c>
      <c r="BB67" s="207">
        <v>144</v>
      </c>
      <c r="BC67" s="204">
        <v>2.25</v>
      </c>
      <c r="BD67" s="208">
        <v>116</v>
      </c>
      <c r="BE67" s="207">
        <v>305</v>
      </c>
      <c r="BF67" s="204">
        <v>2.6293103448275899</v>
      </c>
      <c r="BG67" s="208">
        <v>40</v>
      </c>
      <c r="BH67" s="207">
        <v>112</v>
      </c>
      <c r="BI67" s="204">
        <v>2.8</v>
      </c>
      <c r="BJ67" s="208">
        <v>195</v>
      </c>
      <c r="BK67" s="207">
        <v>267</v>
      </c>
      <c r="BL67" s="204">
        <v>1.3692307692307699</v>
      </c>
      <c r="BM67" s="208">
        <v>14</v>
      </c>
      <c r="BN67" s="207">
        <v>114</v>
      </c>
      <c r="BO67" s="204">
        <v>8.1428571428571406</v>
      </c>
      <c r="BP67" s="208">
        <v>227</v>
      </c>
      <c r="BQ67" s="207">
        <v>777</v>
      </c>
      <c r="BR67" s="204">
        <v>3.4229074889867799</v>
      </c>
      <c r="BS67" s="208">
        <v>335</v>
      </c>
      <c r="BT67" s="207">
        <v>673</v>
      </c>
      <c r="BU67" s="204">
        <v>2.0089552238806001</v>
      </c>
      <c r="BV67" s="208">
        <v>84</v>
      </c>
      <c r="BW67" s="207">
        <v>372</v>
      </c>
      <c r="BX67" s="204">
        <v>4.4285714285714297</v>
      </c>
      <c r="BY67" s="208">
        <v>897</v>
      </c>
      <c r="BZ67" s="207">
        <v>1797</v>
      </c>
      <c r="CA67" s="204">
        <v>2.0033444816053501</v>
      </c>
      <c r="CB67" s="192">
        <f t="shared" si="0"/>
        <v>3893</v>
      </c>
      <c r="CC67" s="193">
        <f t="shared" si="0"/>
        <v>9853</v>
      </c>
      <c r="CD67" s="187">
        <f t="shared" si="1"/>
        <v>2.5309529925507319</v>
      </c>
    </row>
    <row r="68" spans="1:82" s="152" customFormat="1" ht="11.25" customHeight="1" x14ac:dyDescent="0.2">
      <c r="A68" s="175" t="s">
        <v>104</v>
      </c>
      <c r="B68" s="202">
        <v>16</v>
      </c>
      <c r="C68" s="203">
        <v>40</v>
      </c>
      <c r="D68" s="204">
        <v>2.5</v>
      </c>
      <c r="E68" s="202">
        <v>2</v>
      </c>
      <c r="F68" s="203">
        <v>10</v>
      </c>
      <c r="G68" s="204">
        <v>5</v>
      </c>
      <c r="H68" s="208">
        <v>0</v>
      </c>
      <c r="I68" s="207">
        <v>0</v>
      </c>
      <c r="J68" s="204" t="s">
        <v>121</v>
      </c>
      <c r="K68" s="205">
        <v>3</v>
      </c>
      <c r="L68" s="207">
        <v>6</v>
      </c>
      <c r="M68" s="204">
        <v>2</v>
      </c>
      <c r="N68" s="208">
        <v>143</v>
      </c>
      <c r="O68" s="207">
        <v>257</v>
      </c>
      <c r="P68" s="204">
        <v>1.7972027972028</v>
      </c>
      <c r="Q68" s="208">
        <v>473</v>
      </c>
      <c r="R68" s="207">
        <v>998</v>
      </c>
      <c r="S68" s="204">
        <v>2.10993657505285</v>
      </c>
      <c r="T68" s="208">
        <v>23</v>
      </c>
      <c r="U68" s="207">
        <v>43</v>
      </c>
      <c r="V68" s="204">
        <v>1.8695652173913</v>
      </c>
      <c r="W68" s="208">
        <v>1054</v>
      </c>
      <c r="X68" s="207">
        <v>2771</v>
      </c>
      <c r="Y68" s="204">
        <v>2.62903225806452</v>
      </c>
      <c r="Z68" s="208">
        <v>4</v>
      </c>
      <c r="AA68" s="207">
        <v>4</v>
      </c>
      <c r="AB68" s="204">
        <v>1</v>
      </c>
      <c r="AC68" s="208">
        <v>324</v>
      </c>
      <c r="AD68" s="207">
        <v>739</v>
      </c>
      <c r="AE68" s="204">
        <v>2.2808641975308599</v>
      </c>
      <c r="AF68" s="208">
        <v>3</v>
      </c>
      <c r="AG68" s="207">
        <v>3</v>
      </c>
      <c r="AH68" s="204">
        <v>1</v>
      </c>
      <c r="AI68" s="208">
        <v>227</v>
      </c>
      <c r="AJ68" s="207">
        <v>522</v>
      </c>
      <c r="AK68" s="204">
        <v>2.2995594713656402</v>
      </c>
      <c r="AL68" s="208">
        <v>11</v>
      </c>
      <c r="AM68" s="207">
        <v>40</v>
      </c>
      <c r="AN68" s="204">
        <v>3.6363636363636398</v>
      </c>
      <c r="AO68" s="208">
        <v>16</v>
      </c>
      <c r="AP68" s="207">
        <v>22</v>
      </c>
      <c r="AQ68" s="204">
        <v>1.375</v>
      </c>
      <c r="AR68" s="208">
        <v>18</v>
      </c>
      <c r="AS68" s="207">
        <v>57</v>
      </c>
      <c r="AT68" s="204">
        <v>3.1666666666666701</v>
      </c>
      <c r="AU68" s="208">
        <v>13</v>
      </c>
      <c r="AV68" s="207">
        <v>35</v>
      </c>
      <c r="AW68" s="204">
        <v>2.6923076923076898</v>
      </c>
      <c r="AX68" s="208">
        <v>6</v>
      </c>
      <c r="AY68" s="207">
        <v>6</v>
      </c>
      <c r="AZ68" s="204">
        <v>1</v>
      </c>
      <c r="BA68" s="208">
        <v>19</v>
      </c>
      <c r="BB68" s="207">
        <v>55</v>
      </c>
      <c r="BC68" s="204">
        <v>2.8947368421052602</v>
      </c>
      <c r="BD68" s="208">
        <v>48</v>
      </c>
      <c r="BE68" s="207">
        <v>114</v>
      </c>
      <c r="BF68" s="204">
        <v>2.375</v>
      </c>
      <c r="BG68" s="208">
        <v>7</v>
      </c>
      <c r="BH68" s="207">
        <v>16</v>
      </c>
      <c r="BI68" s="204">
        <v>2.28571428571429</v>
      </c>
      <c r="BJ68" s="208">
        <v>96</v>
      </c>
      <c r="BK68" s="207">
        <v>149</v>
      </c>
      <c r="BL68" s="204">
        <v>1.5520833333333299</v>
      </c>
      <c r="BM68" s="208">
        <v>11</v>
      </c>
      <c r="BN68" s="207">
        <v>11</v>
      </c>
      <c r="BO68" s="204">
        <v>1</v>
      </c>
      <c r="BP68" s="208">
        <v>258</v>
      </c>
      <c r="BQ68" s="207">
        <v>726</v>
      </c>
      <c r="BR68" s="204">
        <v>2.81395348837209</v>
      </c>
      <c r="BS68" s="208">
        <v>218</v>
      </c>
      <c r="BT68" s="207">
        <v>471</v>
      </c>
      <c r="BU68" s="204">
        <v>2.1605504587155999</v>
      </c>
      <c r="BV68" s="208">
        <v>25</v>
      </c>
      <c r="BW68" s="207">
        <v>69</v>
      </c>
      <c r="BX68" s="204">
        <v>2.76</v>
      </c>
      <c r="BY68" s="208">
        <v>1276</v>
      </c>
      <c r="BZ68" s="207">
        <v>2245</v>
      </c>
      <c r="CA68" s="204">
        <v>1.7594043887147299</v>
      </c>
      <c r="CB68" s="192">
        <f t="shared" si="0"/>
        <v>4294</v>
      </c>
      <c r="CC68" s="193">
        <f t="shared" si="0"/>
        <v>9409</v>
      </c>
      <c r="CD68" s="187">
        <f t="shared" si="1"/>
        <v>2.1911970190964136</v>
      </c>
    </row>
    <row r="69" spans="1:82" s="152" customFormat="1" ht="11.25" customHeight="1" x14ac:dyDescent="0.2">
      <c r="A69" s="212" t="s">
        <v>48</v>
      </c>
      <c r="B69" s="213">
        <v>118</v>
      </c>
      <c r="C69" s="214">
        <v>571</v>
      </c>
      <c r="D69" s="215">
        <v>4.8389830508474603</v>
      </c>
      <c r="E69" s="213">
        <v>1</v>
      </c>
      <c r="F69" s="214">
        <v>1</v>
      </c>
      <c r="G69" s="215">
        <v>1</v>
      </c>
      <c r="H69" s="216">
        <v>0</v>
      </c>
      <c r="I69" s="217">
        <v>0</v>
      </c>
      <c r="J69" s="204" t="s">
        <v>121</v>
      </c>
      <c r="K69" s="216">
        <v>74</v>
      </c>
      <c r="L69" s="218">
        <v>334</v>
      </c>
      <c r="M69" s="215">
        <v>4.5135135135135096</v>
      </c>
      <c r="N69" s="219">
        <v>203</v>
      </c>
      <c r="O69" s="218">
        <v>431</v>
      </c>
      <c r="P69" s="215">
        <v>2.1231527093596099</v>
      </c>
      <c r="Q69" s="219">
        <v>312</v>
      </c>
      <c r="R69" s="218">
        <v>766</v>
      </c>
      <c r="S69" s="215">
        <v>2.4551282051282102</v>
      </c>
      <c r="T69" s="219">
        <v>100</v>
      </c>
      <c r="U69" s="218">
        <v>223</v>
      </c>
      <c r="V69" s="215">
        <v>2.23</v>
      </c>
      <c r="W69" s="219">
        <v>513</v>
      </c>
      <c r="X69" s="218">
        <v>1139</v>
      </c>
      <c r="Y69" s="215">
        <v>2.22027290448343</v>
      </c>
      <c r="Z69" s="219">
        <v>0</v>
      </c>
      <c r="AA69" s="218">
        <v>0</v>
      </c>
      <c r="AB69" s="215" t="s">
        <v>121</v>
      </c>
      <c r="AC69" s="219">
        <v>206</v>
      </c>
      <c r="AD69" s="218">
        <v>699</v>
      </c>
      <c r="AE69" s="215">
        <v>3.3932038834951501</v>
      </c>
      <c r="AF69" s="219">
        <v>0</v>
      </c>
      <c r="AG69" s="218">
        <v>0</v>
      </c>
      <c r="AH69" s="215" t="s">
        <v>121</v>
      </c>
      <c r="AI69" s="219">
        <v>146</v>
      </c>
      <c r="AJ69" s="218">
        <v>250</v>
      </c>
      <c r="AK69" s="215">
        <v>1.7123287671232901</v>
      </c>
      <c r="AL69" s="219">
        <v>20</v>
      </c>
      <c r="AM69" s="218">
        <v>30</v>
      </c>
      <c r="AN69" s="215">
        <v>1.5</v>
      </c>
      <c r="AO69" s="219">
        <v>7</v>
      </c>
      <c r="AP69" s="218">
        <v>22</v>
      </c>
      <c r="AQ69" s="215">
        <v>3.1428571428571401</v>
      </c>
      <c r="AR69" s="219">
        <v>20</v>
      </c>
      <c r="AS69" s="218">
        <v>43</v>
      </c>
      <c r="AT69" s="215">
        <v>2.15</v>
      </c>
      <c r="AU69" s="219">
        <v>10</v>
      </c>
      <c r="AV69" s="218">
        <v>13</v>
      </c>
      <c r="AW69" s="215">
        <v>1.3</v>
      </c>
      <c r="AX69" s="219">
        <v>43</v>
      </c>
      <c r="AY69" s="218">
        <v>159</v>
      </c>
      <c r="AZ69" s="215">
        <v>3.6976744186046502</v>
      </c>
      <c r="BA69" s="219">
        <v>26</v>
      </c>
      <c r="BB69" s="218">
        <v>89</v>
      </c>
      <c r="BC69" s="215">
        <v>3.4230769230769198</v>
      </c>
      <c r="BD69" s="219">
        <v>169</v>
      </c>
      <c r="BE69" s="218">
        <v>350</v>
      </c>
      <c r="BF69" s="215">
        <v>2.0710059171597601</v>
      </c>
      <c r="BG69" s="219">
        <v>37</v>
      </c>
      <c r="BH69" s="218">
        <v>44</v>
      </c>
      <c r="BI69" s="215">
        <v>1.1891891891891899</v>
      </c>
      <c r="BJ69" s="219">
        <v>280</v>
      </c>
      <c r="BK69" s="218">
        <v>500</v>
      </c>
      <c r="BL69" s="215">
        <v>1.78571428571429</v>
      </c>
      <c r="BM69" s="219">
        <v>21</v>
      </c>
      <c r="BN69" s="218">
        <v>261</v>
      </c>
      <c r="BO69" s="215">
        <v>12.4285714285714</v>
      </c>
      <c r="BP69" s="219">
        <v>149</v>
      </c>
      <c r="BQ69" s="218">
        <v>533</v>
      </c>
      <c r="BR69" s="215">
        <v>3.5771812080536902</v>
      </c>
      <c r="BS69" s="219">
        <v>227</v>
      </c>
      <c r="BT69" s="218">
        <v>727</v>
      </c>
      <c r="BU69" s="215">
        <v>3.2026431718061699</v>
      </c>
      <c r="BV69" s="219">
        <v>47</v>
      </c>
      <c r="BW69" s="218">
        <v>110</v>
      </c>
      <c r="BX69" s="215">
        <v>2.3404255319148901</v>
      </c>
      <c r="BY69" s="219">
        <v>1077</v>
      </c>
      <c r="BZ69" s="218">
        <v>2049</v>
      </c>
      <c r="CA69" s="215">
        <v>1.9025069637883001</v>
      </c>
      <c r="CB69" s="192">
        <f t="shared" si="0"/>
        <v>3806</v>
      </c>
      <c r="CC69" s="193">
        <f t="shared" si="0"/>
        <v>9344</v>
      </c>
      <c r="CD69" s="187">
        <f t="shared" si="1"/>
        <v>2.4550709406200735</v>
      </c>
    </row>
    <row r="70" spans="1:82" s="152" customFormat="1" ht="11.25" customHeight="1" x14ac:dyDescent="0.2">
      <c r="A70" s="175" t="s">
        <v>58</v>
      </c>
      <c r="B70" s="202">
        <v>90</v>
      </c>
      <c r="C70" s="203">
        <v>136</v>
      </c>
      <c r="D70" s="204">
        <v>1.51111111111111</v>
      </c>
      <c r="E70" s="208">
        <v>152</v>
      </c>
      <c r="F70" s="207">
        <v>285</v>
      </c>
      <c r="G70" s="204">
        <v>1.875</v>
      </c>
      <c r="H70" s="208">
        <v>26</v>
      </c>
      <c r="I70" s="207">
        <v>114</v>
      </c>
      <c r="J70" s="204">
        <v>4.3846153846153904</v>
      </c>
      <c r="K70" s="208">
        <v>62</v>
      </c>
      <c r="L70" s="207">
        <v>104</v>
      </c>
      <c r="M70" s="204">
        <v>1.67741935483871</v>
      </c>
      <c r="N70" s="208">
        <v>163</v>
      </c>
      <c r="O70" s="207">
        <v>289</v>
      </c>
      <c r="P70" s="204">
        <v>1.77300613496933</v>
      </c>
      <c r="Q70" s="208">
        <v>298</v>
      </c>
      <c r="R70" s="207">
        <v>529</v>
      </c>
      <c r="S70" s="204">
        <v>1.7751677852348999</v>
      </c>
      <c r="T70" s="208">
        <v>48</v>
      </c>
      <c r="U70" s="207">
        <v>98</v>
      </c>
      <c r="V70" s="204">
        <v>2.0416666666666701</v>
      </c>
      <c r="W70" s="208">
        <v>179</v>
      </c>
      <c r="X70" s="207">
        <v>308</v>
      </c>
      <c r="Y70" s="204">
        <v>1.72067039106145</v>
      </c>
      <c r="Z70" s="208">
        <v>8</v>
      </c>
      <c r="AA70" s="207">
        <v>35</v>
      </c>
      <c r="AB70" s="204">
        <v>4.375</v>
      </c>
      <c r="AC70" s="208">
        <v>1010</v>
      </c>
      <c r="AD70" s="207">
        <v>2780</v>
      </c>
      <c r="AE70" s="204">
        <v>2.75247524752475</v>
      </c>
      <c r="AF70" s="208">
        <v>10</v>
      </c>
      <c r="AG70" s="207">
        <v>13</v>
      </c>
      <c r="AH70" s="204">
        <v>1.3</v>
      </c>
      <c r="AI70" s="208">
        <v>209</v>
      </c>
      <c r="AJ70" s="207">
        <v>291</v>
      </c>
      <c r="AK70" s="204">
        <v>1.39234449760766</v>
      </c>
      <c r="AL70" s="208">
        <v>7</v>
      </c>
      <c r="AM70" s="207">
        <v>9</v>
      </c>
      <c r="AN70" s="204">
        <v>1.28571428571429</v>
      </c>
      <c r="AO70" s="208">
        <v>31</v>
      </c>
      <c r="AP70" s="207">
        <v>59</v>
      </c>
      <c r="AQ70" s="204">
        <v>1.9032258064516101</v>
      </c>
      <c r="AR70" s="208">
        <v>22</v>
      </c>
      <c r="AS70" s="207">
        <v>34</v>
      </c>
      <c r="AT70" s="204">
        <v>1.5454545454545501</v>
      </c>
      <c r="AU70" s="208">
        <v>12</v>
      </c>
      <c r="AV70" s="207">
        <v>13</v>
      </c>
      <c r="AW70" s="204">
        <v>1.0833333333333299</v>
      </c>
      <c r="AX70" s="208">
        <v>50</v>
      </c>
      <c r="AY70" s="207">
        <v>77</v>
      </c>
      <c r="AZ70" s="204">
        <v>1.54</v>
      </c>
      <c r="BA70" s="208">
        <v>82</v>
      </c>
      <c r="BB70" s="207">
        <v>128</v>
      </c>
      <c r="BC70" s="204">
        <v>1.5609756097561001</v>
      </c>
      <c r="BD70" s="208">
        <v>345</v>
      </c>
      <c r="BE70" s="207">
        <v>749</v>
      </c>
      <c r="BF70" s="204">
        <v>2.1710144927536201</v>
      </c>
      <c r="BG70" s="208">
        <v>45</v>
      </c>
      <c r="BH70" s="207">
        <v>86</v>
      </c>
      <c r="BI70" s="204">
        <v>1.9111111111111101</v>
      </c>
      <c r="BJ70" s="208">
        <v>311</v>
      </c>
      <c r="BK70" s="207">
        <v>586</v>
      </c>
      <c r="BL70" s="204">
        <v>1.88424437299035</v>
      </c>
      <c r="BM70" s="208">
        <v>25</v>
      </c>
      <c r="BN70" s="207">
        <v>45</v>
      </c>
      <c r="BO70" s="204">
        <v>1.8</v>
      </c>
      <c r="BP70" s="208">
        <v>178</v>
      </c>
      <c r="BQ70" s="207">
        <v>577</v>
      </c>
      <c r="BR70" s="204">
        <v>3.2415730337078701</v>
      </c>
      <c r="BS70" s="208">
        <v>130</v>
      </c>
      <c r="BT70" s="207">
        <v>232</v>
      </c>
      <c r="BU70" s="204">
        <v>1.7846153846153801</v>
      </c>
      <c r="BV70" s="208">
        <v>20</v>
      </c>
      <c r="BW70" s="207">
        <v>56</v>
      </c>
      <c r="BX70" s="204">
        <v>2.8</v>
      </c>
      <c r="BY70" s="208">
        <v>978</v>
      </c>
      <c r="BZ70" s="207">
        <v>1262</v>
      </c>
      <c r="CA70" s="204">
        <v>1.2903885480572601</v>
      </c>
      <c r="CB70" s="192">
        <f t="shared" si="0"/>
        <v>4491</v>
      </c>
      <c r="CC70" s="193">
        <f t="shared" si="0"/>
        <v>8895</v>
      </c>
      <c r="CD70" s="187">
        <f t="shared" si="1"/>
        <v>1.9806279225116901</v>
      </c>
    </row>
    <row r="71" spans="1:82" s="152" customFormat="1" ht="11.25" customHeight="1" x14ac:dyDescent="0.2">
      <c r="A71" s="175" t="s">
        <v>102</v>
      </c>
      <c r="B71" s="202">
        <v>19</v>
      </c>
      <c r="C71" s="203">
        <v>36</v>
      </c>
      <c r="D71" s="204">
        <v>1.8947368421052599</v>
      </c>
      <c r="E71" s="208">
        <v>2</v>
      </c>
      <c r="F71" s="207">
        <v>4</v>
      </c>
      <c r="G71" s="204">
        <v>2</v>
      </c>
      <c r="H71" s="205">
        <v>0</v>
      </c>
      <c r="I71" s="206">
        <v>0</v>
      </c>
      <c r="J71" s="204" t="s">
        <v>121</v>
      </c>
      <c r="K71" s="205">
        <v>14</v>
      </c>
      <c r="L71" s="207">
        <v>23</v>
      </c>
      <c r="M71" s="204">
        <v>1.6428571428571399</v>
      </c>
      <c r="N71" s="208">
        <v>144</v>
      </c>
      <c r="O71" s="207">
        <v>271</v>
      </c>
      <c r="P71" s="204">
        <v>1.88194444444444</v>
      </c>
      <c r="Q71" s="208">
        <v>154</v>
      </c>
      <c r="R71" s="207">
        <v>391</v>
      </c>
      <c r="S71" s="204">
        <v>2.5389610389610402</v>
      </c>
      <c r="T71" s="208">
        <v>14</v>
      </c>
      <c r="U71" s="207">
        <v>19</v>
      </c>
      <c r="V71" s="204">
        <v>1.3571428571428601</v>
      </c>
      <c r="W71" s="208">
        <v>439</v>
      </c>
      <c r="X71" s="207">
        <v>864</v>
      </c>
      <c r="Y71" s="204">
        <v>1.96810933940774</v>
      </c>
      <c r="Z71" s="208">
        <v>0</v>
      </c>
      <c r="AA71" s="207">
        <v>0</v>
      </c>
      <c r="AB71" s="204" t="s">
        <v>121</v>
      </c>
      <c r="AC71" s="208">
        <v>309</v>
      </c>
      <c r="AD71" s="207">
        <v>1759</v>
      </c>
      <c r="AE71" s="204">
        <v>5.6925566343042098</v>
      </c>
      <c r="AF71" s="208">
        <v>4</v>
      </c>
      <c r="AG71" s="207">
        <v>37</v>
      </c>
      <c r="AH71" s="204">
        <v>9.25</v>
      </c>
      <c r="AI71" s="208">
        <v>106</v>
      </c>
      <c r="AJ71" s="207">
        <v>300</v>
      </c>
      <c r="AK71" s="204">
        <v>2.8301886792452802</v>
      </c>
      <c r="AL71" s="208">
        <v>13</v>
      </c>
      <c r="AM71" s="207">
        <v>18</v>
      </c>
      <c r="AN71" s="204">
        <v>1.3846153846153799</v>
      </c>
      <c r="AO71" s="208">
        <v>11</v>
      </c>
      <c r="AP71" s="207">
        <v>19</v>
      </c>
      <c r="AQ71" s="204">
        <v>1.72727272727273</v>
      </c>
      <c r="AR71" s="208">
        <v>12</v>
      </c>
      <c r="AS71" s="207">
        <v>26</v>
      </c>
      <c r="AT71" s="204">
        <v>2.1666666666666701</v>
      </c>
      <c r="AU71" s="208">
        <v>7</v>
      </c>
      <c r="AV71" s="207">
        <v>10</v>
      </c>
      <c r="AW71" s="204">
        <v>1.4285714285714299</v>
      </c>
      <c r="AX71" s="208">
        <v>22</v>
      </c>
      <c r="AY71" s="207">
        <v>56</v>
      </c>
      <c r="AZ71" s="204">
        <v>2.5454545454545499</v>
      </c>
      <c r="BA71" s="208">
        <v>4</v>
      </c>
      <c r="BB71" s="207">
        <v>8</v>
      </c>
      <c r="BC71" s="204">
        <v>2</v>
      </c>
      <c r="BD71" s="208">
        <v>37</v>
      </c>
      <c r="BE71" s="207">
        <v>67</v>
      </c>
      <c r="BF71" s="204">
        <v>1.8108108108108101</v>
      </c>
      <c r="BG71" s="208">
        <v>6</v>
      </c>
      <c r="BH71" s="207">
        <v>15</v>
      </c>
      <c r="BI71" s="204">
        <v>2.5</v>
      </c>
      <c r="BJ71" s="208">
        <v>102</v>
      </c>
      <c r="BK71" s="207">
        <v>273</v>
      </c>
      <c r="BL71" s="204">
        <v>2.6764705882352899</v>
      </c>
      <c r="BM71" s="208">
        <v>2</v>
      </c>
      <c r="BN71" s="207">
        <v>8</v>
      </c>
      <c r="BO71" s="204">
        <v>4</v>
      </c>
      <c r="BP71" s="208">
        <v>238</v>
      </c>
      <c r="BQ71" s="207">
        <v>1295</v>
      </c>
      <c r="BR71" s="204">
        <v>5.4411764705882399</v>
      </c>
      <c r="BS71" s="208">
        <v>168</v>
      </c>
      <c r="BT71" s="207">
        <v>800</v>
      </c>
      <c r="BU71" s="204">
        <v>4.7619047619047601</v>
      </c>
      <c r="BV71" s="208">
        <v>52</v>
      </c>
      <c r="BW71" s="207">
        <v>148</v>
      </c>
      <c r="BX71" s="204">
        <v>2.8461538461538498</v>
      </c>
      <c r="BY71" s="208">
        <v>512</v>
      </c>
      <c r="BZ71" s="207">
        <v>1323</v>
      </c>
      <c r="CA71" s="204">
        <v>2.583984375</v>
      </c>
      <c r="CB71" s="192">
        <f t="shared" si="0"/>
        <v>2391</v>
      </c>
      <c r="CC71" s="193">
        <f t="shared" si="0"/>
        <v>7770</v>
      </c>
      <c r="CD71" s="187">
        <f t="shared" si="1"/>
        <v>3.2496863237139273</v>
      </c>
    </row>
    <row r="72" spans="1:82" s="152" customFormat="1" ht="11.25" customHeight="1" x14ac:dyDescent="0.2">
      <c r="A72" s="175" t="s">
        <v>100</v>
      </c>
      <c r="B72" s="202">
        <v>60</v>
      </c>
      <c r="C72" s="203">
        <v>133</v>
      </c>
      <c r="D72" s="204">
        <v>2.2166666666666699</v>
      </c>
      <c r="E72" s="202">
        <v>6</v>
      </c>
      <c r="F72" s="203">
        <v>7</v>
      </c>
      <c r="G72" s="204">
        <v>1.1666666666666701</v>
      </c>
      <c r="H72" s="205">
        <v>7</v>
      </c>
      <c r="I72" s="206">
        <v>15</v>
      </c>
      <c r="J72" s="204">
        <v>2.1428571428571401</v>
      </c>
      <c r="K72" s="205">
        <v>3</v>
      </c>
      <c r="L72" s="207">
        <v>8</v>
      </c>
      <c r="M72" s="204">
        <v>2.6666666666666701</v>
      </c>
      <c r="N72" s="208">
        <v>60</v>
      </c>
      <c r="O72" s="207">
        <v>109</v>
      </c>
      <c r="P72" s="204">
        <v>1.81666666666667</v>
      </c>
      <c r="Q72" s="208">
        <v>295</v>
      </c>
      <c r="R72" s="207">
        <v>829</v>
      </c>
      <c r="S72" s="204">
        <v>2.8101694915254201</v>
      </c>
      <c r="T72" s="208">
        <v>17</v>
      </c>
      <c r="U72" s="207">
        <v>25</v>
      </c>
      <c r="V72" s="204">
        <v>1.47058823529412</v>
      </c>
      <c r="W72" s="208">
        <v>444</v>
      </c>
      <c r="X72" s="207">
        <v>920</v>
      </c>
      <c r="Y72" s="204">
        <v>2.07207207207207</v>
      </c>
      <c r="Z72" s="208">
        <v>1</v>
      </c>
      <c r="AA72" s="207">
        <v>1</v>
      </c>
      <c r="AB72" s="204">
        <v>1</v>
      </c>
      <c r="AC72" s="208">
        <v>325</v>
      </c>
      <c r="AD72" s="207">
        <v>1608</v>
      </c>
      <c r="AE72" s="204">
        <v>4.9476923076923098</v>
      </c>
      <c r="AF72" s="208">
        <v>0</v>
      </c>
      <c r="AG72" s="207">
        <v>0</v>
      </c>
      <c r="AH72" s="204" t="s">
        <v>121</v>
      </c>
      <c r="AI72" s="208">
        <v>60</v>
      </c>
      <c r="AJ72" s="207">
        <v>123</v>
      </c>
      <c r="AK72" s="204">
        <v>2.0499999999999998</v>
      </c>
      <c r="AL72" s="208">
        <v>18</v>
      </c>
      <c r="AM72" s="207">
        <v>74</v>
      </c>
      <c r="AN72" s="204">
        <v>4.1111111111111098</v>
      </c>
      <c r="AO72" s="208">
        <v>4</v>
      </c>
      <c r="AP72" s="207">
        <v>6</v>
      </c>
      <c r="AQ72" s="204">
        <v>1.5</v>
      </c>
      <c r="AR72" s="208">
        <v>20</v>
      </c>
      <c r="AS72" s="207">
        <v>63</v>
      </c>
      <c r="AT72" s="204">
        <v>3.15</v>
      </c>
      <c r="AU72" s="208">
        <v>25</v>
      </c>
      <c r="AV72" s="207">
        <v>45</v>
      </c>
      <c r="AW72" s="204">
        <v>1.8</v>
      </c>
      <c r="AX72" s="208">
        <v>7</v>
      </c>
      <c r="AY72" s="207">
        <v>55</v>
      </c>
      <c r="AZ72" s="204">
        <v>7.8571428571428603</v>
      </c>
      <c r="BA72" s="208">
        <v>7</v>
      </c>
      <c r="BB72" s="207">
        <v>17</v>
      </c>
      <c r="BC72" s="204">
        <v>2.4285714285714302</v>
      </c>
      <c r="BD72" s="208">
        <v>47</v>
      </c>
      <c r="BE72" s="207">
        <v>86</v>
      </c>
      <c r="BF72" s="204">
        <v>1.8297872340425501</v>
      </c>
      <c r="BG72" s="208">
        <v>5</v>
      </c>
      <c r="BH72" s="207">
        <v>10</v>
      </c>
      <c r="BI72" s="204">
        <v>2</v>
      </c>
      <c r="BJ72" s="208">
        <v>83</v>
      </c>
      <c r="BK72" s="207">
        <v>170</v>
      </c>
      <c r="BL72" s="204">
        <v>2.0481927710843402</v>
      </c>
      <c r="BM72" s="208">
        <v>36</v>
      </c>
      <c r="BN72" s="207">
        <v>689</v>
      </c>
      <c r="BO72" s="204">
        <v>19.1388888888889</v>
      </c>
      <c r="BP72" s="208">
        <v>132</v>
      </c>
      <c r="BQ72" s="207">
        <v>729</v>
      </c>
      <c r="BR72" s="204">
        <v>5.5227272727272698</v>
      </c>
      <c r="BS72" s="208">
        <v>307</v>
      </c>
      <c r="BT72" s="207">
        <v>592</v>
      </c>
      <c r="BU72" s="204">
        <v>1.9283387622149799</v>
      </c>
      <c r="BV72" s="208">
        <v>14</v>
      </c>
      <c r="BW72" s="207">
        <v>25</v>
      </c>
      <c r="BX72" s="204">
        <v>1.78571428571429</v>
      </c>
      <c r="BY72" s="208">
        <v>475</v>
      </c>
      <c r="BZ72" s="207">
        <v>827</v>
      </c>
      <c r="CA72" s="204">
        <v>1.7410526315789501</v>
      </c>
      <c r="CB72" s="192">
        <f t="shared" si="0"/>
        <v>2458</v>
      </c>
      <c r="CC72" s="193">
        <f t="shared" si="0"/>
        <v>7166</v>
      </c>
      <c r="CD72" s="187">
        <f t="shared" si="1"/>
        <v>2.9153783563873068</v>
      </c>
    </row>
    <row r="73" spans="1:82" s="152" customFormat="1" ht="11.25" customHeight="1" x14ac:dyDescent="0.2">
      <c r="A73" s="175" t="s">
        <v>101</v>
      </c>
      <c r="B73" s="202">
        <v>47</v>
      </c>
      <c r="C73" s="203">
        <v>132</v>
      </c>
      <c r="D73" s="204">
        <v>2.8085106382978702</v>
      </c>
      <c r="E73" s="202">
        <v>2</v>
      </c>
      <c r="F73" s="203">
        <v>2</v>
      </c>
      <c r="G73" s="204">
        <v>1</v>
      </c>
      <c r="H73" s="208">
        <v>0</v>
      </c>
      <c r="I73" s="207">
        <v>0</v>
      </c>
      <c r="J73" s="204" t="s">
        <v>121</v>
      </c>
      <c r="K73" s="205">
        <v>9</v>
      </c>
      <c r="L73" s="207">
        <v>17</v>
      </c>
      <c r="M73" s="204">
        <v>1.8888888888888899</v>
      </c>
      <c r="N73" s="208">
        <v>54</v>
      </c>
      <c r="O73" s="207">
        <v>97</v>
      </c>
      <c r="P73" s="204">
        <v>1.7962962962963001</v>
      </c>
      <c r="Q73" s="208">
        <v>195</v>
      </c>
      <c r="R73" s="207">
        <v>488</v>
      </c>
      <c r="S73" s="204">
        <v>2.5025641025640999</v>
      </c>
      <c r="T73" s="208">
        <v>40</v>
      </c>
      <c r="U73" s="207">
        <v>97</v>
      </c>
      <c r="V73" s="204">
        <v>2.4249999999999998</v>
      </c>
      <c r="W73" s="208">
        <v>348</v>
      </c>
      <c r="X73" s="207">
        <v>636</v>
      </c>
      <c r="Y73" s="204">
        <v>1.82758620689655</v>
      </c>
      <c r="Z73" s="208">
        <v>0</v>
      </c>
      <c r="AA73" s="207">
        <v>0</v>
      </c>
      <c r="AB73" s="204" t="s">
        <v>121</v>
      </c>
      <c r="AC73" s="208">
        <v>314</v>
      </c>
      <c r="AD73" s="207">
        <v>1615</v>
      </c>
      <c r="AE73" s="204">
        <v>5.1433121019108299</v>
      </c>
      <c r="AF73" s="208">
        <v>0</v>
      </c>
      <c r="AG73" s="207">
        <v>0</v>
      </c>
      <c r="AH73" s="204" t="s">
        <v>121</v>
      </c>
      <c r="AI73" s="208">
        <v>61</v>
      </c>
      <c r="AJ73" s="207">
        <v>90</v>
      </c>
      <c r="AK73" s="204">
        <v>1.4754098360655701</v>
      </c>
      <c r="AL73" s="208">
        <v>1</v>
      </c>
      <c r="AM73" s="207">
        <v>1</v>
      </c>
      <c r="AN73" s="204">
        <v>1</v>
      </c>
      <c r="AO73" s="208">
        <v>4</v>
      </c>
      <c r="AP73" s="207">
        <v>6</v>
      </c>
      <c r="AQ73" s="204">
        <v>1.5</v>
      </c>
      <c r="AR73" s="208">
        <v>9</v>
      </c>
      <c r="AS73" s="207">
        <v>33</v>
      </c>
      <c r="AT73" s="204">
        <v>3.6666666666666701</v>
      </c>
      <c r="AU73" s="208">
        <v>33</v>
      </c>
      <c r="AV73" s="207">
        <v>88</v>
      </c>
      <c r="AW73" s="204">
        <v>2.6666666666666701</v>
      </c>
      <c r="AX73" s="208">
        <v>7</v>
      </c>
      <c r="AY73" s="207">
        <v>13</v>
      </c>
      <c r="AZ73" s="204">
        <v>1.8571428571428601</v>
      </c>
      <c r="BA73" s="208">
        <v>7</v>
      </c>
      <c r="BB73" s="207">
        <v>15</v>
      </c>
      <c r="BC73" s="204">
        <v>2.1428571428571401</v>
      </c>
      <c r="BD73" s="208">
        <v>26</v>
      </c>
      <c r="BE73" s="207">
        <v>82</v>
      </c>
      <c r="BF73" s="204">
        <v>3.1538461538461502</v>
      </c>
      <c r="BG73" s="208">
        <v>4</v>
      </c>
      <c r="BH73" s="207">
        <v>14</v>
      </c>
      <c r="BI73" s="204">
        <v>3.5</v>
      </c>
      <c r="BJ73" s="208">
        <v>111</v>
      </c>
      <c r="BK73" s="207">
        <v>188</v>
      </c>
      <c r="BL73" s="204">
        <v>1.6936936936936899</v>
      </c>
      <c r="BM73" s="208">
        <v>1</v>
      </c>
      <c r="BN73" s="207">
        <v>1</v>
      </c>
      <c r="BO73" s="204">
        <v>1</v>
      </c>
      <c r="BP73" s="208">
        <v>202</v>
      </c>
      <c r="BQ73" s="207">
        <v>851</v>
      </c>
      <c r="BR73" s="204">
        <v>4.21287128712871</v>
      </c>
      <c r="BS73" s="208">
        <v>107</v>
      </c>
      <c r="BT73" s="207">
        <v>281</v>
      </c>
      <c r="BU73" s="204">
        <v>2.6261682242990698</v>
      </c>
      <c r="BV73" s="208">
        <v>8</v>
      </c>
      <c r="BW73" s="207">
        <v>13</v>
      </c>
      <c r="BX73" s="204">
        <v>1.625</v>
      </c>
      <c r="BY73" s="208">
        <v>566</v>
      </c>
      <c r="BZ73" s="207">
        <v>1323</v>
      </c>
      <c r="CA73" s="204">
        <v>2.3374558303886901</v>
      </c>
      <c r="CB73" s="192">
        <f t="shared" si="0"/>
        <v>2156</v>
      </c>
      <c r="CC73" s="193">
        <f t="shared" si="0"/>
        <v>6083</v>
      </c>
      <c r="CD73" s="187">
        <f t="shared" si="1"/>
        <v>2.8214285714285716</v>
      </c>
    </row>
    <row r="74" spans="1:82" s="152" customFormat="1" ht="11.25" customHeight="1" x14ac:dyDescent="0.2">
      <c r="A74" s="175" t="s">
        <v>63</v>
      </c>
      <c r="B74" s="202">
        <v>15</v>
      </c>
      <c r="C74" s="203">
        <v>34</v>
      </c>
      <c r="D74" s="204">
        <v>2.2666666666666702</v>
      </c>
      <c r="E74" s="202">
        <v>0</v>
      </c>
      <c r="F74" s="203">
        <v>0</v>
      </c>
      <c r="G74" s="204" t="s">
        <v>121</v>
      </c>
      <c r="H74" s="208">
        <v>0</v>
      </c>
      <c r="I74" s="207">
        <v>0</v>
      </c>
      <c r="J74" s="204" t="s">
        <v>121</v>
      </c>
      <c r="K74" s="205">
        <v>7</v>
      </c>
      <c r="L74" s="207">
        <v>51</v>
      </c>
      <c r="M74" s="204">
        <v>7.28571428571429</v>
      </c>
      <c r="N74" s="208">
        <v>174</v>
      </c>
      <c r="O74" s="207">
        <v>383</v>
      </c>
      <c r="P74" s="204">
        <v>2.20114942528736</v>
      </c>
      <c r="Q74" s="208">
        <v>113</v>
      </c>
      <c r="R74" s="207">
        <v>230</v>
      </c>
      <c r="S74" s="204">
        <v>2.0353982300885001</v>
      </c>
      <c r="T74" s="208">
        <v>22</v>
      </c>
      <c r="U74" s="207">
        <v>44</v>
      </c>
      <c r="V74" s="204">
        <v>2</v>
      </c>
      <c r="W74" s="208">
        <v>393</v>
      </c>
      <c r="X74" s="207">
        <v>816</v>
      </c>
      <c r="Y74" s="204">
        <v>2.0763358778626002</v>
      </c>
      <c r="Z74" s="208">
        <v>0</v>
      </c>
      <c r="AA74" s="207">
        <v>0</v>
      </c>
      <c r="AB74" s="204" t="s">
        <v>121</v>
      </c>
      <c r="AC74" s="208">
        <v>123</v>
      </c>
      <c r="AD74" s="207">
        <v>663</v>
      </c>
      <c r="AE74" s="204">
        <v>5.3902439024390203</v>
      </c>
      <c r="AF74" s="208">
        <v>10</v>
      </c>
      <c r="AG74" s="207">
        <v>49</v>
      </c>
      <c r="AH74" s="204">
        <v>4.9000000000000004</v>
      </c>
      <c r="AI74" s="208">
        <v>41</v>
      </c>
      <c r="AJ74" s="207">
        <v>104</v>
      </c>
      <c r="AK74" s="204">
        <v>2.5365853658536599</v>
      </c>
      <c r="AL74" s="208">
        <v>15</v>
      </c>
      <c r="AM74" s="207">
        <v>34</v>
      </c>
      <c r="AN74" s="204">
        <v>2.2666666666666702</v>
      </c>
      <c r="AO74" s="208">
        <v>7</v>
      </c>
      <c r="AP74" s="207">
        <v>94</v>
      </c>
      <c r="AQ74" s="204">
        <v>13.4285714285714</v>
      </c>
      <c r="AR74" s="208">
        <v>1</v>
      </c>
      <c r="AS74" s="207">
        <v>3</v>
      </c>
      <c r="AT74" s="204">
        <v>3</v>
      </c>
      <c r="AU74" s="208">
        <v>7</v>
      </c>
      <c r="AV74" s="207">
        <v>17</v>
      </c>
      <c r="AW74" s="204">
        <v>2.4285714285714302</v>
      </c>
      <c r="AX74" s="208">
        <v>3</v>
      </c>
      <c r="AY74" s="207">
        <v>3</v>
      </c>
      <c r="AZ74" s="204">
        <v>1</v>
      </c>
      <c r="BA74" s="208">
        <v>5</v>
      </c>
      <c r="BB74" s="207">
        <v>11</v>
      </c>
      <c r="BC74" s="204">
        <v>2.2000000000000002</v>
      </c>
      <c r="BD74" s="208">
        <v>61</v>
      </c>
      <c r="BE74" s="207">
        <v>253</v>
      </c>
      <c r="BF74" s="204">
        <v>4.14754098360656</v>
      </c>
      <c r="BG74" s="208">
        <v>259</v>
      </c>
      <c r="BH74" s="207">
        <v>377</v>
      </c>
      <c r="BI74" s="204">
        <v>1.45559845559846</v>
      </c>
      <c r="BJ74" s="208">
        <v>166</v>
      </c>
      <c r="BK74" s="207">
        <v>371</v>
      </c>
      <c r="BL74" s="204">
        <v>2.23493975903614</v>
      </c>
      <c r="BM74" s="208">
        <v>8</v>
      </c>
      <c r="BN74" s="207">
        <v>35</v>
      </c>
      <c r="BO74" s="204">
        <v>4.375</v>
      </c>
      <c r="BP74" s="208">
        <v>204</v>
      </c>
      <c r="BQ74" s="207">
        <v>1070</v>
      </c>
      <c r="BR74" s="204">
        <v>5.2450980392156898</v>
      </c>
      <c r="BS74" s="208">
        <v>124</v>
      </c>
      <c r="BT74" s="207">
        <v>305</v>
      </c>
      <c r="BU74" s="204">
        <v>2.4596774193548399</v>
      </c>
      <c r="BV74" s="208">
        <v>18</v>
      </c>
      <c r="BW74" s="207">
        <v>39</v>
      </c>
      <c r="BX74" s="204">
        <v>2.1666666666666701</v>
      </c>
      <c r="BY74" s="208">
        <v>319</v>
      </c>
      <c r="BZ74" s="207">
        <v>670</v>
      </c>
      <c r="CA74" s="204">
        <v>2.1003134796238201</v>
      </c>
      <c r="CB74" s="192">
        <f t="shared" ref="CB74:CC80" si="2">SUM(B74+E74+H74+K74+N74+Q74+T74+W74+Z74+AC74+AF74+AI74+AL74+AO74+AR74+AU74+AX74+BA74+BD74+BG74+BJ74+BM74+BP74+BS74+BV74+BY74)</f>
        <v>2095</v>
      </c>
      <c r="CC74" s="193">
        <f t="shared" si="2"/>
        <v>5656</v>
      </c>
      <c r="CD74" s="187">
        <f t="shared" ref="CD74:CD80" si="3">SUM(CC74/CB74)</f>
        <v>2.6997613365155133</v>
      </c>
    </row>
    <row r="75" spans="1:82" s="152" customFormat="1" ht="11.25" customHeight="1" x14ac:dyDescent="0.2">
      <c r="A75" s="175" t="s">
        <v>106</v>
      </c>
      <c r="B75" s="202">
        <v>11</v>
      </c>
      <c r="C75" s="203">
        <v>31</v>
      </c>
      <c r="D75" s="204">
        <v>2.8181818181818201</v>
      </c>
      <c r="E75" s="208">
        <v>3</v>
      </c>
      <c r="F75" s="207">
        <v>54</v>
      </c>
      <c r="G75" s="204">
        <v>18</v>
      </c>
      <c r="H75" s="208">
        <v>0</v>
      </c>
      <c r="I75" s="207">
        <v>0</v>
      </c>
      <c r="J75" s="204" t="s">
        <v>121</v>
      </c>
      <c r="K75" s="205">
        <v>1</v>
      </c>
      <c r="L75" s="207">
        <v>1</v>
      </c>
      <c r="M75" s="204">
        <v>1</v>
      </c>
      <c r="N75" s="208">
        <v>229</v>
      </c>
      <c r="O75" s="207">
        <v>499</v>
      </c>
      <c r="P75" s="204">
        <v>2.17903930131004</v>
      </c>
      <c r="Q75" s="208">
        <v>143</v>
      </c>
      <c r="R75" s="207">
        <v>413</v>
      </c>
      <c r="S75" s="204">
        <v>2.8881118881118901</v>
      </c>
      <c r="T75" s="208">
        <v>0</v>
      </c>
      <c r="U75" s="207">
        <v>0</v>
      </c>
      <c r="V75" s="204" t="s">
        <v>121</v>
      </c>
      <c r="W75" s="208">
        <v>458</v>
      </c>
      <c r="X75" s="207">
        <v>1009</v>
      </c>
      <c r="Y75" s="204">
        <v>2.2030567685589499</v>
      </c>
      <c r="Z75" s="208">
        <v>0</v>
      </c>
      <c r="AA75" s="207">
        <v>0</v>
      </c>
      <c r="AB75" s="204" t="s">
        <v>121</v>
      </c>
      <c r="AC75" s="208">
        <v>146</v>
      </c>
      <c r="AD75" s="207">
        <v>603</v>
      </c>
      <c r="AE75" s="204">
        <v>4.1301369863013697</v>
      </c>
      <c r="AF75" s="208">
        <v>0</v>
      </c>
      <c r="AG75" s="207">
        <v>0</v>
      </c>
      <c r="AH75" s="204" t="s">
        <v>121</v>
      </c>
      <c r="AI75" s="208">
        <v>70</v>
      </c>
      <c r="AJ75" s="207">
        <v>135</v>
      </c>
      <c r="AK75" s="204">
        <v>1.9285714285714299</v>
      </c>
      <c r="AL75" s="208">
        <v>1</v>
      </c>
      <c r="AM75" s="207">
        <v>2</v>
      </c>
      <c r="AN75" s="204">
        <v>2</v>
      </c>
      <c r="AO75" s="208">
        <v>2</v>
      </c>
      <c r="AP75" s="207">
        <v>6</v>
      </c>
      <c r="AQ75" s="204">
        <v>3</v>
      </c>
      <c r="AR75" s="208">
        <v>31</v>
      </c>
      <c r="AS75" s="207">
        <v>108</v>
      </c>
      <c r="AT75" s="204">
        <v>3.4838709677419399</v>
      </c>
      <c r="AU75" s="208">
        <v>0</v>
      </c>
      <c r="AV75" s="207">
        <v>0</v>
      </c>
      <c r="AW75" s="204" t="s">
        <v>121</v>
      </c>
      <c r="AX75" s="208">
        <v>5</v>
      </c>
      <c r="AY75" s="207">
        <v>8</v>
      </c>
      <c r="AZ75" s="204">
        <v>1.6</v>
      </c>
      <c r="BA75" s="208">
        <v>3</v>
      </c>
      <c r="BB75" s="207">
        <v>5</v>
      </c>
      <c r="BC75" s="204">
        <v>1.6666666666666701</v>
      </c>
      <c r="BD75" s="208">
        <v>17</v>
      </c>
      <c r="BE75" s="207">
        <v>53</v>
      </c>
      <c r="BF75" s="204">
        <v>3.1176470588235299</v>
      </c>
      <c r="BG75" s="208">
        <v>2</v>
      </c>
      <c r="BH75" s="207">
        <v>4</v>
      </c>
      <c r="BI75" s="204">
        <v>2</v>
      </c>
      <c r="BJ75" s="208">
        <v>47</v>
      </c>
      <c r="BK75" s="207">
        <v>119</v>
      </c>
      <c r="BL75" s="204">
        <v>2.5319148936170199</v>
      </c>
      <c r="BM75" s="208">
        <v>1</v>
      </c>
      <c r="BN75" s="207">
        <v>6</v>
      </c>
      <c r="BO75" s="204">
        <v>6</v>
      </c>
      <c r="BP75" s="208">
        <v>189</v>
      </c>
      <c r="BQ75" s="207">
        <v>622</v>
      </c>
      <c r="BR75" s="204">
        <v>3.2910052910052898</v>
      </c>
      <c r="BS75" s="208">
        <v>55</v>
      </c>
      <c r="BT75" s="207">
        <v>156</v>
      </c>
      <c r="BU75" s="204">
        <v>2.83636363636364</v>
      </c>
      <c r="BV75" s="208">
        <v>9</v>
      </c>
      <c r="BW75" s="207">
        <v>50</v>
      </c>
      <c r="BX75" s="204">
        <v>5.5555555555555598</v>
      </c>
      <c r="BY75" s="208">
        <v>589</v>
      </c>
      <c r="BZ75" s="207">
        <v>1328</v>
      </c>
      <c r="CA75" s="204">
        <v>2.2546689303904901</v>
      </c>
      <c r="CB75" s="192">
        <f t="shared" si="2"/>
        <v>2012</v>
      </c>
      <c r="CC75" s="193">
        <f t="shared" si="2"/>
        <v>5212</v>
      </c>
      <c r="CD75" s="187">
        <f t="shared" si="3"/>
        <v>2.5904572564612325</v>
      </c>
    </row>
    <row r="76" spans="1:82" s="152" customFormat="1" ht="11.25" customHeight="1" x14ac:dyDescent="0.2">
      <c r="A76" s="175" t="s">
        <v>65</v>
      </c>
      <c r="B76" s="202">
        <v>10</v>
      </c>
      <c r="C76" s="203">
        <v>46</v>
      </c>
      <c r="D76" s="204">
        <v>4.5999999999999996</v>
      </c>
      <c r="E76" s="202">
        <v>4</v>
      </c>
      <c r="F76" s="203">
        <v>4</v>
      </c>
      <c r="G76" s="204">
        <v>1</v>
      </c>
      <c r="H76" s="208">
        <v>0</v>
      </c>
      <c r="I76" s="207">
        <v>0</v>
      </c>
      <c r="J76" s="204" t="s">
        <v>121</v>
      </c>
      <c r="K76" s="205">
        <v>7</v>
      </c>
      <c r="L76" s="207">
        <v>17</v>
      </c>
      <c r="M76" s="204">
        <v>2.4285714285714302</v>
      </c>
      <c r="N76" s="208">
        <v>101</v>
      </c>
      <c r="O76" s="207">
        <v>252</v>
      </c>
      <c r="P76" s="204">
        <v>2.4950495049504999</v>
      </c>
      <c r="Q76" s="208">
        <v>255</v>
      </c>
      <c r="R76" s="207">
        <v>551</v>
      </c>
      <c r="S76" s="204">
        <v>2.1607843137254901</v>
      </c>
      <c r="T76" s="208">
        <v>12</v>
      </c>
      <c r="U76" s="207">
        <v>21</v>
      </c>
      <c r="V76" s="204">
        <v>1.75</v>
      </c>
      <c r="W76" s="208">
        <v>428</v>
      </c>
      <c r="X76" s="207">
        <v>974</v>
      </c>
      <c r="Y76" s="204">
        <v>2.2757009345794401</v>
      </c>
      <c r="Z76" s="208">
        <v>8</v>
      </c>
      <c r="AA76" s="207">
        <v>16</v>
      </c>
      <c r="AB76" s="204">
        <v>2</v>
      </c>
      <c r="AC76" s="208">
        <v>163</v>
      </c>
      <c r="AD76" s="207">
        <v>489</v>
      </c>
      <c r="AE76" s="204">
        <v>3</v>
      </c>
      <c r="AF76" s="208">
        <v>0</v>
      </c>
      <c r="AG76" s="207">
        <v>0</v>
      </c>
      <c r="AH76" s="204" t="s">
        <v>121</v>
      </c>
      <c r="AI76" s="208">
        <v>99</v>
      </c>
      <c r="AJ76" s="207">
        <v>188</v>
      </c>
      <c r="AK76" s="204">
        <v>1.8989898989898999</v>
      </c>
      <c r="AL76" s="208">
        <v>5</v>
      </c>
      <c r="AM76" s="207">
        <v>6</v>
      </c>
      <c r="AN76" s="204">
        <v>1.2</v>
      </c>
      <c r="AO76" s="208">
        <v>20</v>
      </c>
      <c r="AP76" s="207">
        <v>60</v>
      </c>
      <c r="AQ76" s="204">
        <v>3</v>
      </c>
      <c r="AR76" s="208">
        <v>28</v>
      </c>
      <c r="AS76" s="207">
        <v>69</v>
      </c>
      <c r="AT76" s="204">
        <v>2.46428571428571</v>
      </c>
      <c r="AU76" s="208">
        <v>13</v>
      </c>
      <c r="AV76" s="207">
        <v>22</v>
      </c>
      <c r="AW76" s="204">
        <v>1.6923076923076901</v>
      </c>
      <c r="AX76" s="208">
        <v>1</v>
      </c>
      <c r="AY76" s="207">
        <v>1</v>
      </c>
      <c r="AZ76" s="204">
        <v>1</v>
      </c>
      <c r="BA76" s="208">
        <v>1</v>
      </c>
      <c r="BB76" s="207">
        <v>2</v>
      </c>
      <c r="BC76" s="204">
        <v>2</v>
      </c>
      <c r="BD76" s="208">
        <v>23</v>
      </c>
      <c r="BE76" s="207">
        <v>45</v>
      </c>
      <c r="BF76" s="204">
        <v>1.9565217391304299</v>
      </c>
      <c r="BG76" s="208">
        <v>1</v>
      </c>
      <c r="BH76" s="207">
        <v>1</v>
      </c>
      <c r="BI76" s="204">
        <v>1</v>
      </c>
      <c r="BJ76" s="208">
        <v>62</v>
      </c>
      <c r="BK76" s="207">
        <v>190</v>
      </c>
      <c r="BL76" s="204">
        <v>3.0645161290322598</v>
      </c>
      <c r="BM76" s="208">
        <v>4</v>
      </c>
      <c r="BN76" s="207">
        <v>6</v>
      </c>
      <c r="BO76" s="204">
        <v>1.5</v>
      </c>
      <c r="BP76" s="208">
        <v>141</v>
      </c>
      <c r="BQ76" s="207">
        <v>360</v>
      </c>
      <c r="BR76" s="204">
        <v>2.5531914893617</v>
      </c>
      <c r="BS76" s="208">
        <v>150</v>
      </c>
      <c r="BT76" s="207">
        <v>383</v>
      </c>
      <c r="BU76" s="204">
        <v>2.5533333333333301</v>
      </c>
      <c r="BV76" s="208">
        <v>3</v>
      </c>
      <c r="BW76" s="207">
        <v>7</v>
      </c>
      <c r="BX76" s="204">
        <v>2.3333333333333299</v>
      </c>
      <c r="BY76" s="208">
        <v>668</v>
      </c>
      <c r="BZ76" s="207">
        <v>1383</v>
      </c>
      <c r="CA76" s="204">
        <v>2.0703592814371299</v>
      </c>
      <c r="CB76" s="192">
        <f t="shared" si="2"/>
        <v>2207</v>
      </c>
      <c r="CC76" s="193">
        <f t="shared" si="2"/>
        <v>5093</v>
      </c>
      <c r="CD76" s="187">
        <f t="shared" si="3"/>
        <v>2.3076574535568644</v>
      </c>
    </row>
    <row r="77" spans="1:82" s="152" customFormat="1" ht="11.25" customHeight="1" x14ac:dyDescent="0.2">
      <c r="A77" s="175" t="s">
        <v>115</v>
      </c>
      <c r="B77" s="202">
        <v>0</v>
      </c>
      <c r="C77" s="203">
        <v>0</v>
      </c>
      <c r="D77" s="204" t="s">
        <v>121</v>
      </c>
      <c r="E77" s="202">
        <v>0</v>
      </c>
      <c r="F77" s="203">
        <v>0</v>
      </c>
      <c r="G77" s="204" t="s">
        <v>121</v>
      </c>
      <c r="H77" s="208">
        <v>0</v>
      </c>
      <c r="I77" s="207">
        <v>0</v>
      </c>
      <c r="J77" s="204" t="s">
        <v>121</v>
      </c>
      <c r="K77" s="205">
        <v>4</v>
      </c>
      <c r="L77" s="207">
        <v>12</v>
      </c>
      <c r="M77" s="204">
        <v>3</v>
      </c>
      <c r="N77" s="208">
        <v>52</v>
      </c>
      <c r="O77" s="207">
        <v>154</v>
      </c>
      <c r="P77" s="204">
        <v>2.9615384615384599</v>
      </c>
      <c r="Q77" s="208">
        <v>424</v>
      </c>
      <c r="R77" s="207">
        <v>1192</v>
      </c>
      <c r="S77" s="204">
        <v>2.8113207547169798</v>
      </c>
      <c r="T77" s="208">
        <v>0</v>
      </c>
      <c r="U77" s="207">
        <v>0</v>
      </c>
      <c r="V77" s="204" t="s">
        <v>121</v>
      </c>
      <c r="W77" s="208">
        <v>270</v>
      </c>
      <c r="X77" s="207">
        <v>763</v>
      </c>
      <c r="Y77" s="204">
        <v>2.8259259259259299</v>
      </c>
      <c r="Z77" s="208">
        <v>0</v>
      </c>
      <c r="AA77" s="207">
        <v>0</v>
      </c>
      <c r="AB77" s="204" t="s">
        <v>121</v>
      </c>
      <c r="AC77" s="208">
        <v>36</v>
      </c>
      <c r="AD77" s="207">
        <v>98</v>
      </c>
      <c r="AE77" s="204">
        <v>2.7222222222222201</v>
      </c>
      <c r="AF77" s="208">
        <v>0</v>
      </c>
      <c r="AG77" s="207">
        <v>0</v>
      </c>
      <c r="AH77" s="204" t="s">
        <v>121</v>
      </c>
      <c r="AI77" s="208">
        <v>199</v>
      </c>
      <c r="AJ77" s="207">
        <v>482</v>
      </c>
      <c r="AK77" s="204">
        <v>2.42211055276382</v>
      </c>
      <c r="AL77" s="208">
        <v>0</v>
      </c>
      <c r="AM77" s="207">
        <v>0</v>
      </c>
      <c r="AN77" s="204" t="s">
        <v>121</v>
      </c>
      <c r="AO77" s="208">
        <v>10</v>
      </c>
      <c r="AP77" s="207">
        <v>23</v>
      </c>
      <c r="AQ77" s="204">
        <v>2.2999999999999998</v>
      </c>
      <c r="AR77" s="208">
        <v>0</v>
      </c>
      <c r="AS77" s="207">
        <v>0</v>
      </c>
      <c r="AT77" s="204" t="s">
        <v>121</v>
      </c>
      <c r="AU77" s="208">
        <v>2</v>
      </c>
      <c r="AV77" s="207">
        <v>3</v>
      </c>
      <c r="AW77" s="204">
        <v>1.5</v>
      </c>
      <c r="AX77" s="208">
        <v>4</v>
      </c>
      <c r="AY77" s="207">
        <v>4</v>
      </c>
      <c r="AZ77" s="204">
        <v>1</v>
      </c>
      <c r="BA77" s="208">
        <v>2</v>
      </c>
      <c r="BB77" s="207">
        <v>2</v>
      </c>
      <c r="BC77" s="204">
        <v>1</v>
      </c>
      <c r="BD77" s="208">
        <v>7</v>
      </c>
      <c r="BE77" s="207">
        <v>23</v>
      </c>
      <c r="BF77" s="204">
        <v>3.28571428571429</v>
      </c>
      <c r="BG77" s="208">
        <v>0</v>
      </c>
      <c r="BH77" s="207">
        <v>0</v>
      </c>
      <c r="BI77" s="204" t="s">
        <v>121</v>
      </c>
      <c r="BJ77" s="208">
        <v>57</v>
      </c>
      <c r="BK77" s="207">
        <v>96</v>
      </c>
      <c r="BL77" s="204">
        <v>1.68421052631579</v>
      </c>
      <c r="BM77" s="208">
        <v>2</v>
      </c>
      <c r="BN77" s="207">
        <v>6</v>
      </c>
      <c r="BO77" s="204">
        <v>3</v>
      </c>
      <c r="BP77" s="208">
        <v>99</v>
      </c>
      <c r="BQ77" s="207">
        <v>574</v>
      </c>
      <c r="BR77" s="204">
        <v>5.7979797979798002</v>
      </c>
      <c r="BS77" s="208">
        <v>61</v>
      </c>
      <c r="BT77" s="207">
        <v>165</v>
      </c>
      <c r="BU77" s="204">
        <v>2.7049180327868898</v>
      </c>
      <c r="BV77" s="208">
        <v>1</v>
      </c>
      <c r="BW77" s="207">
        <v>3</v>
      </c>
      <c r="BX77" s="204">
        <v>3</v>
      </c>
      <c r="BY77" s="208">
        <v>587</v>
      </c>
      <c r="BZ77" s="207">
        <v>1259</v>
      </c>
      <c r="CA77" s="204">
        <v>2.1448040885860302</v>
      </c>
      <c r="CB77" s="192">
        <f t="shared" si="2"/>
        <v>1817</v>
      </c>
      <c r="CC77" s="193">
        <f t="shared" si="2"/>
        <v>4859</v>
      </c>
      <c r="CD77" s="187">
        <f t="shared" si="3"/>
        <v>2.6741882223445241</v>
      </c>
    </row>
    <row r="78" spans="1:82" s="152" customFormat="1" ht="11.25" customHeight="1" x14ac:dyDescent="0.2">
      <c r="A78" s="175" t="s">
        <v>103</v>
      </c>
      <c r="B78" s="202">
        <v>10</v>
      </c>
      <c r="C78" s="203">
        <v>24</v>
      </c>
      <c r="D78" s="204">
        <v>2.4</v>
      </c>
      <c r="E78" s="202">
        <v>0</v>
      </c>
      <c r="F78" s="203">
        <v>0</v>
      </c>
      <c r="G78" s="204" t="s">
        <v>121</v>
      </c>
      <c r="H78" s="208">
        <v>0</v>
      </c>
      <c r="I78" s="207">
        <v>0</v>
      </c>
      <c r="J78" s="204" t="s">
        <v>121</v>
      </c>
      <c r="K78" s="205">
        <v>3</v>
      </c>
      <c r="L78" s="207">
        <v>3</v>
      </c>
      <c r="M78" s="204">
        <v>1</v>
      </c>
      <c r="N78" s="208">
        <v>60</v>
      </c>
      <c r="O78" s="207">
        <v>133</v>
      </c>
      <c r="P78" s="204">
        <v>2.2166666666666699</v>
      </c>
      <c r="Q78" s="208">
        <v>178</v>
      </c>
      <c r="R78" s="207">
        <v>789</v>
      </c>
      <c r="S78" s="204">
        <v>4.4325842696629199</v>
      </c>
      <c r="T78" s="208">
        <v>4</v>
      </c>
      <c r="U78" s="207">
        <v>11</v>
      </c>
      <c r="V78" s="204">
        <v>2.75</v>
      </c>
      <c r="W78" s="208">
        <v>274</v>
      </c>
      <c r="X78" s="207">
        <v>506</v>
      </c>
      <c r="Y78" s="204">
        <v>1.84671532846715</v>
      </c>
      <c r="Z78" s="208">
        <v>2</v>
      </c>
      <c r="AA78" s="207">
        <v>2</v>
      </c>
      <c r="AB78" s="204">
        <v>1</v>
      </c>
      <c r="AC78" s="208">
        <v>105</v>
      </c>
      <c r="AD78" s="207">
        <v>430</v>
      </c>
      <c r="AE78" s="204">
        <v>4.0952380952380896</v>
      </c>
      <c r="AF78" s="208">
        <v>0</v>
      </c>
      <c r="AG78" s="207">
        <v>0</v>
      </c>
      <c r="AH78" s="204" t="s">
        <v>121</v>
      </c>
      <c r="AI78" s="208">
        <v>103</v>
      </c>
      <c r="AJ78" s="207">
        <v>232</v>
      </c>
      <c r="AK78" s="204">
        <v>2.2524271844660202</v>
      </c>
      <c r="AL78" s="208">
        <v>2</v>
      </c>
      <c r="AM78" s="207">
        <v>5</v>
      </c>
      <c r="AN78" s="204">
        <v>2.5</v>
      </c>
      <c r="AO78" s="208">
        <v>19</v>
      </c>
      <c r="AP78" s="207">
        <v>60</v>
      </c>
      <c r="AQ78" s="204">
        <v>3.1578947368421102</v>
      </c>
      <c r="AR78" s="208">
        <v>12</v>
      </c>
      <c r="AS78" s="207">
        <v>33</v>
      </c>
      <c r="AT78" s="204">
        <v>2.75</v>
      </c>
      <c r="AU78" s="208">
        <v>1</v>
      </c>
      <c r="AV78" s="207">
        <v>4</v>
      </c>
      <c r="AW78" s="204">
        <v>4</v>
      </c>
      <c r="AX78" s="208">
        <v>7</v>
      </c>
      <c r="AY78" s="207">
        <v>30</v>
      </c>
      <c r="AZ78" s="204">
        <v>4.28571428571429</v>
      </c>
      <c r="BA78" s="208">
        <v>9</v>
      </c>
      <c r="BB78" s="207">
        <v>9</v>
      </c>
      <c r="BC78" s="204">
        <v>1</v>
      </c>
      <c r="BD78" s="208">
        <v>25</v>
      </c>
      <c r="BE78" s="207">
        <v>93</v>
      </c>
      <c r="BF78" s="204">
        <v>3.72</v>
      </c>
      <c r="BG78" s="208">
        <v>6</v>
      </c>
      <c r="BH78" s="207">
        <v>6</v>
      </c>
      <c r="BI78" s="204">
        <v>1</v>
      </c>
      <c r="BJ78" s="208">
        <v>81</v>
      </c>
      <c r="BK78" s="207">
        <v>202</v>
      </c>
      <c r="BL78" s="204">
        <v>2.4938271604938298</v>
      </c>
      <c r="BM78" s="208">
        <v>6</v>
      </c>
      <c r="BN78" s="207">
        <v>14</v>
      </c>
      <c r="BO78" s="204">
        <v>2.3333333333333299</v>
      </c>
      <c r="BP78" s="208">
        <v>120</v>
      </c>
      <c r="BQ78" s="207">
        <v>466</v>
      </c>
      <c r="BR78" s="204">
        <v>3.8833333333333302</v>
      </c>
      <c r="BS78" s="208">
        <v>60</v>
      </c>
      <c r="BT78" s="207">
        <v>148</v>
      </c>
      <c r="BU78" s="204">
        <v>2.4666666666666699</v>
      </c>
      <c r="BV78" s="208">
        <v>13</v>
      </c>
      <c r="BW78" s="207">
        <v>41</v>
      </c>
      <c r="BX78" s="204">
        <v>3.1538461538461502</v>
      </c>
      <c r="BY78" s="208">
        <v>562</v>
      </c>
      <c r="BZ78" s="207">
        <v>1227</v>
      </c>
      <c r="CA78" s="204">
        <v>2.1832740213523101</v>
      </c>
      <c r="CB78" s="192">
        <f t="shared" si="2"/>
        <v>1662</v>
      </c>
      <c r="CC78" s="193">
        <f t="shared" si="2"/>
        <v>4468</v>
      </c>
      <c r="CD78" s="187">
        <f t="shared" si="3"/>
        <v>2.6883273164861614</v>
      </c>
    </row>
    <row r="79" spans="1:82" s="152" customFormat="1" ht="11.25" customHeight="1" x14ac:dyDescent="0.2">
      <c r="A79" s="175" t="s">
        <v>64</v>
      </c>
      <c r="B79" s="202">
        <v>9</v>
      </c>
      <c r="C79" s="203">
        <v>12</v>
      </c>
      <c r="D79" s="204">
        <v>1.3333333333333299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4</v>
      </c>
      <c r="L79" s="207">
        <v>4</v>
      </c>
      <c r="M79" s="204">
        <v>1</v>
      </c>
      <c r="N79" s="208">
        <v>107</v>
      </c>
      <c r="O79" s="207">
        <v>213</v>
      </c>
      <c r="P79" s="204">
        <v>1.9906542056074801</v>
      </c>
      <c r="Q79" s="208">
        <v>117</v>
      </c>
      <c r="R79" s="207">
        <v>330</v>
      </c>
      <c r="S79" s="204">
        <v>2.8205128205128198</v>
      </c>
      <c r="T79" s="208">
        <v>12</v>
      </c>
      <c r="U79" s="207">
        <v>17</v>
      </c>
      <c r="V79" s="204">
        <v>1.4166666666666701</v>
      </c>
      <c r="W79" s="208">
        <v>269</v>
      </c>
      <c r="X79" s="207">
        <v>493</v>
      </c>
      <c r="Y79" s="204">
        <v>1.8327137546468399</v>
      </c>
      <c r="Z79" s="208">
        <v>4</v>
      </c>
      <c r="AA79" s="207">
        <v>8</v>
      </c>
      <c r="AB79" s="204">
        <v>2</v>
      </c>
      <c r="AC79" s="208">
        <v>116</v>
      </c>
      <c r="AD79" s="207">
        <v>353</v>
      </c>
      <c r="AE79" s="204">
        <v>3.0431034482758599</v>
      </c>
      <c r="AF79" s="208">
        <v>0</v>
      </c>
      <c r="AG79" s="207">
        <v>0</v>
      </c>
      <c r="AH79" s="204" t="s">
        <v>121</v>
      </c>
      <c r="AI79" s="208">
        <v>45</v>
      </c>
      <c r="AJ79" s="207">
        <v>100</v>
      </c>
      <c r="AK79" s="204">
        <v>2.2222222222222201</v>
      </c>
      <c r="AL79" s="208">
        <v>4</v>
      </c>
      <c r="AM79" s="207">
        <v>4</v>
      </c>
      <c r="AN79" s="204">
        <v>1</v>
      </c>
      <c r="AO79" s="208">
        <v>25</v>
      </c>
      <c r="AP79" s="207">
        <v>49</v>
      </c>
      <c r="AQ79" s="204">
        <v>1.96</v>
      </c>
      <c r="AR79" s="208">
        <v>36</v>
      </c>
      <c r="AS79" s="207">
        <v>79</v>
      </c>
      <c r="AT79" s="204">
        <v>2.1944444444444402</v>
      </c>
      <c r="AU79" s="208">
        <v>12</v>
      </c>
      <c r="AV79" s="207">
        <v>35</v>
      </c>
      <c r="AW79" s="204">
        <v>2.9166666666666701</v>
      </c>
      <c r="AX79" s="208">
        <v>5</v>
      </c>
      <c r="AY79" s="207">
        <v>15</v>
      </c>
      <c r="AZ79" s="204">
        <v>3</v>
      </c>
      <c r="BA79" s="208">
        <v>22</v>
      </c>
      <c r="BB79" s="207">
        <v>60</v>
      </c>
      <c r="BC79" s="204">
        <v>2.7272727272727302</v>
      </c>
      <c r="BD79" s="208">
        <v>39</v>
      </c>
      <c r="BE79" s="207">
        <v>60</v>
      </c>
      <c r="BF79" s="204">
        <v>1.5384615384615401</v>
      </c>
      <c r="BG79" s="208">
        <v>1</v>
      </c>
      <c r="BH79" s="207">
        <v>2</v>
      </c>
      <c r="BI79" s="204">
        <v>2</v>
      </c>
      <c r="BJ79" s="208">
        <v>110</v>
      </c>
      <c r="BK79" s="207">
        <v>170</v>
      </c>
      <c r="BL79" s="204">
        <v>1.5454545454545501</v>
      </c>
      <c r="BM79" s="208">
        <v>2</v>
      </c>
      <c r="BN79" s="207">
        <v>8</v>
      </c>
      <c r="BO79" s="204">
        <v>4</v>
      </c>
      <c r="BP79" s="208">
        <v>104</v>
      </c>
      <c r="BQ79" s="207">
        <v>378</v>
      </c>
      <c r="BR79" s="204">
        <v>3.6346153846153801</v>
      </c>
      <c r="BS79" s="208">
        <v>91</v>
      </c>
      <c r="BT79" s="207">
        <v>191</v>
      </c>
      <c r="BU79" s="204">
        <v>2.0989010989010999</v>
      </c>
      <c r="BV79" s="208">
        <v>10</v>
      </c>
      <c r="BW79" s="207">
        <v>12</v>
      </c>
      <c r="BX79" s="204">
        <v>1.2</v>
      </c>
      <c r="BY79" s="208">
        <v>673</v>
      </c>
      <c r="BZ79" s="207">
        <v>1241</v>
      </c>
      <c r="CA79" s="204">
        <v>1.8439821693907901</v>
      </c>
      <c r="CB79" s="192">
        <f t="shared" si="2"/>
        <v>1817</v>
      </c>
      <c r="CC79" s="193">
        <f t="shared" si="2"/>
        <v>3834</v>
      </c>
      <c r="CD79" s="187">
        <f t="shared" si="3"/>
        <v>2.1100715465052282</v>
      </c>
    </row>
    <row r="80" spans="1:82" s="152" customFormat="1" ht="11.25" customHeight="1" x14ac:dyDescent="0.2">
      <c r="A80" s="175" t="s">
        <v>114</v>
      </c>
      <c r="B80" s="202">
        <v>3</v>
      </c>
      <c r="C80" s="203">
        <v>19</v>
      </c>
      <c r="D80" s="204">
        <v>6.3333333333333304</v>
      </c>
      <c r="E80" s="202">
        <v>2</v>
      </c>
      <c r="F80" s="203">
        <v>6</v>
      </c>
      <c r="G80" s="204">
        <v>3</v>
      </c>
      <c r="H80" s="208">
        <v>0</v>
      </c>
      <c r="I80" s="207">
        <v>0</v>
      </c>
      <c r="J80" s="204" t="s">
        <v>121</v>
      </c>
      <c r="K80" s="205">
        <v>6</v>
      </c>
      <c r="L80" s="207">
        <v>22</v>
      </c>
      <c r="M80" s="204">
        <v>3.6666666666666701</v>
      </c>
      <c r="N80" s="208">
        <v>22</v>
      </c>
      <c r="O80" s="207">
        <v>68</v>
      </c>
      <c r="P80" s="204">
        <v>3.0909090909090899</v>
      </c>
      <c r="Q80" s="208">
        <v>136</v>
      </c>
      <c r="R80" s="207">
        <v>382</v>
      </c>
      <c r="S80" s="204">
        <v>2.8088235294117601</v>
      </c>
      <c r="T80" s="208">
        <v>2</v>
      </c>
      <c r="U80" s="207">
        <v>4</v>
      </c>
      <c r="V80" s="204">
        <v>2</v>
      </c>
      <c r="W80" s="208">
        <v>331</v>
      </c>
      <c r="X80" s="207">
        <v>1098</v>
      </c>
      <c r="Y80" s="204">
        <v>3.3172205438066502</v>
      </c>
      <c r="Z80" s="208">
        <v>1</v>
      </c>
      <c r="AA80" s="207">
        <v>2</v>
      </c>
      <c r="AB80" s="204">
        <v>2</v>
      </c>
      <c r="AC80" s="208">
        <v>31</v>
      </c>
      <c r="AD80" s="207">
        <v>119</v>
      </c>
      <c r="AE80" s="204">
        <v>3.8387096774193501</v>
      </c>
      <c r="AF80" s="208">
        <v>0</v>
      </c>
      <c r="AG80" s="207">
        <v>0</v>
      </c>
      <c r="AH80" s="204" t="s">
        <v>121</v>
      </c>
      <c r="AI80" s="208">
        <v>79</v>
      </c>
      <c r="AJ80" s="207">
        <v>187</v>
      </c>
      <c r="AK80" s="204">
        <v>2.36708860759494</v>
      </c>
      <c r="AL80" s="208">
        <v>1</v>
      </c>
      <c r="AM80" s="207">
        <v>2</v>
      </c>
      <c r="AN80" s="204">
        <v>2</v>
      </c>
      <c r="AO80" s="208">
        <v>6</v>
      </c>
      <c r="AP80" s="207">
        <v>14</v>
      </c>
      <c r="AQ80" s="204">
        <v>2.3333333333333299</v>
      </c>
      <c r="AR80" s="208">
        <v>2</v>
      </c>
      <c r="AS80" s="207">
        <v>10</v>
      </c>
      <c r="AT80" s="204">
        <v>5</v>
      </c>
      <c r="AU80" s="208">
        <v>0</v>
      </c>
      <c r="AV80" s="207">
        <v>0</v>
      </c>
      <c r="AW80" s="204" t="s">
        <v>121</v>
      </c>
      <c r="AX80" s="208">
        <v>9</v>
      </c>
      <c r="AY80" s="207">
        <v>43</v>
      </c>
      <c r="AZ80" s="204">
        <v>4.7777777777777803</v>
      </c>
      <c r="BA80" s="208">
        <v>0</v>
      </c>
      <c r="BB80" s="207">
        <v>0</v>
      </c>
      <c r="BC80" s="204" t="s">
        <v>121</v>
      </c>
      <c r="BD80" s="208">
        <v>2</v>
      </c>
      <c r="BE80" s="207">
        <v>12</v>
      </c>
      <c r="BF80" s="204">
        <v>6</v>
      </c>
      <c r="BG80" s="208">
        <v>0</v>
      </c>
      <c r="BH80" s="207">
        <v>0</v>
      </c>
      <c r="BI80" s="204" t="s">
        <v>121</v>
      </c>
      <c r="BJ80" s="208">
        <v>41</v>
      </c>
      <c r="BK80" s="207">
        <v>79</v>
      </c>
      <c r="BL80" s="204">
        <v>1.92682926829268</v>
      </c>
      <c r="BM80" s="208">
        <v>0</v>
      </c>
      <c r="BN80" s="207">
        <v>0</v>
      </c>
      <c r="BO80" s="204" t="s">
        <v>121</v>
      </c>
      <c r="BP80" s="208">
        <v>83</v>
      </c>
      <c r="BQ80" s="207">
        <v>283</v>
      </c>
      <c r="BR80" s="204">
        <v>3.4096385542168699</v>
      </c>
      <c r="BS80" s="208">
        <v>72</v>
      </c>
      <c r="BT80" s="207">
        <v>208</v>
      </c>
      <c r="BU80" s="204">
        <v>2.8888888888888902</v>
      </c>
      <c r="BV80" s="208">
        <v>0</v>
      </c>
      <c r="BW80" s="207">
        <v>0</v>
      </c>
      <c r="BX80" s="204" t="s">
        <v>121</v>
      </c>
      <c r="BY80" s="208">
        <v>397</v>
      </c>
      <c r="BZ80" s="207">
        <v>805</v>
      </c>
      <c r="CA80" s="204">
        <v>2.0277078085642302</v>
      </c>
      <c r="CB80" s="192">
        <f t="shared" si="2"/>
        <v>1226</v>
      </c>
      <c r="CC80" s="193">
        <f t="shared" si="2"/>
        <v>3363</v>
      </c>
      <c r="CD80" s="187">
        <f t="shared" si="3"/>
        <v>2.7430668841761827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1.25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1.25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1.25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1.25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1.25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1.25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1.25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1.25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7.5703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7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x14ac:dyDescent="0.2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  <c r="P75" s="2"/>
      <c r="BF75" s="2"/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  <row r="93" spans="1:82" ht="15" x14ac:dyDescent="0.2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1.25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1.25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1.25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1.25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1.25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1.25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">
      <c r="A77" s="246" t="s">
        <v>120</v>
      </c>
    </row>
    <row r="78" spans="1:82" ht="12.75" customHeight="1" x14ac:dyDescent="0.2">
      <c r="A78" s="246"/>
    </row>
    <row r="79" spans="1:82" ht="12.75" customHeight="1" x14ac:dyDescent="0.2">
      <c r="A79" s="246" t="s">
        <v>2</v>
      </c>
    </row>
    <row r="80" spans="1:82" ht="12.75" customHeight="1" x14ac:dyDescent="0.2">
      <c r="A80" s="245" t="s">
        <v>119</v>
      </c>
    </row>
    <row r="81" spans="1:1" ht="12.75" customHeight="1" x14ac:dyDescent="0.2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2009-04-03T06:40:53Z</cp:lastPrinted>
  <dcterms:created xsi:type="dcterms:W3CDTF">2005-07-15T15:56:21Z</dcterms:created>
  <dcterms:modified xsi:type="dcterms:W3CDTF">2018-06-04T13:16:04Z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