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 yWindow="180" windowWidth="8088" windowHeight="11760" activeTab="0"/>
  </bookViews>
  <sheets>
    <sheet name="Survol" sheetId="1" r:id="rId1"/>
    <sheet name="A1" sheetId="2" r:id="rId2"/>
    <sheet name="B1" sheetId="3" r:id="rId3"/>
    <sheet name="B2" sheetId="4" r:id="rId4"/>
    <sheet name="C" sheetId="5" r:id="rId5"/>
    <sheet name="D" sheetId="6" r:id="rId6"/>
    <sheet name="E1" sheetId="7" r:id="rId7"/>
    <sheet name="E2" sheetId="8" r:id="rId8"/>
    <sheet name="E3" sheetId="9" r:id="rId9"/>
    <sheet name="Abr" sheetId="10" r:id="rId10"/>
  </sheets>
  <definedNames>
    <definedName name="_xlnm.Print_Titles" localSheetId="1">'A1'!$1:$1</definedName>
    <definedName name="_xlnm.Print_Area" localSheetId="9">'Abr'!$A$1:$D$47</definedName>
    <definedName name="_xlnm.Print_Area" localSheetId="2">'B1'!$A$1:$O$20</definedName>
    <definedName name="_xlnm.Print_Area" localSheetId="5">'D'!$A$1:$V$19</definedName>
    <definedName name="_xlnm.Print_Area" localSheetId="6">'E1'!$A$1:$V$49</definedName>
    <definedName name="_xlnm.Print_Area" localSheetId="0">'Survol'!$A$1:$F$45</definedName>
  </definedNames>
  <calcPr fullCalcOnLoad="1"/>
</workbook>
</file>

<file path=xl/sharedStrings.xml><?xml version="1.0" encoding="utf-8"?>
<sst xmlns="http://schemas.openxmlformats.org/spreadsheetml/2006/main" count="463" uniqueCount="185">
  <si>
    <t>Total</t>
  </si>
  <si>
    <t>F</t>
  </si>
  <si>
    <t>*</t>
  </si>
  <si>
    <t>A1</t>
  </si>
  <si>
    <t>B1</t>
  </si>
  <si>
    <t>B2</t>
  </si>
  <si>
    <t>C</t>
  </si>
  <si>
    <t>D</t>
  </si>
  <si>
    <t>E1</t>
  </si>
  <si>
    <t>E2</t>
  </si>
  <si>
    <t>E3</t>
  </si>
  <si>
    <t>LS</t>
  </si>
  <si>
    <t>JB</t>
  </si>
  <si>
    <t>Front</t>
  </si>
  <si>
    <t>Parti socialiste autonome du Sud du Jura</t>
  </si>
  <si>
    <t>Lega dei ticinesi</t>
  </si>
  <si>
    <t>PDC</t>
  </si>
  <si>
    <t>UDC</t>
  </si>
  <si>
    <t>PS</t>
  </si>
  <si>
    <t>PBD</t>
  </si>
  <si>
    <t>PES</t>
  </si>
  <si>
    <t>Dém.</t>
  </si>
  <si>
    <t>Autres</t>
  </si>
  <si>
    <t>UDF</t>
  </si>
  <si>
    <t>Grut</t>
  </si>
  <si>
    <t>Participation</t>
  </si>
  <si>
    <t>Wohnliches Mollis 0,99%, Junge Biltner 0,67%, Freie Liste 0,82%, Junges Team 0,57%, Frische Luft 0,28%</t>
  </si>
  <si>
    <t>Wohnliches Mollis 1,21%, Frauen und Junge für die Zukunft 0,74%, Junges Team 0,49%</t>
  </si>
  <si>
    <t>Wohnliches Mollis 1,32%, Unabhängige Liste Mollis 0,71%, Freie Liste Mollis 0,49%</t>
  </si>
  <si>
    <t>Zukunft Sernftal 1,22%, Näfelser Frauen 0,49%, Freie Liste Mollis 0,81%</t>
  </si>
  <si>
    <t xml:space="preserve">Zukunft Sernftal </t>
  </si>
  <si>
    <t xml:space="preserve">Wohnliches Mollis </t>
  </si>
  <si>
    <t>Freie Liste 1.2%; Div. Gemeinsame Listen 3.7%; Landesverband freier Arbeiter 0.5%</t>
  </si>
  <si>
    <t>Taux de participation</t>
  </si>
  <si>
    <t>Le signe «*» signifie que le parti ne s'est pas présenté, lors des élections de l'année correspondante.</t>
  </si>
  <si>
    <t>Office fédéral de la statistique, Statistique des élections au Conseil national</t>
  </si>
  <si>
    <t>Renseignements:</t>
  </si>
  <si>
    <t>© OFS - Encyclopédie statistique de la Suisse</t>
  </si>
  <si>
    <t>Office fédéral de la statistique (OFS)</t>
  </si>
  <si>
    <t>Statistique des élections</t>
  </si>
  <si>
    <t>Résultats des élections nationales et cantonales</t>
  </si>
  <si>
    <t>Canton:</t>
  </si>
  <si>
    <t>Thème</t>
  </si>
  <si>
    <t>Onglet *</t>
  </si>
  <si>
    <t>Elections au Conseil national depuis 1919</t>
  </si>
  <si>
    <t>Série chronologique dès 1919</t>
  </si>
  <si>
    <t>Force des partis</t>
  </si>
  <si>
    <t>B3</t>
  </si>
  <si>
    <t>Nombre de listes déposées</t>
  </si>
  <si>
    <t>B4</t>
  </si>
  <si>
    <t>Nombre de candidats, selon le sexe</t>
  </si>
  <si>
    <t>Elections au Conseil des Etats</t>
  </si>
  <si>
    <t>Répartition des mandats</t>
  </si>
  <si>
    <t>Partis et abréviations</t>
  </si>
  <si>
    <t>Partis</t>
  </si>
  <si>
    <t>* Cliquez pour atteindre directement l'onglet désiré</t>
  </si>
  <si>
    <t>Remarques:</t>
  </si>
  <si>
    <t>Office fédéral de la statistique, Statistique des élections</t>
  </si>
  <si>
    <t>Période</t>
  </si>
  <si>
    <t>Remarques</t>
  </si>
  <si>
    <t>Glaris</t>
  </si>
  <si>
    <t>Force des partis et participation en %</t>
  </si>
  <si>
    <t xml:space="preserve">Depuis 1971 Glaris est un canton à scrutin majoritaire. Comme il n'y a pas de dépôts de listes officielles dans les cantons à scrutin majoritaire, il n'y a pas non plus de candidatures officielles. </t>
  </si>
  <si>
    <t>Parti démocrate-chrétien suisse</t>
  </si>
  <si>
    <t>Parti socialiste suisse</t>
  </si>
  <si>
    <t>Parti Bourgeois-Démocratique</t>
  </si>
  <si>
    <t>Parti libéral suisse</t>
  </si>
  <si>
    <t>Parti évangélique populaire suisse</t>
  </si>
  <si>
    <t>Parti chrétien-social</t>
  </si>
  <si>
    <t xml:space="preserve">PSD </t>
  </si>
  <si>
    <t>Parti social-démocrate</t>
  </si>
  <si>
    <t>Parti suisse du travail / Parti ouvrier et populaire (POP)</t>
  </si>
  <si>
    <t>SolidaritéS</t>
  </si>
  <si>
    <t>Parti écologiste suisse</t>
  </si>
  <si>
    <t xml:space="preserve">DS </t>
  </si>
  <si>
    <t>Union démocratique fédérale</t>
  </si>
  <si>
    <t>Sép.</t>
  </si>
  <si>
    <t>Groupes épars</t>
  </si>
  <si>
    <t>Partis qui existaient surtout avant 1971</t>
  </si>
  <si>
    <t>Grutléens</t>
  </si>
  <si>
    <t>Parti d'économie franche</t>
  </si>
  <si>
    <t>Jeunes paysans</t>
  </si>
  <si>
    <t>Front national (1933–1940)</t>
  </si>
  <si>
    <t>Elections au Conseil national: force des partis en %</t>
  </si>
  <si>
    <t>Elections au Conseil national: répartition des mandats</t>
  </si>
  <si>
    <t>retour au survol</t>
  </si>
  <si>
    <t>Remarques concernant la catégorie "Autres" y compris les listes mixtes:</t>
  </si>
  <si>
    <t>Autres remarques:</t>
  </si>
  <si>
    <t>Remarques concernant la catégorie "Autres"</t>
  </si>
  <si>
    <t>Pour les informations concernant les "Autres" voir l'onglet E2</t>
  </si>
  <si>
    <t>H</t>
  </si>
  <si>
    <t>Réduction du nombre de sièges de 80 à 60 et réforme des arrondissements électoraux.</t>
  </si>
  <si>
    <t>H: hommes / F: femmes</t>
  </si>
  <si>
    <t>F en %</t>
  </si>
  <si>
    <t>élect.</t>
  </si>
  <si>
    <t>tacite</t>
  </si>
  <si>
    <t>PLR (PRD)</t>
  </si>
  <si>
    <t>Elections au Conseil national depuis 1971</t>
  </si>
  <si>
    <t>Parti</t>
  </si>
  <si>
    <t>PLR</t>
  </si>
  <si>
    <t>PLR. Les Libéraux-Radicaux</t>
  </si>
  <si>
    <t>En 2009, fusion du parti radical-démocratique suisse (PRD) avec le Parti libéral suisse (PLS) au plan national sous la dénomination de « PLR. Les Libéraux-Radicaux »</t>
  </si>
  <si>
    <t xml:space="preserve">PS </t>
  </si>
  <si>
    <t xml:space="preserve">UDC </t>
  </si>
  <si>
    <t>Union démocratique du centre </t>
  </si>
  <si>
    <t>Jusqu’en 1971: parti des paysans, artisans et bourgeois (PAB)</t>
  </si>
  <si>
    <t xml:space="preserve">PLS </t>
  </si>
  <si>
    <t>2009: fusion avec le PRD au plan national</t>
  </si>
  <si>
    <t xml:space="preserve">AdI </t>
  </si>
  <si>
    <t>Alliance des indépendants (1936 – 1999)</t>
  </si>
  <si>
    <t xml:space="preserve">PEV </t>
  </si>
  <si>
    <t xml:space="preserve">PCS </t>
  </si>
  <si>
    <t>PVL</t>
  </si>
  <si>
    <t>Parti vert-libéral</t>
  </si>
  <si>
    <t>2004: scission du PE zurichois; en 2007 établi comme parti national</t>
  </si>
  <si>
    <t>2008: scission de l’UDC</t>
  </si>
  <si>
    <t xml:space="preserve">PST </t>
  </si>
  <si>
    <t xml:space="preserve">PSA </t>
  </si>
  <si>
    <t>Partito socialista autonomo (TI) 1970 – 1988 </t>
  </si>
  <si>
    <t>Après la fusion avec une partie du PS tessinois: partito socialista unitario (PSU); depuis 1992: membre du PSS</t>
  </si>
  <si>
    <t xml:space="preserve">PSA-SJ </t>
  </si>
  <si>
    <t xml:space="preserve">POCH </t>
  </si>
  <si>
    <t>Organisations progressistes suisses (1973 – 1993)</t>
  </si>
  <si>
    <t xml:space="preserve">PES </t>
  </si>
  <si>
    <t xml:space="preserve">AVF </t>
  </si>
  <si>
    <t xml:space="preserve">Sol. </t>
  </si>
  <si>
    <t xml:space="preserve">Rép. </t>
  </si>
  <si>
    <t>Républicains (1971 – 1989) </t>
  </si>
  <si>
    <t>Les mandats et les voix de Vigilance à Genève (1965 – 1990) sont placés sous Rép.</t>
  </si>
  <si>
    <t xml:space="preserve">UDF </t>
  </si>
  <si>
    <t xml:space="preserve">PSL </t>
  </si>
  <si>
    <t xml:space="preserve">Lega </t>
  </si>
  <si>
    <t>MCR</t>
  </si>
  <si>
    <t>Mouvement Citoyens Romands</t>
  </si>
  <si>
    <t>Séparatistes (Canton de Berne)</t>
  </si>
  <si>
    <t xml:space="preserve">Autres </t>
  </si>
  <si>
    <t>Démocrats (1905–1971)</t>
  </si>
  <si>
    <t>en 1971, les démocrates zurichois ont renoué avec le PRD, alors que les démocrates de Glaris et des Grisons fusionnaient avec le Parti des paysans, artisans et bourgeois (PAB) sous le nom d’UDC</t>
  </si>
  <si>
    <t>Partis: liste des abréviations</t>
  </si>
  <si>
    <t>Office fédéral de la statistique/Centre d'études sur la démocratie Aarau (ZDA)</t>
  </si>
  <si>
    <t>Sozial-Liberale Bewegung Glarus Süd 0,16%</t>
  </si>
  <si>
    <t>Section Politique, Culture, Médias, 058 463 61 58, poku@bfs.admin.ch</t>
  </si>
  <si>
    <t>1919–2015</t>
  </si>
  <si>
    <t>1971–2015</t>
  </si>
  <si>
    <t>Force des partis et participation en %, y compris remarques concernant les listes partielles des partis</t>
  </si>
  <si>
    <t>Elections des exécutifs cantonaux</t>
  </si>
  <si>
    <t>Elections des parlements cantonaux</t>
  </si>
  <si>
    <t>Abr</t>
  </si>
  <si>
    <t>Pour les abréviations et les désignations complètes des partis, voir l'onglet correspondant".</t>
  </si>
  <si>
    <t>Mandats</t>
  </si>
  <si>
    <t>1982–2018</t>
  </si>
  <si>
    <t>Répartition des mandats selon le sexe</t>
  </si>
  <si>
    <t>Elections au Conseil national: répartion des mandats selon le sexe</t>
  </si>
  <si>
    <t>Elections au Conseil des Etats: répartition des mandats selon le sexe</t>
  </si>
  <si>
    <t>Elections des exécutifs cantonaux: répartition des mandats selon le sexe</t>
  </si>
  <si>
    <t>Elections des parlements cantonaux: force des partis en %</t>
  </si>
  <si>
    <t>Unabhängige Bauern und Einwohnerpartei 1.9%; détails des autres non disponible</t>
  </si>
  <si>
    <t>Einwohnerliste 2.44%; diverses dans les circonscriptions électorale à scrutin majoritaire 0.71%.</t>
  </si>
  <si>
    <t>Einwohnerliste 2,68%, diverses dans les circonscriptions électorale à scrutin majoritaire 0,35%</t>
  </si>
  <si>
    <t>Diverses dans les circonscriptions électorale à scrutin majoritaire 1,0%</t>
  </si>
  <si>
    <t>Freie Bürgerliche Liste 0,59%, diverses dans les circonscriptions électorale à scrutin majoritaire 1,01%</t>
  </si>
  <si>
    <t>Überparteiliche Liste für Umweltschutz Netstal 1,04%, Alternative Gruppe Näfels 0,81%, Freie Liste Elm 1,12%, diverses dans les circonscriptions électorale à scrutin majoritaire 1,87%</t>
  </si>
  <si>
    <t>Elections des parlements cantonaux: répartition des mandats</t>
  </si>
  <si>
    <t>sans parti</t>
  </si>
  <si>
    <t>Unabhängige Bauern und Einwohnerpartei 1 mandat, 1 mandat pas d'information disponible</t>
  </si>
  <si>
    <t>Überparteiliche Liste für Umweltschutz Netstal 1 mandat; Freie Liste Elm 1 mandat</t>
  </si>
  <si>
    <t>Wohnliches Mollis 1 mandat; Junge Biltner 1 mandat</t>
  </si>
  <si>
    <t xml:space="preserve">Wohnliches Mollis 1 mandat; Unabhängige Liste Mollis 1 mandat </t>
  </si>
  <si>
    <t>Elections des parlements cantonaux: répartition des mandats selon le sexe</t>
  </si>
  <si>
    <t>Diverses listes mixtes 16.8%; Freie Liste 2.2%; Gewerkschaftsliste 0.2%</t>
  </si>
  <si>
    <t>Diverses listes mixtes</t>
  </si>
  <si>
    <t>Diverses listes mixtes 9.4%; Freie Liste 0.4%; Bauern und Gewerbepartei 0.3%</t>
  </si>
  <si>
    <t>liste mixte PS/PES 2,58%, Unabhängige Liste Mollis 1,45%, Wohnliches Mollis 1,16%, junges UND freisinniges Sernftal 1,12%, Freie Liste Mollis 0,92%, "Freie Liste" Gemeinde Riedern 0,72%</t>
  </si>
  <si>
    <t>1950–2018</t>
  </si>
  <si>
    <t>1935–2018</t>
  </si>
  <si>
    <t>1971–2018</t>
  </si>
  <si>
    <t>Dernière modification: 11.06.2018</t>
  </si>
  <si>
    <t xml:space="preserve">Alternative socialiste verte et groupements féministes </t>
  </si>
  <si>
    <t>étiquette commune 1975 – 2010</t>
  </si>
  <si>
    <t>Démocrates suisses</t>
  </si>
  <si>
    <t>1961 – 1990: Action nationale</t>
  </si>
  <si>
    <t xml:space="preserve">Parti suisse de la liberté </t>
  </si>
  <si>
    <t>1985 – 1994: Parti suisse des automobilistes, PA</t>
  </si>
  <si>
    <t>Sozial-Liberale Bewegung Glarus Süd 0,23%, Glarus Nord - Unsere Zukunft 1,58%</t>
  </si>
  <si>
    <t>Glarus Nord - unsere Zukunft</t>
  </si>
</sst>
</file>

<file path=xl/styles.xml><?xml version="1.0" encoding="utf-8"?>
<styleSheet xmlns="http://schemas.openxmlformats.org/spreadsheetml/2006/main">
  <numFmts count="5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quot;CHF&quot;\ * #,##0.00_ ;_ &quot;CHF&quot;\ * \-#,##0.00_ ;_ &quot;CHF&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  &quot;@"/>
    <numFmt numFmtId="177" formatCode="0.0&quot;     &quot;"/>
    <numFmt numFmtId="178" formatCode="0.0&quot;      &quot;"/>
    <numFmt numFmtId="179" formatCode="0.0"/>
    <numFmt numFmtId="180" formatCode="0.000000"/>
    <numFmt numFmtId="181" formatCode="0.0&quot;    &quot;"/>
    <numFmt numFmtId="182" formatCode="0&quot;      &quot;"/>
    <numFmt numFmtId="183" formatCode="0.0&quot;       &quot;"/>
    <numFmt numFmtId="184" formatCode="@&quot;  &quot;"/>
    <numFmt numFmtId="185" formatCode="#,##0.0"/>
    <numFmt numFmtId="186" formatCode="0.0&quot; &quot;"/>
    <numFmt numFmtId="187" formatCode="0&quot; &quot;"/>
    <numFmt numFmtId="188" formatCode="0.00000"/>
    <numFmt numFmtId="189" formatCode="0&quot;  &quot;"/>
    <numFmt numFmtId="190" formatCode="0.0&quot;  &quot;"/>
    <numFmt numFmtId="191" formatCode="#,###,##0.0__;\-#,###,##0.0__;\-__;@__\ "/>
    <numFmt numFmtId="192" formatCode="_ * #,##0_ ;_ * \-#,##0_ ;_ * &quot;-&quot;??_ ;_ @_ "/>
    <numFmt numFmtId="193" formatCode="_ * #,##0.0_ ;_ * \-#,##0.0_ ;_ * &quot;-&quot;??_ ;_ @_ "/>
    <numFmt numFmtId="194" formatCode="0&quot;     &quot;"/>
    <numFmt numFmtId="195" formatCode="_(* #,##0.00_);_(* \(#,##0.00\);_(* &quot;-&quot;??_);_(@_)"/>
    <numFmt numFmtId="196" formatCode="_(* #,##0_);_(* \(#,##0\);_(* &quot;-&quot;_);_(@_)"/>
    <numFmt numFmtId="197" formatCode="_(&quot;$&quot;* #,##0.00_);_(&quot;$&quot;* \(#,##0.00\);_(&quot;$&quot;* &quot;-&quot;??_);_(@_)"/>
    <numFmt numFmtId="198" formatCode="_(&quot;$&quot;* #,##0_);_(&quot;$&quot;* \(#,##0\);_(&quot;$&quot;* &quot;-&quot;_);_(@_)"/>
    <numFmt numFmtId="199" formatCode="&quot;Ja&quot;;&quot;Ja&quot;;&quot;Nein&quot;"/>
    <numFmt numFmtId="200" formatCode="&quot;Wahr&quot;;&quot;Wahr&quot;;&quot;Falsch&quot;"/>
    <numFmt numFmtId="201" formatCode="&quot;Ein&quot;;&quot;Ein&quot;;&quot;Aus&quot;"/>
    <numFmt numFmtId="202" formatCode="[$€-2]\ #,##0.00_);[Red]\([$€-2]\ #,##0.00\)"/>
    <numFmt numFmtId="203" formatCode="#,###,##0__;\-#,###,##0__;\-__;@__\ "/>
    <numFmt numFmtId="204" formatCode="&quot; &quot;@"/>
    <numFmt numFmtId="205" formatCode="#,###,##0____;\-#,###,##0____;0____;@____"/>
  </numFmts>
  <fonts count="69">
    <font>
      <sz val="8"/>
      <name val="Arial"/>
      <family val="0"/>
    </font>
    <font>
      <b/>
      <sz val="9"/>
      <name val="Arial"/>
      <family val="2"/>
    </font>
    <font>
      <b/>
      <sz val="9"/>
      <name val="Arial Narrow"/>
      <family val="2"/>
    </font>
    <font>
      <sz val="9"/>
      <name val="Arial Narrow"/>
      <family val="2"/>
    </font>
    <font>
      <b/>
      <sz val="10"/>
      <name val="Arial Narrow"/>
      <family val="2"/>
    </font>
    <font>
      <sz val="10"/>
      <name val="Arial Narrow"/>
      <family val="2"/>
    </font>
    <font>
      <sz val="9"/>
      <name val="Arial"/>
      <family val="2"/>
    </font>
    <font>
      <sz val="8"/>
      <name val="Arial Narrow"/>
      <family val="2"/>
    </font>
    <font>
      <b/>
      <sz val="8"/>
      <name val="Arial Narrow"/>
      <family val="2"/>
    </font>
    <font>
      <b/>
      <u val="single"/>
      <sz val="8"/>
      <name val="Arial Narrow"/>
      <family val="2"/>
    </font>
    <font>
      <sz val="8"/>
      <color indexed="10"/>
      <name val="Arial Narrow"/>
      <family val="2"/>
    </font>
    <font>
      <sz val="10"/>
      <color indexed="10"/>
      <name val="Arial Narrow"/>
      <family val="2"/>
    </font>
    <font>
      <b/>
      <sz val="8"/>
      <name val="Arial"/>
      <family val="2"/>
    </font>
    <font>
      <b/>
      <sz val="14"/>
      <name val="Arial"/>
      <family val="2"/>
    </font>
    <font>
      <sz val="14"/>
      <name val="Arial"/>
      <family val="2"/>
    </font>
    <font>
      <b/>
      <sz val="14"/>
      <color indexed="18"/>
      <name val="Arial"/>
      <family val="2"/>
    </font>
    <font>
      <u val="single"/>
      <sz val="8"/>
      <color indexed="12"/>
      <name val="Arial"/>
      <family val="2"/>
    </font>
    <font>
      <u val="single"/>
      <sz val="8"/>
      <color indexed="36"/>
      <name val="Arial"/>
      <family val="2"/>
    </font>
    <font>
      <sz val="28"/>
      <color indexed="23"/>
      <name val="Arial"/>
      <family val="2"/>
    </font>
    <font>
      <sz val="9"/>
      <name val="Syntax"/>
      <family val="2"/>
    </font>
    <font>
      <sz val="10"/>
      <name val="Syntax"/>
      <family val="2"/>
    </font>
    <font>
      <b/>
      <sz val="8"/>
      <name val="Syntax"/>
      <family val="2"/>
    </font>
    <font>
      <b/>
      <u val="single"/>
      <sz val="8"/>
      <name val="Syntax"/>
      <family val="2"/>
    </font>
    <font>
      <sz val="8"/>
      <name val="Syntax"/>
      <family val="2"/>
    </font>
    <font>
      <u val="single"/>
      <sz val="8"/>
      <name val="Arial"/>
      <family val="2"/>
    </font>
    <font>
      <sz val="8"/>
      <color indexed="8"/>
      <name val="Arial Narrow"/>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9"/>
      <color indexed="8"/>
      <name val="Arial Narrow"/>
      <family val="2"/>
    </font>
    <font>
      <b/>
      <sz val="9"/>
      <color indexed="30"/>
      <name val="Arial Narrow"/>
      <family val="2"/>
    </font>
    <font>
      <i/>
      <sz val="9"/>
      <color indexed="8"/>
      <name val="Arial Narrow"/>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9"/>
      <color rgb="FF000000"/>
      <name val="Arial Narrow"/>
      <family val="2"/>
    </font>
    <font>
      <sz val="9"/>
      <color theme="1"/>
      <name val="Arial Narrow"/>
      <family val="2"/>
    </font>
    <font>
      <b/>
      <sz val="9"/>
      <color rgb="FF004CE5"/>
      <name val="Arial Narrow"/>
      <family val="2"/>
    </font>
    <font>
      <sz val="8"/>
      <color rgb="FFFF0000"/>
      <name val="Arial Narrow"/>
      <family val="2"/>
    </font>
    <font>
      <u val="single"/>
      <sz val="8"/>
      <color rgb="FF0000FF"/>
      <name val="Arial"/>
      <family val="2"/>
    </font>
    <font>
      <i/>
      <sz val="9"/>
      <color rgb="FF00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indexed="2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0" fillId="27" borderId="3" applyNumberFormat="0" applyFont="0" applyAlignment="0" applyProtection="0"/>
    <xf numFmtId="0" fontId="51" fillId="28" borderId="1" applyNumberFormat="0" applyAlignment="0" applyProtection="0"/>
    <xf numFmtId="0" fontId="52" fillId="29" borderId="0" applyNumberFormat="0" applyBorder="0" applyAlignment="0" applyProtection="0"/>
    <xf numFmtId="43"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53" fillId="30" borderId="0" applyNumberFormat="0" applyBorder="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0" fillId="0" borderId="0">
      <alignment/>
      <protection/>
    </xf>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194">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4" fillId="33" borderId="0" xfId="0" applyNumberFormat="1" applyFont="1" applyFill="1" applyBorder="1" applyAlignment="1">
      <alignment/>
    </xf>
    <xf numFmtId="0" fontId="4" fillId="33" borderId="0" xfId="0" applyFont="1" applyFill="1" applyAlignment="1">
      <alignment/>
    </xf>
    <xf numFmtId="0" fontId="5" fillId="33" borderId="0" xfId="0" applyFont="1" applyFill="1" applyAlignment="1">
      <alignment/>
    </xf>
    <xf numFmtId="176" fontId="3" fillId="33" borderId="0" xfId="0" applyNumberFormat="1" applyFont="1" applyFill="1" applyBorder="1" applyAlignment="1">
      <alignment vertical="center"/>
    </xf>
    <xf numFmtId="0" fontId="3" fillId="33" borderId="0" xfId="0" applyFont="1" applyFill="1" applyBorder="1" applyAlignment="1">
      <alignment vertical="center"/>
    </xf>
    <xf numFmtId="0" fontId="5" fillId="33" borderId="0" xfId="0" applyFont="1" applyFill="1" applyAlignment="1">
      <alignment vertical="center"/>
    </xf>
    <xf numFmtId="0" fontId="5" fillId="33" borderId="0" xfId="0" applyNumberFormat="1" applyFont="1" applyFill="1" applyBorder="1" applyAlignment="1">
      <alignment/>
    </xf>
    <xf numFmtId="0" fontId="5" fillId="33" borderId="0" xfId="0" applyFont="1" applyFill="1" applyBorder="1" applyAlignment="1">
      <alignment/>
    </xf>
    <xf numFmtId="0" fontId="7" fillId="33" borderId="10" xfId="0" applyNumberFormat="1" applyFont="1" applyFill="1" applyBorder="1" applyAlignment="1">
      <alignment horizontal="center" vertical="center"/>
    </xf>
    <xf numFmtId="176" fontId="7" fillId="33" borderId="10" xfId="0" applyNumberFormat="1" applyFont="1" applyFill="1" applyBorder="1" applyAlignment="1">
      <alignment horizontal="center" vertical="center"/>
    </xf>
    <xf numFmtId="176" fontId="7" fillId="33" borderId="11" xfId="0" applyNumberFormat="1" applyFont="1" applyFill="1" applyBorder="1" applyAlignment="1">
      <alignment horizontal="center" vertical="center"/>
    </xf>
    <xf numFmtId="0" fontId="7" fillId="33" borderId="12" xfId="0" applyNumberFormat="1" applyFont="1" applyFill="1" applyBorder="1" applyAlignment="1">
      <alignment horizontal="center" vertical="center"/>
    </xf>
    <xf numFmtId="0" fontId="7" fillId="33" borderId="13" xfId="0" applyNumberFormat="1" applyFont="1" applyFill="1" applyBorder="1" applyAlignment="1">
      <alignment horizontal="center" vertical="center"/>
    </xf>
    <xf numFmtId="0" fontId="7" fillId="33" borderId="0" xfId="0" applyFont="1" applyFill="1" applyAlignment="1">
      <alignment vertical="center"/>
    </xf>
    <xf numFmtId="178" fontId="7" fillId="33" borderId="14" xfId="0" applyNumberFormat="1" applyFont="1" applyFill="1" applyBorder="1" applyAlignment="1">
      <alignment/>
    </xf>
    <xf numFmtId="0" fontId="7" fillId="33" borderId="0" xfId="0" applyFont="1" applyFill="1" applyAlignment="1">
      <alignment/>
    </xf>
    <xf numFmtId="178" fontId="7" fillId="33" borderId="0" xfId="0" applyNumberFormat="1" applyFont="1" applyFill="1" applyBorder="1" applyAlignment="1">
      <alignment/>
    </xf>
    <xf numFmtId="178" fontId="7" fillId="33" borderId="0" xfId="0" applyNumberFormat="1" applyFont="1" applyFill="1" applyBorder="1" applyAlignment="1">
      <alignment/>
    </xf>
    <xf numFmtId="178" fontId="7" fillId="33" borderId="0" xfId="0" applyNumberFormat="1" applyFont="1" applyFill="1" applyBorder="1" applyAlignment="1">
      <alignment horizontal="center"/>
    </xf>
    <xf numFmtId="0" fontId="7" fillId="33" borderId="0" xfId="0" applyNumberFormat="1" applyFont="1" applyFill="1" applyBorder="1" applyAlignment="1">
      <alignment/>
    </xf>
    <xf numFmtId="176" fontId="7" fillId="33" borderId="0" xfId="0" applyNumberFormat="1" applyFont="1" applyFill="1" applyBorder="1" applyAlignment="1">
      <alignment horizontal="left"/>
    </xf>
    <xf numFmtId="181" fontId="7" fillId="33" borderId="0" xfId="0" applyNumberFormat="1" applyFont="1" applyFill="1" applyBorder="1" applyAlignment="1">
      <alignment horizontal="right"/>
    </xf>
    <xf numFmtId="183" fontId="7" fillId="33" borderId="0" xfId="0" applyNumberFormat="1" applyFont="1" applyFill="1" applyBorder="1" applyAlignment="1">
      <alignment/>
    </xf>
    <xf numFmtId="0" fontId="7" fillId="34" borderId="10" xfId="0" applyNumberFormat="1" applyFont="1" applyFill="1" applyBorder="1" applyAlignment="1">
      <alignment vertical="center"/>
    </xf>
    <xf numFmtId="0" fontId="7" fillId="34" borderId="10" xfId="0" applyFont="1" applyFill="1" applyBorder="1" applyAlignment="1">
      <alignment vertical="center"/>
    </xf>
    <xf numFmtId="178" fontId="7" fillId="34" borderId="10" xfId="0" applyNumberFormat="1" applyFont="1" applyFill="1" applyBorder="1" applyAlignment="1">
      <alignment vertical="center"/>
    </xf>
    <xf numFmtId="0" fontId="7" fillId="33" borderId="0" xfId="0" applyNumberFormat="1" applyFont="1" applyFill="1" applyAlignment="1">
      <alignment/>
    </xf>
    <xf numFmtId="0" fontId="5" fillId="33" borderId="0" xfId="0" applyNumberFormat="1" applyFont="1" applyFill="1" applyAlignment="1">
      <alignment/>
    </xf>
    <xf numFmtId="0" fontId="8" fillId="33" borderId="0" xfId="0" applyNumberFormat="1" applyFont="1" applyFill="1" applyBorder="1" applyAlignment="1">
      <alignment/>
    </xf>
    <xf numFmtId="0" fontId="9" fillId="33" borderId="0" xfId="0" applyFont="1" applyFill="1" applyBorder="1" applyAlignment="1">
      <alignment/>
    </xf>
    <xf numFmtId="0" fontId="7" fillId="33" borderId="0" xfId="0" applyFont="1" applyFill="1" applyBorder="1" applyAlignment="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2" fillId="0" borderId="0" xfId="0" applyNumberFormat="1" applyFont="1" applyFill="1" applyBorder="1" applyAlignment="1">
      <alignment horizontal="right"/>
    </xf>
    <xf numFmtId="0" fontId="4" fillId="0" borderId="0" xfId="0" applyNumberFormat="1" applyFont="1" applyFill="1" applyBorder="1" applyAlignment="1">
      <alignment/>
    </xf>
    <xf numFmtId="0" fontId="4" fillId="0" borderId="0" xfId="0" applyFont="1" applyFill="1" applyAlignment="1">
      <alignment/>
    </xf>
    <xf numFmtId="0" fontId="5" fillId="0" borderId="0" xfId="0" applyFont="1" applyFill="1" applyAlignment="1">
      <alignment/>
    </xf>
    <xf numFmtId="176" fontId="3" fillId="0" borderId="0" xfId="0" applyNumberFormat="1" applyFont="1" applyFill="1" applyBorder="1" applyAlignment="1">
      <alignment vertical="center"/>
    </xf>
    <xf numFmtId="0" fontId="3" fillId="0" borderId="0" xfId="0" applyFont="1" applyFill="1" applyBorder="1" applyAlignment="1">
      <alignment vertical="center"/>
    </xf>
    <xf numFmtId="0" fontId="5" fillId="0" borderId="0" xfId="0" applyFont="1" applyFill="1" applyAlignment="1">
      <alignment vertical="center"/>
    </xf>
    <xf numFmtId="0" fontId="5" fillId="0" borderId="0" xfId="0" applyNumberFormat="1" applyFont="1" applyFill="1" applyBorder="1" applyAlignment="1">
      <alignment/>
    </xf>
    <xf numFmtId="0" fontId="5" fillId="0" borderId="0" xfId="0" applyFont="1" applyFill="1" applyBorder="1" applyAlignment="1">
      <alignment/>
    </xf>
    <xf numFmtId="0" fontId="7" fillId="0" borderId="10"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0" xfId="0" applyFont="1" applyFill="1" applyAlignment="1">
      <alignment vertical="center"/>
    </xf>
    <xf numFmtId="177" fontId="7" fillId="0" borderId="14" xfId="0" applyNumberFormat="1" applyFont="1" applyFill="1" applyBorder="1" applyAlignment="1">
      <alignment horizontal="left"/>
    </xf>
    <xf numFmtId="0" fontId="7" fillId="0" borderId="0" xfId="0" applyFont="1" applyFill="1" applyAlignment="1">
      <alignment/>
    </xf>
    <xf numFmtId="177" fontId="7" fillId="0" borderId="0" xfId="0" applyNumberFormat="1" applyFont="1" applyFill="1" applyBorder="1" applyAlignment="1">
      <alignment/>
    </xf>
    <xf numFmtId="177" fontId="7" fillId="0" borderId="0" xfId="0" applyNumberFormat="1" applyFont="1" applyFill="1" applyBorder="1" applyAlignment="1">
      <alignment horizontal="left"/>
    </xf>
    <xf numFmtId="178" fontId="7" fillId="0" borderId="0" xfId="0" applyNumberFormat="1" applyFont="1" applyFill="1" applyBorder="1" applyAlignment="1">
      <alignment/>
    </xf>
    <xf numFmtId="0" fontId="0" fillId="0" borderId="0" xfId="0" applyFont="1" applyFill="1" applyAlignment="1">
      <alignment/>
    </xf>
    <xf numFmtId="0" fontId="7" fillId="34" borderId="0" xfId="0" applyFont="1" applyFill="1" applyAlignment="1">
      <alignment/>
    </xf>
    <xf numFmtId="0" fontId="16" fillId="33" borderId="0" xfId="46" applyNumberFormat="1" applyFill="1" applyBorder="1" applyAlignment="1" applyProtection="1">
      <alignment horizontal="right"/>
      <protection/>
    </xf>
    <xf numFmtId="0" fontId="1" fillId="0" borderId="0" xfId="0" applyFont="1" applyFill="1" applyAlignment="1">
      <alignment horizontal="right"/>
    </xf>
    <xf numFmtId="0" fontId="0" fillId="0" borderId="0" xfId="0" applyFill="1" applyAlignment="1">
      <alignment/>
    </xf>
    <xf numFmtId="0" fontId="13" fillId="0" borderId="0" xfId="0" applyFont="1" applyFill="1" applyAlignment="1">
      <alignment/>
    </xf>
    <xf numFmtId="0" fontId="14" fillId="0" borderId="0" xfId="0" applyFont="1" applyFill="1" applyAlignment="1">
      <alignment/>
    </xf>
    <xf numFmtId="0" fontId="14" fillId="0" borderId="0" xfId="0" applyFont="1" applyFill="1" applyAlignment="1">
      <alignment horizontal="right"/>
    </xf>
    <xf numFmtId="0" fontId="15" fillId="0" borderId="0" xfId="0" applyFont="1" applyFill="1" applyAlignment="1">
      <alignment/>
    </xf>
    <xf numFmtId="0" fontId="12" fillId="0" borderId="0" xfId="0" applyFont="1" applyFill="1" applyAlignment="1">
      <alignment/>
    </xf>
    <xf numFmtId="0" fontId="1" fillId="0" borderId="10" xfId="0" applyFont="1" applyFill="1" applyBorder="1" applyAlignment="1">
      <alignment wrapText="1"/>
    </xf>
    <xf numFmtId="0" fontId="1" fillId="0" borderId="10" xfId="0" applyFont="1" applyFill="1" applyBorder="1" applyAlignment="1">
      <alignment/>
    </xf>
    <xf numFmtId="0" fontId="6" fillId="0" borderId="0" xfId="0" applyFont="1" applyFill="1" applyAlignment="1">
      <alignment wrapText="1"/>
    </xf>
    <xf numFmtId="0" fontId="1" fillId="0" borderId="0" xfId="0" applyFont="1" applyFill="1" applyBorder="1" applyAlignment="1">
      <alignment/>
    </xf>
    <xf numFmtId="0" fontId="6" fillId="0" borderId="0" xfId="0" applyFont="1" applyFill="1" applyAlignment="1">
      <alignment/>
    </xf>
    <xf numFmtId="0" fontId="7" fillId="0" borderId="15" xfId="0" applyFont="1" applyFill="1" applyBorder="1" applyAlignment="1">
      <alignment/>
    </xf>
    <xf numFmtId="0" fontId="7" fillId="0" borderId="0" xfId="0" applyFont="1" applyFill="1" applyBorder="1" applyAlignment="1">
      <alignment/>
    </xf>
    <xf numFmtId="0" fontId="10" fillId="0" borderId="0" xfId="0" applyFont="1" applyFill="1" applyAlignment="1">
      <alignment/>
    </xf>
    <xf numFmtId="0" fontId="1" fillId="0" borderId="0" xfId="0" applyNumberFormat="1" applyFont="1" applyFill="1" applyBorder="1" applyAlignment="1">
      <alignment/>
    </xf>
    <xf numFmtId="0" fontId="7" fillId="33" borderId="11" xfId="0" applyNumberFormat="1" applyFont="1" applyFill="1" applyBorder="1" applyAlignment="1">
      <alignment horizontal="center" vertical="center"/>
    </xf>
    <xf numFmtId="0" fontId="0" fillId="0" borderId="0" xfId="0" applyFont="1" applyFill="1" applyAlignment="1">
      <alignment/>
    </xf>
    <xf numFmtId="0" fontId="8" fillId="33" borderId="0" xfId="0" applyFont="1" applyFill="1" applyAlignment="1">
      <alignment/>
    </xf>
    <xf numFmtId="0" fontId="7" fillId="33" borderId="0" xfId="0" applyFont="1" applyFill="1" applyAlignment="1">
      <alignment horizontal="right"/>
    </xf>
    <xf numFmtId="192" fontId="7" fillId="33" borderId="0" xfId="0" applyNumberFormat="1" applyFont="1" applyFill="1" applyAlignment="1">
      <alignment/>
    </xf>
    <xf numFmtId="194" fontId="7" fillId="33" borderId="0" xfId="0" applyNumberFormat="1" applyFont="1" applyFill="1" applyBorder="1" applyAlignment="1">
      <alignment/>
    </xf>
    <xf numFmtId="186" fontId="7" fillId="33" borderId="0" xfId="0" applyNumberFormat="1" applyFont="1" applyFill="1" applyBorder="1" applyAlignment="1">
      <alignment/>
    </xf>
    <xf numFmtId="176" fontId="7" fillId="33" borderId="10" xfId="0" applyNumberFormat="1" applyFont="1" applyFill="1" applyBorder="1" applyAlignment="1">
      <alignment horizontal="left"/>
    </xf>
    <xf numFmtId="0" fontId="16" fillId="0" borderId="0" xfId="46" applyAlignment="1" applyProtection="1">
      <alignment/>
      <protection/>
    </xf>
    <xf numFmtId="0" fontId="16" fillId="0" borderId="0" xfId="46" applyFill="1" applyAlignment="1" applyProtection="1">
      <alignment/>
      <protection/>
    </xf>
    <xf numFmtId="0" fontId="7" fillId="0" borderId="14" xfId="0" applyFont="1" applyFill="1" applyBorder="1" applyAlignment="1">
      <alignment/>
    </xf>
    <xf numFmtId="0" fontId="7" fillId="0" borderId="15" xfId="0" applyFont="1" applyFill="1" applyBorder="1" applyAlignment="1">
      <alignment/>
    </xf>
    <xf numFmtId="176" fontId="7" fillId="0" borderId="16"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187" fontId="7" fillId="0" borderId="0" xfId="0" applyNumberFormat="1" applyFont="1" applyFill="1" applyBorder="1" applyAlignment="1">
      <alignment/>
    </xf>
    <xf numFmtId="186" fontId="7" fillId="0" borderId="0" xfId="0" applyNumberFormat="1" applyFont="1" applyFill="1" applyBorder="1" applyAlignment="1">
      <alignment/>
    </xf>
    <xf numFmtId="179" fontId="7" fillId="0" borderId="0" xfId="0" applyNumberFormat="1" applyFont="1" applyFill="1" applyAlignment="1">
      <alignment/>
    </xf>
    <xf numFmtId="177" fontId="7" fillId="0" borderId="0" xfId="0" applyNumberFormat="1" applyFont="1" applyFill="1" applyBorder="1" applyAlignment="1">
      <alignment/>
    </xf>
    <xf numFmtId="0" fontId="3" fillId="0" borderId="0" xfId="0" applyFont="1" applyFill="1" applyAlignment="1">
      <alignment vertical="center"/>
    </xf>
    <xf numFmtId="0" fontId="7" fillId="0" borderId="0" xfId="0" applyNumberFormat="1" applyFont="1" applyFill="1" applyBorder="1" applyAlignment="1">
      <alignment/>
    </xf>
    <xf numFmtId="176" fontId="7" fillId="0" borderId="0" xfId="0" applyNumberFormat="1" applyFont="1" applyFill="1" applyBorder="1" applyAlignment="1">
      <alignment horizontal="left"/>
    </xf>
    <xf numFmtId="183" fontId="7" fillId="0" borderId="0" xfId="0" applyNumberFormat="1" applyFont="1" applyFill="1" applyBorder="1" applyAlignment="1">
      <alignment/>
    </xf>
    <xf numFmtId="0" fontId="11" fillId="0" borderId="0" xfId="0" applyNumberFormat="1" applyFont="1" applyFill="1" applyBorder="1" applyAlignment="1">
      <alignment/>
    </xf>
    <xf numFmtId="184" fontId="10" fillId="0" borderId="0" xfId="0" applyNumberFormat="1" applyFont="1" applyFill="1" applyAlignment="1">
      <alignment horizontal="right"/>
    </xf>
    <xf numFmtId="0" fontId="11" fillId="0" borderId="0" xfId="0" applyFont="1" applyFill="1" applyAlignment="1">
      <alignment/>
    </xf>
    <xf numFmtId="0" fontId="10" fillId="0" borderId="0" xfId="0" applyNumberFormat="1" applyFont="1" applyFill="1" applyBorder="1" applyAlignment="1">
      <alignment/>
    </xf>
    <xf numFmtId="0" fontId="10" fillId="0" borderId="0" xfId="0" applyNumberFormat="1" applyFont="1" applyFill="1" applyAlignment="1">
      <alignment/>
    </xf>
    <xf numFmtId="0" fontId="7" fillId="0" borderId="0" xfId="0" applyNumberFormat="1" applyFont="1" applyFill="1" applyAlignment="1">
      <alignment/>
    </xf>
    <xf numFmtId="0" fontId="5" fillId="0" borderId="0" xfId="0" applyNumberFormat="1" applyFont="1" applyFill="1" applyAlignment="1">
      <alignment/>
    </xf>
    <xf numFmtId="0" fontId="7" fillId="0" borderId="15" xfId="0" applyNumberFormat="1" applyFont="1" applyFill="1" applyBorder="1" applyAlignment="1">
      <alignment horizontal="center" vertical="center"/>
    </xf>
    <xf numFmtId="179" fontId="7" fillId="34" borderId="10" xfId="0" applyNumberFormat="1" applyFont="1" applyFill="1" applyBorder="1" applyAlignment="1">
      <alignment vertical="center"/>
    </xf>
    <xf numFmtId="187" fontId="7" fillId="34" borderId="10" xfId="0" applyNumberFormat="1" applyFont="1" applyFill="1" applyBorder="1" applyAlignment="1">
      <alignment vertical="center"/>
    </xf>
    <xf numFmtId="187" fontId="7" fillId="34" borderId="10" xfId="0" applyNumberFormat="1" applyFont="1" applyFill="1" applyBorder="1" applyAlignment="1">
      <alignment horizontal="right" vertical="center"/>
    </xf>
    <xf numFmtId="176" fontId="7" fillId="0" borderId="14" xfId="0" applyNumberFormat="1" applyFont="1" applyFill="1" applyBorder="1" applyAlignment="1">
      <alignment horizontal="center" vertical="center"/>
    </xf>
    <xf numFmtId="0" fontId="7" fillId="0" borderId="17" xfId="0" applyFont="1" applyFill="1" applyBorder="1" applyAlignment="1">
      <alignment/>
    </xf>
    <xf numFmtId="0" fontId="3" fillId="0" borderId="0" xfId="0" applyFont="1" applyFill="1" applyBorder="1" applyAlignment="1">
      <alignment/>
    </xf>
    <xf numFmtId="0" fontId="9" fillId="0" borderId="0" xfId="0" applyFont="1" applyFill="1" applyBorder="1" applyAlignment="1">
      <alignment/>
    </xf>
    <xf numFmtId="0" fontId="8" fillId="0" borderId="0" xfId="0" applyNumberFormat="1" applyFont="1" applyFill="1" applyBorder="1" applyAlignment="1">
      <alignment/>
    </xf>
    <xf numFmtId="0" fontId="0" fillId="0" borderId="15" xfId="0" applyFont="1" applyFill="1" applyBorder="1" applyAlignment="1">
      <alignment/>
    </xf>
    <xf numFmtId="184" fontId="7" fillId="0" borderId="0" xfId="0" applyNumberFormat="1" applyFont="1" applyFill="1" applyAlignment="1">
      <alignment horizontal="right"/>
    </xf>
    <xf numFmtId="187" fontId="7" fillId="0" borderId="0" xfId="0" applyNumberFormat="1" applyFont="1" applyFill="1" applyAlignment="1">
      <alignment horizontal="right"/>
    </xf>
    <xf numFmtId="0" fontId="18" fillId="0" borderId="0" xfId="0" applyFont="1" applyAlignment="1">
      <alignment/>
    </xf>
    <xf numFmtId="0" fontId="1" fillId="0" borderId="0" xfId="0" applyFont="1" applyAlignment="1">
      <alignment/>
    </xf>
    <xf numFmtId="0" fontId="6" fillId="0" borderId="0" xfId="0" applyFont="1" applyAlignment="1">
      <alignment/>
    </xf>
    <xf numFmtId="0" fontId="6" fillId="0" borderId="0" xfId="0" applyFont="1" applyAlignment="1">
      <alignment horizontal="left" indent="1"/>
    </xf>
    <xf numFmtId="186" fontId="7" fillId="0" borderId="0" xfId="0" applyNumberFormat="1" applyFont="1" applyFill="1" applyBorder="1" applyAlignment="1">
      <alignment horizontal="right"/>
    </xf>
    <xf numFmtId="186" fontId="0" fillId="0" borderId="0" xfId="0" applyNumberFormat="1" applyFont="1" applyFill="1" applyAlignment="1">
      <alignment horizontal="right"/>
    </xf>
    <xf numFmtId="186" fontId="7" fillId="34" borderId="10" xfId="0" applyNumberFormat="1" applyFont="1" applyFill="1" applyBorder="1" applyAlignment="1">
      <alignment horizontal="right" vertical="center"/>
    </xf>
    <xf numFmtId="187" fontId="7" fillId="0" borderId="0" xfId="0" applyNumberFormat="1" applyFont="1" applyFill="1" applyBorder="1" applyAlignment="1">
      <alignment horizontal="right"/>
    </xf>
    <xf numFmtId="187" fontId="0" fillId="0" borderId="0" xfId="0" applyNumberFormat="1" applyFont="1" applyFill="1" applyAlignment="1">
      <alignment horizontal="right"/>
    </xf>
    <xf numFmtId="0" fontId="7" fillId="0" borderId="0" xfId="0" applyFont="1" applyFill="1" applyBorder="1" applyAlignment="1">
      <alignment vertical="center"/>
    </xf>
    <xf numFmtId="0" fontId="0" fillId="0" borderId="0" xfId="0" applyFont="1" applyAlignment="1">
      <alignment horizontal="left" indent="1"/>
    </xf>
    <xf numFmtId="0" fontId="0" fillId="0" borderId="0" xfId="0" applyFont="1" applyAlignment="1">
      <alignment/>
    </xf>
    <xf numFmtId="0" fontId="7" fillId="33" borderId="0" xfId="0" applyFont="1" applyFill="1" applyBorder="1" applyAlignment="1">
      <alignment/>
    </xf>
    <xf numFmtId="0" fontId="7" fillId="33" borderId="0" xfId="0" applyFont="1" applyFill="1" applyBorder="1" applyAlignment="1">
      <alignment horizontal="left"/>
    </xf>
    <xf numFmtId="203" fontId="7" fillId="33" borderId="0" xfId="0" applyNumberFormat="1" applyFont="1" applyFill="1" applyBorder="1" applyAlignment="1">
      <alignment/>
    </xf>
    <xf numFmtId="0" fontId="7" fillId="33" borderId="0" xfId="0" applyNumberFormat="1" applyFont="1" applyFill="1" applyBorder="1" applyAlignment="1">
      <alignment horizontal="left"/>
    </xf>
    <xf numFmtId="0" fontId="7" fillId="0" borderId="0" xfId="0" applyFont="1" applyFill="1" applyAlignment="1">
      <alignment wrapText="1"/>
    </xf>
    <xf numFmtId="187" fontId="7" fillId="33" borderId="10" xfId="0" applyNumberFormat="1" applyFont="1" applyFill="1" applyBorder="1" applyAlignment="1">
      <alignment vertical="center"/>
    </xf>
    <xf numFmtId="186" fontId="7" fillId="34" borderId="10" xfId="0" applyNumberFormat="1" applyFont="1" applyFill="1" applyBorder="1" applyAlignment="1">
      <alignment vertical="center"/>
    </xf>
    <xf numFmtId="0" fontId="19" fillId="33" borderId="0" xfId="0" applyFont="1" applyFill="1" applyAlignment="1">
      <alignment/>
    </xf>
    <xf numFmtId="176" fontId="7" fillId="33" borderId="14" xfId="0" applyNumberFormat="1" applyFont="1" applyFill="1" applyBorder="1" applyAlignment="1">
      <alignment horizontal="left"/>
    </xf>
    <xf numFmtId="0" fontId="7" fillId="33" borderId="0" xfId="0" applyNumberFormat="1" applyFont="1" applyFill="1" applyBorder="1" applyAlignment="1">
      <alignment/>
    </xf>
    <xf numFmtId="182" fontId="7" fillId="33" borderId="0" xfId="0" applyNumberFormat="1" applyFont="1" applyFill="1" applyBorder="1" applyAlignment="1">
      <alignment/>
    </xf>
    <xf numFmtId="0" fontId="19" fillId="33" borderId="0" xfId="0" applyNumberFormat="1" applyFont="1" applyFill="1" applyBorder="1" applyAlignment="1">
      <alignment horizontal="left"/>
    </xf>
    <xf numFmtId="176" fontId="19" fillId="33" borderId="0" xfId="0" applyNumberFormat="1" applyFont="1" applyFill="1" applyBorder="1" applyAlignment="1">
      <alignment horizontal="left"/>
    </xf>
    <xf numFmtId="183" fontId="19" fillId="33" borderId="0" xfId="0" applyNumberFormat="1" applyFont="1" applyFill="1" applyBorder="1" applyAlignment="1">
      <alignment/>
    </xf>
    <xf numFmtId="0" fontId="7" fillId="33" borderId="0" xfId="0" applyNumberFormat="1" applyFont="1" applyFill="1" applyBorder="1" applyAlignment="1">
      <alignment horizontal="center"/>
    </xf>
    <xf numFmtId="191" fontId="7" fillId="33" borderId="0" xfId="0" applyNumberFormat="1" applyFont="1" applyFill="1" applyBorder="1" applyAlignment="1">
      <alignment horizontal="right"/>
    </xf>
    <xf numFmtId="176" fontId="6" fillId="33" borderId="0" xfId="0" applyNumberFormat="1" applyFont="1" applyFill="1" applyBorder="1" applyAlignment="1">
      <alignment vertical="center"/>
    </xf>
    <xf numFmtId="0" fontId="6" fillId="33" borderId="0" xfId="0" applyFont="1" applyFill="1" applyBorder="1" applyAlignment="1">
      <alignment vertical="center"/>
    </xf>
    <xf numFmtId="0" fontId="20" fillId="33" borderId="0" xfId="0" applyNumberFormat="1" applyFont="1" applyFill="1" applyBorder="1" applyAlignment="1">
      <alignment/>
    </xf>
    <xf numFmtId="0" fontId="20" fillId="33" borderId="0" xfId="0" applyFont="1" applyFill="1" applyAlignment="1">
      <alignment/>
    </xf>
    <xf numFmtId="0" fontId="21" fillId="33" borderId="0" xfId="0" applyNumberFormat="1" applyFont="1" applyFill="1" applyBorder="1" applyAlignment="1">
      <alignment/>
    </xf>
    <xf numFmtId="0" fontId="22" fillId="33" borderId="0" xfId="0" applyFont="1" applyFill="1" applyBorder="1" applyAlignment="1">
      <alignment/>
    </xf>
    <xf numFmtId="0" fontId="23" fillId="33" borderId="0" xfId="0" applyFont="1" applyFill="1" applyBorder="1" applyAlignment="1">
      <alignment/>
    </xf>
    <xf numFmtId="0" fontId="23" fillId="33" borderId="0" xfId="0" applyNumberFormat="1" applyFont="1" applyFill="1" applyBorder="1" applyAlignment="1">
      <alignment/>
    </xf>
    <xf numFmtId="0" fontId="23" fillId="33" borderId="0" xfId="0" applyNumberFormat="1" applyFont="1" applyFill="1" applyAlignment="1">
      <alignment/>
    </xf>
    <xf numFmtId="184" fontId="23" fillId="33" borderId="0" xfId="0" applyNumberFormat="1" applyFont="1" applyFill="1" applyAlignment="1">
      <alignment horizontal="right"/>
    </xf>
    <xf numFmtId="0" fontId="23" fillId="33" borderId="0" xfId="0" applyFont="1" applyFill="1" applyAlignment="1">
      <alignment/>
    </xf>
    <xf numFmtId="0" fontId="7" fillId="33" borderId="0" xfId="0" applyNumberFormat="1" applyFont="1" applyFill="1" applyAlignment="1">
      <alignment horizontal="left"/>
    </xf>
    <xf numFmtId="0" fontId="8" fillId="33" borderId="0" xfId="0" applyFont="1" applyFill="1" applyBorder="1" applyAlignment="1">
      <alignment/>
    </xf>
    <xf numFmtId="176" fontId="7" fillId="0" borderId="11" xfId="0" applyNumberFormat="1" applyFont="1" applyFill="1" applyBorder="1" applyAlignment="1">
      <alignment horizontal="left" vertical="center"/>
    </xf>
    <xf numFmtId="176" fontId="7" fillId="0" borderId="17" xfId="0" applyNumberFormat="1" applyFont="1" applyFill="1" applyBorder="1" applyAlignment="1">
      <alignment horizontal="left" vertical="center"/>
    </xf>
    <xf numFmtId="176" fontId="7" fillId="33" borderId="11" xfId="0" applyNumberFormat="1" applyFont="1" applyFill="1" applyBorder="1" applyAlignment="1">
      <alignment horizontal="left" vertical="center"/>
    </xf>
    <xf numFmtId="176" fontId="7" fillId="0" borderId="10" xfId="0" applyNumberFormat="1" applyFont="1" applyFill="1" applyBorder="1" applyAlignment="1">
      <alignment horizontal="left" vertical="center"/>
    </xf>
    <xf numFmtId="0" fontId="6" fillId="0" borderId="0" xfId="0" applyFont="1" applyAlignment="1">
      <alignment wrapText="1"/>
    </xf>
    <xf numFmtId="0" fontId="1" fillId="35" borderId="0" xfId="0" applyFont="1" applyFill="1" applyAlignment="1">
      <alignment/>
    </xf>
    <xf numFmtId="0" fontId="6" fillId="35" borderId="0" xfId="0" applyFont="1" applyFill="1" applyAlignment="1">
      <alignment/>
    </xf>
    <xf numFmtId="0" fontId="63" fillId="35" borderId="0" xfId="0" applyFont="1" applyFill="1" applyAlignment="1">
      <alignment horizontal="justify"/>
    </xf>
    <xf numFmtId="0" fontId="64" fillId="35" borderId="0" xfId="0" applyFont="1" applyFill="1" applyAlignment="1">
      <alignment/>
    </xf>
    <xf numFmtId="0" fontId="65" fillId="35" borderId="0" xfId="0" applyFont="1" applyFill="1" applyAlignment="1">
      <alignment horizontal="left" indent="1"/>
    </xf>
    <xf numFmtId="0" fontId="7" fillId="0" borderId="10" xfId="0" applyFont="1" applyFill="1" applyBorder="1" applyAlignment="1">
      <alignment/>
    </xf>
    <xf numFmtId="189" fontId="7" fillId="0" borderId="10" xfId="0" applyNumberFormat="1" applyFont="1" applyFill="1" applyBorder="1" applyAlignment="1">
      <alignment horizontal="right" vertical="center"/>
    </xf>
    <xf numFmtId="187" fontId="7" fillId="0" borderId="0" xfId="56" applyNumberFormat="1" applyFont="1" applyFill="1" applyBorder="1" applyAlignment="1">
      <alignment/>
      <protection/>
    </xf>
    <xf numFmtId="187" fontId="7" fillId="34" borderId="10" xfId="56" applyNumberFormat="1" applyFont="1" applyFill="1" applyBorder="1" applyAlignment="1">
      <alignment vertical="center"/>
      <protection/>
    </xf>
    <xf numFmtId="0" fontId="7" fillId="33" borderId="0" xfId="56" applyFont="1" applyFill="1" applyBorder="1" applyAlignment="1">
      <alignment/>
      <protection/>
    </xf>
    <xf numFmtId="0" fontId="7" fillId="33" borderId="0" xfId="56" applyNumberFormat="1" applyFont="1" applyFill="1" applyBorder="1" applyAlignment="1">
      <alignment horizontal="left"/>
      <protection/>
    </xf>
    <xf numFmtId="0" fontId="66" fillId="0" borderId="0" xfId="0" applyFont="1" applyFill="1" applyAlignment="1">
      <alignment/>
    </xf>
    <xf numFmtId="177" fontId="7" fillId="0" borderId="10" xfId="0" applyNumberFormat="1" applyFont="1" applyFill="1" applyBorder="1" applyAlignment="1">
      <alignment horizontal="left" vertical="center"/>
    </xf>
    <xf numFmtId="11" fontId="7" fillId="0" borderId="0" xfId="0" applyNumberFormat="1" applyFont="1" applyFill="1" applyAlignment="1">
      <alignment/>
    </xf>
    <xf numFmtId="0" fontId="24" fillId="33" borderId="0" xfId="46" applyNumberFormat="1" applyFont="1" applyFill="1" applyBorder="1" applyAlignment="1" applyProtection="1">
      <alignment horizontal="right"/>
      <protection/>
    </xf>
    <xf numFmtId="0" fontId="24" fillId="0" borderId="0" xfId="46" applyNumberFormat="1" applyFont="1" applyFill="1" applyBorder="1" applyAlignment="1" applyProtection="1">
      <alignment horizontal="right"/>
      <protection/>
    </xf>
    <xf numFmtId="0" fontId="25" fillId="36" borderId="18" xfId="0" applyNumberFormat="1" applyFont="1" applyFill="1" applyBorder="1" applyAlignment="1">
      <alignment horizontal="center" vertical="center"/>
    </xf>
    <xf numFmtId="178" fontId="25" fillId="36" borderId="0" xfId="0" applyNumberFormat="1" applyFont="1" applyFill="1" applyBorder="1" applyAlignment="1">
      <alignment horizontal="center"/>
    </xf>
    <xf numFmtId="178" fontId="25" fillId="36" borderId="0" xfId="0" applyNumberFormat="1" applyFont="1" applyFill="1" applyBorder="1" applyAlignment="1">
      <alignment/>
    </xf>
    <xf numFmtId="178" fontId="25" fillId="36" borderId="0" xfId="0" applyNumberFormat="1" applyFont="1" applyFill="1" applyBorder="1" applyAlignment="1">
      <alignment/>
    </xf>
    <xf numFmtId="182" fontId="25" fillId="36" borderId="0" xfId="0" applyNumberFormat="1" applyFont="1" applyFill="1" applyBorder="1" applyAlignment="1">
      <alignment/>
    </xf>
    <xf numFmtId="183" fontId="25" fillId="36" borderId="0" xfId="0" applyNumberFormat="1" applyFont="1" applyFill="1" applyBorder="1" applyAlignment="1">
      <alignment/>
    </xf>
    <xf numFmtId="178" fontId="25" fillId="37" borderId="19" xfId="0" applyNumberFormat="1" applyFont="1" applyFill="1" applyBorder="1" applyAlignment="1">
      <alignment vertical="center"/>
    </xf>
    <xf numFmtId="0" fontId="0" fillId="0" borderId="0" xfId="0" applyNumberFormat="1" applyAlignment="1">
      <alignment/>
    </xf>
    <xf numFmtId="205" fontId="7" fillId="35" borderId="0" xfId="0" applyNumberFormat="1" applyFont="1" applyFill="1" applyBorder="1" applyAlignment="1">
      <alignment horizontal="right"/>
    </xf>
    <xf numFmtId="0" fontId="1" fillId="33" borderId="0" xfId="0" applyNumberFormat="1" applyFont="1" applyFill="1" applyBorder="1" applyAlignment="1">
      <alignment/>
    </xf>
    <xf numFmtId="0" fontId="67" fillId="33" borderId="0" xfId="46" applyNumberFormat="1" applyFont="1" applyFill="1" applyBorder="1" applyAlignment="1" applyProtection="1">
      <alignment horizontal="right"/>
      <protection/>
    </xf>
    <xf numFmtId="0" fontId="68" fillId="35" borderId="0" xfId="0" applyFont="1" applyFill="1" applyAlignment="1">
      <alignment horizontal="justify"/>
    </xf>
    <xf numFmtId="179" fontId="25" fillId="33" borderId="0" xfId="56" applyNumberFormat="1" applyFont="1" applyFill="1" applyBorder="1" applyAlignment="1">
      <alignment horizontal="right"/>
      <protection/>
    </xf>
    <xf numFmtId="0" fontId="7" fillId="0" borderId="0" xfId="0" applyFont="1" applyFill="1" applyAlignment="1">
      <alignment horizontal="left"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Komma 2"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Standard 2"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47"/>
  <sheetViews>
    <sheetView showGridLines="0" tabSelected="1" zoomScalePageLayoutView="0" workbookViewId="0" topLeftCell="A1">
      <selection activeCell="A1" sqref="A1"/>
    </sheetView>
  </sheetViews>
  <sheetFormatPr defaultColWidth="12" defaultRowHeight="11.25"/>
  <cols>
    <col min="1" max="1" width="35.83203125" style="59" customWidth="1"/>
    <col min="2" max="2" width="3.5" style="59" customWidth="1"/>
    <col min="3" max="3" width="27.83203125" style="59" customWidth="1"/>
    <col min="4" max="4" width="13.5" style="59" customWidth="1"/>
    <col min="5" max="5" width="12.16015625" style="59" customWidth="1"/>
    <col min="6" max="6" width="73.5" style="59" customWidth="1"/>
    <col min="7" max="16384" width="12" style="59" customWidth="1"/>
  </cols>
  <sheetData>
    <row r="1" spans="1:6" s="34" customFormat="1" ht="12">
      <c r="A1" s="34" t="s">
        <v>38</v>
      </c>
      <c r="F1" s="58"/>
    </row>
    <row r="2" spans="1:6" s="34" customFormat="1" ht="12">
      <c r="A2" s="34" t="s">
        <v>39</v>
      </c>
      <c r="F2" s="58"/>
    </row>
    <row r="3" s="34" customFormat="1" ht="12">
      <c r="F3" s="58"/>
    </row>
    <row r="4" spans="1:6" s="61" customFormat="1" ht="17.25">
      <c r="A4" s="60" t="s">
        <v>40</v>
      </c>
      <c r="B4" s="60"/>
      <c r="F4" s="62"/>
    </row>
    <row r="5" spans="1:6" s="61" customFormat="1" ht="17.25">
      <c r="A5" s="63" t="s">
        <v>41</v>
      </c>
      <c r="B5" s="63"/>
      <c r="C5" s="63" t="s">
        <v>60</v>
      </c>
      <c r="D5" s="63"/>
      <c r="F5" s="62"/>
    </row>
    <row r="6" spans="1:6" s="61" customFormat="1" ht="17.25">
      <c r="A6" s="63"/>
      <c r="B6" s="63"/>
      <c r="C6" s="63"/>
      <c r="D6" s="63"/>
      <c r="F6" s="62"/>
    </row>
    <row r="7" spans="1:6" s="61" customFormat="1" ht="17.25">
      <c r="A7" s="84"/>
      <c r="B7" s="84"/>
      <c r="C7" s="84"/>
      <c r="D7" s="84"/>
      <c r="E7" s="84"/>
      <c r="F7" s="84"/>
    </row>
    <row r="8" spans="1:6" s="61" customFormat="1" ht="17.25">
      <c r="A8" s="85"/>
      <c r="B8" s="85"/>
      <c r="C8" s="85"/>
      <c r="D8" s="85"/>
      <c r="E8" s="85"/>
      <c r="F8" s="85"/>
    </row>
    <row r="9" spans="1:6" ht="9.75">
      <c r="A9" s="64"/>
      <c r="B9" s="64"/>
      <c r="C9" s="64"/>
      <c r="D9" s="64"/>
      <c r="E9" s="64"/>
      <c r="F9" s="64"/>
    </row>
    <row r="10" spans="1:6" s="67" customFormat="1" ht="17.25" customHeight="1">
      <c r="A10" s="65" t="s">
        <v>42</v>
      </c>
      <c r="B10" s="66" t="s">
        <v>43</v>
      </c>
      <c r="C10" s="66"/>
      <c r="D10" s="66"/>
      <c r="E10" s="65" t="s">
        <v>58</v>
      </c>
      <c r="F10" s="65" t="s">
        <v>59</v>
      </c>
    </row>
    <row r="11" spans="1:6" s="69" customFormat="1" ht="4.5" customHeight="1">
      <c r="A11" s="68"/>
      <c r="B11" s="68"/>
      <c r="C11" s="68"/>
      <c r="D11" s="68"/>
      <c r="E11" s="68"/>
      <c r="F11" s="68"/>
    </row>
    <row r="12" spans="1:7" s="55" customFormat="1" ht="9.75">
      <c r="A12" s="51" t="s">
        <v>44</v>
      </c>
      <c r="B12" s="51" t="s">
        <v>3</v>
      </c>
      <c r="C12" s="82" t="s">
        <v>45</v>
      </c>
      <c r="D12" s="51" t="s">
        <v>149</v>
      </c>
      <c r="E12" s="51" t="s">
        <v>142</v>
      </c>
      <c r="F12" s="51"/>
      <c r="G12" s="51"/>
    </row>
    <row r="13" spans="1:6" s="55" customFormat="1" ht="9.75">
      <c r="A13" s="51"/>
      <c r="B13" s="51"/>
      <c r="C13" s="51"/>
      <c r="D13" s="51" t="s">
        <v>46</v>
      </c>
      <c r="E13" s="51" t="s">
        <v>142</v>
      </c>
      <c r="F13" s="51"/>
    </row>
    <row r="14" spans="1:6" s="55" customFormat="1" ht="6" customHeight="1">
      <c r="A14" s="56"/>
      <c r="B14" s="56"/>
      <c r="C14" s="56"/>
      <c r="D14" s="56"/>
      <c r="E14" s="56"/>
      <c r="F14" s="56"/>
    </row>
    <row r="15" spans="1:7" s="55" customFormat="1" ht="9.75">
      <c r="A15" s="51" t="s">
        <v>97</v>
      </c>
      <c r="B15" s="51" t="s">
        <v>4</v>
      </c>
      <c r="C15" s="82" t="s">
        <v>46</v>
      </c>
      <c r="D15" s="51"/>
      <c r="E15" s="51" t="s">
        <v>143</v>
      </c>
      <c r="F15" s="51" t="s">
        <v>144</v>
      </c>
      <c r="G15" s="51"/>
    </row>
    <row r="16" spans="1:7" s="55" customFormat="1" ht="9.75">
      <c r="A16" s="51"/>
      <c r="B16" s="51" t="s">
        <v>5</v>
      </c>
      <c r="C16" s="82" t="s">
        <v>151</v>
      </c>
      <c r="D16" s="51"/>
      <c r="E16" s="51" t="s">
        <v>143</v>
      </c>
      <c r="F16" s="51"/>
      <c r="G16" s="51"/>
    </row>
    <row r="17" spans="1:7" s="75" customFormat="1" ht="12.75" customHeight="1">
      <c r="A17" s="51"/>
      <c r="B17" s="51" t="s">
        <v>47</v>
      </c>
      <c r="C17" s="51" t="s">
        <v>48</v>
      </c>
      <c r="D17" s="134"/>
      <c r="E17" s="134"/>
      <c r="F17" s="193" t="s">
        <v>62</v>
      </c>
      <c r="G17" s="51"/>
    </row>
    <row r="18" spans="1:7" s="75" customFormat="1" ht="9.75">
      <c r="A18" s="51"/>
      <c r="B18" s="51" t="s">
        <v>49</v>
      </c>
      <c r="C18" s="51" t="s">
        <v>50</v>
      </c>
      <c r="D18" s="134"/>
      <c r="E18" s="134"/>
      <c r="F18" s="193"/>
      <c r="G18" s="51"/>
    </row>
    <row r="19" spans="1:6" s="55" customFormat="1" ht="6" customHeight="1">
      <c r="A19" s="56"/>
      <c r="B19" s="56"/>
      <c r="C19" s="56"/>
      <c r="D19" s="56"/>
      <c r="E19" s="56"/>
      <c r="F19" s="56"/>
    </row>
    <row r="20" spans="1:7" s="55" customFormat="1" ht="9.75">
      <c r="A20" s="51" t="s">
        <v>51</v>
      </c>
      <c r="B20" s="51" t="s">
        <v>6</v>
      </c>
      <c r="C20" s="83" t="s">
        <v>151</v>
      </c>
      <c r="D20" s="51"/>
      <c r="E20" s="51" t="s">
        <v>143</v>
      </c>
      <c r="F20" s="130"/>
      <c r="G20" s="51"/>
    </row>
    <row r="21" spans="1:6" s="55" customFormat="1" ht="6" customHeight="1">
      <c r="A21" s="56"/>
      <c r="B21" s="56"/>
      <c r="C21" s="56"/>
      <c r="D21" s="56"/>
      <c r="E21" s="56"/>
      <c r="F21" s="56"/>
    </row>
    <row r="22" spans="1:7" s="55" customFormat="1" ht="9.75">
      <c r="A22" s="51" t="s">
        <v>145</v>
      </c>
      <c r="B22" s="51" t="s">
        <v>7</v>
      </c>
      <c r="C22" s="83" t="s">
        <v>151</v>
      </c>
      <c r="D22" s="51"/>
      <c r="E22" s="51" t="s">
        <v>150</v>
      </c>
      <c r="F22" s="72"/>
      <c r="G22" s="51"/>
    </row>
    <row r="23" spans="1:6" s="55" customFormat="1" ht="6" customHeight="1">
      <c r="A23" s="56"/>
      <c r="B23" s="56"/>
      <c r="C23" s="56"/>
      <c r="D23" s="56"/>
      <c r="E23" s="56"/>
      <c r="F23" s="56"/>
    </row>
    <row r="24" spans="1:7" s="55" customFormat="1" ht="9.75">
      <c r="A24" s="51" t="s">
        <v>146</v>
      </c>
      <c r="B24" s="51" t="s">
        <v>8</v>
      </c>
      <c r="C24" s="83" t="s">
        <v>46</v>
      </c>
      <c r="D24" s="51"/>
      <c r="E24" s="177" t="s">
        <v>173</v>
      </c>
      <c r="F24" s="51" t="s">
        <v>61</v>
      </c>
      <c r="G24" s="51"/>
    </row>
    <row r="25" spans="1:7" s="55" customFormat="1" ht="9.75">
      <c r="A25" s="51"/>
      <c r="B25" s="51" t="s">
        <v>9</v>
      </c>
      <c r="C25" s="83" t="s">
        <v>52</v>
      </c>
      <c r="D25" s="51"/>
      <c r="E25" s="177" t="s">
        <v>174</v>
      </c>
      <c r="F25" s="51"/>
      <c r="G25" s="51"/>
    </row>
    <row r="26" spans="1:7" s="55" customFormat="1" ht="9.75">
      <c r="A26" s="51"/>
      <c r="B26" s="51" t="s">
        <v>10</v>
      </c>
      <c r="C26" s="83" t="s">
        <v>151</v>
      </c>
      <c r="D26" s="51"/>
      <c r="E26" s="51" t="s">
        <v>175</v>
      </c>
      <c r="F26" s="51"/>
      <c r="G26" s="51"/>
    </row>
    <row r="27" spans="1:6" s="55" customFormat="1" ht="6" customHeight="1">
      <c r="A27" s="56"/>
      <c r="B27" s="56"/>
      <c r="C27" s="56"/>
      <c r="D27" s="56"/>
      <c r="E27" s="56"/>
      <c r="F27" s="56"/>
    </row>
    <row r="28" spans="1:6" s="55" customFormat="1" ht="9.75">
      <c r="A28" s="51" t="s">
        <v>53</v>
      </c>
      <c r="B28" s="51" t="s">
        <v>147</v>
      </c>
      <c r="C28" s="83" t="s">
        <v>54</v>
      </c>
      <c r="D28" s="51"/>
      <c r="E28" s="51"/>
      <c r="F28" s="51"/>
    </row>
    <row r="29" spans="1:6" s="55" customFormat="1" ht="6" customHeight="1">
      <c r="A29" s="70"/>
      <c r="B29" s="70"/>
      <c r="C29" s="70"/>
      <c r="D29" s="70"/>
      <c r="E29" s="70"/>
      <c r="F29" s="70"/>
    </row>
    <row r="30" ht="4.5" customHeight="1"/>
    <row r="31" ht="9.75">
      <c r="C31" s="71" t="s">
        <v>55</v>
      </c>
    </row>
    <row r="33" ht="9.75">
      <c r="A33" s="76" t="s">
        <v>56</v>
      </c>
    </row>
    <row r="34" spans="1:19" s="18" customFormat="1" ht="9.75">
      <c r="A34" s="18" t="s">
        <v>148</v>
      </c>
      <c r="E34" s="77"/>
      <c r="Q34" s="78"/>
      <c r="R34" s="78"/>
      <c r="S34" s="78"/>
    </row>
    <row r="35" spans="1:19" s="18" customFormat="1" ht="9.75">
      <c r="A35" s="18" t="s">
        <v>92</v>
      </c>
      <c r="E35" s="77"/>
      <c r="Q35" s="78"/>
      <c r="R35" s="78"/>
      <c r="S35" s="78"/>
    </row>
    <row r="36" ht="9.75" hidden="1">
      <c r="A36" s="18"/>
    </row>
    <row r="39" ht="9.75">
      <c r="A39" s="51" t="s">
        <v>176</v>
      </c>
    </row>
    <row r="40" spans="1:33" s="40" customFormat="1" ht="13.5">
      <c r="A40" s="51" t="s">
        <v>57</v>
      </c>
      <c r="B40" s="51"/>
      <c r="AG40" s="51"/>
    </row>
    <row r="41" spans="1:33" s="40" customFormat="1" ht="12" customHeight="1">
      <c r="A41" s="51" t="s">
        <v>36</v>
      </c>
      <c r="B41" s="51"/>
      <c r="AG41" s="51"/>
    </row>
    <row r="42" spans="1:33" s="40" customFormat="1" ht="12" customHeight="1">
      <c r="A42" s="130" t="s">
        <v>141</v>
      </c>
      <c r="B42" s="51"/>
      <c r="AG42" s="51"/>
    </row>
    <row r="43" spans="1:33" s="40" customFormat="1" ht="12" customHeight="1">
      <c r="A43" s="51" t="s">
        <v>37</v>
      </c>
      <c r="B43" s="51"/>
      <c r="AG43" s="51"/>
    </row>
    <row r="47" s="33" customFormat="1" ht="12" customHeight="1">
      <c r="A47" s="75"/>
    </row>
  </sheetData>
  <sheetProtection/>
  <mergeCells count="1">
    <mergeCell ref="F17:F18"/>
  </mergeCells>
  <hyperlinks>
    <hyperlink ref="C12" location="'A1'!A1" display="Zeitreihe ab 1919"/>
    <hyperlink ref="C15" location="'B1'!A1" display="Parteistärke"/>
    <hyperlink ref="C16" location="'B2'!A1" display="Mandate nach Geschlecht"/>
    <hyperlink ref="C20" location="'C'!A1" display="Répartition des mandats selon le sexe"/>
    <hyperlink ref="C22" location="D!A1" display="Mandate nach Geschlecht"/>
    <hyperlink ref="C24" location="'E1'!A1" display="Parteistärke"/>
    <hyperlink ref="C25" location="'E2'!A1" display="Mandate"/>
    <hyperlink ref="C26" location="'E3'!A1" display="Mandate nach Geschlecht"/>
    <hyperlink ref="C28" location="Abk!A1" display="Parteien"/>
  </hyperlinks>
  <printOptions/>
  <pageMargins left="0.787401575" right="0.787401575" top="0.7" bottom="0.48" header="0.4921259845" footer="0.3"/>
  <pageSetup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1:J53"/>
  <sheetViews>
    <sheetView showGridLines="0" zoomScalePageLayoutView="0" workbookViewId="0" topLeftCell="A1">
      <selection activeCell="A1" sqref="A1"/>
    </sheetView>
  </sheetViews>
  <sheetFormatPr defaultColWidth="12" defaultRowHeight="11.25"/>
  <cols>
    <col min="1" max="1" width="11" style="0" customWidth="1"/>
    <col min="2" max="2" width="109.5" style="0" customWidth="1"/>
  </cols>
  <sheetData>
    <row r="1" spans="1:3" ht="34.5">
      <c r="A1" s="118" t="s">
        <v>138</v>
      </c>
      <c r="C1" s="57" t="s">
        <v>85</v>
      </c>
    </row>
    <row r="2" spans="1:10" ht="10.5" customHeight="1">
      <c r="A2" s="118"/>
      <c r="J2" s="57"/>
    </row>
    <row r="3" spans="1:8" s="120" customFormat="1" ht="12.75">
      <c r="A3" s="166" t="s">
        <v>99</v>
      </c>
      <c r="B3" s="166" t="s">
        <v>100</v>
      </c>
      <c r="H3" s="69"/>
    </row>
    <row r="4" spans="1:2" s="120" customFormat="1" ht="26.25">
      <c r="A4" s="167"/>
      <c r="B4" s="191" t="s">
        <v>101</v>
      </c>
    </row>
    <row r="5" spans="1:2" s="120" customFormat="1" ht="12.75">
      <c r="A5" s="166" t="s">
        <v>16</v>
      </c>
      <c r="B5" s="166" t="s">
        <v>63</v>
      </c>
    </row>
    <row r="6" spans="1:2" s="120" customFormat="1" ht="12.75">
      <c r="A6" s="166" t="s">
        <v>102</v>
      </c>
      <c r="B6" s="166" t="s">
        <v>64</v>
      </c>
    </row>
    <row r="7" spans="1:2" s="120" customFormat="1" ht="12.75">
      <c r="A7" s="166" t="s">
        <v>103</v>
      </c>
      <c r="B7" s="166" t="s">
        <v>104</v>
      </c>
    </row>
    <row r="8" spans="1:2" s="120" customFormat="1" ht="12.75">
      <c r="A8" s="167"/>
      <c r="B8" s="191" t="s">
        <v>105</v>
      </c>
    </row>
    <row r="9" spans="1:2" s="120" customFormat="1" ht="12.75">
      <c r="A9" s="166" t="s">
        <v>106</v>
      </c>
      <c r="B9" s="166" t="s">
        <v>66</v>
      </c>
    </row>
    <row r="10" spans="1:2" s="120" customFormat="1" ht="12.75">
      <c r="A10" s="167"/>
      <c r="B10" s="191" t="s">
        <v>107</v>
      </c>
    </row>
    <row r="11" spans="1:2" s="120" customFormat="1" ht="12.75">
      <c r="A11" s="166" t="s">
        <v>108</v>
      </c>
      <c r="B11" s="166" t="s">
        <v>109</v>
      </c>
    </row>
    <row r="12" spans="1:2" s="120" customFormat="1" ht="12.75">
      <c r="A12" s="166" t="s">
        <v>110</v>
      </c>
      <c r="B12" s="166" t="s">
        <v>67</v>
      </c>
    </row>
    <row r="13" spans="1:2" s="120" customFormat="1" ht="12.75">
      <c r="A13" s="166" t="s">
        <v>111</v>
      </c>
      <c r="B13" s="166" t="s">
        <v>68</v>
      </c>
    </row>
    <row r="14" spans="1:2" s="120" customFormat="1" ht="12.75">
      <c r="A14" s="166" t="s">
        <v>69</v>
      </c>
      <c r="B14" s="166" t="s">
        <v>70</v>
      </c>
    </row>
    <row r="15" spans="1:2" s="120" customFormat="1" ht="12.75">
      <c r="A15" s="166" t="s">
        <v>112</v>
      </c>
      <c r="B15" s="166" t="s">
        <v>113</v>
      </c>
    </row>
    <row r="16" spans="1:2" s="120" customFormat="1" ht="12.75">
      <c r="A16" s="167"/>
      <c r="B16" s="191" t="s">
        <v>114</v>
      </c>
    </row>
    <row r="17" spans="1:2" s="120" customFormat="1" ht="12.75">
      <c r="A17" s="166" t="s">
        <v>19</v>
      </c>
      <c r="B17" s="166" t="s">
        <v>65</v>
      </c>
    </row>
    <row r="18" spans="1:2" s="120" customFormat="1" ht="12.75">
      <c r="A18" s="167"/>
      <c r="B18" s="191" t="s">
        <v>115</v>
      </c>
    </row>
    <row r="19" spans="1:2" s="120" customFormat="1" ht="12.75">
      <c r="A19" s="166" t="s">
        <v>116</v>
      </c>
      <c r="B19" s="166" t="s">
        <v>71</v>
      </c>
    </row>
    <row r="20" spans="1:2" s="120" customFormat="1" ht="12.75">
      <c r="A20" s="166" t="s">
        <v>117</v>
      </c>
      <c r="B20" s="166" t="s">
        <v>118</v>
      </c>
    </row>
    <row r="21" spans="1:2" s="120" customFormat="1" ht="12.75">
      <c r="A21" s="167"/>
      <c r="B21" s="191" t="s">
        <v>119</v>
      </c>
    </row>
    <row r="22" spans="1:2" s="120" customFormat="1" ht="12.75">
      <c r="A22" s="166" t="s">
        <v>120</v>
      </c>
      <c r="B22" s="166" t="s">
        <v>14</v>
      </c>
    </row>
    <row r="23" spans="1:2" s="120" customFormat="1" ht="12.75">
      <c r="A23" s="166" t="s">
        <v>121</v>
      </c>
      <c r="B23" s="166" t="s">
        <v>122</v>
      </c>
    </row>
    <row r="24" spans="1:2" s="120" customFormat="1" ht="12.75">
      <c r="A24" s="166" t="s">
        <v>123</v>
      </c>
      <c r="B24" s="166" t="s">
        <v>73</v>
      </c>
    </row>
    <row r="25" spans="1:2" s="120" customFormat="1" ht="12.75">
      <c r="A25" s="166" t="s">
        <v>124</v>
      </c>
      <c r="B25" s="166" t="s">
        <v>177</v>
      </c>
    </row>
    <row r="26" spans="1:2" s="120" customFormat="1" ht="12.75">
      <c r="A26" s="166"/>
      <c r="B26" s="191" t="s">
        <v>178</v>
      </c>
    </row>
    <row r="27" spans="1:2" s="120" customFormat="1" ht="12.75">
      <c r="A27" s="166" t="s">
        <v>125</v>
      </c>
      <c r="B27" s="166" t="s">
        <v>72</v>
      </c>
    </row>
    <row r="28" spans="1:2" s="120" customFormat="1" ht="12.75">
      <c r="A28" s="166" t="s">
        <v>74</v>
      </c>
      <c r="B28" s="166" t="s">
        <v>179</v>
      </c>
    </row>
    <row r="29" spans="1:2" s="120" customFormat="1" ht="12.75">
      <c r="A29" s="166"/>
      <c r="B29" s="191" t="s">
        <v>180</v>
      </c>
    </row>
    <row r="30" spans="1:2" s="120" customFormat="1" ht="12.75">
      <c r="A30" s="166" t="s">
        <v>126</v>
      </c>
      <c r="B30" s="166" t="s">
        <v>127</v>
      </c>
    </row>
    <row r="31" spans="1:2" s="120" customFormat="1" ht="12.75">
      <c r="A31" s="167"/>
      <c r="B31" s="191" t="s">
        <v>128</v>
      </c>
    </row>
    <row r="32" spans="1:2" s="120" customFormat="1" ht="12.75">
      <c r="A32" s="166" t="s">
        <v>129</v>
      </c>
      <c r="B32" s="166" t="s">
        <v>75</v>
      </c>
    </row>
    <row r="33" spans="1:2" s="120" customFormat="1" ht="12.75">
      <c r="A33" s="166" t="s">
        <v>130</v>
      </c>
      <c r="B33" s="166" t="s">
        <v>181</v>
      </c>
    </row>
    <row r="34" spans="1:2" s="120" customFormat="1" ht="12.75">
      <c r="A34" s="166"/>
      <c r="B34" s="191" t="s">
        <v>182</v>
      </c>
    </row>
    <row r="35" spans="1:2" s="120" customFormat="1" ht="12.75">
      <c r="A35" s="166" t="s">
        <v>131</v>
      </c>
      <c r="B35" s="166" t="s">
        <v>15</v>
      </c>
    </row>
    <row r="36" spans="1:2" s="120" customFormat="1" ht="12.75">
      <c r="A36" s="166" t="s">
        <v>132</v>
      </c>
      <c r="B36" s="166" t="s">
        <v>133</v>
      </c>
    </row>
    <row r="37" spans="1:2" s="120" customFormat="1" ht="12.75">
      <c r="A37" s="166" t="s">
        <v>76</v>
      </c>
      <c r="B37" s="166" t="s">
        <v>134</v>
      </c>
    </row>
    <row r="38" spans="1:2" s="120" customFormat="1" ht="12.75">
      <c r="A38" s="166" t="s">
        <v>135</v>
      </c>
      <c r="B38" s="166" t="s">
        <v>77</v>
      </c>
    </row>
    <row r="39" spans="1:2" s="120" customFormat="1" ht="12.75">
      <c r="A39" s="166"/>
      <c r="B39" s="167"/>
    </row>
    <row r="40" spans="1:2" s="120" customFormat="1" ht="12.75">
      <c r="A40" s="168"/>
      <c r="B40" s="167"/>
    </row>
    <row r="41" spans="1:7" s="120" customFormat="1" ht="11.25" customHeight="1">
      <c r="A41" s="164" t="s">
        <v>78</v>
      </c>
      <c r="B41" s="165"/>
      <c r="C41" s="163"/>
      <c r="D41" s="163"/>
      <c r="E41" s="163"/>
      <c r="F41" s="163"/>
      <c r="G41" s="163"/>
    </row>
    <row r="42" spans="1:7" s="120" customFormat="1" ht="12.75">
      <c r="A42" s="166" t="s">
        <v>21</v>
      </c>
      <c r="B42" s="166" t="s">
        <v>136</v>
      </c>
      <c r="C42" s="163"/>
      <c r="D42" s="163"/>
      <c r="E42" s="163"/>
      <c r="F42" s="163"/>
      <c r="G42" s="163"/>
    </row>
    <row r="43" spans="1:2" s="120" customFormat="1" ht="26.25">
      <c r="A43" s="166"/>
      <c r="B43" s="191" t="s">
        <v>137</v>
      </c>
    </row>
    <row r="44" spans="1:2" s="120" customFormat="1" ht="12.75">
      <c r="A44" s="166" t="s">
        <v>24</v>
      </c>
      <c r="B44" s="166" t="s">
        <v>79</v>
      </c>
    </row>
    <row r="45" spans="1:2" s="120" customFormat="1" ht="12.75">
      <c r="A45" s="166" t="s">
        <v>11</v>
      </c>
      <c r="B45" s="166" t="s">
        <v>80</v>
      </c>
    </row>
    <row r="46" spans="1:2" s="120" customFormat="1" ht="12.75">
      <c r="A46" s="166" t="s">
        <v>12</v>
      </c>
      <c r="B46" s="166" t="s">
        <v>81</v>
      </c>
    </row>
    <row r="47" spans="1:2" s="120" customFormat="1" ht="12.75">
      <c r="A47" s="166" t="s">
        <v>13</v>
      </c>
      <c r="B47" s="166" t="s">
        <v>82</v>
      </c>
    </row>
    <row r="48" spans="1:8" ht="11.25">
      <c r="A48" s="120"/>
      <c r="B48" s="120"/>
      <c r="C48" s="120"/>
      <c r="D48" s="120"/>
      <c r="E48" s="120"/>
      <c r="F48" s="120"/>
      <c r="G48" s="120"/>
      <c r="H48" s="120"/>
    </row>
    <row r="50" s="120" customFormat="1" ht="12">
      <c r="A50" s="119"/>
    </row>
    <row r="51" spans="1:8" s="129" customFormat="1" ht="11.25">
      <c r="A51" s="121"/>
      <c r="B51" s="120"/>
      <c r="C51" s="120"/>
      <c r="D51" s="120"/>
      <c r="E51" s="120"/>
      <c r="F51" s="120"/>
      <c r="G51" s="120"/>
      <c r="H51" s="120"/>
    </row>
    <row r="52" spans="1:8" s="129" customFormat="1" ht="11.25">
      <c r="A52" s="121"/>
      <c r="B52" s="120"/>
      <c r="C52" s="120"/>
      <c r="D52" s="120"/>
      <c r="E52" s="120"/>
      <c r="F52" s="120"/>
      <c r="G52" s="120"/>
      <c r="H52" s="120"/>
    </row>
    <row r="53" spans="1:8" ht="9.75">
      <c r="A53" s="128"/>
      <c r="B53" s="129"/>
      <c r="C53" s="129"/>
      <c r="D53" s="129"/>
      <c r="E53" s="129"/>
      <c r="F53" s="129"/>
      <c r="G53" s="129"/>
      <c r="H53" s="129"/>
    </row>
  </sheetData>
  <sheetProtection/>
  <hyperlinks>
    <hyperlink ref="C1" location="Survol!A1" display="zurück zur Übersicht"/>
  </hyperlinks>
  <printOptions/>
  <pageMargins left="0.17" right="0.17" top="0.984251969" bottom="0.984251969" header="0.4921259845" footer="0.4921259845"/>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AZ35"/>
  <sheetViews>
    <sheetView showGridLines="0" zoomScalePageLayoutView="0" workbookViewId="0" topLeftCell="A1">
      <selection activeCell="A1" sqref="A1"/>
    </sheetView>
  </sheetViews>
  <sheetFormatPr defaultColWidth="12" defaultRowHeight="11.25"/>
  <cols>
    <col min="1" max="1" width="1.0078125" style="55" customWidth="1"/>
    <col min="2" max="2" width="11.83203125" style="55" customWidth="1"/>
    <col min="3" max="3" width="6.16015625" style="55" customWidth="1"/>
    <col min="4" max="28" width="5.5" style="55" customWidth="1"/>
    <col min="29" max="16384" width="12" style="55" customWidth="1"/>
  </cols>
  <sheetData>
    <row r="1" spans="2:28" s="36" customFormat="1" ht="17.25">
      <c r="B1" s="60" t="str">
        <f>"Canton de "&amp;Survol!$C5</f>
        <v>Canton de Glaris</v>
      </c>
      <c r="C1" s="35"/>
      <c r="D1" s="35"/>
      <c r="E1" s="35"/>
      <c r="M1" s="37"/>
      <c r="N1" s="37"/>
      <c r="O1" s="37"/>
      <c r="P1" s="37"/>
      <c r="Q1" s="37"/>
      <c r="R1" s="35"/>
      <c r="S1" s="35"/>
      <c r="AB1" s="57" t="s">
        <v>85</v>
      </c>
    </row>
    <row r="2" spans="2:19" s="40" customFormat="1" ht="3.75" customHeight="1">
      <c r="B2" s="38"/>
      <c r="C2" s="39"/>
      <c r="D2" s="39"/>
      <c r="E2" s="36"/>
      <c r="R2" s="39"/>
      <c r="S2" s="36"/>
    </row>
    <row r="3" spans="2:27" s="43" customFormat="1" ht="13.5" customHeight="1">
      <c r="B3" s="73" t="s">
        <v>83</v>
      </c>
      <c r="C3" s="41"/>
      <c r="D3" s="42"/>
      <c r="E3" s="42"/>
      <c r="F3" s="42"/>
      <c r="G3" s="42"/>
      <c r="H3" s="42"/>
      <c r="I3" s="42"/>
      <c r="J3" s="42"/>
      <c r="K3" s="42"/>
      <c r="L3" s="42"/>
      <c r="M3" s="42"/>
      <c r="N3" s="42"/>
      <c r="O3" s="42"/>
      <c r="P3" s="42"/>
      <c r="Q3" s="42"/>
      <c r="R3" s="42"/>
      <c r="S3" s="42"/>
      <c r="T3" s="42"/>
      <c r="U3" s="42"/>
      <c r="V3" s="42"/>
      <c r="W3" s="42"/>
      <c r="X3" s="42"/>
      <c r="Y3" s="42"/>
      <c r="Z3" s="42"/>
      <c r="AA3" s="42"/>
    </row>
    <row r="4" spans="2:27" s="40" customFormat="1" ht="3.75" customHeight="1">
      <c r="B4" s="44"/>
      <c r="M4" s="45"/>
      <c r="N4" s="45"/>
      <c r="O4" s="45"/>
      <c r="P4" s="45"/>
      <c r="Q4" s="45"/>
      <c r="AA4" s="45"/>
    </row>
    <row r="5" spans="1:28" s="49" customFormat="1" ht="18" customHeight="1">
      <c r="A5" s="46"/>
      <c r="B5" s="159" t="s">
        <v>98</v>
      </c>
      <c r="C5" s="47">
        <v>1919</v>
      </c>
      <c r="D5" s="47">
        <v>1922</v>
      </c>
      <c r="E5" s="47">
        <v>1925</v>
      </c>
      <c r="F5" s="47">
        <v>1928</v>
      </c>
      <c r="G5" s="47">
        <v>1931</v>
      </c>
      <c r="H5" s="47">
        <v>1935</v>
      </c>
      <c r="I5" s="47">
        <v>1939</v>
      </c>
      <c r="J5" s="47">
        <v>1943</v>
      </c>
      <c r="K5" s="47">
        <v>1947</v>
      </c>
      <c r="L5" s="48">
        <v>1951</v>
      </c>
      <c r="M5" s="48">
        <v>1955</v>
      </c>
      <c r="N5" s="48">
        <v>1959</v>
      </c>
      <c r="O5" s="48">
        <v>1963</v>
      </c>
      <c r="P5" s="48">
        <v>1967</v>
      </c>
      <c r="Q5" s="47">
        <v>1971</v>
      </c>
      <c r="R5" s="47">
        <v>1975</v>
      </c>
      <c r="S5" s="47">
        <v>1979</v>
      </c>
      <c r="T5" s="47">
        <v>1983</v>
      </c>
      <c r="U5" s="47">
        <v>1987</v>
      </c>
      <c r="V5" s="47">
        <v>1991</v>
      </c>
      <c r="W5" s="47">
        <v>1995</v>
      </c>
      <c r="X5" s="47">
        <v>1999</v>
      </c>
      <c r="Y5" s="47">
        <v>2003</v>
      </c>
      <c r="Z5" s="48">
        <v>2007</v>
      </c>
      <c r="AA5" s="48">
        <v>2011</v>
      </c>
      <c r="AB5" s="48">
        <v>2015</v>
      </c>
    </row>
    <row r="6" spans="1:27" s="127" customFormat="1" ht="6.75" customHeight="1">
      <c r="A6" s="88"/>
      <c r="B6" s="110"/>
      <c r="C6" s="90"/>
      <c r="D6" s="90"/>
      <c r="E6" s="90"/>
      <c r="F6" s="90"/>
      <c r="G6" s="90"/>
      <c r="H6" s="90"/>
      <c r="I6" s="90"/>
      <c r="J6" s="90"/>
      <c r="K6" s="90"/>
      <c r="L6" s="90"/>
      <c r="M6" s="90"/>
      <c r="N6" s="90"/>
      <c r="O6" s="90"/>
      <c r="P6" s="90"/>
      <c r="Q6" s="90"/>
      <c r="R6" s="90"/>
      <c r="S6" s="90"/>
      <c r="T6" s="90"/>
      <c r="U6" s="90"/>
      <c r="V6" s="90"/>
      <c r="W6" s="90"/>
      <c r="X6" s="90"/>
      <c r="Y6" s="90"/>
      <c r="Z6" s="90"/>
      <c r="AA6" s="90"/>
    </row>
    <row r="7" spans="1:28" s="36" customFormat="1" ht="12.75">
      <c r="A7" s="51">
        <v>1</v>
      </c>
      <c r="B7" s="53" t="s">
        <v>96</v>
      </c>
      <c r="C7" s="122">
        <v>36.13090909090909</v>
      </c>
      <c r="D7" s="122">
        <v>35.64664101805268</v>
      </c>
      <c r="E7" s="122" t="s">
        <v>94</v>
      </c>
      <c r="F7" s="122" t="s">
        <v>94</v>
      </c>
      <c r="G7" s="122">
        <v>38.99593655787128</v>
      </c>
      <c r="H7" s="122">
        <v>27.268226265626932</v>
      </c>
      <c r="I7" s="122">
        <v>27.849264705882355</v>
      </c>
      <c r="J7" s="122">
        <v>24.958990536277604</v>
      </c>
      <c r="K7" s="122">
        <v>31.003518990413788</v>
      </c>
      <c r="L7" s="122" t="s">
        <v>94</v>
      </c>
      <c r="M7" s="122" t="s">
        <v>94</v>
      </c>
      <c r="N7" s="122">
        <v>28.607778989458378</v>
      </c>
      <c r="O7" s="122" t="s">
        <v>94</v>
      </c>
      <c r="P7" s="122" t="s">
        <v>94</v>
      </c>
      <c r="Q7" s="122">
        <v>42.36059201674391</v>
      </c>
      <c r="R7" s="122"/>
      <c r="S7" s="122"/>
      <c r="T7" s="122"/>
      <c r="U7" s="122"/>
      <c r="V7" s="122"/>
      <c r="W7" s="122"/>
      <c r="X7" s="122"/>
      <c r="Y7" s="122"/>
      <c r="Z7" s="122"/>
      <c r="AA7" s="122"/>
      <c r="AB7" s="122"/>
    </row>
    <row r="8" spans="1:28" s="36" customFormat="1" ht="12.75">
      <c r="A8" s="51">
        <v>2</v>
      </c>
      <c r="B8" s="53" t="s">
        <v>16</v>
      </c>
      <c r="C8" s="122">
        <v>11.272727272727273</v>
      </c>
      <c r="D8" s="122"/>
      <c r="E8" s="122" t="s">
        <v>95</v>
      </c>
      <c r="F8" s="122" t="s">
        <v>95</v>
      </c>
      <c r="G8" s="122">
        <v>12.29518940883471</v>
      </c>
      <c r="H8" s="122">
        <v>20.88129719024632</v>
      </c>
      <c r="I8" s="122"/>
      <c r="J8" s="122">
        <v>13.703470031545741</v>
      </c>
      <c r="K8" s="122"/>
      <c r="L8" s="122" t="s">
        <v>95</v>
      </c>
      <c r="M8" s="122" t="s">
        <v>95</v>
      </c>
      <c r="N8" s="122">
        <v>13.074033684720707</v>
      </c>
      <c r="O8" s="122" t="s">
        <v>95</v>
      </c>
      <c r="P8" s="122" t="s">
        <v>95</v>
      </c>
      <c r="Q8" s="122"/>
      <c r="R8" s="122"/>
      <c r="S8" s="122"/>
      <c r="T8" s="122"/>
      <c r="U8" s="122"/>
      <c r="V8" s="122"/>
      <c r="W8" s="122"/>
      <c r="X8" s="122"/>
      <c r="Y8" s="122"/>
      <c r="Z8" s="122"/>
      <c r="AA8" s="122"/>
      <c r="AB8" s="122"/>
    </row>
    <row r="9" spans="1:28" s="36" customFormat="1" ht="12.75">
      <c r="A9" s="51">
        <v>3</v>
      </c>
      <c r="B9" s="53" t="s">
        <v>18</v>
      </c>
      <c r="C9" s="122"/>
      <c r="D9" s="122"/>
      <c r="E9" s="122"/>
      <c r="F9" s="122"/>
      <c r="G9" s="122">
        <v>24.302005505308692</v>
      </c>
      <c r="H9" s="122">
        <v>27.057804183686102</v>
      </c>
      <c r="I9" s="122">
        <v>29.516806722689076</v>
      </c>
      <c r="J9" s="122">
        <v>38.43533123028391</v>
      </c>
      <c r="K9" s="122">
        <v>39.3398859361728</v>
      </c>
      <c r="L9" s="122"/>
      <c r="M9" s="122"/>
      <c r="N9" s="122">
        <v>39.40385314431116</v>
      </c>
      <c r="O9" s="122"/>
      <c r="P9" s="122"/>
      <c r="Q9" s="122">
        <v>57.19838540888025</v>
      </c>
      <c r="R9" s="122">
        <v>64.71507744777604</v>
      </c>
      <c r="S9" s="122"/>
      <c r="T9" s="122"/>
      <c r="U9" s="122"/>
      <c r="V9" s="122">
        <v>53.692458374142994</v>
      </c>
      <c r="W9" s="122">
        <v>83.90225704159671</v>
      </c>
      <c r="X9" s="122">
        <v>85.67411083540115</v>
      </c>
      <c r="Y9" s="122">
        <v>67.11870376893272</v>
      </c>
      <c r="Z9" s="122">
        <v>55.545489840817915</v>
      </c>
      <c r="AA9" s="122">
        <v>24.558411499573637</v>
      </c>
      <c r="AB9" s="122">
        <v>45.003321628547</v>
      </c>
    </row>
    <row r="10" spans="1:28" s="36" customFormat="1" ht="12.75">
      <c r="A10" s="51">
        <v>4</v>
      </c>
      <c r="B10" s="53" t="s">
        <v>17</v>
      </c>
      <c r="C10" s="122"/>
      <c r="D10" s="122"/>
      <c r="E10" s="122"/>
      <c r="F10" s="122"/>
      <c r="G10" s="122"/>
      <c r="H10" s="122"/>
      <c r="I10" s="122"/>
      <c r="J10" s="122"/>
      <c r="K10" s="122"/>
      <c r="L10" s="122"/>
      <c r="M10" s="122"/>
      <c r="N10" s="122"/>
      <c r="O10" s="122"/>
      <c r="P10" s="122"/>
      <c r="Q10" s="122"/>
      <c r="R10" s="122"/>
      <c r="S10" s="122">
        <v>81.79608545477805</v>
      </c>
      <c r="T10" s="122">
        <v>92.31473010064045</v>
      </c>
      <c r="U10" s="122">
        <v>85.61557788944724</v>
      </c>
      <c r="V10" s="122">
        <v>42.79138099902057</v>
      </c>
      <c r="W10" s="122"/>
      <c r="X10" s="122"/>
      <c r="Y10" s="122"/>
      <c r="Z10" s="122">
        <v>35.09770933091756</v>
      </c>
      <c r="AA10" s="122"/>
      <c r="AB10" s="122"/>
    </row>
    <row r="11" spans="1:28" s="36" customFormat="1" ht="12.75">
      <c r="A11" s="51"/>
      <c r="B11" s="53" t="s">
        <v>19</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v>61.71275429406749</v>
      </c>
      <c r="AB11" s="122">
        <v>51.4662617443295</v>
      </c>
    </row>
    <row r="12" spans="1:28" s="36" customFormat="1" ht="12.75">
      <c r="A12" s="51">
        <v>34.1</v>
      </c>
      <c r="B12" s="53" t="s">
        <v>21</v>
      </c>
      <c r="C12" s="122">
        <v>29.992727272727272</v>
      </c>
      <c r="D12" s="122">
        <v>45.649600473512876</v>
      </c>
      <c r="E12" s="122"/>
      <c r="F12" s="122"/>
      <c r="G12" s="122">
        <v>24.40686852798532</v>
      </c>
      <c r="H12" s="122">
        <v>24.792672360440648</v>
      </c>
      <c r="I12" s="122">
        <v>42.63392857142857</v>
      </c>
      <c r="J12" s="122">
        <v>22.902208201892744</v>
      </c>
      <c r="K12" s="122">
        <v>29.65659507341342</v>
      </c>
      <c r="L12" s="122"/>
      <c r="M12" s="122"/>
      <c r="N12" s="122">
        <v>18.914334181509755</v>
      </c>
      <c r="O12" s="122"/>
      <c r="P12" s="122"/>
      <c r="Q12" s="122"/>
      <c r="R12" s="122"/>
      <c r="S12" s="122"/>
      <c r="T12" s="122"/>
      <c r="U12" s="122"/>
      <c r="V12" s="122"/>
      <c r="W12" s="122"/>
      <c r="X12" s="122"/>
      <c r="Y12" s="122"/>
      <c r="Z12" s="122"/>
      <c r="AA12" s="122"/>
      <c r="AB12" s="122"/>
    </row>
    <row r="13" spans="1:28" s="36" customFormat="1" ht="12.75">
      <c r="A13" s="51">
        <v>34.2</v>
      </c>
      <c r="B13" s="53" t="s">
        <v>24</v>
      </c>
      <c r="C13" s="122">
        <v>22.603636363636365</v>
      </c>
      <c r="D13" s="122">
        <v>18.703758508434447</v>
      </c>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row>
    <row r="14" spans="1:28" s="36" customFormat="1" ht="12.75">
      <c r="A14" s="51">
        <v>35</v>
      </c>
      <c r="B14" s="53" t="s">
        <v>22</v>
      </c>
      <c r="C14" s="122"/>
      <c r="D14" s="122"/>
      <c r="E14" s="122"/>
      <c r="F14" s="122"/>
      <c r="G14" s="122"/>
      <c r="H14" s="122"/>
      <c r="I14" s="122"/>
      <c r="J14" s="122"/>
      <c r="K14" s="122"/>
      <c r="L14" s="122"/>
      <c r="M14" s="122"/>
      <c r="N14" s="122"/>
      <c r="O14" s="122"/>
      <c r="P14" s="122"/>
      <c r="Q14" s="122">
        <v>0.4410225743758409</v>
      </c>
      <c r="R14" s="122">
        <v>35.28492255222396</v>
      </c>
      <c r="S14" s="122">
        <v>18.203914545221952</v>
      </c>
      <c r="T14" s="122">
        <v>7.685269899359561</v>
      </c>
      <c r="U14" s="122">
        <v>14.384422110552764</v>
      </c>
      <c r="V14" s="122">
        <v>3.516160626836435</v>
      </c>
      <c r="W14" s="122">
        <v>16.097742958403284</v>
      </c>
      <c r="X14" s="122">
        <v>14.325889164598841</v>
      </c>
      <c r="Y14" s="122">
        <v>32.881296231067275</v>
      </c>
      <c r="Z14" s="122">
        <v>9.356800828264527</v>
      </c>
      <c r="AA14" s="122">
        <v>13.728834206358874</v>
      </c>
      <c r="AB14" s="51">
        <v>3.53041662712347</v>
      </c>
    </row>
    <row r="15" spans="1:27" s="36" customFormat="1" ht="6" customHeight="1">
      <c r="A15" s="51"/>
      <c r="B15" s="52"/>
      <c r="C15" s="53"/>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row>
    <row r="16" spans="1:28" s="36" customFormat="1" ht="18" customHeight="1">
      <c r="A16" s="169"/>
      <c r="B16" s="176" t="s">
        <v>0</v>
      </c>
      <c r="C16" s="170">
        <f>SUM(C7:C14)</f>
        <v>100.00000000000001</v>
      </c>
      <c r="D16" s="170">
        <f>SUM(D7:D14)</f>
        <v>100</v>
      </c>
      <c r="E16" s="170"/>
      <c r="F16" s="170"/>
      <c r="G16" s="170">
        <f>SUM(G7:G14)</f>
        <v>100</v>
      </c>
      <c r="H16" s="170">
        <f>SUM(H7:H14)</f>
        <v>100</v>
      </c>
      <c r="I16" s="170">
        <f>SUM(I7:I14)</f>
        <v>100</v>
      </c>
      <c r="J16" s="170">
        <f>SUM(J7:J14)</f>
        <v>100</v>
      </c>
      <c r="K16" s="170">
        <f>SUM(K7:K14)</f>
        <v>100</v>
      </c>
      <c r="L16" s="170"/>
      <c r="M16" s="170"/>
      <c r="N16" s="170">
        <f>SUM(N7:N14)</f>
        <v>100</v>
      </c>
      <c r="O16" s="170"/>
      <c r="P16" s="170"/>
      <c r="Q16" s="170">
        <f aca="true" t="shared" si="0" ref="Q16:AB16">SUM(Q7:Q14)</f>
        <v>100</v>
      </c>
      <c r="R16" s="170">
        <f t="shared" si="0"/>
        <v>100</v>
      </c>
      <c r="S16" s="170">
        <f t="shared" si="0"/>
        <v>100</v>
      </c>
      <c r="T16" s="170">
        <f t="shared" si="0"/>
        <v>100</v>
      </c>
      <c r="U16" s="170">
        <f t="shared" si="0"/>
        <v>100</v>
      </c>
      <c r="V16" s="170">
        <f t="shared" si="0"/>
        <v>100</v>
      </c>
      <c r="W16" s="170">
        <f t="shared" si="0"/>
        <v>100</v>
      </c>
      <c r="X16" s="170">
        <f t="shared" si="0"/>
        <v>100</v>
      </c>
      <c r="Y16" s="170">
        <f t="shared" si="0"/>
        <v>100</v>
      </c>
      <c r="Z16" s="170">
        <f t="shared" si="0"/>
        <v>100</v>
      </c>
      <c r="AA16" s="170">
        <f t="shared" si="0"/>
        <v>100</v>
      </c>
      <c r="AB16" s="170">
        <f t="shared" si="0"/>
        <v>99.99999999999997</v>
      </c>
    </row>
    <row r="17" spans="1:28" ht="5.25" customHeight="1">
      <c r="A17" s="51"/>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row>
    <row r="18" spans="1:28" ht="18.75" customHeight="1">
      <c r="A18" s="26"/>
      <c r="B18" s="26" t="s">
        <v>25</v>
      </c>
      <c r="C18" s="124">
        <v>83.06043114618919</v>
      </c>
      <c r="D18" s="124">
        <v>78.50140845070422</v>
      </c>
      <c r="E18" s="124"/>
      <c r="F18" s="124"/>
      <c r="G18" s="124">
        <v>80.83875632682575</v>
      </c>
      <c r="H18" s="124">
        <v>81.03873065930817</v>
      </c>
      <c r="I18" s="124">
        <v>77.13835238470634</v>
      </c>
      <c r="J18" s="124">
        <v>76.54494382022472</v>
      </c>
      <c r="K18" s="124">
        <v>78.10895084372707</v>
      </c>
      <c r="L18" s="124"/>
      <c r="M18" s="124"/>
      <c r="N18" s="124">
        <v>77.50881098126507</v>
      </c>
      <c r="O18" s="124"/>
      <c r="P18" s="124"/>
      <c r="Q18" s="124">
        <v>61.69149709302326</v>
      </c>
      <c r="R18" s="124">
        <v>33.37074112313148</v>
      </c>
      <c r="S18" s="124">
        <v>35.364780427703955</v>
      </c>
      <c r="T18" s="124">
        <v>26.29729260673377</v>
      </c>
      <c r="U18" s="124">
        <v>22.700587084148726</v>
      </c>
      <c r="V18" s="124">
        <v>41.82457274453557</v>
      </c>
      <c r="W18" s="124">
        <v>24.49770031469378</v>
      </c>
      <c r="X18" s="124">
        <v>28.24175824175824</v>
      </c>
      <c r="Y18" s="124">
        <v>25.28274645062966</v>
      </c>
      <c r="Z18" s="124">
        <v>32.58708414872798</v>
      </c>
      <c r="AA18" s="124">
        <v>34.1859038269806</v>
      </c>
      <c r="AB18" s="124">
        <v>41.45728643216081</v>
      </c>
    </row>
    <row r="19" ht="9.75">
      <c r="A19" s="51"/>
    </row>
    <row r="20" spans="1:28" s="43" customFormat="1" ht="13.5" customHeight="1">
      <c r="A20" s="51"/>
      <c r="B20" s="73" t="s">
        <v>84</v>
      </c>
      <c r="C20" s="41"/>
      <c r="D20" s="42"/>
      <c r="E20" s="42"/>
      <c r="F20" s="42"/>
      <c r="G20" s="42"/>
      <c r="H20" s="42"/>
      <c r="I20" s="42"/>
      <c r="J20" s="42"/>
      <c r="K20" s="42"/>
      <c r="L20" s="42"/>
      <c r="M20" s="42"/>
      <c r="N20" s="42"/>
      <c r="O20" s="42"/>
      <c r="P20" s="42"/>
      <c r="Q20" s="42"/>
      <c r="R20" s="42"/>
      <c r="S20" s="42"/>
      <c r="T20" s="42"/>
      <c r="U20" s="42"/>
      <c r="V20" s="42"/>
      <c r="W20" s="42"/>
      <c r="X20" s="42"/>
      <c r="Y20" s="42"/>
      <c r="Z20" s="42"/>
      <c r="AA20" s="42"/>
      <c r="AB20" s="42"/>
    </row>
    <row r="21" spans="1:28" s="40" customFormat="1" ht="3.75" customHeight="1">
      <c r="A21" s="51"/>
      <c r="B21" s="44"/>
      <c r="M21" s="45"/>
      <c r="N21" s="45"/>
      <c r="O21" s="45"/>
      <c r="P21" s="45"/>
      <c r="Q21" s="45"/>
      <c r="AA21" s="45"/>
      <c r="AB21" s="45"/>
    </row>
    <row r="22" spans="1:28" s="49" customFormat="1" ht="18" customHeight="1">
      <c r="A22" s="46"/>
      <c r="B22" s="159" t="s">
        <v>98</v>
      </c>
      <c r="C22" s="47">
        <v>1919</v>
      </c>
      <c r="D22" s="47">
        <v>1922</v>
      </c>
      <c r="E22" s="47">
        <v>1925</v>
      </c>
      <c r="F22" s="47">
        <v>1928</v>
      </c>
      <c r="G22" s="47">
        <v>1931</v>
      </c>
      <c r="H22" s="47">
        <v>1935</v>
      </c>
      <c r="I22" s="47">
        <v>1939</v>
      </c>
      <c r="J22" s="47">
        <v>1943</v>
      </c>
      <c r="K22" s="47">
        <v>1947</v>
      </c>
      <c r="L22" s="48">
        <v>1951</v>
      </c>
      <c r="M22" s="48">
        <v>1955</v>
      </c>
      <c r="N22" s="48">
        <v>1959</v>
      </c>
      <c r="O22" s="48">
        <v>1963</v>
      </c>
      <c r="P22" s="48">
        <v>1967</v>
      </c>
      <c r="Q22" s="47">
        <v>1971</v>
      </c>
      <c r="R22" s="47">
        <v>1975</v>
      </c>
      <c r="S22" s="47">
        <v>1979</v>
      </c>
      <c r="T22" s="47">
        <v>1983</v>
      </c>
      <c r="U22" s="47">
        <v>1987</v>
      </c>
      <c r="V22" s="47">
        <v>1991</v>
      </c>
      <c r="W22" s="47">
        <v>1995</v>
      </c>
      <c r="X22" s="47">
        <v>1999</v>
      </c>
      <c r="Y22" s="47">
        <v>2003</v>
      </c>
      <c r="Z22" s="48">
        <v>2007</v>
      </c>
      <c r="AA22" s="48">
        <v>2011</v>
      </c>
      <c r="AB22" s="48">
        <v>2015</v>
      </c>
    </row>
    <row r="23" spans="1:27" s="127" customFormat="1" ht="3" customHeight="1">
      <c r="A23" s="88"/>
      <c r="B23" s="110"/>
      <c r="C23" s="90"/>
      <c r="D23" s="90"/>
      <c r="E23" s="90"/>
      <c r="F23" s="90"/>
      <c r="G23" s="90"/>
      <c r="H23" s="90"/>
      <c r="I23" s="90"/>
      <c r="J23" s="90"/>
      <c r="K23" s="90"/>
      <c r="L23" s="90"/>
      <c r="M23" s="90"/>
      <c r="N23" s="90"/>
      <c r="O23" s="90"/>
      <c r="P23" s="90"/>
      <c r="Q23" s="90"/>
      <c r="R23" s="90"/>
      <c r="S23" s="90"/>
      <c r="T23" s="90"/>
      <c r="U23" s="90"/>
      <c r="V23" s="90"/>
      <c r="W23" s="90"/>
      <c r="X23" s="90"/>
      <c r="Y23" s="90"/>
      <c r="Z23" s="90"/>
      <c r="AA23" s="90"/>
    </row>
    <row r="24" spans="1:27" s="36" customFormat="1" ht="12.75">
      <c r="A24" s="51">
        <v>1</v>
      </c>
      <c r="B24" s="53" t="s">
        <v>96</v>
      </c>
      <c r="C24" s="125">
        <v>1</v>
      </c>
      <c r="D24" s="125">
        <v>1</v>
      </c>
      <c r="E24" s="125">
        <v>1</v>
      </c>
      <c r="F24" s="125">
        <v>1</v>
      </c>
      <c r="G24" s="125">
        <v>1</v>
      </c>
      <c r="H24" s="125">
        <v>1</v>
      </c>
      <c r="I24" s="125">
        <v>1</v>
      </c>
      <c r="J24" s="125">
        <v>1</v>
      </c>
      <c r="K24" s="125">
        <v>1</v>
      </c>
      <c r="L24" s="125">
        <v>1</v>
      </c>
      <c r="M24" s="125">
        <v>1</v>
      </c>
      <c r="N24" s="125">
        <v>1</v>
      </c>
      <c r="O24" s="125">
        <v>1</v>
      </c>
      <c r="P24" s="125">
        <v>1</v>
      </c>
      <c r="Q24" s="125"/>
      <c r="R24" s="125"/>
      <c r="S24" s="125"/>
      <c r="T24" s="125"/>
      <c r="U24" s="125"/>
      <c r="V24" s="125"/>
      <c r="W24" s="125"/>
      <c r="X24" s="125"/>
      <c r="Y24" s="125"/>
      <c r="Z24" s="125"/>
      <c r="AA24" s="125"/>
    </row>
    <row r="25" spans="1:27" s="36" customFormat="1" ht="12.75">
      <c r="A25" s="51">
        <v>3</v>
      </c>
      <c r="B25" s="53" t="s">
        <v>18</v>
      </c>
      <c r="C25" s="125"/>
      <c r="D25" s="125"/>
      <c r="E25" s="125"/>
      <c r="F25" s="125"/>
      <c r="G25" s="125"/>
      <c r="H25" s="125"/>
      <c r="I25" s="125"/>
      <c r="J25" s="125">
        <v>1</v>
      </c>
      <c r="K25" s="125">
        <v>1</v>
      </c>
      <c r="L25" s="125">
        <v>1</v>
      </c>
      <c r="M25" s="125">
        <v>1</v>
      </c>
      <c r="N25" s="125">
        <v>1</v>
      </c>
      <c r="O25" s="125">
        <v>1</v>
      </c>
      <c r="P25" s="125">
        <v>1</v>
      </c>
      <c r="Q25" s="125">
        <v>1</v>
      </c>
      <c r="R25" s="125">
        <v>1</v>
      </c>
      <c r="S25" s="125"/>
      <c r="T25" s="125"/>
      <c r="U25" s="125"/>
      <c r="V25" s="125">
        <v>1</v>
      </c>
      <c r="W25" s="125">
        <v>1</v>
      </c>
      <c r="X25" s="125">
        <v>1</v>
      </c>
      <c r="Y25" s="125">
        <v>1</v>
      </c>
      <c r="Z25" s="125">
        <v>1</v>
      </c>
      <c r="AA25" s="125"/>
    </row>
    <row r="26" spans="1:27" s="36" customFormat="1" ht="12.75">
      <c r="A26" s="51">
        <v>4</v>
      </c>
      <c r="B26" s="53" t="s">
        <v>17</v>
      </c>
      <c r="C26" s="125"/>
      <c r="D26" s="125"/>
      <c r="E26" s="125"/>
      <c r="F26" s="125"/>
      <c r="G26" s="125"/>
      <c r="H26" s="125"/>
      <c r="I26" s="125"/>
      <c r="J26" s="125"/>
      <c r="K26" s="125"/>
      <c r="L26" s="125"/>
      <c r="M26" s="125"/>
      <c r="N26" s="125"/>
      <c r="O26" s="125"/>
      <c r="P26" s="125"/>
      <c r="Q26" s="125"/>
      <c r="R26" s="125"/>
      <c r="S26" s="125">
        <v>1</v>
      </c>
      <c r="T26" s="125">
        <v>1</v>
      </c>
      <c r="U26" s="125">
        <v>1</v>
      </c>
      <c r="V26" s="125"/>
      <c r="W26" s="125"/>
      <c r="X26" s="125"/>
      <c r="Y26" s="125"/>
      <c r="Z26" s="125"/>
      <c r="AA26" s="125"/>
    </row>
    <row r="27" spans="1:28" s="36" customFormat="1" ht="12.75">
      <c r="A27" s="51"/>
      <c r="B27" s="53" t="s">
        <v>19</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v>1</v>
      </c>
      <c r="AB27" s="188">
        <v>1</v>
      </c>
    </row>
    <row r="28" spans="1:27" s="36" customFormat="1" ht="12.75">
      <c r="A28" s="51">
        <v>34.1</v>
      </c>
      <c r="B28" s="53" t="s">
        <v>21</v>
      </c>
      <c r="C28" s="125">
        <v>1</v>
      </c>
      <c r="D28" s="125">
        <v>1</v>
      </c>
      <c r="E28" s="125">
        <v>1</v>
      </c>
      <c r="F28" s="125">
        <v>1</v>
      </c>
      <c r="G28" s="125">
        <v>1</v>
      </c>
      <c r="H28" s="125">
        <v>1</v>
      </c>
      <c r="I28" s="125">
        <v>1</v>
      </c>
      <c r="J28" s="125"/>
      <c r="K28" s="125"/>
      <c r="L28" s="125"/>
      <c r="M28" s="125"/>
      <c r="N28" s="125"/>
      <c r="O28" s="125"/>
      <c r="P28" s="125"/>
      <c r="Q28" s="125"/>
      <c r="R28" s="125"/>
      <c r="S28" s="125"/>
      <c r="T28" s="125"/>
      <c r="U28" s="125"/>
      <c r="V28" s="125"/>
      <c r="W28" s="125"/>
      <c r="X28" s="125"/>
      <c r="Y28" s="125"/>
      <c r="Z28" s="125"/>
      <c r="AA28" s="125"/>
    </row>
    <row r="29" spans="3:27" ht="4.5" customHeight="1">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row>
    <row r="30" spans="1:28" ht="18.75" customHeight="1">
      <c r="A30" s="26"/>
      <c r="B30" s="26" t="s">
        <v>0</v>
      </c>
      <c r="C30" s="109">
        <v>2</v>
      </c>
      <c r="D30" s="109">
        <v>2</v>
      </c>
      <c r="E30" s="109">
        <v>2</v>
      </c>
      <c r="F30" s="109">
        <v>2</v>
      </c>
      <c r="G30" s="109">
        <v>2</v>
      </c>
      <c r="H30" s="109">
        <v>2</v>
      </c>
      <c r="I30" s="109">
        <v>2</v>
      </c>
      <c r="J30" s="109">
        <v>2</v>
      </c>
      <c r="K30" s="109">
        <v>2</v>
      </c>
      <c r="L30" s="109">
        <v>2</v>
      </c>
      <c r="M30" s="109">
        <v>2</v>
      </c>
      <c r="N30" s="109">
        <v>2</v>
      </c>
      <c r="O30" s="109">
        <v>2</v>
      </c>
      <c r="P30" s="109">
        <v>2</v>
      </c>
      <c r="Q30" s="109">
        <v>1</v>
      </c>
      <c r="R30" s="109">
        <v>1</v>
      </c>
      <c r="S30" s="109">
        <v>1</v>
      </c>
      <c r="T30" s="109">
        <v>1</v>
      </c>
      <c r="U30" s="109">
        <v>1</v>
      </c>
      <c r="V30" s="109">
        <v>1</v>
      </c>
      <c r="W30" s="109">
        <v>1</v>
      </c>
      <c r="X30" s="109">
        <v>1</v>
      </c>
      <c r="Y30" s="109">
        <v>1</v>
      </c>
      <c r="Z30" s="109">
        <v>1</v>
      </c>
      <c r="AA30" s="109">
        <v>1</v>
      </c>
      <c r="AB30" s="109">
        <v>1</v>
      </c>
    </row>
    <row r="32" spans="1:52" s="40" customFormat="1" ht="21.75" customHeight="1">
      <c r="A32" s="51"/>
      <c r="B32" s="131" t="s">
        <v>57</v>
      </c>
      <c r="AZ32" s="51"/>
    </row>
    <row r="33" spans="1:52" s="40" customFormat="1" ht="12" customHeight="1">
      <c r="A33" s="51"/>
      <c r="B33" s="130" t="s">
        <v>36</v>
      </c>
      <c r="AZ33" s="51"/>
    </row>
    <row r="34" spans="1:52" s="40" customFormat="1" ht="12" customHeight="1">
      <c r="A34" s="51"/>
      <c r="B34" s="130" t="s">
        <v>141</v>
      </c>
      <c r="AZ34" s="51"/>
    </row>
    <row r="35" spans="1:52" s="40" customFormat="1" ht="12" customHeight="1">
      <c r="A35" s="51"/>
      <c r="B35" s="157" t="s">
        <v>37</v>
      </c>
      <c r="AZ35" s="51"/>
    </row>
  </sheetData>
  <sheetProtection/>
  <hyperlinks>
    <hyperlink ref="AB1" location="Survol!A1" display="zurück zur Übersicht"/>
  </hyperlinks>
  <printOptions/>
  <pageMargins left="0.57" right="0.787401575" top="0.39" bottom="0.3" header="0.24" footer="0.1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F177"/>
  <sheetViews>
    <sheetView zoomScalePageLayoutView="0" workbookViewId="0" topLeftCell="A1">
      <selection activeCell="A1" sqref="A1"/>
    </sheetView>
  </sheetViews>
  <sheetFormatPr defaultColWidth="12" defaultRowHeight="9.75" customHeight="1"/>
  <cols>
    <col min="1" max="1" width="6.16015625" style="9" customWidth="1"/>
    <col min="2" max="2" width="8.33203125" style="5" customWidth="1"/>
    <col min="3" max="3" width="1.0078125" style="5" customWidth="1"/>
    <col min="4" max="8" width="9.5" style="5" customWidth="1"/>
    <col min="9" max="9" width="11" style="5" customWidth="1"/>
    <col min="10" max="14" width="9.5" style="5" customWidth="1"/>
    <col min="15" max="15" width="7.16015625" style="5" bestFit="1" customWidth="1"/>
    <col min="16" max="16" width="4.16015625" style="5" customWidth="1"/>
    <col min="17" max="16384" width="12" style="5" customWidth="1"/>
  </cols>
  <sheetData>
    <row r="1" spans="1:15" s="2" customFormat="1" ht="17.25">
      <c r="A1" s="60" t="str">
        <f>"Canton de "&amp;Survol!$C5</f>
        <v>Canton de Glaris</v>
      </c>
      <c r="B1" s="1"/>
      <c r="C1" s="1"/>
      <c r="D1" s="1"/>
      <c r="E1" s="1"/>
      <c r="O1" s="57" t="s">
        <v>85</v>
      </c>
    </row>
    <row r="2" spans="1:5" ht="3.75" customHeight="1">
      <c r="A2" s="3"/>
      <c r="B2" s="4"/>
      <c r="C2" s="4"/>
      <c r="D2" s="4"/>
      <c r="E2" s="2"/>
    </row>
    <row r="3" spans="1:13" s="137" customFormat="1" ht="13.5" customHeight="1">
      <c r="A3" s="189" t="s">
        <v>83</v>
      </c>
      <c r="B3" s="146"/>
      <c r="C3" s="146"/>
      <c r="D3" s="147"/>
      <c r="E3" s="147"/>
      <c r="F3" s="147"/>
      <c r="G3" s="147"/>
      <c r="H3" s="147"/>
      <c r="I3" s="147"/>
      <c r="J3" s="147"/>
      <c r="K3" s="147"/>
      <c r="L3" s="147"/>
      <c r="M3" s="147"/>
    </row>
    <row r="4" spans="1:13" s="137" customFormat="1" ht="3.75" customHeight="1">
      <c r="A4" s="148"/>
      <c r="B4" s="149"/>
      <c r="C4" s="149"/>
      <c r="D4" s="149"/>
      <c r="E4" s="149"/>
      <c r="F4" s="149"/>
      <c r="G4" s="149"/>
      <c r="H4" s="149"/>
      <c r="I4" s="149"/>
      <c r="J4" s="149"/>
      <c r="K4" s="149"/>
      <c r="L4" s="149"/>
      <c r="M4" s="149"/>
    </row>
    <row r="5" spans="1:15" s="137" customFormat="1" ht="18" customHeight="1">
      <c r="A5" s="11" t="s">
        <v>98</v>
      </c>
      <c r="B5" s="12"/>
      <c r="C5" s="13"/>
      <c r="D5" s="14">
        <v>1971</v>
      </c>
      <c r="E5" s="14">
        <v>1975</v>
      </c>
      <c r="F5" s="14">
        <v>1979</v>
      </c>
      <c r="G5" s="14">
        <v>1983</v>
      </c>
      <c r="H5" s="14">
        <v>1987</v>
      </c>
      <c r="I5" s="14">
        <v>1991</v>
      </c>
      <c r="J5" s="14">
        <v>1995</v>
      </c>
      <c r="K5" s="14">
        <v>1999</v>
      </c>
      <c r="L5" s="14">
        <v>2003</v>
      </c>
      <c r="M5" s="15">
        <v>2007</v>
      </c>
      <c r="N5" s="15">
        <v>2011</v>
      </c>
      <c r="O5" s="180">
        <v>2015</v>
      </c>
    </row>
    <row r="6" spans="1:15" s="137" customFormat="1" ht="18" customHeight="1">
      <c r="A6" s="133" t="s">
        <v>96</v>
      </c>
      <c r="B6" s="138"/>
      <c r="C6" s="138"/>
      <c r="D6" s="17">
        <v>42.36059201674391</v>
      </c>
      <c r="E6" s="21" t="s">
        <v>2</v>
      </c>
      <c r="F6" s="21" t="s">
        <v>2</v>
      </c>
      <c r="G6" s="21" t="s">
        <v>2</v>
      </c>
      <c r="H6" s="21" t="s">
        <v>2</v>
      </c>
      <c r="I6" s="21" t="s">
        <v>2</v>
      </c>
      <c r="J6" s="21" t="s">
        <v>2</v>
      </c>
      <c r="K6" s="21" t="s">
        <v>2</v>
      </c>
      <c r="L6" s="21" t="s">
        <v>2</v>
      </c>
      <c r="M6" s="21" t="s">
        <v>2</v>
      </c>
      <c r="N6" s="21" t="s">
        <v>2</v>
      </c>
      <c r="O6" s="181" t="s">
        <v>2</v>
      </c>
    </row>
    <row r="7" spans="1:15" s="137" customFormat="1" ht="12" customHeight="1">
      <c r="A7" s="133" t="s">
        <v>18</v>
      </c>
      <c r="B7" s="23"/>
      <c r="C7" s="23"/>
      <c r="D7" s="19">
        <v>57.19838540888025</v>
      </c>
      <c r="E7" s="20">
        <v>64.71507744777604</v>
      </c>
      <c r="F7" s="21" t="s">
        <v>2</v>
      </c>
      <c r="G7" s="21" t="s">
        <v>2</v>
      </c>
      <c r="H7" s="21" t="s">
        <v>2</v>
      </c>
      <c r="I7" s="20">
        <v>53.692458374142994</v>
      </c>
      <c r="J7" s="20">
        <v>83.90225704159671</v>
      </c>
      <c r="K7" s="20">
        <v>85.67411083540115</v>
      </c>
      <c r="L7" s="20">
        <v>67.13052668663026</v>
      </c>
      <c r="M7" s="20">
        <v>55.545489840817915</v>
      </c>
      <c r="N7" s="20">
        <v>24.558411499573637</v>
      </c>
      <c r="O7" s="182">
        <v>45.003321628547</v>
      </c>
    </row>
    <row r="8" spans="1:15" s="137" customFormat="1" ht="12" customHeight="1">
      <c r="A8" s="133" t="s">
        <v>17</v>
      </c>
      <c r="B8" s="23"/>
      <c r="C8" s="23"/>
      <c r="D8" s="21" t="s">
        <v>2</v>
      </c>
      <c r="E8" s="21" t="s">
        <v>2</v>
      </c>
      <c r="F8" s="20">
        <v>81.79608545477805</v>
      </c>
      <c r="G8" s="20">
        <v>92.31473010064045</v>
      </c>
      <c r="H8" s="20">
        <v>85.61557788944724</v>
      </c>
      <c r="I8" s="20">
        <v>42.79138099902057</v>
      </c>
      <c r="J8" s="21" t="s">
        <v>2</v>
      </c>
      <c r="K8" s="21" t="s">
        <v>2</v>
      </c>
      <c r="L8" s="21" t="s">
        <v>2</v>
      </c>
      <c r="M8" s="20">
        <v>35.09770933091756</v>
      </c>
      <c r="N8" s="21" t="s">
        <v>2</v>
      </c>
      <c r="O8" s="181" t="s">
        <v>2</v>
      </c>
    </row>
    <row r="9" spans="1:15" s="137" customFormat="1" ht="12" customHeight="1">
      <c r="A9" s="133" t="s">
        <v>19</v>
      </c>
      <c r="B9" s="23"/>
      <c r="C9" s="23"/>
      <c r="D9" s="21" t="s">
        <v>2</v>
      </c>
      <c r="E9" s="21" t="s">
        <v>2</v>
      </c>
      <c r="F9" s="21" t="s">
        <v>2</v>
      </c>
      <c r="G9" s="21" t="s">
        <v>2</v>
      </c>
      <c r="H9" s="21" t="s">
        <v>2</v>
      </c>
      <c r="I9" s="21" t="s">
        <v>2</v>
      </c>
      <c r="J9" s="21" t="s">
        <v>2</v>
      </c>
      <c r="K9" s="21" t="s">
        <v>2</v>
      </c>
      <c r="L9" s="21" t="s">
        <v>2</v>
      </c>
      <c r="M9" s="21" t="s">
        <v>2</v>
      </c>
      <c r="N9" s="20">
        <v>61.71275429406749</v>
      </c>
      <c r="O9" s="182">
        <v>51.4662617443295</v>
      </c>
    </row>
    <row r="10" spans="1:15" s="137" customFormat="1" ht="12" customHeight="1">
      <c r="A10" s="133" t="s">
        <v>22</v>
      </c>
      <c r="B10" s="23"/>
      <c r="C10" s="23"/>
      <c r="D10" s="19">
        <v>0.4410225743758409</v>
      </c>
      <c r="E10" s="19">
        <v>35.28492255222396</v>
      </c>
      <c r="F10" s="19">
        <v>18.203914545221952</v>
      </c>
      <c r="G10" s="19">
        <v>7.685269899359561</v>
      </c>
      <c r="H10" s="19">
        <v>14.384422110552764</v>
      </c>
      <c r="I10" s="19">
        <v>3.516160626836435</v>
      </c>
      <c r="J10" s="19">
        <v>16.097742958403284</v>
      </c>
      <c r="K10" s="19">
        <v>14.325889164598841</v>
      </c>
      <c r="L10" s="19">
        <v>32.86947331336974</v>
      </c>
      <c r="M10" s="19">
        <v>9.356800828264527</v>
      </c>
      <c r="N10" s="20">
        <v>13.728834206358874</v>
      </c>
      <c r="O10" s="183">
        <v>3.53041662712347</v>
      </c>
    </row>
    <row r="11" spans="1:15" s="137" customFormat="1" ht="7.5" customHeight="1">
      <c r="A11" s="139"/>
      <c r="B11" s="23"/>
      <c r="C11" s="23"/>
      <c r="D11" s="19"/>
      <c r="E11" s="19"/>
      <c r="F11" s="19"/>
      <c r="G11" s="19"/>
      <c r="H11" s="19"/>
      <c r="I11" s="19"/>
      <c r="J11" s="19"/>
      <c r="K11" s="19"/>
      <c r="L11" s="19"/>
      <c r="M11" s="19"/>
      <c r="N11" s="19"/>
      <c r="O11" s="183"/>
    </row>
    <row r="12" spans="1:15" s="137" customFormat="1" ht="12" customHeight="1">
      <c r="A12" s="133" t="s">
        <v>0</v>
      </c>
      <c r="B12" s="23"/>
      <c r="C12" s="23"/>
      <c r="D12" s="140">
        <f aca="true" t="shared" si="0" ref="D12:O12">SUM(D6:D10)</f>
        <v>100</v>
      </c>
      <c r="E12" s="140">
        <f t="shared" si="0"/>
        <v>100</v>
      </c>
      <c r="F12" s="140">
        <f t="shared" si="0"/>
        <v>100</v>
      </c>
      <c r="G12" s="140">
        <f t="shared" si="0"/>
        <v>100</v>
      </c>
      <c r="H12" s="140">
        <f t="shared" si="0"/>
        <v>100</v>
      </c>
      <c r="I12" s="140">
        <f t="shared" si="0"/>
        <v>100</v>
      </c>
      <c r="J12" s="140">
        <f t="shared" si="0"/>
        <v>100</v>
      </c>
      <c r="K12" s="140">
        <f t="shared" si="0"/>
        <v>100</v>
      </c>
      <c r="L12" s="140">
        <f t="shared" si="0"/>
        <v>100</v>
      </c>
      <c r="M12" s="140">
        <f t="shared" si="0"/>
        <v>100</v>
      </c>
      <c r="N12" s="140">
        <f t="shared" si="0"/>
        <v>100</v>
      </c>
      <c r="O12" s="184">
        <f t="shared" si="0"/>
        <v>99.99999999999997</v>
      </c>
    </row>
    <row r="13" spans="1:15" s="137" customFormat="1" ht="7.5" customHeight="1">
      <c r="A13" s="22"/>
      <c r="B13" s="23"/>
      <c r="C13" s="23"/>
      <c r="D13" s="25"/>
      <c r="E13" s="25"/>
      <c r="F13" s="25"/>
      <c r="G13" s="25"/>
      <c r="H13" s="25"/>
      <c r="I13" s="25"/>
      <c r="J13" s="25"/>
      <c r="K13" s="25"/>
      <c r="L13" s="25"/>
      <c r="M13" s="25"/>
      <c r="N13" s="25"/>
      <c r="O13" s="185"/>
    </row>
    <row r="14" spans="1:15" s="137" customFormat="1" ht="18" customHeight="1">
      <c r="A14" s="26" t="s">
        <v>33</v>
      </c>
      <c r="B14" s="27"/>
      <c r="C14" s="27"/>
      <c r="D14" s="28">
        <v>61.69149709302325</v>
      </c>
      <c r="E14" s="28">
        <v>33.37074112313148</v>
      </c>
      <c r="F14" s="28">
        <v>35.36478042770395</v>
      </c>
      <c r="G14" s="28">
        <v>26.297292606733773</v>
      </c>
      <c r="H14" s="28">
        <v>22.700587084148726</v>
      </c>
      <c r="I14" s="28">
        <v>41.82457274453558</v>
      </c>
      <c r="J14" s="28">
        <v>24.49770031469378</v>
      </c>
      <c r="K14" s="28">
        <v>28.24175824175824</v>
      </c>
      <c r="L14" s="28">
        <v>25.282746450629663</v>
      </c>
      <c r="M14" s="28">
        <v>32.58708414872798</v>
      </c>
      <c r="N14" s="28">
        <v>34.1859038269806</v>
      </c>
      <c r="O14" s="186">
        <v>41.45728643216081</v>
      </c>
    </row>
    <row r="15" spans="1:13" s="2" customFormat="1" ht="18" customHeight="1">
      <c r="A15" s="29" t="s">
        <v>34</v>
      </c>
      <c r="B15" s="30"/>
      <c r="C15" s="30"/>
      <c r="D15" s="5"/>
      <c r="E15" s="5"/>
      <c r="F15" s="5"/>
      <c r="G15" s="5"/>
      <c r="H15" s="5"/>
      <c r="I15" s="5"/>
      <c r="J15" s="5"/>
      <c r="K15" s="5"/>
      <c r="L15" s="5"/>
      <c r="M15" s="5"/>
    </row>
    <row r="16" spans="1:32" ht="21.75" customHeight="1">
      <c r="A16" s="18" t="s">
        <v>35</v>
      </c>
      <c r="AF16" s="18"/>
    </row>
    <row r="17" spans="1:32" ht="12" customHeight="1">
      <c r="A17" s="18" t="s">
        <v>36</v>
      </c>
      <c r="AF17" s="18"/>
    </row>
    <row r="18" spans="1:32" ht="12" customHeight="1">
      <c r="A18" s="130" t="s">
        <v>141</v>
      </c>
      <c r="AF18" s="18"/>
    </row>
    <row r="19" spans="1:32" ht="12" customHeight="1">
      <c r="A19" s="18" t="s">
        <v>37</v>
      </c>
      <c r="AF19" s="18"/>
    </row>
    <row r="20" spans="1:13" s="137" customFormat="1" ht="12" customHeight="1">
      <c r="A20" s="141"/>
      <c r="B20" s="142"/>
      <c r="C20" s="142"/>
      <c r="D20" s="143"/>
      <c r="E20" s="143"/>
      <c r="F20" s="143"/>
      <c r="G20" s="143"/>
      <c r="H20" s="143"/>
      <c r="I20" s="143"/>
      <c r="J20" s="143"/>
      <c r="K20" s="143"/>
      <c r="L20" s="143"/>
      <c r="M20" s="143"/>
    </row>
    <row r="21" spans="1:13" s="137" customFormat="1" ht="12" customHeight="1">
      <c r="A21" s="150"/>
      <c r="B21" s="151"/>
      <c r="C21" s="151"/>
      <c r="D21" s="152"/>
      <c r="E21" s="152"/>
      <c r="F21" s="152"/>
      <c r="G21" s="152"/>
      <c r="H21" s="152"/>
      <c r="I21" s="152"/>
      <c r="J21" s="152"/>
      <c r="K21" s="152"/>
      <c r="L21" s="152"/>
      <c r="M21" s="152"/>
    </row>
    <row r="22" spans="1:13" s="137" customFormat="1" ht="12" customHeight="1">
      <c r="A22" s="153"/>
      <c r="B22" s="153"/>
      <c r="C22" s="153"/>
      <c r="D22" s="152"/>
      <c r="E22" s="152"/>
      <c r="F22" s="152"/>
      <c r="G22" s="152"/>
      <c r="H22" s="152"/>
      <c r="I22" s="152"/>
      <c r="J22" s="152"/>
      <c r="K22" s="152"/>
      <c r="L22" s="152"/>
      <c r="M22" s="152"/>
    </row>
    <row r="23" spans="1:13" s="137" customFormat="1" ht="9.75" customHeight="1">
      <c r="A23" s="153"/>
      <c r="B23" s="154"/>
      <c r="C23" s="155"/>
      <c r="D23" s="156"/>
      <c r="E23" s="156"/>
      <c r="F23" s="156"/>
      <c r="G23" s="156"/>
      <c r="H23" s="156"/>
      <c r="I23" s="156"/>
      <c r="J23" s="156"/>
      <c r="K23" s="156"/>
      <c r="L23" s="156"/>
      <c r="M23" s="156"/>
    </row>
    <row r="24" spans="1:13" s="137" customFormat="1" ht="9.75" customHeight="1">
      <c r="A24" s="153"/>
      <c r="B24" s="154"/>
      <c r="C24" s="155"/>
      <c r="D24" s="156"/>
      <c r="E24" s="156"/>
      <c r="F24" s="156"/>
      <c r="G24" s="156"/>
      <c r="H24" s="156"/>
      <c r="I24" s="156"/>
      <c r="J24" s="156"/>
      <c r="K24" s="156"/>
      <c r="L24" s="156"/>
      <c r="M24" s="156"/>
    </row>
    <row r="25" spans="1:13" s="137" customFormat="1" ht="9.75" customHeight="1">
      <c r="A25" s="153"/>
      <c r="B25" s="154"/>
      <c r="C25" s="155"/>
      <c r="D25" s="156"/>
      <c r="E25" s="156"/>
      <c r="F25" s="156"/>
      <c r="G25" s="156"/>
      <c r="H25" s="156"/>
      <c r="I25" s="156"/>
      <c r="J25" s="156"/>
      <c r="K25" s="156"/>
      <c r="L25" s="156"/>
      <c r="M25" s="156"/>
    </row>
    <row r="26" spans="1:13" s="137" customFormat="1" ht="9.75" customHeight="1">
      <c r="A26" s="153"/>
      <c r="B26" s="154"/>
      <c r="C26" s="155"/>
      <c r="D26" s="156"/>
      <c r="E26" s="156"/>
      <c r="F26" s="156"/>
      <c r="G26" s="156"/>
      <c r="H26" s="156"/>
      <c r="I26" s="156"/>
      <c r="J26" s="156"/>
      <c r="K26" s="156"/>
      <c r="L26" s="156"/>
      <c r="M26" s="156"/>
    </row>
    <row r="27" spans="2:3" ht="9.75" customHeight="1">
      <c r="B27" s="30"/>
      <c r="C27" s="30"/>
    </row>
    <row r="28" spans="2:3" ht="9.75" customHeight="1">
      <c r="B28" s="30"/>
      <c r="C28" s="30"/>
    </row>
    <row r="29" spans="2:3" ht="9.75" customHeight="1">
      <c r="B29" s="30"/>
      <c r="C29" s="30"/>
    </row>
    <row r="30" spans="2:3" ht="9.75" customHeight="1">
      <c r="B30" s="30"/>
      <c r="C30" s="30"/>
    </row>
    <row r="31" spans="2:3" ht="9.75" customHeight="1">
      <c r="B31" s="30"/>
      <c r="C31" s="30"/>
    </row>
    <row r="32" spans="2:3" ht="9.75" customHeight="1">
      <c r="B32" s="30"/>
      <c r="C32" s="30"/>
    </row>
    <row r="33" spans="2:3" ht="9.75" customHeight="1">
      <c r="B33" s="30"/>
      <c r="C33" s="30"/>
    </row>
    <row r="34" spans="2:3" ht="9.75" customHeight="1">
      <c r="B34" s="30"/>
      <c r="C34" s="30"/>
    </row>
    <row r="35" spans="2:3" ht="9.75" customHeight="1">
      <c r="B35" s="30"/>
      <c r="C35" s="30"/>
    </row>
    <row r="36" spans="2:3" ht="9.75" customHeight="1">
      <c r="B36" s="30"/>
      <c r="C36" s="30"/>
    </row>
    <row r="37" spans="2:3" ht="9.75" customHeight="1">
      <c r="B37" s="30"/>
      <c r="C37" s="30"/>
    </row>
    <row r="38" spans="2:3" ht="9.75" customHeight="1">
      <c r="B38" s="30"/>
      <c r="C38" s="30"/>
    </row>
    <row r="39" spans="2:3" ht="9.75" customHeight="1">
      <c r="B39" s="30"/>
      <c r="C39" s="30"/>
    </row>
    <row r="40" spans="2:3" ht="9.75" customHeight="1">
      <c r="B40" s="30"/>
      <c r="C40" s="30"/>
    </row>
    <row r="41" spans="2:3" ht="9.75" customHeight="1">
      <c r="B41" s="30"/>
      <c r="C41" s="30"/>
    </row>
    <row r="42" spans="2:3" ht="9.75" customHeight="1">
      <c r="B42" s="30"/>
      <c r="C42" s="30"/>
    </row>
    <row r="43" spans="2:3" ht="9.75" customHeight="1">
      <c r="B43" s="30"/>
      <c r="C43" s="30"/>
    </row>
    <row r="44" spans="2:3" ht="9.75" customHeight="1">
      <c r="B44" s="30"/>
      <c r="C44" s="30"/>
    </row>
    <row r="45" spans="2:3" ht="9.75" customHeight="1">
      <c r="B45" s="30"/>
      <c r="C45" s="30"/>
    </row>
    <row r="46" spans="2:3" ht="9.75" customHeight="1">
      <c r="B46" s="30"/>
      <c r="C46" s="30"/>
    </row>
    <row r="47" spans="2:3" ht="9.75" customHeight="1">
      <c r="B47" s="30"/>
      <c r="C47" s="30"/>
    </row>
    <row r="48" spans="2:3" ht="9.75" customHeight="1">
      <c r="B48" s="30"/>
      <c r="C48" s="30"/>
    </row>
    <row r="49" spans="2:3" ht="9.75" customHeight="1">
      <c r="B49" s="30"/>
      <c r="C49" s="30"/>
    </row>
    <row r="50" spans="2:3" ht="9.75" customHeight="1">
      <c r="B50" s="30"/>
      <c r="C50" s="30"/>
    </row>
    <row r="51" spans="2:3" ht="9.75" customHeight="1">
      <c r="B51" s="30"/>
      <c r="C51" s="30"/>
    </row>
    <row r="52" spans="2:3" ht="9.75" customHeight="1">
      <c r="B52" s="30"/>
      <c r="C52" s="30"/>
    </row>
    <row r="53" spans="2:3" ht="9.75" customHeight="1">
      <c r="B53" s="30"/>
      <c r="C53" s="30"/>
    </row>
    <row r="54" spans="2:3" ht="9.75" customHeight="1">
      <c r="B54" s="30"/>
      <c r="C54" s="30"/>
    </row>
    <row r="55" spans="2:3" ht="9.75" customHeight="1">
      <c r="B55" s="30"/>
      <c r="C55" s="30"/>
    </row>
    <row r="56" spans="2:3" ht="9.75" customHeight="1">
      <c r="B56" s="30"/>
      <c r="C56" s="30"/>
    </row>
    <row r="57" spans="2:3" ht="9.75" customHeight="1">
      <c r="B57" s="30"/>
      <c r="C57" s="30"/>
    </row>
    <row r="58" spans="2:3" ht="9.75" customHeight="1">
      <c r="B58" s="30"/>
      <c r="C58" s="30"/>
    </row>
    <row r="59" spans="2:3" ht="9.75" customHeight="1">
      <c r="B59" s="30"/>
      <c r="C59" s="30"/>
    </row>
    <row r="60" spans="2:3" ht="9.75" customHeight="1">
      <c r="B60" s="30"/>
      <c r="C60" s="30"/>
    </row>
    <row r="61" spans="2:3" ht="9.75" customHeight="1">
      <c r="B61" s="30"/>
      <c r="C61" s="30"/>
    </row>
    <row r="62" spans="2:3" ht="9.75" customHeight="1">
      <c r="B62" s="30"/>
      <c r="C62" s="30"/>
    </row>
    <row r="63" spans="2:3" ht="9.75" customHeight="1">
      <c r="B63" s="30"/>
      <c r="C63" s="30"/>
    </row>
    <row r="64" spans="2:3" ht="9.75" customHeight="1">
      <c r="B64" s="30"/>
      <c r="C64" s="30"/>
    </row>
    <row r="65" spans="2:3" ht="9.75" customHeight="1">
      <c r="B65" s="30"/>
      <c r="C65" s="30"/>
    </row>
    <row r="66" spans="2:3" ht="9.75" customHeight="1">
      <c r="B66" s="30"/>
      <c r="C66" s="30"/>
    </row>
    <row r="67" spans="2:3" ht="9.75" customHeight="1">
      <c r="B67" s="30"/>
      <c r="C67" s="30"/>
    </row>
    <row r="68" spans="2:3" ht="9.75" customHeight="1">
      <c r="B68" s="30"/>
      <c r="C68" s="30"/>
    </row>
    <row r="69" spans="2:3" ht="9.75" customHeight="1">
      <c r="B69" s="30"/>
      <c r="C69" s="30"/>
    </row>
    <row r="70" spans="2:3" ht="9.75" customHeight="1">
      <c r="B70" s="30"/>
      <c r="C70" s="30"/>
    </row>
    <row r="71" spans="2:3" ht="9.75" customHeight="1">
      <c r="B71" s="30"/>
      <c r="C71" s="30"/>
    </row>
    <row r="72" spans="2:3" ht="9.75" customHeight="1">
      <c r="B72" s="30"/>
      <c r="C72" s="30"/>
    </row>
    <row r="73" spans="2:3" ht="9.75" customHeight="1">
      <c r="B73" s="30"/>
      <c r="C73" s="30"/>
    </row>
    <row r="74" spans="2:3" ht="9.75" customHeight="1">
      <c r="B74" s="30"/>
      <c r="C74" s="30"/>
    </row>
    <row r="75" spans="2:3" ht="9.75" customHeight="1">
      <c r="B75" s="30"/>
      <c r="C75" s="30"/>
    </row>
    <row r="76" spans="2:3" ht="9.75" customHeight="1">
      <c r="B76" s="30"/>
      <c r="C76" s="30"/>
    </row>
    <row r="77" spans="2:3" ht="9.75" customHeight="1">
      <c r="B77" s="30"/>
      <c r="C77" s="30"/>
    </row>
    <row r="78" spans="2:3" ht="9.75" customHeight="1">
      <c r="B78" s="30"/>
      <c r="C78" s="30"/>
    </row>
    <row r="79" spans="2:3" ht="9.75" customHeight="1">
      <c r="B79" s="30"/>
      <c r="C79" s="30"/>
    </row>
    <row r="80" spans="2:3" ht="9.75" customHeight="1">
      <c r="B80" s="30"/>
      <c r="C80" s="30"/>
    </row>
    <row r="81" spans="2:3" ht="9.75" customHeight="1">
      <c r="B81" s="30"/>
      <c r="C81" s="30"/>
    </row>
    <row r="82" spans="2:3" ht="9.75" customHeight="1">
      <c r="B82" s="30"/>
      <c r="C82" s="30"/>
    </row>
    <row r="83" spans="2:3" ht="9.75" customHeight="1">
      <c r="B83" s="30"/>
      <c r="C83" s="30"/>
    </row>
    <row r="84" spans="2:3" ht="9.75" customHeight="1">
      <c r="B84" s="30"/>
      <c r="C84" s="30"/>
    </row>
    <row r="85" spans="2:3" ht="9.75" customHeight="1">
      <c r="B85" s="30"/>
      <c r="C85" s="30"/>
    </row>
    <row r="86" spans="2:3" ht="9.75" customHeight="1">
      <c r="B86" s="30"/>
      <c r="C86" s="30"/>
    </row>
    <row r="87" spans="2:3" ht="9.75" customHeight="1">
      <c r="B87" s="30"/>
      <c r="C87" s="30"/>
    </row>
    <row r="88" spans="2:3" ht="9.75" customHeight="1">
      <c r="B88" s="30"/>
      <c r="C88" s="30"/>
    </row>
    <row r="89" spans="2:3" ht="9.75" customHeight="1">
      <c r="B89" s="30"/>
      <c r="C89" s="30"/>
    </row>
    <row r="90" spans="2:3" ht="9.75" customHeight="1">
      <c r="B90" s="30"/>
      <c r="C90" s="30"/>
    </row>
    <row r="91" spans="2:3" ht="9.75" customHeight="1">
      <c r="B91" s="30"/>
      <c r="C91" s="30"/>
    </row>
    <row r="92" spans="2:3" ht="9.75" customHeight="1">
      <c r="B92" s="30"/>
      <c r="C92" s="30"/>
    </row>
    <row r="93" spans="2:3" ht="9.75" customHeight="1">
      <c r="B93" s="30"/>
      <c r="C93" s="30"/>
    </row>
    <row r="94" spans="2:3" ht="9.75" customHeight="1">
      <c r="B94" s="30"/>
      <c r="C94" s="30"/>
    </row>
    <row r="95" spans="2:3" ht="9.75" customHeight="1">
      <c r="B95" s="30"/>
      <c r="C95" s="30"/>
    </row>
    <row r="96" spans="2:3" ht="9.75" customHeight="1">
      <c r="B96" s="30"/>
      <c r="C96" s="30"/>
    </row>
    <row r="97" spans="2:3" ht="9.75" customHeight="1">
      <c r="B97" s="30"/>
      <c r="C97" s="30"/>
    </row>
    <row r="98" spans="2:3" ht="9.75" customHeight="1">
      <c r="B98" s="30"/>
      <c r="C98" s="30"/>
    </row>
    <row r="99" spans="2:3" ht="9.75" customHeight="1">
      <c r="B99" s="30"/>
      <c r="C99" s="30"/>
    </row>
    <row r="100" spans="2:3" ht="9.75" customHeight="1">
      <c r="B100" s="30"/>
      <c r="C100" s="30"/>
    </row>
    <row r="101" spans="2:3" ht="9.75" customHeight="1">
      <c r="B101" s="30"/>
      <c r="C101" s="30"/>
    </row>
    <row r="102" spans="2:3" ht="9.75" customHeight="1">
      <c r="B102" s="30"/>
      <c r="C102" s="30"/>
    </row>
    <row r="103" spans="2:3" ht="9.75" customHeight="1">
      <c r="B103" s="30"/>
      <c r="C103" s="30"/>
    </row>
    <row r="104" spans="2:3" ht="9.75" customHeight="1">
      <c r="B104" s="30"/>
      <c r="C104" s="30"/>
    </row>
    <row r="105" spans="2:3" ht="9.75" customHeight="1">
      <c r="B105" s="30"/>
      <c r="C105" s="30"/>
    </row>
    <row r="106" spans="2:3" ht="9.75" customHeight="1">
      <c r="B106" s="30"/>
      <c r="C106" s="30"/>
    </row>
    <row r="107" spans="2:3" ht="9.75" customHeight="1">
      <c r="B107" s="30"/>
      <c r="C107" s="30"/>
    </row>
    <row r="108" spans="2:3" ht="9.75" customHeight="1">
      <c r="B108" s="30"/>
      <c r="C108" s="30"/>
    </row>
    <row r="109" spans="2:3" ht="9.75" customHeight="1">
      <c r="B109" s="30"/>
      <c r="C109" s="30"/>
    </row>
    <row r="110" spans="2:3" ht="9.75" customHeight="1">
      <c r="B110" s="30"/>
      <c r="C110" s="30"/>
    </row>
    <row r="111" spans="2:3" ht="9.75" customHeight="1">
      <c r="B111" s="30"/>
      <c r="C111" s="30"/>
    </row>
    <row r="112" spans="2:3" ht="9.75" customHeight="1">
      <c r="B112" s="30"/>
      <c r="C112" s="30"/>
    </row>
    <row r="113" spans="2:3" ht="9.75" customHeight="1">
      <c r="B113" s="30"/>
      <c r="C113" s="30"/>
    </row>
    <row r="114" spans="2:3" ht="9.75" customHeight="1">
      <c r="B114" s="30"/>
      <c r="C114" s="30"/>
    </row>
    <row r="115" spans="2:3" ht="9.75" customHeight="1">
      <c r="B115" s="30"/>
      <c r="C115" s="30"/>
    </row>
    <row r="116" spans="2:3" ht="9.75" customHeight="1">
      <c r="B116" s="30"/>
      <c r="C116" s="30"/>
    </row>
    <row r="117" spans="2:3" ht="9.75" customHeight="1">
      <c r="B117" s="30"/>
      <c r="C117" s="30"/>
    </row>
    <row r="118" spans="2:3" ht="9.75" customHeight="1">
      <c r="B118" s="30"/>
      <c r="C118" s="30"/>
    </row>
    <row r="119" spans="2:3" ht="9.75" customHeight="1">
      <c r="B119" s="30"/>
      <c r="C119" s="30"/>
    </row>
    <row r="120" spans="2:3" ht="9.75" customHeight="1">
      <c r="B120" s="30"/>
      <c r="C120" s="30"/>
    </row>
    <row r="121" spans="2:3" ht="9.75" customHeight="1">
      <c r="B121" s="30"/>
      <c r="C121" s="30"/>
    </row>
    <row r="122" spans="2:3" ht="9.75" customHeight="1">
      <c r="B122" s="30"/>
      <c r="C122" s="30"/>
    </row>
    <row r="123" spans="2:3" ht="9.75" customHeight="1">
      <c r="B123" s="30"/>
      <c r="C123" s="30"/>
    </row>
    <row r="124" spans="2:3" ht="9.75" customHeight="1">
      <c r="B124" s="30"/>
      <c r="C124" s="30"/>
    </row>
    <row r="125" spans="2:3" ht="9.75" customHeight="1">
      <c r="B125" s="30"/>
      <c r="C125" s="30"/>
    </row>
    <row r="126" spans="2:3" ht="9.75" customHeight="1">
      <c r="B126" s="30"/>
      <c r="C126" s="30"/>
    </row>
    <row r="127" spans="2:3" ht="9.75" customHeight="1">
      <c r="B127" s="30"/>
      <c r="C127" s="30"/>
    </row>
    <row r="128" spans="2:3" ht="9.75" customHeight="1">
      <c r="B128" s="30"/>
      <c r="C128" s="30"/>
    </row>
    <row r="129" spans="2:3" ht="9.75" customHeight="1">
      <c r="B129" s="30"/>
      <c r="C129" s="30"/>
    </row>
    <row r="130" spans="2:3" ht="9.75" customHeight="1">
      <c r="B130" s="30"/>
      <c r="C130" s="30"/>
    </row>
    <row r="131" spans="2:3" ht="9.75" customHeight="1">
      <c r="B131" s="30"/>
      <c r="C131" s="30"/>
    </row>
    <row r="132" spans="2:3" ht="9.75" customHeight="1">
      <c r="B132" s="30"/>
      <c r="C132" s="30"/>
    </row>
    <row r="133" spans="2:3" ht="9.75" customHeight="1">
      <c r="B133" s="30"/>
      <c r="C133" s="30"/>
    </row>
    <row r="134" spans="2:3" ht="9.75" customHeight="1">
      <c r="B134" s="30"/>
      <c r="C134" s="30"/>
    </row>
    <row r="135" spans="2:3" ht="9.75" customHeight="1">
      <c r="B135" s="30"/>
      <c r="C135" s="30"/>
    </row>
    <row r="136" spans="2:3" ht="9.75" customHeight="1">
      <c r="B136" s="30"/>
      <c r="C136" s="30"/>
    </row>
    <row r="137" spans="2:3" ht="9.75" customHeight="1">
      <c r="B137" s="30"/>
      <c r="C137" s="30"/>
    </row>
    <row r="138" spans="2:3" ht="9.75" customHeight="1">
      <c r="B138" s="30"/>
      <c r="C138" s="30"/>
    </row>
    <row r="139" spans="2:3" ht="9.75" customHeight="1">
      <c r="B139" s="30"/>
      <c r="C139" s="30"/>
    </row>
    <row r="140" spans="2:3" ht="9.75" customHeight="1">
      <c r="B140" s="30"/>
      <c r="C140" s="30"/>
    </row>
    <row r="141" spans="2:3" ht="9.75" customHeight="1">
      <c r="B141" s="30"/>
      <c r="C141" s="30"/>
    </row>
    <row r="142" spans="2:3" ht="9.75" customHeight="1">
      <c r="B142" s="30"/>
      <c r="C142" s="30"/>
    </row>
    <row r="143" spans="2:3" ht="9.75" customHeight="1">
      <c r="B143" s="30"/>
      <c r="C143" s="30"/>
    </row>
    <row r="144" spans="2:3" ht="9.75" customHeight="1">
      <c r="B144" s="30"/>
      <c r="C144" s="30"/>
    </row>
    <row r="145" spans="2:3" ht="9.75" customHeight="1">
      <c r="B145" s="30"/>
      <c r="C145" s="30"/>
    </row>
    <row r="146" spans="2:3" ht="9.75" customHeight="1">
      <c r="B146" s="30"/>
      <c r="C146" s="30"/>
    </row>
    <row r="147" spans="2:3" ht="9.75" customHeight="1">
      <c r="B147" s="30"/>
      <c r="C147" s="30"/>
    </row>
    <row r="148" spans="2:3" ht="9.75" customHeight="1">
      <c r="B148" s="30"/>
      <c r="C148" s="30"/>
    </row>
    <row r="149" spans="2:3" ht="9.75" customHeight="1">
      <c r="B149" s="30"/>
      <c r="C149" s="30"/>
    </row>
    <row r="150" spans="2:3" ht="9.75" customHeight="1">
      <c r="B150" s="30"/>
      <c r="C150" s="30"/>
    </row>
    <row r="151" spans="2:3" ht="9.75" customHeight="1">
      <c r="B151" s="30"/>
      <c r="C151" s="30"/>
    </row>
    <row r="152" spans="2:3" ht="9.75" customHeight="1">
      <c r="B152" s="30"/>
      <c r="C152" s="30"/>
    </row>
    <row r="153" spans="2:3" ht="9.75" customHeight="1">
      <c r="B153" s="30"/>
      <c r="C153" s="30"/>
    </row>
    <row r="154" spans="2:3" ht="9.75" customHeight="1">
      <c r="B154" s="30"/>
      <c r="C154" s="30"/>
    </row>
    <row r="155" spans="2:3" ht="9.75" customHeight="1">
      <c r="B155" s="30"/>
      <c r="C155" s="30"/>
    </row>
    <row r="156" spans="2:3" ht="9.75" customHeight="1">
      <c r="B156" s="30"/>
      <c r="C156" s="30"/>
    </row>
    <row r="157" spans="2:3" ht="9.75" customHeight="1">
      <c r="B157" s="30"/>
      <c r="C157" s="30"/>
    </row>
    <row r="158" spans="2:3" ht="9.75" customHeight="1">
      <c r="B158" s="30"/>
      <c r="C158" s="30"/>
    </row>
    <row r="159" spans="2:3" ht="9.75" customHeight="1">
      <c r="B159" s="30"/>
      <c r="C159" s="30"/>
    </row>
    <row r="160" spans="2:3" ht="9.75" customHeight="1">
      <c r="B160" s="30"/>
      <c r="C160" s="30"/>
    </row>
    <row r="161" spans="2:3" ht="9.75" customHeight="1">
      <c r="B161" s="30"/>
      <c r="C161" s="30"/>
    </row>
    <row r="162" spans="2:3" ht="9.75" customHeight="1">
      <c r="B162" s="30"/>
      <c r="C162" s="30"/>
    </row>
    <row r="163" spans="2:3" ht="9.75" customHeight="1">
      <c r="B163" s="30"/>
      <c r="C163" s="30"/>
    </row>
    <row r="164" spans="2:3" ht="9.75" customHeight="1">
      <c r="B164" s="30"/>
      <c r="C164" s="30"/>
    </row>
    <row r="165" spans="2:3" ht="9.75" customHeight="1">
      <c r="B165" s="30"/>
      <c r="C165" s="30"/>
    </row>
    <row r="166" spans="2:3" ht="9.75" customHeight="1">
      <c r="B166" s="30"/>
      <c r="C166" s="30"/>
    </row>
    <row r="167" spans="2:3" ht="9.75" customHeight="1">
      <c r="B167" s="30"/>
      <c r="C167" s="30"/>
    </row>
    <row r="168" spans="2:3" ht="9.75" customHeight="1">
      <c r="B168" s="30"/>
      <c r="C168" s="30"/>
    </row>
    <row r="169" spans="2:3" ht="9.75" customHeight="1">
      <c r="B169" s="30"/>
      <c r="C169" s="30"/>
    </row>
    <row r="170" spans="2:3" ht="9.75" customHeight="1">
      <c r="B170" s="30"/>
      <c r="C170" s="30"/>
    </row>
    <row r="171" spans="2:3" ht="9.75" customHeight="1">
      <c r="B171" s="30"/>
      <c r="C171" s="30"/>
    </row>
    <row r="172" spans="2:3" ht="9.75" customHeight="1">
      <c r="B172" s="30"/>
      <c r="C172" s="30"/>
    </row>
    <row r="173" spans="2:3" ht="9.75" customHeight="1">
      <c r="B173" s="30"/>
      <c r="C173" s="30"/>
    </row>
    <row r="174" spans="2:3" ht="9.75" customHeight="1">
      <c r="B174" s="30"/>
      <c r="C174" s="30"/>
    </row>
    <row r="175" spans="2:3" ht="9.75" customHeight="1">
      <c r="B175" s="30"/>
      <c r="C175" s="30"/>
    </row>
    <row r="176" spans="2:3" ht="9.75" customHeight="1">
      <c r="B176" s="30"/>
      <c r="C176" s="30"/>
    </row>
    <row r="177" spans="2:3" ht="9.75" customHeight="1">
      <c r="B177" s="30"/>
      <c r="C177" s="30"/>
    </row>
  </sheetData>
  <sheetProtection/>
  <hyperlinks>
    <hyperlink ref="O1" location="Survol!A1" display="zurück zur Übersicht"/>
  </hyperlinks>
  <printOptions/>
  <pageMargins left="0.5511811023622047" right="0.4330708661417323" top="0.984251968503937" bottom="0.984251968503937" header="0.5118110236220472" footer="0.5118110236220472"/>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1:AZ251"/>
  <sheetViews>
    <sheetView showGridLines="0" zoomScalePageLayoutView="0" workbookViewId="0" topLeftCell="A1">
      <selection activeCell="A1" sqref="A1"/>
    </sheetView>
  </sheetViews>
  <sheetFormatPr defaultColWidth="12" defaultRowHeight="9.75" customHeight="1"/>
  <cols>
    <col min="1" max="1" width="1.171875" style="44" customWidth="1"/>
    <col min="2" max="2" width="7.83203125" style="44" customWidth="1"/>
    <col min="3" max="38" width="5.5" style="40" customWidth="1"/>
    <col min="39" max="16384" width="12" style="40" customWidth="1"/>
  </cols>
  <sheetData>
    <row r="1" spans="1:38" s="36" customFormat="1" ht="17.25">
      <c r="A1" s="60"/>
      <c r="B1" s="60" t="str">
        <f>"Canton de "&amp;Survol!$C5</f>
        <v>Canton de Glaris</v>
      </c>
      <c r="C1" s="35"/>
      <c r="D1" s="35"/>
      <c r="E1" s="35"/>
      <c r="F1" s="35"/>
      <c r="G1" s="35"/>
      <c r="H1" s="35"/>
      <c r="I1" s="35"/>
      <c r="J1" s="35"/>
      <c r="AL1" s="57" t="s">
        <v>85</v>
      </c>
    </row>
    <row r="2" spans="1:8" ht="3.75" customHeight="1">
      <c r="A2" s="38"/>
      <c r="B2" s="38"/>
      <c r="C2" s="39"/>
      <c r="D2" s="39"/>
      <c r="E2" s="39"/>
      <c r="F2" s="39"/>
      <c r="G2" s="36"/>
      <c r="H2" s="36"/>
    </row>
    <row r="3" spans="1:33" s="43" customFormat="1" ht="13.5" customHeight="1">
      <c r="A3" s="73"/>
      <c r="B3" s="73" t="s">
        <v>152</v>
      </c>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4" ht="3.75" customHeight="1">
      <c r="AG4" s="45"/>
    </row>
    <row r="5" spans="1:38" s="49" customFormat="1" ht="18" customHeight="1">
      <c r="A5" s="90"/>
      <c r="B5" s="86"/>
      <c r="C5" s="46">
        <v>1971</v>
      </c>
      <c r="D5" s="46"/>
      <c r="E5" s="87"/>
      <c r="F5" s="46">
        <v>1975</v>
      </c>
      <c r="G5" s="46"/>
      <c r="H5" s="87"/>
      <c r="I5" s="46">
        <v>1979</v>
      </c>
      <c r="J5" s="46"/>
      <c r="K5" s="87"/>
      <c r="L5" s="46">
        <v>1983</v>
      </c>
      <c r="M5" s="46"/>
      <c r="N5" s="87"/>
      <c r="O5" s="46">
        <v>1987</v>
      </c>
      <c r="P5" s="46"/>
      <c r="Q5" s="87"/>
      <c r="R5" s="46">
        <v>1991</v>
      </c>
      <c r="S5" s="46"/>
      <c r="T5" s="87"/>
      <c r="U5" s="46">
        <v>1995</v>
      </c>
      <c r="V5" s="46"/>
      <c r="W5" s="87"/>
      <c r="X5" s="46">
        <v>1999</v>
      </c>
      <c r="Y5" s="46"/>
      <c r="Z5" s="87"/>
      <c r="AA5" s="46">
        <v>2003</v>
      </c>
      <c r="AB5" s="46"/>
      <c r="AC5" s="87"/>
      <c r="AD5" s="46">
        <v>2007</v>
      </c>
      <c r="AE5" s="46"/>
      <c r="AF5" s="46"/>
      <c r="AG5" s="48">
        <v>2011</v>
      </c>
      <c r="AH5" s="46"/>
      <c r="AI5" s="46"/>
      <c r="AJ5" s="48">
        <v>2015</v>
      </c>
      <c r="AK5" s="46"/>
      <c r="AL5" s="46"/>
    </row>
    <row r="6" spans="1:38" s="49" customFormat="1" ht="18" customHeight="1">
      <c r="A6" s="106"/>
      <c r="B6" s="160" t="s">
        <v>98</v>
      </c>
      <c r="C6" s="87" t="s">
        <v>1</v>
      </c>
      <c r="D6" s="47" t="s">
        <v>90</v>
      </c>
      <c r="E6" s="47" t="s">
        <v>93</v>
      </c>
      <c r="F6" s="87" t="s">
        <v>1</v>
      </c>
      <c r="G6" s="47" t="s">
        <v>90</v>
      </c>
      <c r="H6" s="47" t="s">
        <v>93</v>
      </c>
      <c r="I6" s="87" t="s">
        <v>1</v>
      </c>
      <c r="J6" s="47" t="s">
        <v>90</v>
      </c>
      <c r="K6" s="47" t="s">
        <v>93</v>
      </c>
      <c r="L6" s="87" t="s">
        <v>1</v>
      </c>
      <c r="M6" s="47" t="s">
        <v>90</v>
      </c>
      <c r="N6" s="47" t="s">
        <v>93</v>
      </c>
      <c r="O6" s="87" t="s">
        <v>1</v>
      </c>
      <c r="P6" s="47" t="s">
        <v>90</v>
      </c>
      <c r="Q6" s="47" t="s">
        <v>93</v>
      </c>
      <c r="R6" s="87" t="s">
        <v>1</v>
      </c>
      <c r="S6" s="47" t="s">
        <v>90</v>
      </c>
      <c r="T6" s="47" t="s">
        <v>93</v>
      </c>
      <c r="U6" s="87" t="s">
        <v>1</v>
      </c>
      <c r="V6" s="47" t="s">
        <v>90</v>
      </c>
      <c r="W6" s="47" t="s">
        <v>93</v>
      </c>
      <c r="X6" s="87" t="s">
        <v>1</v>
      </c>
      <c r="Y6" s="47" t="s">
        <v>90</v>
      </c>
      <c r="Z6" s="47" t="s">
        <v>93</v>
      </c>
      <c r="AA6" s="87" t="s">
        <v>1</v>
      </c>
      <c r="AB6" s="47" t="s">
        <v>90</v>
      </c>
      <c r="AC6" s="47" t="s">
        <v>93</v>
      </c>
      <c r="AD6" s="87" t="s">
        <v>1</v>
      </c>
      <c r="AE6" s="47" t="s">
        <v>90</v>
      </c>
      <c r="AF6" s="48" t="s">
        <v>93</v>
      </c>
      <c r="AG6" s="47" t="s">
        <v>1</v>
      </c>
      <c r="AH6" s="47" t="s">
        <v>90</v>
      </c>
      <c r="AI6" s="48" t="s">
        <v>93</v>
      </c>
      <c r="AJ6" s="47" t="s">
        <v>1</v>
      </c>
      <c r="AK6" s="47" t="s">
        <v>90</v>
      </c>
      <c r="AL6" s="48" t="s">
        <v>93</v>
      </c>
    </row>
    <row r="7" spans="1:35" s="49" customFormat="1" ht="6.75" customHeight="1">
      <c r="A7" s="88"/>
      <c r="B7" s="89"/>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row>
    <row r="8" spans="1:35" s="36" customFormat="1" ht="12" customHeight="1">
      <c r="A8" s="52">
        <v>3</v>
      </c>
      <c r="B8" s="53" t="s">
        <v>18</v>
      </c>
      <c r="C8" s="91"/>
      <c r="D8" s="91">
        <v>1</v>
      </c>
      <c r="E8" s="92">
        <f>IF(OR(ISNUMBER(C8),ISNUMBER(D8)),100/SUM(C8:D8)*C8,"")</f>
        <v>0</v>
      </c>
      <c r="F8" s="91"/>
      <c r="G8" s="91">
        <v>1</v>
      </c>
      <c r="H8" s="92">
        <f>IF(OR(ISNUMBER(F8),ISNUMBER(G8)),100/SUM(F8:G8)*F8,"")</f>
        <v>0</v>
      </c>
      <c r="I8" s="91"/>
      <c r="J8" s="91"/>
      <c r="K8" s="92">
        <f>IF(OR(ISNUMBER(I8),ISNUMBER(J8)),100/SUM(I8:J8)*I8,"")</f>
      </c>
      <c r="L8" s="91"/>
      <c r="M8" s="91"/>
      <c r="N8" s="92">
        <f>IF(OR(ISNUMBER(L8),ISNUMBER(M8)),100/SUM(L8:M8)*L8,"")</f>
      </c>
      <c r="O8" s="91"/>
      <c r="P8" s="91"/>
      <c r="Q8" s="92">
        <f>IF(OR(ISNUMBER(O8),ISNUMBER(P8)),100/SUM(O8:P8)*O8,"")</f>
      </c>
      <c r="R8" s="91"/>
      <c r="S8" s="91">
        <v>1</v>
      </c>
      <c r="T8" s="92">
        <f>IF(OR(ISNUMBER(R8),ISNUMBER(S8)),100/SUM(R8:S8)*R8,"")</f>
        <v>0</v>
      </c>
      <c r="U8" s="91"/>
      <c r="V8" s="91">
        <v>1</v>
      </c>
      <c r="W8" s="92">
        <f>IF(OR(ISNUMBER(U8),ISNUMBER(V8)),100/SUM(U8:V8)*U8,"")</f>
        <v>0</v>
      </c>
      <c r="X8" s="91"/>
      <c r="Y8" s="91">
        <v>1</v>
      </c>
      <c r="Z8" s="92">
        <f>IF(OR(ISNUMBER(X8),ISNUMBER(Y8)),100/SUM(X8:Y8)*X8,"")</f>
        <v>0</v>
      </c>
      <c r="AA8" s="91"/>
      <c r="AB8" s="91">
        <v>1</v>
      </c>
      <c r="AC8" s="92">
        <f>IF(OR(ISNUMBER(AA8),ISNUMBER(AB8)),100/SUM(AA8:AB8)*AA8,"")</f>
        <v>0</v>
      </c>
      <c r="AD8" s="91"/>
      <c r="AE8" s="91">
        <v>1</v>
      </c>
      <c r="AF8" s="92">
        <f>IF(OR(ISNUMBER(AD8),ISNUMBER(AE8)),100/SUM(AD8:AE8)*AD8,"")</f>
        <v>0</v>
      </c>
      <c r="AG8" s="91"/>
      <c r="AH8" s="91"/>
      <c r="AI8" s="92">
        <f>IF(OR(ISNUMBER(AG8),ISNUMBER(AH8)),100/SUM(AG8:AH8)*AG8,"")</f>
      </c>
    </row>
    <row r="9" spans="1:35" s="36" customFormat="1" ht="12" customHeight="1">
      <c r="A9" s="52">
        <v>4</v>
      </c>
      <c r="B9" s="53" t="s">
        <v>17</v>
      </c>
      <c r="C9" s="91"/>
      <c r="D9" s="91"/>
      <c r="E9" s="92">
        <f>IF(OR(ISNUMBER(C9),ISNUMBER(D9)),100/SUM(C9:D9)*C9,"")</f>
      </c>
      <c r="F9" s="91"/>
      <c r="G9" s="91"/>
      <c r="H9" s="92">
        <f>IF(OR(ISNUMBER(F9),ISNUMBER(G9)),100/SUM(F9:G9)*F9,"")</f>
      </c>
      <c r="I9" s="91"/>
      <c r="J9" s="91">
        <v>1</v>
      </c>
      <c r="K9" s="92">
        <f>IF(OR(ISNUMBER(I9),ISNUMBER(J9)),100/SUM(I9:J9)*I9,"")</f>
        <v>0</v>
      </c>
      <c r="L9" s="91"/>
      <c r="M9" s="91">
        <v>1</v>
      </c>
      <c r="N9" s="92">
        <f>IF(OR(ISNUMBER(L9),ISNUMBER(M9)),100/SUM(L9:M9)*L9,"")</f>
        <v>0</v>
      </c>
      <c r="O9" s="91"/>
      <c r="P9" s="91">
        <v>1</v>
      </c>
      <c r="Q9" s="92">
        <f>IF(OR(ISNUMBER(O9),ISNUMBER(P9)),100/SUM(O9:P9)*O9,"")</f>
        <v>0</v>
      </c>
      <c r="R9" s="91"/>
      <c r="S9" s="91"/>
      <c r="T9" s="92">
        <f>IF(OR(ISNUMBER(R9),ISNUMBER(S9)),100/SUM(R9:S9)*R9,"")</f>
      </c>
      <c r="U9" s="91"/>
      <c r="V9" s="91"/>
      <c r="W9" s="92">
        <f>IF(OR(ISNUMBER(U9),ISNUMBER(V9)),100/SUM(U9:V9)*U9,"")</f>
      </c>
      <c r="X9" s="91"/>
      <c r="Y9" s="91"/>
      <c r="Z9" s="92">
        <f>IF(OR(ISNUMBER(X9),ISNUMBER(Y9)),100/SUM(X9:Y9)*X9,"")</f>
      </c>
      <c r="AA9" s="91"/>
      <c r="AB9" s="91"/>
      <c r="AC9" s="92">
        <f>IF(OR(ISNUMBER(AA9),ISNUMBER(AB9)),100/SUM(AA9:AB9)*AA9,"")</f>
      </c>
      <c r="AD9" s="91"/>
      <c r="AE9" s="91"/>
      <c r="AF9" s="92">
        <f>IF(OR(ISNUMBER(AD9),ISNUMBER(AE9)),100/SUM(AD9:AE9)*AD9,"")</f>
      </c>
      <c r="AG9" s="91"/>
      <c r="AH9" s="91"/>
      <c r="AI9" s="92">
        <f>IF(OR(ISNUMBER(AG9),ISNUMBER(AH9)),100/SUM(AG9:AH9)*AG9,"")</f>
      </c>
    </row>
    <row r="10" spans="1:38" s="36" customFormat="1" ht="12" customHeight="1">
      <c r="A10" s="52"/>
      <c r="B10" s="53" t="s">
        <v>19</v>
      </c>
      <c r="C10" s="91"/>
      <c r="D10" s="91"/>
      <c r="E10" s="92"/>
      <c r="F10" s="91"/>
      <c r="G10" s="91"/>
      <c r="H10" s="92"/>
      <c r="I10" s="91"/>
      <c r="J10" s="91"/>
      <c r="K10" s="92"/>
      <c r="L10" s="91"/>
      <c r="M10" s="91"/>
      <c r="N10" s="92"/>
      <c r="O10" s="91"/>
      <c r="P10" s="91"/>
      <c r="Q10" s="92"/>
      <c r="R10" s="91"/>
      <c r="S10" s="91"/>
      <c r="T10" s="92"/>
      <c r="U10" s="91"/>
      <c r="V10" s="91"/>
      <c r="W10" s="92"/>
      <c r="X10" s="91"/>
      <c r="Y10" s="91"/>
      <c r="Z10" s="92"/>
      <c r="AA10" s="91"/>
      <c r="AB10" s="91"/>
      <c r="AC10" s="92"/>
      <c r="AD10" s="91"/>
      <c r="AE10" s="91"/>
      <c r="AF10" s="92"/>
      <c r="AG10" s="91"/>
      <c r="AH10" s="91">
        <v>1</v>
      </c>
      <c r="AI10" s="92">
        <f>IF(OR(ISNUMBER(AG10),ISNUMBER(AH10)),100/SUM(AG10:AH10)*AG10,"")</f>
        <v>0</v>
      </c>
      <c r="AJ10" s="187"/>
      <c r="AK10" s="187">
        <v>1</v>
      </c>
      <c r="AL10" s="92">
        <f>IF(OR(ISNUMBER(AJ10),ISNUMBER(AK10)),100/SUM(AJ10:AK10)*AJ10,"")</f>
        <v>0</v>
      </c>
    </row>
    <row r="11" spans="1:35" s="95" customFormat="1" ht="6.75" customHeight="1">
      <c r="A11" s="94"/>
      <c r="B11" s="53"/>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row>
    <row r="12" spans="1:38" s="36" customFormat="1" ht="18" customHeight="1">
      <c r="A12" s="26"/>
      <c r="B12" s="26" t="s">
        <v>0</v>
      </c>
      <c r="C12" s="108"/>
      <c r="D12" s="108">
        <v>1</v>
      </c>
      <c r="E12" s="107">
        <f>IF(OR(ISNUMBER(C12),ISNUMBER(D12)),100/SUM(C12:D12)*C12,"")</f>
        <v>0</v>
      </c>
      <c r="F12" s="108"/>
      <c r="G12" s="108">
        <v>1</v>
      </c>
      <c r="H12" s="107">
        <f>IF(OR(ISNUMBER(F12),ISNUMBER(G12)),100/SUM(F12:G12)*F12,"")</f>
        <v>0</v>
      </c>
      <c r="I12" s="108"/>
      <c r="J12" s="108">
        <v>1</v>
      </c>
      <c r="K12" s="107">
        <f>IF(OR(ISNUMBER(I12),ISNUMBER(J12)),100/SUM(I12:J12)*I12,"")</f>
        <v>0</v>
      </c>
      <c r="L12" s="108"/>
      <c r="M12" s="108">
        <v>1</v>
      </c>
      <c r="N12" s="107">
        <f>IF(OR(ISNUMBER(L12),ISNUMBER(M12)),100/SUM(L12:M12)*L12,"")</f>
        <v>0</v>
      </c>
      <c r="O12" s="108"/>
      <c r="P12" s="108">
        <v>1</v>
      </c>
      <c r="Q12" s="107">
        <f>IF(OR(ISNUMBER(O12),ISNUMBER(P12)),100/SUM(O12:P12)*O12,"")</f>
        <v>0</v>
      </c>
      <c r="R12" s="108"/>
      <c r="S12" s="108">
        <v>1</v>
      </c>
      <c r="T12" s="107">
        <f>IF(OR(ISNUMBER(R12),ISNUMBER(S12)),100/SUM(R12:S12)*R12,"")</f>
        <v>0</v>
      </c>
      <c r="U12" s="108"/>
      <c r="V12" s="108">
        <v>1</v>
      </c>
      <c r="W12" s="107">
        <f>IF(OR(ISNUMBER(U12),ISNUMBER(V12)),100/SUM(U12:V12)*U12,"")</f>
        <v>0</v>
      </c>
      <c r="X12" s="108"/>
      <c r="Y12" s="108">
        <v>1</v>
      </c>
      <c r="Z12" s="107">
        <f>IF(OR(ISNUMBER(X12),ISNUMBER(Y12)),100/SUM(X12:Y12)*X12,"")</f>
        <v>0</v>
      </c>
      <c r="AA12" s="108"/>
      <c r="AB12" s="108">
        <v>1</v>
      </c>
      <c r="AC12" s="107">
        <f>IF(OR(ISNUMBER(AA12),ISNUMBER(AB12)),100/SUM(AA12:AB12)*AA12,"")</f>
        <v>0</v>
      </c>
      <c r="AD12" s="108"/>
      <c r="AE12" s="108">
        <v>1</v>
      </c>
      <c r="AF12" s="107">
        <f>IF(OR(ISNUMBER(AD12),ISNUMBER(AE12)),100/SUM(AD12:AE12)*AD12,"")</f>
        <v>0</v>
      </c>
      <c r="AG12" s="108"/>
      <c r="AH12" s="108">
        <v>1</v>
      </c>
      <c r="AI12" s="107">
        <f>IF(OR(ISNUMBER(AG12),ISNUMBER(AH12)),100/SUM(AG12:AH12)*AG12,"")</f>
        <v>0</v>
      </c>
      <c r="AJ12" s="107"/>
      <c r="AK12" s="107">
        <v>1</v>
      </c>
      <c r="AL12" s="107">
        <f>IF(OR(ISNUMBER(AJ12),ISNUMBER(AK12)),100/SUM(AJ12:AK12)*AJ12,"")</f>
        <v>0</v>
      </c>
    </row>
    <row r="13" spans="1:33" s="36" customFormat="1" ht="7.5" customHeight="1">
      <c r="A13" s="96"/>
      <c r="B13" s="96"/>
      <c r="C13" s="97"/>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row>
    <row r="14" spans="1:33" ht="11.25" customHeight="1">
      <c r="A14" s="99"/>
      <c r="B14" s="99"/>
      <c r="C14" s="100"/>
      <c r="D14" s="72"/>
      <c r="E14" s="72"/>
      <c r="F14" s="72"/>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row>
    <row r="15" spans="1:52" ht="21.75" customHeight="1">
      <c r="A15" s="51"/>
      <c r="B15" s="131" t="s">
        <v>57</v>
      </c>
      <c r="AZ15" s="51"/>
    </row>
    <row r="16" spans="1:52" ht="12" customHeight="1">
      <c r="A16" s="51"/>
      <c r="B16" s="130" t="s">
        <v>36</v>
      </c>
      <c r="AZ16" s="51"/>
    </row>
    <row r="17" spans="1:52" ht="12" customHeight="1">
      <c r="A17" s="51"/>
      <c r="B17" s="130" t="s">
        <v>141</v>
      </c>
      <c r="AZ17" s="51"/>
    </row>
    <row r="18" spans="1:52" ht="12" customHeight="1">
      <c r="A18" s="51"/>
      <c r="B18" s="157" t="s">
        <v>37</v>
      </c>
      <c r="AZ18" s="51"/>
    </row>
    <row r="19" spans="1:33" ht="9.75" customHeight="1">
      <c r="A19" s="99"/>
      <c r="B19" s="99"/>
      <c r="C19" s="100"/>
      <c r="D19" s="72"/>
      <c r="E19" s="72"/>
      <c r="F19" s="72"/>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row>
    <row r="20" ht="13.5"/>
    <row r="21" spans="1:33" ht="13.5">
      <c r="A21" s="99"/>
      <c r="B21" s="99"/>
      <c r="C21" s="100"/>
      <c r="D21" s="72"/>
      <c r="E21" s="72"/>
      <c r="F21" s="72"/>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row>
    <row r="22" spans="1:33" ht="13.5">
      <c r="A22" s="99"/>
      <c r="B22" s="99"/>
      <c r="C22" s="100"/>
      <c r="D22" s="72"/>
      <c r="E22" s="72"/>
      <c r="F22" s="72"/>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row>
    <row r="23" spans="1:33" s="51" customFormat="1" ht="9.75">
      <c r="A23" s="102"/>
      <c r="B23" s="102"/>
      <c r="C23" s="100"/>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row>
    <row r="24" spans="1:33" s="51" customFormat="1" ht="9.75">
      <c r="A24" s="102"/>
      <c r="B24" s="102"/>
      <c r="C24" s="100"/>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row>
    <row r="25" spans="1:33" s="51" customFormat="1" ht="9.75">
      <c r="A25" s="102"/>
      <c r="B25" s="102"/>
      <c r="C25" s="100"/>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row>
    <row r="26" spans="1:33" s="51" customFormat="1" ht="9.75">
      <c r="A26" s="102"/>
      <c r="B26" s="102"/>
      <c r="C26" s="100"/>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row>
    <row r="27" spans="1:33" s="51" customFormat="1" ht="9.75">
      <c r="A27" s="102"/>
      <c r="B27" s="102"/>
      <c r="C27" s="100"/>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row>
    <row r="28" spans="1:33" s="51" customFormat="1" ht="9.75">
      <c r="A28" s="102"/>
      <c r="B28" s="102"/>
      <c r="C28" s="100"/>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row>
    <row r="29" spans="1:33" s="51" customFormat="1" ht="9.75">
      <c r="A29" s="102"/>
      <c r="B29" s="102"/>
      <c r="C29" s="103"/>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row>
    <row r="30" spans="1:33" s="51" customFormat="1" ht="9.75">
      <c r="A30" s="102"/>
      <c r="B30" s="102"/>
      <c r="C30" s="103"/>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row>
    <row r="31" spans="1:33" s="51" customFormat="1" ht="9.75">
      <c r="A31" s="102"/>
      <c r="B31" s="102"/>
      <c r="C31" s="103"/>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row>
    <row r="32" spans="1:33" s="51" customFormat="1" ht="9.75">
      <c r="A32" s="102"/>
      <c r="B32" s="102"/>
      <c r="C32" s="103"/>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row>
    <row r="33" spans="1:33" s="51" customFormat="1" ht="9.75">
      <c r="A33" s="102"/>
      <c r="B33" s="102"/>
      <c r="C33" s="103"/>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row>
    <row r="34" spans="1:33" s="51" customFormat="1" ht="9.75">
      <c r="A34" s="102"/>
      <c r="B34" s="102"/>
      <c r="C34" s="103"/>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row>
    <row r="35" spans="1:33" s="51" customFormat="1" ht="9.75">
      <c r="A35" s="102"/>
      <c r="B35" s="102"/>
      <c r="C35" s="103"/>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row>
    <row r="36" spans="1:33" s="51" customFormat="1" ht="9.75">
      <c r="A36" s="102"/>
      <c r="B36" s="102"/>
      <c r="C36" s="103"/>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row>
    <row r="37" spans="1:33" s="51" customFormat="1" ht="9.75">
      <c r="A37" s="102"/>
      <c r="B37" s="102"/>
      <c r="C37" s="103"/>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row>
    <row r="38" spans="1:33" s="51" customFormat="1" ht="9.75">
      <c r="A38" s="102"/>
      <c r="B38" s="102"/>
      <c r="C38" s="103"/>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row>
    <row r="39" spans="1:33" s="51" customFormat="1" ht="9.75">
      <c r="A39" s="102"/>
      <c r="B39" s="102"/>
      <c r="C39" s="103"/>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row>
    <row r="40" spans="1:33" s="51" customFormat="1" ht="9.75">
      <c r="A40" s="102"/>
      <c r="B40" s="102"/>
      <c r="C40" s="103"/>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row>
    <row r="41" spans="1:3" s="51" customFormat="1" ht="9.75">
      <c r="A41" s="96"/>
      <c r="B41" s="96"/>
      <c r="C41" s="104"/>
    </row>
    <row r="42" spans="1:3" s="51" customFormat="1" ht="9.75">
      <c r="A42" s="96"/>
      <c r="B42" s="96"/>
      <c r="C42" s="104"/>
    </row>
    <row r="43" spans="1:3" s="51" customFormat="1" ht="9.75">
      <c r="A43" s="96"/>
      <c r="B43" s="96"/>
      <c r="C43" s="104"/>
    </row>
    <row r="44" spans="1:3" s="51" customFormat="1" ht="9.75">
      <c r="A44" s="96"/>
      <c r="B44" s="96"/>
      <c r="C44" s="104"/>
    </row>
    <row r="45" spans="1:3" s="51" customFormat="1" ht="9.75">
      <c r="A45" s="96"/>
      <c r="B45" s="96"/>
      <c r="C45" s="104"/>
    </row>
    <row r="46" spans="1:3" s="51" customFormat="1" ht="9.75">
      <c r="A46" s="96"/>
      <c r="B46" s="96"/>
      <c r="C46" s="104"/>
    </row>
    <row r="47" spans="1:3" s="51" customFormat="1" ht="9.75">
      <c r="A47" s="96"/>
      <c r="B47" s="96"/>
      <c r="C47" s="104"/>
    </row>
    <row r="48" spans="1:3" s="51" customFormat="1" ht="9.75">
      <c r="A48" s="96"/>
      <c r="B48" s="96"/>
      <c r="C48" s="104"/>
    </row>
    <row r="49" spans="1:3" s="51" customFormat="1" ht="9.75">
      <c r="A49" s="96"/>
      <c r="B49" s="96"/>
      <c r="C49" s="104"/>
    </row>
    <row r="50" spans="1:3" s="51" customFormat="1" ht="9.75">
      <c r="A50" s="96"/>
      <c r="B50" s="96"/>
      <c r="C50" s="104"/>
    </row>
    <row r="51" spans="1:3" s="51" customFormat="1" ht="9.75">
      <c r="A51" s="96"/>
      <c r="B51" s="96"/>
      <c r="C51" s="104"/>
    </row>
    <row r="52" spans="1:3" s="51" customFormat="1" ht="9.75">
      <c r="A52" s="96"/>
      <c r="B52" s="96"/>
      <c r="C52" s="104"/>
    </row>
    <row r="53" spans="1:3" s="51" customFormat="1" ht="9.75">
      <c r="A53" s="96"/>
      <c r="B53" s="96"/>
      <c r="C53" s="104"/>
    </row>
    <row r="54" spans="1:3" s="51" customFormat="1" ht="9.75">
      <c r="A54" s="96"/>
      <c r="B54" s="96"/>
      <c r="C54" s="104"/>
    </row>
    <row r="55" spans="1:3" s="51" customFormat="1" ht="9.75">
      <c r="A55" s="96"/>
      <c r="B55" s="96"/>
      <c r="C55" s="104"/>
    </row>
    <row r="56" spans="1:3" s="51" customFormat="1" ht="9.75">
      <c r="A56" s="96"/>
      <c r="B56" s="96"/>
      <c r="C56" s="104"/>
    </row>
    <row r="57" spans="1:3" s="51" customFormat="1" ht="9.75">
      <c r="A57" s="96"/>
      <c r="B57" s="96"/>
      <c r="C57" s="104"/>
    </row>
    <row r="58" spans="1:3" s="51" customFormat="1" ht="9.75">
      <c r="A58" s="96"/>
      <c r="B58" s="96"/>
      <c r="C58" s="104"/>
    </row>
    <row r="59" spans="1:3" s="51" customFormat="1" ht="9.75">
      <c r="A59" s="96"/>
      <c r="B59" s="96"/>
      <c r="C59" s="104"/>
    </row>
    <row r="60" spans="1:3" s="51" customFormat="1" ht="9.75">
      <c r="A60" s="96"/>
      <c r="B60" s="96"/>
      <c r="C60" s="104"/>
    </row>
    <row r="61" spans="1:3" s="51" customFormat="1" ht="9.75">
      <c r="A61" s="96"/>
      <c r="B61" s="96"/>
      <c r="C61" s="104"/>
    </row>
    <row r="62" spans="1:3" s="51" customFormat="1" ht="9.75">
      <c r="A62" s="96"/>
      <c r="B62" s="96"/>
      <c r="C62" s="104"/>
    </row>
    <row r="63" spans="1:3" s="51" customFormat="1" ht="9.75" customHeight="1">
      <c r="A63" s="96"/>
      <c r="B63" s="96"/>
      <c r="C63" s="104"/>
    </row>
    <row r="64" spans="1:3" s="51" customFormat="1" ht="9.75" customHeight="1">
      <c r="A64" s="96"/>
      <c r="B64" s="96"/>
      <c r="C64" s="104"/>
    </row>
    <row r="65" spans="1:3" s="51" customFormat="1" ht="9.75" customHeight="1">
      <c r="A65" s="96"/>
      <c r="B65" s="96"/>
      <c r="C65" s="104"/>
    </row>
    <row r="66" spans="1:3" s="51" customFormat="1" ht="9.75" customHeight="1">
      <c r="A66" s="96"/>
      <c r="B66" s="96"/>
      <c r="C66" s="104"/>
    </row>
    <row r="67" spans="1:3" s="51" customFormat="1" ht="9.75" customHeight="1">
      <c r="A67" s="96"/>
      <c r="B67" s="96"/>
      <c r="C67" s="104"/>
    </row>
    <row r="68" spans="1:3" s="51" customFormat="1" ht="9.75" customHeight="1">
      <c r="A68" s="96"/>
      <c r="B68" s="96"/>
      <c r="C68" s="104"/>
    </row>
    <row r="69" spans="1:3" s="51" customFormat="1" ht="9.75" customHeight="1">
      <c r="A69" s="96"/>
      <c r="B69" s="96"/>
      <c r="C69" s="104"/>
    </row>
    <row r="70" ht="9.75" customHeight="1">
      <c r="C70" s="105"/>
    </row>
    <row r="71" ht="9.75" customHeight="1">
      <c r="C71" s="105"/>
    </row>
    <row r="72" ht="9.75" customHeight="1">
      <c r="C72" s="105"/>
    </row>
    <row r="73" ht="9.75" customHeight="1">
      <c r="C73" s="105"/>
    </row>
    <row r="74" ht="9.75" customHeight="1">
      <c r="C74" s="105"/>
    </row>
    <row r="75" ht="9.75" customHeight="1">
      <c r="C75" s="105"/>
    </row>
    <row r="76" ht="9.75" customHeight="1">
      <c r="C76" s="105"/>
    </row>
    <row r="77" ht="9.75" customHeight="1">
      <c r="C77" s="105"/>
    </row>
    <row r="78" ht="9.75" customHeight="1">
      <c r="C78" s="105"/>
    </row>
    <row r="79" ht="9.75" customHeight="1">
      <c r="C79" s="105"/>
    </row>
    <row r="80" ht="9.75" customHeight="1">
      <c r="C80" s="105"/>
    </row>
    <row r="81" ht="9.75" customHeight="1">
      <c r="C81" s="105"/>
    </row>
    <row r="82" ht="9.75" customHeight="1">
      <c r="C82" s="105"/>
    </row>
    <row r="83" ht="9.75" customHeight="1">
      <c r="C83" s="105"/>
    </row>
    <row r="84" ht="9.75" customHeight="1">
      <c r="C84" s="105"/>
    </row>
    <row r="85" ht="9.75" customHeight="1">
      <c r="C85" s="105"/>
    </row>
    <row r="86" ht="9.75" customHeight="1">
      <c r="C86" s="105"/>
    </row>
    <row r="87" ht="9.75" customHeight="1">
      <c r="C87" s="105"/>
    </row>
    <row r="88" ht="9.75" customHeight="1">
      <c r="C88" s="105"/>
    </row>
    <row r="89" ht="9.75" customHeight="1">
      <c r="C89" s="105"/>
    </row>
    <row r="90" ht="9.75" customHeight="1">
      <c r="C90" s="105"/>
    </row>
    <row r="91" ht="9.75" customHeight="1">
      <c r="C91" s="105"/>
    </row>
    <row r="92" ht="9.75" customHeight="1">
      <c r="C92" s="105"/>
    </row>
    <row r="93" ht="9.75" customHeight="1">
      <c r="C93" s="105"/>
    </row>
    <row r="94" ht="9.75" customHeight="1">
      <c r="C94" s="105"/>
    </row>
    <row r="95" ht="9.75" customHeight="1">
      <c r="C95" s="105"/>
    </row>
    <row r="96" ht="9.75" customHeight="1">
      <c r="C96" s="105"/>
    </row>
    <row r="97" ht="9.75" customHeight="1">
      <c r="C97" s="105"/>
    </row>
    <row r="98" ht="9.75" customHeight="1">
      <c r="C98" s="105"/>
    </row>
    <row r="99" ht="9.75" customHeight="1">
      <c r="C99" s="105"/>
    </row>
    <row r="100" ht="9.75" customHeight="1">
      <c r="C100" s="105"/>
    </row>
    <row r="101" ht="9.75" customHeight="1">
      <c r="C101" s="105"/>
    </row>
    <row r="102" ht="9.75" customHeight="1">
      <c r="C102" s="105"/>
    </row>
    <row r="103" ht="9.75" customHeight="1">
      <c r="C103" s="105"/>
    </row>
    <row r="104" ht="9.75" customHeight="1">
      <c r="C104" s="105"/>
    </row>
    <row r="105" ht="9.75" customHeight="1">
      <c r="C105" s="105"/>
    </row>
    <row r="106" ht="9.75" customHeight="1">
      <c r="C106" s="105"/>
    </row>
    <row r="107" ht="9.75" customHeight="1">
      <c r="C107" s="105"/>
    </row>
    <row r="108" ht="9.75" customHeight="1">
      <c r="C108" s="105"/>
    </row>
    <row r="109" ht="9.75" customHeight="1">
      <c r="C109" s="105"/>
    </row>
    <row r="110" ht="9.75" customHeight="1">
      <c r="C110" s="105"/>
    </row>
    <row r="111" ht="9.75" customHeight="1">
      <c r="C111" s="105"/>
    </row>
    <row r="112" ht="9.75" customHeight="1">
      <c r="C112" s="105"/>
    </row>
    <row r="113" ht="9.75" customHeight="1">
      <c r="C113" s="105"/>
    </row>
    <row r="114" ht="9.75" customHeight="1">
      <c r="C114" s="105"/>
    </row>
    <row r="115" ht="9.75" customHeight="1">
      <c r="C115" s="105"/>
    </row>
    <row r="116" ht="9.75" customHeight="1">
      <c r="C116" s="105"/>
    </row>
    <row r="117" ht="9.75" customHeight="1">
      <c r="C117" s="105"/>
    </row>
    <row r="118" ht="9.75" customHeight="1">
      <c r="C118" s="105"/>
    </row>
    <row r="119" ht="9.75" customHeight="1">
      <c r="C119" s="105"/>
    </row>
    <row r="120" ht="9.75" customHeight="1">
      <c r="C120" s="105"/>
    </row>
    <row r="121" ht="9.75" customHeight="1">
      <c r="C121" s="105"/>
    </row>
    <row r="122" ht="9.75" customHeight="1">
      <c r="C122" s="105"/>
    </row>
    <row r="123" ht="9.75" customHeight="1">
      <c r="C123" s="105"/>
    </row>
    <row r="124" ht="9.75" customHeight="1">
      <c r="C124" s="105"/>
    </row>
    <row r="125" ht="9.75" customHeight="1">
      <c r="C125" s="105"/>
    </row>
    <row r="126" ht="9.75" customHeight="1">
      <c r="C126" s="105"/>
    </row>
    <row r="127" ht="9.75" customHeight="1">
      <c r="C127" s="105"/>
    </row>
    <row r="128" ht="9.75" customHeight="1">
      <c r="C128" s="105"/>
    </row>
    <row r="129" ht="9.75" customHeight="1">
      <c r="C129" s="105"/>
    </row>
    <row r="130" ht="9.75" customHeight="1">
      <c r="C130" s="105"/>
    </row>
    <row r="131" ht="9.75" customHeight="1">
      <c r="C131" s="105"/>
    </row>
    <row r="132" ht="9.75" customHeight="1">
      <c r="C132" s="105"/>
    </row>
    <row r="133" ht="9.75" customHeight="1">
      <c r="C133" s="105"/>
    </row>
    <row r="134" ht="9.75" customHeight="1">
      <c r="C134" s="105"/>
    </row>
    <row r="135" ht="9.75" customHeight="1">
      <c r="C135" s="105"/>
    </row>
    <row r="136" ht="9.75" customHeight="1">
      <c r="C136" s="105"/>
    </row>
    <row r="137" ht="9.75" customHeight="1">
      <c r="C137" s="105"/>
    </row>
    <row r="138" ht="9.75" customHeight="1">
      <c r="C138" s="105"/>
    </row>
    <row r="139" ht="9.75" customHeight="1">
      <c r="C139" s="105"/>
    </row>
    <row r="140" ht="9.75" customHeight="1">
      <c r="C140" s="105"/>
    </row>
    <row r="141" ht="9.75" customHeight="1">
      <c r="C141" s="105"/>
    </row>
    <row r="142" ht="9.75" customHeight="1">
      <c r="C142" s="105"/>
    </row>
    <row r="143" ht="9.75" customHeight="1">
      <c r="C143" s="105"/>
    </row>
    <row r="144" ht="9.75" customHeight="1">
      <c r="C144" s="105"/>
    </row>
    <row r="145" ht="9.75" customHeight="1">
      <c r="C145" s="105"/>
    </row>
    <row r="146" ht="9.75" customHeight="1">
      <c r="C146" s="105"/>
    </row>
    <row r="147" ht="9.75" customHeight="1">
      <c r="C147" s="105"/>
    </row>
    <row r="148" ht="9.75" customHeight="1">
      <c r="C148" s="105"/>
    </row>
    <row r="149" ht="9.75" customHeight="1">
      <c r="C149" s="105"/>
    </row>
    <row r="150" ht="9.75" customHeight="1">
      <c r="C150" s="105"/>
    </row>
    <row r="151" ht="9.75" customHeight="1">
      <c r="C151" s="105"/>
    </row>
    <row r="152" ht="9.75" customHeight="1">
      <c r="C152" s="105"/>
    </row>
    <row r="153" ht="9.75" customHeight="1">
      <c r="C153" s="105"/>
    </row>
    <row r="154" ht="9.75" customHeight="1">
      <c r="C154" s="105"/>
    </row>
    <row r="155" ht="9.75" customHeight="1">
      <c r="C155" s="105"/>
    </row>
    <row r="156" ht="9.75" customHeight="1">
      <c r="C156" s="105"/>
    </row>
    <row r="157" ht="9.75" customHeight="1">
      <c r="C157" s="105"/>
    </row>
    <row r="158" ht="9.75" customHeight="1">
      <c r="C158" s="105"/>
    </row>
    <row r="159" ht="9.75" customHeight="1">
      <c r="C159" s="105"/>
    </row>
    <row r="160" ht="9.75" customHeight="1">
      <c r="C160" s="105"/>
    </row>
    <row r="161" ht="9.75" customHeight="1">
      <c r="C161" s="105"/>
    </row>
    <row r="162" ht="9.75" customHeight="1">
      <c r="C162" s="105"/>
    </row>
    <row r="163" ht="9.75" customHeight="1">
      <c r="C163" s="105"/>
    </row>
    <row r="164" ht="9.75" customHeight="1">
      <c r="C164" s="105"/>
    </row>
    <row r="165" ht="9.75" customHeight="1">
      <c r="C165" s="105"/>
    </row>
    <row r="166" ht="9.75" customHeight="1">
      <c r="C166" s="105"/>
    </row>
    <row r="167" ht="9.75" customHeight="1">
      <c r="C167" s="105"/>
    </row>
    <row r="168" ht="9.75" customHeight="1">
      <c r="C168" s="105"/>
    </row>
    <row r="169" ht="9.75" customHeight="1">
      <c r="C169" s="105"/>
    </row>
    <row r="170" ht="9.75" customHeight="1">
      <c r="C170" s="105"/>
    </row>
    <row r="171" ht="9.75" customHeight="1">
      <c r="C171" s="105"/>
    </row>
    <row r="172" ht="9.75" customHeight="1">
      <c r="C172" s="105"/>
    </row>
    <row r="173" ht="9.75" customHeight="1">
      <c r="C173" s="105"/>
    </row>
    <row r="174" ht="9.75" customHeight="1">
      <c r="C174" s="105"/>
    </row>
    <row r="175" ht="9.75" customHeight="1">
      <c r="C175" s="105"/>
    </row>
    <row r="176" ht="9.75" customHeight="1">
      <c r="C176" s="105"/>
    </row>
    <row r="177" ht="9.75" customHeight="1">
      <c r="C177" s="105"/>
    </row>
    <row r="178" ht="9.75" customHeight="1">
      <c r="C178" s="105"/>
    </row>
    <row r="179" ht="9.75" customHeight="1">
      <c r="C179" s="105"/>
    </row>
    <row r="180" ht="9.75" customHeight="1">
      <c r="C180" s="105"/>
    </row>
    <row r="181" ht="9.75" customHeight="1">
      <c r="C181" s="105"/>
    </row>
    <row r="182" ht="9.75" customHeight="1">
      <c r="C182" s="105"/>
    </row>
    <row r="183" ht="9.75" customHeight="1">
      <c r="C183" s="105"/>
    </row>
    <row r="184" ht="9.75" customHeight="1">
      <c r="C184" s="105"/>
    </row>
    <row r="185" ht="9.75" customHeight="1">
      <c r="C185" s="105"/>
    </row>
    <row r="186" ht="9.75" customHeight="1">
      <c r="C186" s="105"/>
    </row>
    <row r="187" ht="9.75" customHeight="1">
      <c r="C187" s="105"/>
    </row>
    <row r="188" ht="9.75" customHeight="1">
      <c r="C188" s="105"/>
    </row>
    <row r="189" ht="9.75" customHeight="1">
      <c r="C189" s="105"/>
    </row>
    <row r="190" ht="9.75" customHeight="1">
      <c r="C190" s="105"/>
    </row>
    <row r="191" ht="9.75" customHeight="1">
      <c r="C191" s="105"/>
    </row>
    <row r="192" ht="9.75" customHeight="1">
      <c r="C192" s="105"/>
    </row>
    <row r="193" ht="9.75" customHeight="1">
      <c r="C193" s="105"/>
    </row>
    <row r="194" ht="9.75" customHeight="1">
      <c r="C194" s="105"/>
    </row>
    <row r="195" ht="9.75" customHeight="1">
      <c r="C195" s="105"/>
    </row>
    <row r="196" ht="9.75" customHeight="1">
      <c r="C196" s="105"/>
    </row>
    <row r="197" ht="9.75" customHeight="1">
      <c r="C197" s="105"/>
    </row>
    <row r="198" ht="9.75" customHeight="1">
      <c r="C198" s="105"/>
    </row>
    <row r="199" ht="9.75" customHeight="1">
      <c r="C199" s="105"/>
    </row>
    <row r="200" ht="9.75" customHeight="1">
      <c r="C200" s="105"/>
    </row>
    <row r="201" ht="9.75" customHeight="1">
      <c r="C201" s="105"/>
    </row>
    <row r="202" ht="9.75" customHeight="1">
      <c r="C202" s="105"/>
    </row>
    <row r="203" ht="9.75" customHeight="1">
      <c r="C203" s="105"/>
    </row>
    <row r="204" ht="9.75" customHeight="1">
      <c r="C204" s="105"/>
    </row>
    <row r="205" ht="9.75" customHeight="1">
      <c r="C205" s="105"/>
    </row>
    <row r="206" ht="9.75" customHeight="1">
      <c r="C206" s="105"/>
    </row>
    <row r="207" ht="9.75" customHeight="1">
      <c r="C207" s="105"/>
    </row>
    <row r="208" ht="9.75" customHeight="1">
      <c r="C208" s="105"/>
    </row>
    <row r="209" ht="9.75" customHeight="1">
      <c r="C209" s="105"/>
    </row>
    <row r="210" ht="9.75" customHeight="1">
      <c r="C210" s="105"/>
    </row>
    <row r="211" ht="9.75" customHeight="1">
      <c r="C211" s="105"/>
    </row>
    <row r="212" ht="9.75" customHeight="1">
      <c r="C212" s="105"/>
    </row>
    <row r="213" ht="9.75" customHeight="1">
      <c r="C213" s="105"/>
    </row>
    <row r="214" ht="9.75" customHeight="1">
      <c r="C214" s="105"/>
    </row>
    <row r="215" ht="9.75" customHeight="1">
      <c r="C215" s="105"/>
    </row>
    <row r="216" ht="9.75" customHeight="1">
      <c r="C216" s="105"/>
    </row>
    <row r="217" ht="9.75" customHeight="1">
      <c r="C217" s="105"/>
    </row>
    <row r="218" ht="9.75" customHeight="1">
      <c r="C218" s="105"/>
    </row>
    <row r="219" ht="9.75" customHeight="1">
      <c r="C219" s="105"/>
    </row>
    <row r="220" ht="9.75" customHeight="1">
      <c r="C220" s="105"/>
    </row>
    <row r="221" ht="9.75" customHeight="1">
      <c r="C221" s="105"/>
    </row>
    <row r="222" ht="9.75" customHeight="1">
      <c r="C222" s="105"/>
    </row>
    <row r="223" ht="9.75" customHeight="1">
      <c r="C223" s="105"/>
    </row>
    <row r="224" ht="9.75" customHeight="1">
      <c r="C224" s="105"/>
    </row>
    <row r="225" ht="9.75" customHeight="1">
      <c r="C225" s="105"/>
    </row>
    <row r="226" ht="9.75" customHeight="1">
      <c r="C226" s="105"/>
    </row>
    <row r="227" ht="9.75" customHeight="1">
      <c r="C227" s="105"/>
    </row>
    <row r="228" ht="9.75" customHeight="1">
      <c r="C228" s="105"/>
    </row>
    <row r="229" ht="9.75" customHeight="1">
      <c r="C229" s="105"/>
    </row>
    <row r="230" ht="9.75" customHeight="1">
      <c r="C230" s="105"/>
    </row>
    <row r="231" ht="9.75" customHeight="1">
      <c r="C231" s="105"/>
    </row>
    <row r="232" ht="9.75" customHeight="1">
      <c r="C232" s="105"/>
    </row>
    <row r="233" ht="9.75" customHeight="1">
      <c r="C233" s="105"/>
    </row>
    <row r="234" ht="9.75" customHeight="1">
      <c r="C234" s="105"/>
    </row>
    <row r="235" ht="9.75" customHeight="1">
      <c r="C235" s="105"/>
    </row>
    <row r="236" ht="9.75" customHeight="1">
      <c r="C236" s="105"/>
    </row>
    <row r="237" ht="9.75" customHeight="1">
      <c r="C237" s="105"/>
    </row>
    <row r="238" ht="9.75" customHeight="1">
      <c r="C238" s="105"/>
    </row>
    <row r="239" ht="9.75" customHeight="1">
      <c r="C239" s="105"/>
    </row>
    <row r="240" ht="9.75" customHeight="1">
      <c r="C240" s="105"/>
    </row>
    <row r="241" ht="9.75" customHeight="1">
      <c r="C241" s="105"/>
    </row>
    <row r="242" ht="9.75" customHeight="1">
      <c r="C242" s="105"/>
    </row>
    <row r="243" ht="9.75" customHeight="1">
      <c r="C243" s="105"/>
    </row>
    <row r="244" ht="9.75" customHeight="1">
      <c r="C244" s="105"/>
    </row>
    <row r="245" ht="9.75" customHeight="1">
      <c r="C245" s="105"/>
    </row>
    <row r="246" ht="9.75" customHeight="1">
      <c r="C246" s="105"/>
    </row>
    <row r="247" ht="9.75" customHeight="1">
      <c r="C247" s="105"/>
    </row>
    <row r="248" ht="9.75" customHeight="1">
      <c r="C248" s="105"/>
    </row>
    <row r="249" ht="9.75" customHeight="1">
      <c r="C249" s="105"/>
    </row>
    <row r="250" ht="9.75" customHeight="1">
      <c r="C250" s="105"/>
    </row>
    <row r="251" ht="9.75" customHeight="1">
      <c r="C251" s="105"/>
    </row>
  </sheetData>
  <sheetProtection/>
  <hyperlinks>
    <hyperlink ref="AL1" location="Survol!A1" display="zurück zur Übersicht"/>
  </hyperlinks>
  <printOptions/>
  <pageMargins left="0.2" right="0.19" top="0.66" bottom="0.46" header="0.5118110236220472" footer="0.3"/>
  <pageSetup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dimension ref="A1:BH17"/>
  <sheetViews>
    <sheetView showGridLines="0" zoomScalePageLayoutView="0" workbookViewId="0" topLeftCell="A1">
      <selection activeCell="A1" sqref="A1"/>
    </sheetView>
  </sheetViews>
  <sheetFormatPr defaultColWidth="12" defaultRowHeight="11.25"/>
  <cols>
    <col min="1" max="1" width="1.5" style="75" customWidth="1"/>
    <col min="2" max="2" width="7.83203125" style="75" customWidth="1"/>
    <col min="3" max="3" width="6.66015625" style="75" customWidth="1"/>
    <col min="4" max="26" width="6.16015625" style="75" customWidth="1"/>
    <col min="27" max="16384" width="12" style="75" customWidth="1"/>
  </cols>
  <sheetData>
    <row r="1" spans="2:26" s="36" customFormat="1" ht="17.25">
      <c r="B1" s="60" t="str">
        <f>"Canton de "&amp;Survol!$C5</f>
        <v>Canton de Glaris</v>
      </c>
      <c r="C1" s="35"/>
      <c r="D1" s="35"/>
      <c r="E1" s="35"/>
      <c r="F1" s="35"/>
      <c r="G1" s="35"/>
      <c r="H1" s="35"/>
      <c r="I1" s="35"/>
      <c r="J1" s="35"/>
      <c r="K1" s="35"/>
      <c r="L1" s="35"/>
      <c r="M1" s="35"/>
      <c r="R1" s="37"/>
      <c r="S1" s="37"/>
      <c r="T1" s="37"/>
      <c r="W1" s="37"/>
      <c r="Z1" s="57" t="s">
        <v>85</v>
      </c>
    </row>
    <row r="2" spans="2:13" s="40" customFormat="1" ht="3.75" customHeight="1">
      <c r="B2" s="38"/>
      <c r="C2" s="39"/>
      <c r="D2" s="39"/>
      <c r="E2" s="39"/>
      <c r="F2" s="39"/>
      <c r="G2" s="39"/>
      <c r="H2" s="39"/>
      <c r="I2" s="39"/>
      <c r="J2" s="39"/>
      <c r="K2" s="39"/>
      <c r="L2" s="39"/>
      <c r="M2" s="36"/>
    </row>
    <row r="3" spans="2:23" s="43" customFormat="1" ht="13.5" customHeight="1">
      <c r="B3" s="73" t="s">
        <v>153</v>
      </c>
      <c r="C3" s="41"/>
      <c r="D3" s="41"/>
      <c r="E3" s="41"/>
      <c r="F3" s="41"/>
      <c r="G3" s="41"/>
      <c r="H3" s="41"/>
      <c r="I3" s="41"/>
      <c r="J3" s="41"/>
      <c r="K3" s="41"/>
      <c r="L3" s="42"/>
      <c r="M3" s="42"/>
      <c r="N3" s="42"/>
      <c r="O3" s="42"/>
      <c r="P3" s="42"/>
      <c r="Q3" s="42"/>
      <c r="R3" s="42"/>
      <c r="S3" s="42"/>
      <c r="T3" s="42"/>
      <c r="U3" s="42"/>
      <c r="V3" s="42"/>
      <c r="W3" s="42"/>
    </row>
    <row r="4" spans="2:23" s="40" customFormat="1" ht="3.75" customHeight="1">
      <c r="B4" s="44"/>
      <c r="R4" s="45"/>
      <c r="S4" s="45"/>
      <c r="T4" s="45"/>
      <c r="U4" s="45"/>
      <c r="W4" s="45"/>
    </row>
    <row r="5" spans="1:26" s="49" customFormat="1" ht="18" customHeight="1">
      <c r="A5" s="90"/>
      <c r="B5" s="110"/>
      <c r="C5" s="15">
        <v>1971</v>
      </c>
      <c r="D5" s="74"/>
      <c r="E5" s="11">
        <v>1975</v>
      </c>
      <c r="F5" s="11"/>
      <c r="G5" s="15">
        <v>1979</v>
      </c>
      <c r="H5" s="74"/>
      <c r="I5" s="15">
        <v>1983</v>
      </c>
      <c r="J5" s="74"/>
      <c r="K5" s="15">
        <v>1987</v>
      </c>
      <c r="L5" s="74"/>
      <c r="M5" s="15">
        <v>1991</v>
      </c>
      <c r="N5" s="74"/>
      <c r="O5" s="15">
        <v>1995</v>
      </c>
      <c r="P5" s="74"/>
      <c r="Q5" s="15">
        <v>1999</v>
      </c>
      <c r="R5" s="74"/>
      <c r="S5" s="15">
        <v>2003</v>
      </c>
      <c r="T5" s="74"/>
      <c r="U5" s="11">
        <v>2007</v>
      </c>
      <c r="V5" s="11"/>
      <c r="W5" s="15">
        <v>2011</v>
      </c>
      <c r="X5" s="11"/>
      <c r="Y5" s="15">
        <v>2015</v>
      </c>
      <c r="Z5" s="11"/>
    </row>
    <row r="6" spans="1:26" ht="9.75">
      <c r="A6" s="115"/>
      <c r="B6" s="70" t="s">
        <v>98</v>
      </c>
      <c r="C6" s="14" t="s">
        <v>1</v>
      </c>
      <c r="D6" s="14" t="s">
        <v>90</v>
      </c>
      <c r="E6" s="14" t="s">
        <v>1</v>
      </c>
      <c r="F6" s="14" t="s">
        <v>90</v>
      </c>
      <c r="G6" s="14" t="s">
        <v>1</v>
      </c>
      <c r="H6" s="14" t="s">
        <v>90</v>
      </c>
      <c r="I6" s="14" t="s">
        <v>1</v>
      </c>
      <c r="J6" s="14" t="s">
        <v>90</v>
      </c>
      <c r="K6" s="14" t="s">
        <v>1</v>
      </c>
      <c r="L6" s="14" t="s">
        <v>90</v>
      </c>
      <c r="M6" s="74" t="s">
        <v>1</v>
      </c>
      <c r="N6" s="14" t="s">
        <v>90</v>
      </c>
      <c r="O6" s="74" t="s">
        <v>1</v>
      </c>
      <c r="P6" s="14" t="s">
        <v>90</v>
      </c>
      <c r="Q6" s="74" t="s">
        <v>1</v>
      </c>
      <c r="R6" s="14" t="s">
        <v>90</v>
      </c>
      <c r="S6" s="74" t="s">
        <v>1</v>
      </c>
      <c r="T6" s="14" t="s">
        <v>90</v>
      </c>
      <c r="U6" s="74" t="s">
        <v>1</v>
      </c>
      <c r="V6" s="15" t="s">
        <v>90</v>
      </c>
      <c r="W6" s="14" t="s">
        <v>1</v>
      </c>
      <c r="X6" s="15" t="s">
        <v>90</v>
      </c>
      <c r="Y6" s="14" t="s">
        <v>1</v>
      </c>
      <c r="Z6" s="15" t="s">
        <v>90</v>
      </c>
    </row>
    <row r="7" spans="2:26" s="51" customFormat="1" ht="6.75" customHeight="1">
      <c r="B7" s="53"/>
      <c r="C7" s="91"/>
      <c r="D7" s="91"/>
      <c r="E7" s="91"/>
      <c r="F7" s="91"/>
      <c r="G7" s="91"/>
      <c r="H7" s="91"/>
      <c r="I7" s="91"/>
      <c r="J7" s="91"/>
      <c r="K7" s="91"/>
      <c r="L7" s="91"/>
      <c r="M7" s="91"/>
      <c r="N7" s="91"/>
      <c r="O7" s="91"/>
      <c r="P7" s="91"/>
      <c r="Q7" s="91"/>
      <c r="R7" s="91"/>
      <c r="S7" s="91"/>
      <c r="T7" s="91"/>
      <c r="U7" s="91"/>
      <c r="V7" s="91"/>
      <c r="W7" s="91"/>
      <c r="X7" s="91"/>
      <c r="Y7" s="91"/>
      <c r="Z7" s="91"/>
    </row>
    <row r="8" spans="1:26" s="36" customFormat="1" ht="12.75">
      <c r="A8" s="51">
        <v>1</v>
      </c>
      <c r="B8" s="53" t="s">
        <v>96</v>
      </c>
      <c r="C8" s="91"/>
      <c r="D8" s="91">
        <v>1</v>
      </c>
      <c r="E8" s="91"/>
      <c r="F8" s="91">
        <v>1</v>
      </c>
      <c r="G8" s="91"/>
      <c r="H8" s="91">
        <v>1</v>
      </c>
      <c r="I8" s="91"/>
      <c r="J8" s="91">
        <v>1</v>
      </c>
      <c r="K8" s="91"/>
      <c r="L8" s="91">
        <v>1</v>
      </c>
      <c r="M8" s="91"/>
      <c r="N8" s="91">
        <v>2</v>
      </c>
      <c r="O8" s="91"/>
      <c r="P8" s="91">
        <v>2</v>
      </c>
      <c r="Q8" s="91"/>
      <c r="R8" s="91">
        <v>1</v>
      </c>
      <c r="S8" s="91"/>
      <c r="T8" s="91">
        <v>1</v>
      </c>
      <c r="U8" s="91"/>
      <c r="V8" s="91">
        <v>1</v>
      </c>
      <c r="W8" s="91"/>
      <c r="X8" s="91">
        <v>1</v>
      </c>
      <c r="Y8" s="91"/>
      <c r="Z8" s="91">
        <v>1</v>
      </c>
    </row>
    <row r="9" spans="1:26" s="36" customFormat="1" ht="12.75">
      <c r="A9" s="51">
        <v>2</v>
      </c>
      <c r="B9" s="53" t="s">
        <v>16</v>
      </c>
      <c r="C9" s="91"/>
      <c r="D9" s="91"/>
      <c r="E9" s="91"/>
      <c r="F9" s="91"/>
      <c r="G9" s="91"/>
      <c r="H9" s="91">
        <v>1</v>
      </c>
      <c r="I9" s="91"/>
      <c r="J9" s="91">
        <v>1</v>
      </c>
      <c r="K9" s="91"/>
      <c r="L9" s="91">
        <v>1</v>
      </c>
      <c r="M9" s="91"/>
      <c r="N9" s="91"/>
      <c r="O9" s="91"/>
      <c r="P9" s="91"/>
      <c r="Q9" s="91"/>
      <c r="R9" s="91"/>
      <c r="S9" s="91"/>
      <c r="T9" s="91"/>
      <c r="U9" s="91"/>
      <c r="V9" s="91"/>
      <c r="W9" s="91"/>
      <c r="X9" s="91"/>
      <c r="Y9" s="91"/>
      <c r="Z9" s="91"/>
    </row>
    <row r="10" spans="1:26" s="36" customFormat="1" ht="12.75">
      <c r="A10" s="51">
        <v>4</v>
      </c>
      <c r="B10" s="53" t="s">
        <v>17</v>
      </c>
      <c r="C10" s="91"/>
      <c r="D10" s="91">
        <v>1</v>
      </c>
      <c r="E10" s="91"/>
      <c r="F10" s="91">
        <v>1</v>
      </c>
      <c r="G10" s="91"/>
      <c r="H10" s="91"/>
      <c r="I10" s="91"/>
      <c r="J10" s="91"/>
      <c r="K10" s="91"/>
      <c r="L10" s="91"/>
      <c r="M10" s="91"/>
      <c r="N10" s="91"/>
      <c r="O10" s="91"/>
      <c r="P10" s="91"/>
      <c r="Q10" s="91"/>
      <c r="R10" s="91">
        <v>1</v>
      </c>
      <c r="S10" s="91"/>
      <c r="T10" s="91">
        <v>1</v>
      </c>
      <c r="U10" s="91"/>
      <c r="V10" s="91">
        <v>1</v>
      </c>
      <c r="W10" s="91"/>
      <c r="X10" s="91">
        <v>1</v>
      </c>
      <c r="Y10" s="91"/>
      <c r="Z10" s="91">
        <v>1</v>
      </c>
    </row>
    <row r="11" spans="3:26" ht="6.75" customHeight="1">
      <c r="C11" s="91"/>
      <c r="D11" s="91"/>
      <c r="E11" s="91"/>
      <c r="F11" s="91"/>
      <c r="G11" s="91"/>
      <c r="H11" s="91"/>
      <c r="I11" s="91"/>
      <c r="J11" s="91"/>
      <c r="K11" s="91"/>
      <c r="L11" s="91"/>
      <c r="M11" s="91"/>
      <c r="N11" s="91"/>
      <c r="O11" s="91"/>
      <c r="P11" s="91"/>
      <c r="Q11" s="91"/>
      <c r="R11" s="91"/>
      <c r="S11" s="91"/>
      <c r="T11" s="91"/>
      <c r="U11" s="91"/>
      <c r="V11" s="91"/>
      <c r="W11" s="91"/>
      <c r="X11" s="91"/>
      <c r="Y11" s="91"/>
      <c r="Z11" s="91"/>
    </row>
    <row r="12" spans="1:26" ht="18.75" customHeight="1">
      <c r="A12" s="27"/>
      <c r="B12" s="27" t="s">
        <v>0</v>
      </c>
      <c r="C12" s="108"/>
      <c r="D12" s="108">
        <f aca="true" t="shared" si="0" ref="D12:V12">SUM(D7:D11)</f>
        <v>2</v>
      </c>
      <c r="E12" s="108"/>
      <c r="F12" s="108">
        <f t="shared" si="0"/>
        <v>2</v>
      </c>
      <c r="G12" s="108"/>
      <c r="H12" s="108">
        <f t="shared" si="0"/>
        <v>2</v>
      </c>
      <c r="I12" s="108"/>
      <c r="J12" s="108">
        <f t="shared" si="0"/>
        <v>2</v>
      </c>
      <c r="K12" s="108"/>
      <c r="L12" s="108">
        <f t="shared" si="0"/>
        <v>2</v>
      </c>
      <c r="M12" s="108"/>
      <c r="N12" s="108">
        <f t="shared" si="0"/>
        <v>2</v>
      </c>
      <c r="O12" s="108"/>
      <c r="P12" s="108">
        <f t="shared" si="0"/>
        <v>2</v>
      </c>
      <c r="Q12" s="108"/>
      <c r="R12" s="108">
        <f t="shared" si="0"/>
        <v>2</v>
      </c>
      <c r="S12" s="108"/>
      <c r="T12" s="108">
        <f t="shared" si="0"/>
        <v>2</v>
      </c>
      <c r="U12" s="108"/>
      <c r="V12" s="108">
        <f t="shared" si="0"/>
        <v>2</v>
      </c>
      <c r="W12" s="108"/>
      <c r="X12" s="108">
        <v>2</v>
      </c>
      <c r="Y12" s="108"/>
      <c r="Z12" s="108">
        <v>2</v>
      </c>
    </row>
    <row r="14" spans="1:60" s="40" customFormat="1" ht="21.75" customHeight="1">
      <c r="A14" s="51"/>
      <c r="B14" s="131" t="s">
        <v>57</v>
      </c>
      <c r="BH14" s="51"/>
    </row>
    <row r="15" spans="1:60" s="40" customFormat="1" ht="12" customHeight="1">
      <c r="A15" s="51"/>
      <c r="B15" s="130" t="s">
        <v>36</v>
      </c>
      <c r="BH15" s="51"/>
    </row>
    <row r="16" spans="1:60" s="40" customFormat="1" ht="12" customHeight="1">
      <c r="A16" s="51"/>
      <c r="B16" s="130" t="s">
        <v>141</v>
      </c>
      <c r="BH16" s="51"/>
    </row>
    <row r="17" spans="1:60" s="40" customFormat="1" ht="12" customHeight="1">
      <c r="A17" s="51"/>
      <c r="B17" s="157" t="s">
        <v>37</v>
      </c>
      <c r="BH17" s="51"/>
    </row>
  </sheetData>
  <sheetProtection/>
  <hyperlinks>
    <hyperlink ref="Z1" location="Survol!A1" display="zurück zur Übersicht"/>
  </hyperlinks>
  <printOptions/>
  <pageMargins left="0.35" right="0.31" top="0.984251969" bottom="0.984251969"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BA38"/>
  <sheetViews>
    <sheetView showGridLines="0" workbookViewId="0" topLeftCell="A1">
      <selection activeCell="A1" sqref="A1"/>
    </sheetView>
  </sheetViews>
  <sheetFormatPr defaultColWidth="12" defaultRowHeight="11.25"/>
  <cols>
    <col min="1" max="1" width="1.3359375" style="75" customWidth="1"/>
    <col min="2" max="3" width="7.83203125" style="75" customWidth="1"/>
    <col min="4" max="21" width="6.33203125" style="75" customWidth="1"/>
    <col min="22" max="22" width="6.5" style="75" customWidth="1"/>
    <col min="23" max="16384" width="12" style="75" customWidth="1"/>
  </cols>
  <sheetData>
    <row r="1" spans="2:22" s="36" customFormat="1" ht="17.25">
      <c r="B1" s="60" t="str">
        <f>"Canton de "&amp;Survol!$C5</f>
        <v>Canton de Glaris</v>
      </c>
      <c r="C1" s="35"/>
      <c r="D1" s="35"/>
      <c r="E1" s="35"/>
      <c r="F1" s="35"/>
      <c r="G1" s="35"/>
      <c r="L1" s="37"/>
      <c r="M1" s="37"/>
      <c r="N1" s="37"/>
      <c r="O1" s="37"/>
      <c r="P1" s="37"/>
      <c r="Q1" s="37"/>
      <c r="S1" s="57"/>
      <c r="V1" s="57" t="s">
        <v>85</v>
      </c>
    </row>
    <row r="2" spans="2:7" s="40" customFormat="1" ht="3.75" customHeight="1">
      <c r="B2" s="38"/>
      <c r="C2" s="39"/>
      <c r="D2" s="39"/>
      <c r="E2" s="36"/>
      <c r="F2" s="39"/>
      <c r="G2" s="36"/>
    </row>
    <row r="3" spans="2:21" s="43" customFormat="1" ht="13.5" customHeight="1">
      <c r="B3" s="73" t="s">
        <v>154</v>
      </c>
      <c r="C3" s="41"/>
      <c r="D3" s="42"/>
      <c r="E3" s="42"/>
      <c r="F3" s="42"/>
      <c r="G3" s="42"/>
      <c r="H3" s="42"/>
      <c r="I3" s="42"/>
      <c r="J3" s="42"/>
      <c r="K3" s="42"/>
      <c r="L3" s="42"/>
      <c r="M3" s="42"/>
      <c r="N3" s="42"/>
      <c r="O3" s="42"/>
      <c r="P3" s="42"/>
      <c r="Q3" s="42"/>
      <c r="R3" s="42"/>
      <c r="S3" s="42"/>
      <c r="T3" s="42"/>
      <c r="U3" s="42"/>
    </row>
    <row r="4" spans="2:21" s="40" customFormat="1" ht="3.75" customHeight="1">
      <c r="B4" s="44"/>
      <c r="L4" s="45"/>
      <c r="M4" s="45"/>
      <c r="N4" s="45"/>
      <c r="O4" s="45"/>
      <c r="P4" s="45"/>
      <c r="Q4" s="45"/>
      <c r="S4" s="45"/>
      <c r="U4" s="45"/>
    </row>
    <row r="5" spans="1:22" s="49" customFormat="1" ht="18" customHeight="1">
      <c r="A5" s="90"/>
      <c r="B5" s="110"/>
      <c r="C5" s="15">
        <v>1982</v>
      </c>
      <c r="D5" s="74"/>
      <c r="E5" s="15">
        <v>1986</v>
      </c>
      <c r="F5" s="74"/>
      <c r="G5" s="15">
        <v>1990</v>
      </c>
      <c r="H5" s="74"/>
      <c r="I5" s="15">
        <v>1994</v>
      </c>
      <c r="J5" s="74"/>
      <c r="K5" s="15">
        <v>1998</v>
      </c>
      <c r="L5" s="74"/>
      <c r="M5" s="15">
        <v>2002</v>
      </c>
      <c r="N5" s="74"/>
      <c r="O5" s="15">
        <v>2006</v>
      </c>
      <c r="P5" s="74"/>
      <c r="Q5" s="11">
        <v>2010</v>
      </c>
      <c r="R5" s="74"/>
      <c r="S5" s="11">
        <v>2014</v>
      </c>
      <c r="T5" s="11"/>
      <c r="U5" s="15">
        <v>2018</v>
      </c>
      <c r="V5" s="11"/>
    </row>
    <row r="6" spans="1:22" ht="9.75">
      <c r="A6" s="115"/>
      <c r="B6" s="70" t="s">
        <v>98</v>
      </c>
      <c r="C6" s="14" t="s">
        <v>1</v>
      </c>
      <c r="D6" s="14" t="s">
        <v>90</v>
      </c>
      <c r="E6" s="14" t="s">
        <v>1</v>
      </c>
      <c r="F6" s="14" t="s">
        <v>90</v>
      </c>
      <c r="G6" s="74" t="s">
        <v>1</v>
      </c>
      <c r="H6" s="14" t="s">
        <v>90</v>
      </c>
      <c r="I6" s="74" t="s">
        <v>1</v>
      </c>
      <c r="J6" s="14" t="s">
        <v>90</v>
      </c>
      <c r="K6" s="74" t="s">
        <v>1</v>
      </c>
      <c r="L6" s="14" t="s">
        <v>90</v>
      </c>
      <c r="M6" s="74" t="s">
        <v>1</v>
      </c>
      <c r="N6" s="14" t="s">
        <v>90</v>
      </c>
      <c r="O6" s="74" t="s">
        <v>1</v>
      </c>
      <c r="P6" s="14" t="s">
        <v>90</v>
      </c>
      <c r="Q6" s="74" t="s">
        <v>1</v>
      </c>
      <c r="R6" s="14" t="s">
        <v>90</v>
      </c>
      <c r="S6" s="74" t="s">
        <v>1</v>
      </c>
      <c r="T6" s="15" t="s">
        <v>90</v>
      </c>
      <c r="U6" s="14" t="s">
        <v>1</v>
      </c>
      <c r="V6" s="15" t="s">
        <v>90</v>
      </c>
    </row>
    <row r="7" spans="2:22" s="51" customFormat="1" ht="6.75" customHeight="1">
      <c r="B7" s="50"/>
      <c r="C7" s="91"/>
      <c r="D7" s="91"/>
      <c r="E7" s="91"/>
      <c r="F7" s="91"/>
      <c r="G7" s="91"/>
      <c r="H7" s="91"/>
      <c r="I7" s="91"/>
      <c r="J7" s="91"/>
      <c r="K7" s="91"/>
      <c r="L7" s="91"/>
      <c r="M7" s="91"/>
      <c r="N7" s="91"/>
      <c r="O7" s="91"/>
      <c r="P7" s="91"/>
      <c r="Q7" s="91"/>
      <c r="R7" s="91"/>
      <c r="S7" s="91"/>
      <c r="T7" s="91"/>
      <c r="U7" s="91"/>
      <c r="V7" s="91"/>
    </row>
    <row r="8" spans="1:22" s="36" customFormat="1" ht="12.75">
      <c r="A8" s="51">
        <v>1</v>
      </c>
      <c r="B8" s="52" t="s">
        <v>96</v>
      </c>
      <c r="C8" s="91"/>
      <c r="D8" s="91">
        <v>2</v>
      </c>
      <c r="E8" s="91"/>
      <c r="F8" s="91">
        <v>2</v>
      </c>
      <c r="G8" s="91"/>
      <c r="H8" s="91">
        <v>2</v>
      </c>
      <c r="I8" s="91"/>
      <c r="J8" s="91">
        <v>2</v>
      </c>
      <c r="K8" s="91">
        <v>1</v>
      </c>
      <c r="L8" s="91">
        <v>2</v>
      </c>
      <c r="M8" s="91">
        <v>1</v>
      </c>
      <c r="N8" s="91">
        <v>2</v>
      </c>
      <c r="O8" s="91">
        <v>1</v>
      </c>
      <c r="P8" s="91">
        <v>1</v>
      </c>
      <c r="Q8" s="91">
        <v>1</v>
      </c>
      <c r="R8" s="91">
        <v>1</v>
      </c>
      <c r="S8" s="171"/>
      <c r="T8" s="171">
        <v>2</v>
      </c>
      <c r="U8" s="171"/>
      <c r="V8" s="171">
        <v>2</v>
      </c>
    </row>
    <row r="9" spans="1:22" s="36" customFormat="1" ht="12.75">
      <c r="A9" s="51">
        <v>2</v>
      </c>
      <c r="B9" s="52" t="s">
        <v>16</v>
      </c>
      <c r="C9" s="91"/>
      <c r="D9" s="91">
        <v>2</v>
      </c>
      <c r="E9" s="91"/>
      <c r="F9" s="91">
        <v>2</v>
      </c>
      <c r="G9" s="91"/>
      <c r="H9" s="91">
        <v>2</v>
      </c>
      <c r="I9" s="91"/>
      <c r="J9" s="91">
        <v>1</v>
      </c>
      <c r="K9" s="91"/>
      <c r="L9" s="91">
        <v>1</v>
      </c>
      <c r="M9" s="91"/>
      <c r="N9" s="91">
        <v>1</v>
      </c>
      <c r="O9" s="91"/>
      <c r="P9" s="91">
        <v>1</v>
      </c>
      <c r="Q9" s="91"/>
      <c r="R9" s="91">
        <v>1</v>
      </c>
      <c r="S9" s="171"/>
      <c r="T9" s="171">
        <v>1</v>
      </c>
      <c r="U9" s="171"/>
      <c r="V9" s="171">
        <v>1</v>
      </c>
    </row>
    <row r="10" spans="1:22" ht="9.75">
      <c r="A10" s="51">
        <v>3</v>
      </c>
      <c r="B10" s="52" t="s">
        <v>18</v>
      </c>
      <c r="C10" s="91"/>
      <c r="D10" s="91">
        <v>1</v>
      </c>
      <c r="E10" s="91"/>
      <c r="F10" s="91">
        <v>1</v>
      </c>
      <c r="G10" s="91"/>
      <c r="H10" s="91">
        <v>1</v>
      </c>
      <c r="I10" s="91"/>
      <c r="J10" s="91">
        <v>2</v>
      </c>
      <c r="K10" s="91"/>
      <c r="L10" s="91">
        <v>1</v>
      </c>
      <c r="M10" s="91"/>
      <c r="N10" s="91">
        <v>2</v>
      </c>
      <c r="O10" s="91"/>
      <c r="P10" s="91">
        <v>1</v>
      </c>
      <c r="Q10" s="91">
        <v>1</v>
      </c>
      <c r="R10" s="91"/>
      <c r="S10" s="171"/>
      <c r="T10" s="171"/>
      <c r="U10" s="171"/>
      <c r="V10" s="171"/>
    </row>
    <row r="11" spans="1:22" ht="9.75">
      <c r="A11" s="51">
        <v>4</v>
      </c>
      <c r="B11" s="51" t="s">
        <v>17</v>
      </c>
      <c r="C11" s="91"/>
      <c r="D11" s="91">
        <v>2</v>
      </c>
      <c r="E11" s="91"/>
      <c r="F11" s="91">
        <v>2</v>
      </c>
      <c r="G11" s="91"/>
      <c r="H11" s="91">
        <v>2</v>
      </c>
      <c r="I11" s="91"/>
      <c r="J11" s="91">
        <v>2</v>
      </c>
      <c r="K11" s="91"/>
      <c r="L11" s="91">
        <v>2</v>
      </c>
      <c r="M11" s="91"/>
      <c r="N11" s="91">
        <v>1</v>
      </c>
      <c r="O11" s="91"/>
      <c r="P11" s="91">
        <v>1</v>
      </c>
      <c r="Q11" s="91"/>
      <c r="R11" s="91"/>
      <c r="S11" s="171">
        <v>1</v>
      </c>
      <c r="T11" s="171"/>
      <c r="U11" s="171">
        <v>1</v>
      </c>
      <c r="V11" s="171"/>
    </row>
    <row r="12" spans="1:22" ht="9.75">
      <c r="A12" s="175">
        <v>32</v>
      </c>
      <c r="B12" s="52" t="s">
        <v>19</v>
      </c>
      <c r="C12" s="91"/>
      <c r="D12" s="91"/>
      <c r="E12" s="91"/>
      <c r="F12" s="91"/>
      <c r="G12" s="91"/>
      <c r="H12" s="91"/>
      <c r="I12" s="91"/>
      <c r="J12" s="91"/>
      <c r="K12" s="91"/>
      <c r="L12" s="91"/>
      <c r="M12" s="91"/>
      <c r="N12" s="91"/>
      <c r="O12" s="91"/>
      <c r="P12" s="91"/>
      <c r="Q12" s="91"/>
      <c r="R12" s="91">
        <v>1</v>
      </c>
      <c r="S12" s="171"/>
      <c r="T12" s="171">
        <v>1</v>
      </c>
      <c r="U12" s="171"/>
      <c r="V12" s="171">
        <v>1</v>
      </c>
    </row>
    <row r="13" spans="1:22" ht="6.75" customHeight="1">
      <c r="A13" s="51"/>
      <c r="C13" s="91"/>
      <c r="D13" s="91"/>
      <c r="E13" s="91"/>
      <c r="F13" s="91"/>
      <c r="G13" s="91"/>
      <c r="H13" s="91"/>
      <c r="I13" s="91"/>
      <c r="J13" s="91"/>
      <c r="K13" s="91"/>
      <c r="L13" s="91"/>
      <c r="M13" s="91"/>
      <c r="N13" s="91"/>
      <c r="O13" s="91"/>
      <c r="P13" s="91"/>
      <c r="Q13" s="91"/>
      <c r="R13" s="91"/>
      <c r="S13" s="171"/>
      <c r="T13" s="171"/>
      <c r="U13" s="171"/>
      <c r="V13" s="171"/>
    </row>
    <row r="14" spans="1:22" s="55" customFormat="1" ht="18.75" customHeight="1">
      <c r="A14" s="27"/>
      <c r="B14" s="27" t="s">
        <v>0</v>
      </c>
      <c r="C14" s="108"/>
      <c r="D14" s="108">
        <v>7</v>
      </c>
      <c r="E14" s="108"/>
      <c r="F14" s="108">
        <v>7</v>
      </c>
      <c r="G14" s="108"/>
      <c r="H14" s="108">
        <v>7</v>
      </c>
      <c r="I14" s="108"/>
      <c r="J14" s="108">
        <v>7</v>
      </c>
      <c r="K14" s="108">
        <v>1</v>
      </c>
      <c r="L14" s="108">
        <v>6</v>
      </c>
      <c r="M14" s="108">
        <v>1</v>
      </c>
      <c r="N14" s="108">
        <v>6</v>
      </c>
      <c r="O14" s="108">
        <v>1</v>
      </c>
      <c r="P14" s="108">
        <v>4</v>
      </c>
      <c r="Q14" s="108">
        <v>2</v>
      </c>
      <c r="R14" s="108">
        <v>3</v>
      </c>
      <c r="S14" s="172">
        <v>1</v>
      </c>
      <c r="T14" s="172">
        <v>4</v>
      </c>
      <c r="U14" s="172">
        <v>1</v>
      </c>
      <c r="V14" s="172">
        <v>4</v>
      </c>
    </row>
    <row r="16" spans="1:53" s="40" customFormat="1" ht="21.75" customHeight="1">
      <c r="A16" s="51"/>
      <c r="B16" s="173" t="s">
        <v>139</v>
      </c>
      <c r="BA16" s="51"/>
    </row>
    <row r="17" spans="1:53" s="40" customFormat="1" ht="12" customHeight="1">
      <c r="A17" s="51"/>
      <c r="B17" s="173" t="s">
        <v>36</v>
      </c>
      <c r="BA17" s="51"/>
    </row>
    <row r="18" spans="1:53" s="40" customFormat="1" ht="12" customHeight="1">
      <c r="A18" s="51"/>
      <c r="B18" s="173" t="s">
        <v>141</v>
      </c>
      <c r="BA18" s="51"/>
    </row>
    <row r="19" spans="1:53" s="40" customFormat="1" ht="12" customHeight="1">
      <c r="A19" s="51"/>
      <c r="B19" s="174" t="s">
        <v>37</v>
      </c>
      <c r="BA19" s="51"/>
    </row>
    <row r="22" spans="2:34" s="33" customFormat="1" ht="12" customHeight="1">
      <c r="B22" s="130"/>
      <c r="C22" s="130"/>
      <c r="D22" s="130"/>
      <c r="E22" s="130"/>
      <c r="F22" s="131"/>
      <c r="H22" s="132"/>
      <c r="I22" s="132"/>
      <c r="J22" s="132"/>
      <c r="K22" s="132"/>
      <c r="L22" s="132"/>
      <c r="M22" s="132"/>
      <c r="N22" s="132"/>
      <c r="O22" s="130"/>
      <c r="P22" s="130"/>
      <c r="Q22" s="130"/>
      <c r="R22" s="130"/>
      <c r="S22" s="132"/>
      <c r="T22" s="130"/>
      <c r="U22" s="132"/>
      <c r="V22" s="130"/>
      <c r="W22" s="130"/>
      <c r="X22" s="130"/>
      <c r="Y22" s="130"/>
      <c r="Z22" s="130"/>
      <c r="AA22" s="130"/>
      <c r="AB22" s="130"/>
      <c r="AC22" s="130"/>
      <c r="AD22" s="130"/>
      <c r="AE22" s="130"/>
      <c r="AF22" s="130"/>
      <c r="AG22" s="130"/>
      <c r="AH22" s="130"/>
    </row>
    <row r="23" spans="2:34" s="33" customFormat="1" ht="12" customHeight="1">
      <c r="B23" s="130"/>
      <c r="C23" s="130"/>
      <c r="D23" s="130"/>
      <c r="E23" s="130"/>
      <c r="F23" s="130"/>
      <c r="H23" s="132"/>
      <c r="I23" s="132"/>
      <c r="J23" s="132"/>
      <c r="K23" s="132"/>
      <c r="L23" s="132"/>
      <c r="M23" s="132"/>
      <c r="N23" s="132"/>
      <c r="O23" s="130"/>
      <c r="P23" s="130"/>
      <c r="Q23" s="130"/>
      <c r="R23" s="130"/>
      <c r="S23" s="132"/>
      <c r="T23" s="130"/>
      <c r="U23" s="132"/>
      <c r="V23" s="130"/>
      <c r="W23" s="130"/>
      <c r="X23" s="130"/>
      <c r="Y23" s="130"/>
      <c r="Z23" s="130"/>
      <c r="AA23" s="130"/>
      <c r="AB23" s="130"/>
      <c r="AC23" s="130"/>
      <c r="AD23" s="130"/>
      <c r="AE23" s="130"/>
      <c r="AF23" s="130"/>
      <c r="AG23" s="130"/>
      <c r="AH23" s="130"/>
    </row>
    <row r="24" spans="2:34" s="33" customFormat="1" ht="12" customHeight="1">
      <c r="B24" s="130"/>
      <c r="C24" s="130"/>
      <c r="D24" s="130"/>
      <c r="E24" s="130"/>
      <c r="F24" s="130"/>
      <c r="H24" s="132"/>
      <c r="I24" s="132"/>
      <c r="J24" s="132"/>
      <c r="K24" s="132"/>
      <c r="L24" s="132"/>
      <c r="M24" s="132"/>
      <c r="N24" s="132"/>
      <c r="O24" s="130"/>
      <c r="P24" s="130"/>
      <c r="Q24" s="130"/>
      <c r="R24" s="130"/>
      <c r="S24" s="132"/>
      <c r="T24" s="130"/>
      <c r="U24" s="132"/>
      <c r="V24" s="130"/>
      <c r="W24" s="130"/>
      <c r="X24" s="130"/>
      <c r="Y24" s="130"/>
      <c r="Z24" s="130"/>
      <c r="AA24" s="130"/>
      <c r="AB24" s="130"/>
      <c r="AC24" s="130"/>
      <c r="AD24" s="130"/>
      <c r="AE24" s="130"/>
      <c r="AF24" s="130"/>
      <c r="AG24" s="130"/>
      <c r="AH24" s="130"/>
    </row>
    <row r="25" spans="2:30" s="33" customFormat="1" ht="12" customHeight="1">
      <c r="B25" s="130"/>
      <c r="C25" s="130"/>
      <c r="D25" s="130"/>
      <c r="E25" s="130"/>
      <c r="F25" s="131"/>
      <c r="H25" s="132"/>
      <c r="I25" s="132"/>
      <c r="J25" s="132"/>
      <c r="K25" s="132"/>
      <c r="L25" s="132"/>
      <c r="M25" s="132"/>
      <c r="N25" s="132"/>
      <c r="O25" s="130"/>
      <c r="P25" s="130"/>
      <c r="Q25" s="130"/>
      <c r="R25" s="130"/>
      <c r="S25" s="132"/>
      <c r="T25" s="130"/>
      <c r="U25" s="132"/>
      <c r="V25" s="130"/>
      <c r="W25" s="130"/>
      <c r="X25" s="130"/>
      <c r="Y25" s="130"/>
      <c r="Z25" s="130"/>
      <c r="AA25" s="130"/>
      <c r="AB25" s="130"/>
      <c r="AC25" s="130"/>
      <c r="AD25" s="130"/>
    </row>
    <row r="26" s="33" customFormat="1" ht="12" customHeight="1">
      <c r="B26" s="133"/>
    </row>
    <row r="28" ht="9.75">
      <c r="B28" s="130"/>
    </row>
    <row r="29" ht="9.75">
      <c r="B29" s="130"/>
    </row>
    <row r="30" ht="9.75">
      <c r="B30" s="130"/>
    </row>
    <row r="31" ht="9.75">
      <c r="B31" s="130"/>
    </row>
    <row r="32" ht="9.75">
      <c r="B32" s="133"/>
    </row>
    <row r="34" ht="9.75">
      <c r="B34" s="131"/>
    </row>
    <row r="35" ht="9.75">
      <c r="B35" s="130"/>
    </row>
    <row r="36" ht="9.75">
      <c r="B36" s="130"/>
    </row>
    <row r="37" ht="9.75">
      <c r="B37" s="131"/>
    </row>
    <row r="38" ht="9.75">
      <c r="B38" s="133"/>
    </row>
  </sheetData>
  <sheetProtection/>
  <hyperlinks>
    <hyperlink ref="V1" location="Survol!A1" display="zurück zur Übersicht"/>
  </hyperlinks>
  <printOptions/>
  <pageMargins left="0.19" right="0.26" top="0.984251969" bottom="0.984251969" header="0.4921259845" footer="0.4921259845"/>
  <pageSetup fitToHeight="1" fitToWidth="1"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AQ209"/>
  <sheetViews>
    <sheetView showGridLines="0" zoomScalePageLayoutView="70" workbookViewId="0" topLeftCell="A1">
      <selection activeCell="A1" sqref="A1"/>
    </sheetView>
  </sheetViews>
  <sheetFormatPr defaultColWidth="12" defaultRowHeight="9.75" customHeight="1"/>
  <cols>
    <col min="1" max="1" width="1.0078125" style="5" customWidth="1"/>
    <col min="2" max="2" width="11.83203125" style="9" customWidth="1"/>
    <col min="3" max="3" width="11.83203125" style="5" customWidth="1"/>
    <col min="4" max="22" width="8.83203125" style="5" customWidth="1"/>
    <col min="23" max="16384" width="12" style="5" customWidth="1"/>
  </cols>
  <sheetData>
    <row r="1" spans="2:22" s="2" customFormat="1" ht="17.25">
      <c r="B1" s="60" t="str">
        <f>"Canton de "&amp;Survol!$C5</f>
        <v>Canton de Glaris</v>
      </c>
      <c r="C1" s="1"/>
      <c r="D1" s="1"/>
      <c r="E1" s="1"/>
      <c r="F1" s="1"/>
      <c r="G1" s="1"/>
      <c r="H1" s="1"/>
      <c r="I1" s="1"/>
      <c r="J1" s="1"/>
      <c r="K1" s="1"/>
      <c r="V1" s="190" t="s">
        <v>85</v>
      </c>
    </row>
    <row r="2" spans="2:11" ht="3.75" customHeight="1">
      <c r="B2" s="3"/>
      <c r="C2" s="4"/>
      <c r="D2" s="4"/>
      <c r="E2" s="4"/>
      <c r="F2" s="4"/>
      <c r="G2" s="4"/>
      <c r="H2" s="4"/>
      <c r="I2" s="4"/>
      <c r="J2" s="4"/>
      <c r="K2" s="2"/>
    </row>
    <row r="3" spans="2:22" s="8" customFormat="1" ht="13.5" customHeight="1">
      <c r="B3" s="73" t="s">
        <v>155</v>
      </c>
      <c r="C3" s="6"/>
      <c r="D3" s="6"/>
      <c r="E3" s="6"/>
      <c r="F3" s="6"/>
      <c r="G3" s="6"/>
      <c r="H3" s="6"/>
      <c r="I3" s="6"/>
      <c r="J3" s="7"/>
      <c r="K3" s="7"/>
      <c r="L3" s="7"/>
      <c r="M3" s="7"/>
      <c r="N3" s="7"/>
      <c r="O3" s="7"/>
      <c r="P3" s="7"/>
      <c r="Q3" s="7"/>
      <c r="R3" s="7"/>
      <c r="S3" s="7"/>
      <c r="U3" s="7"/>
      <c r="V3" s="7"/>
    </row>
    <row r="4" ht="3.75" customHeight="1">
      <c r="S4" s="10"/>
    </row>
    <row r="5" spans="1:22" s="16" customFormat="1" ht="18" customHeight="1">
      <c r="A5" s="11"/>
      <c r="B5" s="161" t="s">
        <v>98</v>
      </c>
      <c r="C5" s="14">
        <v>1950</v>
      </c>
      <c r="D5" s="14">
        <v>1953</v>
      </c>
      <c r="E5" s="14">
        <v>1956</v>
      </c>
      <c r="F5" s="14">
        <v>1959</v>
      </c>
      <c r="G5" s="14">
        <v>1962</v>
      </c>
      <c r="H5" s="14">
        <v>1965</v>
      </c>
      <c r="I5" s="14">
        <v>1968</v>
      </c>
      <c r="J5" s="14">
        <v>1971</v>
      </c>
      <c r="K5" s="14">
        <v>1974</v>
      </c>
      <c r="L5" s="14">
        <v>1978</v>
      </c>
      <c r="M5" s="14">
        <v>1982</v>
      </c>
      <c r="N5" s="14">
        <v>1986</v>
      </c>
      <c r="O5" s="14">
        <v>1990</v>
      </c>
      <c r="P5" s="14">
        <v>1994</v>
      </c>
      <c r="Q5" s="14">
        <v>1998</v>
      </c>
      <c r="R5" s="15">
        <v>2002</v>
      </c>
      <c r="S5" s="15">
        <v>2006</v>
      </c>
      <c r="T5" s="15">
        <v>2010</v>
      </c>
      <c r="U5" s="15">
        <v>2014</v>
      </c>
      <c r="V5" s="15">
        <v>2018</v>
      </c>
    </row>
    <row r="6" spans="2:22" s="2" customFormat="1" ht="6.75" customHeight="1">
      <c r="B6" s="23"/>
      <c r="C6" s="23"/>
      <c r="D6" s="23"/>
      <c r="E6" s="23"/>
      <c r="F6" s="23"/>
      <c r="G6" s="23"/>
      <c r="H6" s="23"/>
      <c r="I6" s="19"/>
      <c r="J6" s="20"/>
      <c r="K6" s="20"/>
      <c r="L6" s="20"/>
      <c r="M6" s="20"/>
      <c r="N6" s="20"/>
      <c r="O6" s="20"/>
      <c r="P6" s="20"/>
      <c r="Q6" s="20"/>
      <c r="R6" s="24"/>
      <c r="T6" s="20"/>
      <c r="U6" s="20"/>
      <c r="V6" s="20"/>
    </row>
    <row r="7" spans="1:22" s="2" customFormat="1" ht="12.75">
      <c r="A7" s="79">
        <v>1</v>
      </c>
      <c r="B7" s="52" t="s">
        <v>96</v>
      </c>
      <c r="C7" s="80">
        <v>28.895385432443593</v>
      </c>
      <c r="D7" s="80">
        <v>22.28871780281321</v>
      </c>
      <c r="E7" s="80">
        <v>27.128339161119904</v>
      </c>
      <c r="F7" s="80">
        <v>25.725354487300976</v>
      </c>
      <c r="G7" s="80">
        <v>28.513824675491723</v>
      </c>
      <c r="H7" s="80">
        <v>27.400373293785655</v>
      </c>
      <c r="I7" s="80">
        <v>30.5926593913409</v>
      </c>
      <c r="J7" s="80">
        <v>30.64892151859462</v>
      </c>
      <c r="K7" s="80">
        <v>30.751520148738372</v>
      </c>
      <c r="L7" s="80">
        <v>29.985284896468233</v>
      </c>
      <c r="M7" s="80">
        <v>30.37929349796787</v>
      </c>
      <c r="N7" s="80">
        <v>30.4</v>
      </c>
      <c r="O7" s="80">
        <v>28.48813216</v>
      </c>
      <c r="P7" s="80">
        <v>31.02698145935021</v>
      </c>
      <c r="Q7" s="80">
        <v>30.523854289382115</v>
      </c>
      <c r="R7" s="80">
        <v>30.804489373217905</v>
      </c>
      <c r="S7" s="80">
        <v>29.518311113511004</v>
      </c>
      <c r="T7" s="80">
        <v>20.28957402525717</v>
      </c>
      <c r="U7" s="80">
        <v>19.467936043639973</v>
      </c>
      <c r="V7" s="192">
        <v>18.39281150255537</v>
      </c>
    </row>
    <row r="8" spans="1:22" s="2" customFormat="1" ht="12.75">
      <c r="A8" s="79">
        <v>2</v>
      </c>
      <c r="B8" s="52" t="s">
        <v>16</v>
      </c>
      <c r="C8" s="80">
        <v>15.132821259269457</v>
      </c>
      <c r="D8" s="80">
        <v>15.651503290581786</v>
      </c>
      <c r="E8" s="80">
        <v>17.171002331607315</v>
      </c>
      <c r="F8" s="80">
        <v>19.547674475994583</v>
      </c>
      <c r="G8" s="80">
        <v>15.457650987011046</v>
      </c>
      <c r="H8" s="80">
        <v>20.005363353507974</v>
      </c>
      <c r="I8" s="80">
        <v>19.214135018336606</v>
      </c>
      <c r="J8" s="80">
        <v>18.383038074688727</v>
      </c>
      <c r="K8" s="80">
        <v>18.56923544599452</v>
      </c>
      <c r="L8" s="80">
        <v>20.828429467801417</v>
      </c>
      <c r="M8" s="80">
        <v>20.170602260002614</v>
      </c>
      <c r="N8" s="80">
        <v>19.8</v>
      </c>
      <c r="O8" s="80">
        <v>18.2226423</v>
      </c>
      <c r="P8" s="80">
        <v>16.59460141539374</v>
      </c>
      <c r="Q8" s="80">
        <v>14.580988336377358</v>
      </c>
      <c r="R8" s="80">
        <v>14.0271002187344</v>
      </c>
      <c r="S8" s="80">
        <v>13.968976972518524</v>
      </c>
      <c r="T8" s="80">
        <v>10.655142306761663</v>
      </c>
      <c r="U8" s="80">
        <v>8.92972272760494</v>
      </c>
      <c r="V8" s="192">
        <v>9.400846873753437</v>
      </c>
    </row>
    <row r="9" spans="1:22" s="2" customFormat="1" ht="12.75">
      <c r="A9" s="79">
        <v>3</v>
      </c>
      <c r="B9" s="52" t="s">
        <v>18</v>
      </c>
      <c r="C9" s="80">
        <v>19.294488483251044</v>
      </c>
      <c r="D9" s="80">
        <v>20.203908952084316</v>
      </c>
      <c r="E9" s="80">
        <v>21.668613743699158</v>
      </c>
      <c r="F9" s="80">
        <v>18.5058829366403</v>
      </c>
      <c r="G9" s="80">
        <v>20.522132614546997</v>
      </c>
      <c r="H9" s="80">
        <v>15.405077829120428</v>
      </c>
      <c r="I9" s="80">
        <v>16.367624992214726</v>
      </c>
      <c r="J9" s="80">
        <v>19.277685667346084</v>
      </c>
      <c r="K9" s="80">
        <v>19.211944948197434</v>
      </c>
      <c r="L9" s="80">
        <v>21.493344536824928</v>
      </c>
      <c r="M9" s="80">
        <v>19.736320555261415</v>
      </c>
      <c r="N9" s="80">
        <v>17.836439783362344</v>
      </c>
      <c r="O9" s="80">
        <v>16.12080549</v>
      </c>
      <c r="P9" s="80">
        <v>16.913341482661945</v>
      </c>
      <c r="Q9" s="80">
        <v>15.648322718778418</v>
      </c>
      <c r="R9" s="80">
        <v>18.69626222634601</v>
      </c>
      <c r="S9" s="80">
        <v>14.742599476076004</v>
      </c>
      <c r="T9" s="80">
        <v>13.920524442628498</v>
      </c>
      <c r="U9" s="80">
        <v>11.485958486798237</v>
      </c>
      <c r="V9" s="192">
        <v>12.750407908972525</v>
      </c>
    </row>
    <row r="10" spans="1:22" s="2" customFormat="1" ht="12.75">
      <c r="A10" s="79">
        <v>4</v>
      </c>
      <c r="B10" s="52" t="s">
        <v>17</v>
      </c>
      <c r="C10" s="80"/>
      <c r="D10" s="80"/>
      <c r="E10" s="80"/>
      <c r="F10" s="80"/>
      <c r="G10" s="80"/>
      <c r="H10" s="80"/>
      <c r="I10" s="80"/>
      <c r="J10" s="80">
        <v>28.54083005093396</v>
      </c>
      <c r="K10" s="80">
        <v>28.439634795344386</v>
      </c>
      <c r="L10" s="80">
        <v>26.691360172148475</v>
      </c>
      <c r="M10" s="80">
        <v>28.111478323836714</v>
      </c>
      <c r="N10" s="80">
        <v>27.09188275572562</v>
      </c>
      <c r="O10" s="80">
        <v>26.57695245</v>
      </c>
      <c r="P10" s="80">
        <v>26.627107694709363</v>
      </c>
      <c r="Q10" s="80">
        <v>26.62584888740965</v>
      </c>
      <c r="R10" s="80">
        <v>26.33900920241226</v>
      </c>
      <c r="S10" s="80">
        <v>31.009785559581175</v>
      </c>
      <c r="T10" s="80">
        <v>26.32897138937704</v>
      </c>
      <c r="U10" s="80">
        <v>28.82189564567329</v>
      </c>
      <c r="V10" s="192">
        <v>25.27536090199521</v>
      </c>
    </row>
    <row r="11" spans="1:22" s="2" customFormat="1" ht="12.75">
      <c r="A11" s="79">
        <v>31</v>
      </c>
      <c r="B11" s="52" t="s">
        <v>112</v>
      </c>
      <c r="C11" s="80"/>
      <c r="D11" s="80"/>
      <c r="E11" s="80"/>
      <c r="F11" s="80"/>
      <c r="G11" s="80"/>
      <c r="H11" s="80"/>
      <c r="I11" s="80"/>
      <c r="J11" s="80"/>
      <c r="K11" s="80"/>
      <c r="L11" s="80"/>
      <c r="M11" s="80"/>
      <c r="N11" s="80"/>
      <c r="O11" s="80"/>
      <c r="P11" s="80"/>
      <c r="Q11" s="80"/>
      <c r="R11" s="80"/>
      <c r="S11" s="80"/>
      <c r="T11" s="80"/>
      <c r="U11" s="80">
        <v>3.943891886275612</v>
      </c>
      <c r="V11" s="192">
        <v>5.957380655850169</v>
      </c>
    </row>
    <row r="12" spans="1:22" s="2" customFormat="1" ht="12.75">
      <c r="A12" s="79">
        <v>32</v>
      </c>
      <c r="B12" s="52" t="s">
        <v>19</v>
      </c>
      <c r="C12" s="80"/>
      <c r="D12" s="80"/>
      <c r="E12" s="80"/>
      <c r="F12" s="80"/>
      <c r="G12" s="80"/>
      <c r="H12" s="80"/>
      <c r="I12" s="80"/>
      <c r="J12" s="80"/>
      <c r="K12" s="80"/>
      <c r="L12" s="80"/>
      <c r="M12" s="80"/>
      <c r="N12" s="80"/>
      <c r="O12" s="80"/>
      <c r="P12" s="80"/>
      <c r="Q12" s="80"/>
      <c r="R12" s="80"/>
      <c r="S12" s="80"/>
      <c r="T12" s="80">
        <v>16.57876931669304</v>
      </c>
      <c r="U12" s="80">
        <v>15.816433553559442</v>
      </c>
      <c r="V12" s="192">
        <v>14.06850063476468</v>
      </c>
    </row>
    <row r="13" spans="1:22" s="2" customFormat="1" ht="12.75">
      <c r="A13" s="79">
        <v>13</v>
      </c>
      <c r="B13" s="52" t="s">
        <v>20</v>
      </c>
      <c r="C13" s="80"/>
      <c r="D13" s="80"/>
      <c r="E13" s="80"/>
      <c r="F13" s="80"/>
      <c r="G13" s="80"/>
      <c r="H13" s="80"/>
      <c r="I13" s="80"/>
      <c r="J13" s="80"/>
      <c r="K13" s="80"/>
      <c r="L13" s="80"/>
      <c r="M13" s="80"/>
      <c r="N13" s="80"/>
      <c r="O13" s="80">
        <v>7.252220416</v>
      </c>
      <c r="P13" s="80">
        <v>5.971683527550009</v>
      </c>
      <c r="Q13" s="80">
        <v>4.356922758326767</v>
      </c>
      <c r="R13" s="80">
        <v>7.217070616896778</v>
      </c>
      <c r="S13" s="80">
        <v>8.019969995276313</v>
      </c>
      <c r="T13" s="80">
        <v>11.902581079715779</v>
      </c>
      <c r="U13" s="80">
        <v>11.37423032986176</v>
      </c>
      <c r="V13" s="192">
        <v>12.351048411137965</v>
      </c>
    </row>
    <row r="14" spans="1:22" s="2" customFormat="1" ht="12.75">
      <c r="A14" s="79">
        <v>16</v>
      </c>
      <c r="B14" s="52" t="s">
        <v>23</v>
      </c>
      <c r="C14" s="80"/>
      <c r="D14" s="80"/>
      <c r="E14" s="80"/>
      <c r="F14" s="80"/>
      <c r="G14" s="80"/>
      <c r="H14" s="80"/>
      <c r="I14" s="80"/>
      <c r="J14" s="80"/>
      <c r="K14" s="80"/>
      <c r="L14" s="80"/>
      <c r="M14" s="80"/>
      <c r="N14" s="80"/>
      <c r="O14" s="80"/>
      <c r="P14" s="80">
        <v>0.41666434864291096</v>
      </c>
      <c r="Q14" s="80">
        <v>0.3238601527658187</v>
      </c>
      <c r="R14" s="80">
        <v>0.3939117122634712</v>
      </c>
      <c r="S14" s="80">
        <v>0.23182191262935792</v>
      </c>
      <c r="T14" s="80">
        <v>0.3244374395668024</v>
      </c>
      <c r="U14" s="80"/>
      <c r="V14" s="192"/>
    </row>
    <row r="15" spans="1:22" s="2" customFormat="1" ht="12.75">
      <c r="A15" s="79">
        <v>25</v>
      </c>
      <c r="B15" s="52" t="s">
        <v>21</v>
      </c>
      <c r="C15" s="80">
        <v>31.328065068156334</v>
      </c>
      <c r="D15" s="80">
        <v>22.584571129967994</v>
      </c>
      <c r="E15" s="80">
        <v>25.321216353923916</v>
      </c>
      <c r="F15" s="80">
        <v>27.61917728400269</v>
      </c>
      <c r="G15" s="80">
        <v>20.20236842731239</v>
      </c>
      <c r="H15" s="80">
        <v>27.185027580293585</v>
      </c>
      <c r="I15" s="80">
        <v>27.73639880271676</v>
      </c>
      <c r="J15" s="80"/>
      <c r="K15" s="80"/>
      <c r="L15" s="80"/>
      <c r="M15" s="80"/>
      <c r="N15" s="80"/>
      <c r="O15" s="80"/>
      <c r="P15" s="80"/>
      <c r="Q15" s="80"/>
      <c r="R15" s="80"/>
      <c r="S15" s="80"/>
      <c r="T15" s="80"/>
      <c r="U15" s="80"/>
      <c r="V15" s="80"/>
    </row>
    <row r="16" spans="1:22" s="2" customFormat="1" ht="12.75">
      <c r="A16" s="79">
        <v>35</v>
      </c>
      <c r="B16" s="52" t="s">
        <v>22</v>
      </c>
      <c r="C16" s="80">
        <v>5.349239756879561</v>
      </c>
      <c r="D16" s="80">
        <v>19.271298824552694</v>
      </c>
      <c r="E16" s="80">
        <v>8.710828409649709</v>
      </c>
      <c r="F16" s="80">
        <v>8.601910816061446</v>
      </c>
      <c r="G16" s="80">
        <v>15.304023295637839</v>
      </c>
      <c r="H16" s="80">
        <v>10.004157943292345</v>
      </c>
      <c r="I16" s="80">
        <v>6.089181795391014</v>
      </c>
      <c r="J16" s="80">
        <v>3.1495246884366077</v>
      </c>
      <c r="K16" s="80">
        <v>3.0276646617252974</v>
      </c>
      <c r="L16" s="80">
        <v>1.0015809267569398</v>
      </c>
      <c r="M16" s="80">
        <v>1.6023053629313828</v>
      </c>
      <c r="N16" s="80">
        <v>4.832267539367022</v>
      </c>
      <c r="O16" s="80">
        <v>3.339247182</v>
      </c>
      <c r="P16" s="80">
        <v>2.4496200716918395</v>
      </c>
      <c r="Q16" s="80">
        <v>7.94020285695988</v>
      </c>
      <c r="R16" s="80">
        <v>2.522156650129177</v>
      </c>
      <c r="S16" s="80">
        <v>2.5085349704076148</v>
      </c>
      <c r="T16" s="80"/>
      <c r="U16" s="80">
        <v>0.15993132658675716</v>
      </c>
      <c r="V16" s="192">
        <v>1.8036431109706301</v>
      </c>
    </row>
    <row r="17" spans="2:22" s="2" customFormat="1" ht="6.75" customHeight="1">
      <c r="B17" s="23"/>
      <c r="C17" s="23"/>
      <c r="D17" s="23"/>
      <c r="E17" s="23"/>
      <c r="F17" s="23"/>
      <c r="G17" s="23"/>
      <c r="H17" s="23"/>
      <c r="I17" s="19"/>
      <c r="J17" s="20"/>
      <c r="K17" s="20"/>
      <c r="L17" s="20"/>
      <c r="M17" s="20"/>
      <c r="N17" s="20"/>
      <c r="O17" s="20"/>
      <c r="P17" s="20"/>
      <c r="Q17" s="20"/>
      <c r="R17" s="24"/>
      <c r="T17" s="20"/>
      <c r="U17" s="20"/>
      <c r="V17" s="20"/>
    </row>
    <row r="18" spans="1:22" s="2" customFormat="1" ht="18" customHeight="1">
      <c r="A18" s="81"/>
      <c r="B18" s="12" t="s">
        <v>0</v>
      </c>
      <c r="C18" s="135">
        <f aca="true" t="shared" si="0" ref="C18:S18">SUM(C6:C17)</f>
        <v>99.99999999999999</v>
      </c>
      <c r="D18" s="135">
        <f t="shared" si="0"/>
        <v>100</v>
      </c>
      <c r="E18" s="135">
        <f t="shared" si="0"/>
        <v>100</v>
      </c>
      <c r="F18" s="135">
        <f t="shared" si="0"/>
        <v>100</v>
      </c>
      <c r="G18" s="135">
        <f t="shared" si="0"/>
        <v>99.99999999999999</v>
      </c>
      <c r="H18" s="135">
        <f t="shared" si="0"/>
        <v>99.99999999999999</v>
      </c>
      <c r="I18" s="135">
        <f t="shared" si="0"/>
        <v>100.00000000000001</v>
      </c>
      <c r="J18" s="135">
        <f t="shared" si="0"/>
        <v>100</v>
      </c>
      <c r="K18" s="135">
        <f t="shared" si="0"/>
        <v>100</v>
      </c>
      <c r="L18" s="135">
        <f t="shared" si="0"/>
        <v>100</v>
      </c>
      <c r="M18" s="135">
        <f t="shared" si="0"/>
        <v>100</v>
      </c>
      <c r="N18" s="135">
        <f t="shared" si="0"/>
        <v>99.96059007845498</v>
      </c>
      <c r="O18" s="135">
        <f t="shared" si="0"/>
        <v>99.99999999799998</v>
      </c>
      <c r="P18" s="135">
        <f t="shared" si="0"/>
        <v>100.00000000000003</v>
      </c>
      <c r="Q18" s="135">
        <f t="shared" si="0"/>
        <v>100</v>
      </c>
      <c r="R18" s="135">
        <f t="shared" si="0"/>
        <v>100</v>
      </c>
      <c r="S18" s="135">
        <f t="shared" si="0"/>
        <v>99.99999999999999</v>
      </c>
      <c r="T18" s="135">
        <v>100</v>
      </c>
      <c r="U18" s="135">
        <v>100.00000000000001</v>
      </c>
      <c r="V18" s="135">
        <f>SUM(V7:V16)</f>
        <v>99.99999999999999</v>
      </c>
    </row>
    <row r="19" spans="1:22" s="2" customFormat="1" ht="7.5" customHeight="1">
      <c r="A19" s="22"/>
      <c r="B19" s="22"/>
      <c r="C19" s="23"/>
      <c r="D19" s="23"/>
      <c r="E19" s="23"/>
      <c r="F19" s="23"/>
      <c r="G19" s="23"/>
      <c r="H19" s="23"/>
      <c r="I19" s="23"/>
      <c r="J19" s="23"/>
      <c r="K19" s="23"/>
      <c r="L19" s="23"/>
      <c r="M19" s="23"/>
      <c r="N19" s="23"/>
      <c r="O19" s="23"/>
      <c r="P19" s="23"/>
      <c r="Q19" s="23"/>
      <c r="R19" s="23"/>
      <c r="S19" s="23"/>
      <c r="T19" s="23"/>
      <c r="U19" s="23"/>
      <c r="V19" s="23"/>
    </row>
    <row r="20" spans="1:22" s="2" customFormat="1" ht="18" customHeight="1">
      <c r="A20" s="26"/>
      <c r="B20" s="27" t="s">
        <v>25</v>
      </c>
      <c r="C20" s="136">
        <v>75.2</v>
      </c>
      <c r="D20" s="136">
        <v>75.6</v>
      </c>
      <c r="E20" s="136">
        <v>77.3</v>
      </c>
      <c r="F20" s="136">
        <v>74.7</v>
      </c>
      <c r="G20" s="136">
        <v>79.3</v>
      </c>
      <c r="H20" s="136">
        <v>71.7</v>
      </c>
      <c r="I20" s="136">
        <v>71.5</v>
      </c>
      <c r="J20" s="136">
        <v>64.2</v>
      </c>
      <c r="K20" s="136">
        <v>54.9</v>
      </c>
      <c r="L20" s="136">
        <v>61.6</v>
      </c>
      <c r="M20" s="136">
        <v>56.2</v>
      </c>
      <c r="N20" s="136">
        <v>54.3</v>
      </c>
      <c r="O20" s="136">
        <v>48.9</v>
      </c>
      <c r="P20" s="136">
        <v>45.37509699023971</v>
      </c>
      <c r="Q20" s="136">
        <v>46.62114917945132</v>
      </c>
      <c r="R20" s="136">
        <v>42.71228359439406</v>
      </c>
      <c r="S20" s="136">
        <v>36.38655120543156</v>
      </c>
      <c r="T20" s="136">
        <v>32.064274979769564</v>
      </c>
      <c r="U20" s="136">
        <v>32.33245804315561</v>
      </c>
      <c r="V20" s="136">
        <v>29.489675178441928</v>
      </c>
    </row>
    <row r="21" spans="2:22" s="2" customFormat="1" ht="7.5" customHeight="1">
      <c r="B21" s="29"/>
      <c r="C21" s="30"/>
      <c r="D21" s="30"/>
      <c r="E21" s="30"/>
      <c r="F21" s="30"/>
      <c r="G21" s="30"/>
      <c r="H21" s="30"/>
      <c r="I21" s="30"/>
      <c r="J21" s="5"/>
      <c r="K21" s="5"/>
      <c r="L21" s="5"/>
      <c r="M21" s="5"/>
      <c r="N21" s="5"/>
      <c r="O21" s="5"/>
      <c r="P21" s="5"/>
      <c r="Q21" s="5"/>
      <c r="R21" s="5"/>
      <c r="S21" s="5"/>
      <c r="U21" s="5"/>
      <c r="V21" s="5"/>
    </row>
    <row r="22" spans="2:12" s="18" customFormat="1" ht="18" customHeight="1">
      <c r="B22" s="31" t="s">
        <v>86</v>
      </c>
      <c r="C22" s="32"/>
      <c r="D22" s="32"/>
      <c r="E22" s="32"/>
      <c r="F22" s="32"/>
      <c r="G22" s="32"/>
      <c r="H22" s="32"/>
      <c r="I22" s="32"/>
      <c r="J22" s="33"/>
      <c r="K22" s="33"/>
      <c r="L22" s="33"/>
    </row>
    <row r="23" spans="1:43" s="40" customFormat="1" ht="12" customHeight="1">
      <c r="A23" s="51"/>
      <c r="B23" s="131">
        <v>1950</v>
      </c>
      <c r="C23" s="130"/>
      <c r="D23" s="130" t="s">
        <v>32</v>
      </c>
      <c r="AQ23" s="51"/>
    </row>
    <row r="24" spans="1:43" s="40" customFormat="1" ht="12" customHeight="1">
      <c r="A24" s="51"/>
      <c r="B24" s="131">
        <v>1953</v>
      </c>
      <c r="C24" s="130"/>
      <c r="D24" s="130" t="s">
        <v>169</v>
      </c>
      <c r="AQ24" s="51"/>
    </row>
    <row r="25" spans="1:43" s="40" customFormat="1" ht="12" customHeight="1">
      <c r="A25" s="51"/>
      <c r="B25" s="131">
        <v>1956</v>
      </c>
      <c r="C25" s="130"/>
      <c r="D25" s="130" t="s">
        <v>170</v>
      </c>
      <c r="AQ25" s="51"/>
    </row>
    <row r="26" spans="1:43" s="40" customFormat="1" ht="12" customHeight="1">
      <c r="A26" s="51"/>
      <c r="B26" s="131">
        <v>1959</v>
      </c>
      <c r="C26" s="130"/>
      <c r="D26" s="130" t="s">
        <v>170</v>
      </c>
      <c r="AQ26" s="51"/>
    </row>
    <row r="27" spans="1:43" s="40" customFormat="1" ht="12" customHeight="1">
      <c r="A27" s="51"/>
      <c r="B27" s="131">
        <v>1962</v>
      </c>
      <c r="C27" s="130"/>
      <c r="D27" s="130" t="s">
        <v>170</v>
      </c>
      <c r="AQ27" s="51"/>
    </row>
    <row r="28" spans="1:43" s="40" customFormat="1" ht="12" customHeight="1">
      <c r="A28" s="51"/>
      <c r="B28" s="131">
        <v>1965</v>
      </c>
      <c r="C28" s="130"/>
      <c r="D28" s="130" t="s">
        <v>171</v>
      </c>
      <c r="AQ28" s="51"/>
    </row>
    <row r="29" spans="1:43" s="40" customFormat="1" ht="12" customHeight="1">
      <c r="A29" s="51"/>
      <c r="B29" s="131">
        <v>1968</v>
      </c>
      <c r="C29" s="130"/>
      <c r="D29" s="130" t="s">
        <v>156</v>
      </c>
      <c r="AQ29" s="51"/>
    </row>
    <row r="30" spans="1:43" s="40" customFormat="1" ht="12" customHeight="1">
      <c r="A30" s="51"/>
      <c r="B30" s="131">
        <v>1971</v>
      </c>
      <c r="C30" s="130"/>
      <c r="D30" s="130" t="s">
        <v>157</v>
      </c>
      <c r="AQ30" s="51"/>
    </row>
    <row r="31" spans="1:43" s="40" customFormat="1" ht="12" customHeight="1">
      <c r="A31" s="51"/>
      <c r="B31" s="131">
        <v>1974</v>
      </c>
      <c r="C31" s="130"/>
      <c r="D31" s="130" t="s">
        <v>158</v>
      </c>
      <c r="AQ31" s="51"/>
    </row>
    <row r="32" spans="1:43" s="40" customFormat="1" ht="12" customHeight="1">
      <c r="A32" s="51"/>
      <c r="B32" s="131">
        <v>1978</v>
      </c>
      <c r="C32" s="130"/>
      <c r="D32" s="130" t="s">
        <v>159</v>
      </c>
      <c r="AQ32" s="51"/>
    </row>
    <row r="33" spans="1:43" s="40" customFormat="1" ht="12" customHeight="1">
      <c r="A33" s="51"/>
      <c r="B33" s="131">
        <v>1982</v>
      </c>
      <c r="C33" s="130"/>
      <c r="D33" s="130" t="s">
        <v>160</v>
      </c>
      <c r="AQ33" s="51"/>
    </row>
    <row r="34" spans="1:43" s="40" customFormat="1" ht="12" customHeight="1">
      <c r="A34" s="51"/>
      <c r="B34" s="131">
        <v>1986</v>
      </c>
      <c r="C34" s="130"/>
      <c r="D34" s="130" t="s">
        <v>161</v>
      </c>
      <c r="AQ34" s="51"/>
    </row>
    <row r="35" spans="1:43" s="40" customFormat="1" ht="12" customHeight="1">
      <c r="A35" s="51"/>
      <c r="B35" s="131">
        <v>1990</v>
      </c>
      <c r="C35" s="130"/>
      <c r="D35" s="130" t="s">
        <v>26</v>
      </c>
      <c r="AQ35" s="51"/>
    </row>
    <row r="36" spans="1:43" s="40" customFormat="1" ht="12" customHeight="1">
      <c r="A36" s="51"/>
      <c r="B36" s="131">
        <v>1994</v>
      </c>
      <c r="C36" s="130"/>
      <c r="D36" s="130" t="s">
        <v>27</v>
      </c>
      <c r="AQ36" s="51"/>
    </row>
    <row r="37" spans="1:43" s="40" customFormat="1" ht="12" customHeight="1">
      <c r="A37" s="51"/>
      <c r="B37" s="131">
        <v>1998</v>
      </c>
      <c r="C37" s="130"/>
      <c r="D37" s="130" t="s">
        <v>172</v>
      </c>
      <c r="AQ37" s="51"/>
    </row>
    <row r="38" spans="1:43" s="40" customFormat="1" ht="12" customHeight="1">
      <c r="A38" s="51"/>
      <c r="B38" s="131">
        <v>2002</v>
      </c>
      <c r="C38" s="130"/>
      <c r="D38" s="130" t="s">
        <v>28</v>
      </c>
      <c r="AQ38" s="51"/>
    </row>
    <row r="39" spans="1:43" s="40" customFormat="1" ht="12" customHeight="1">
      <c r="A39" s="51"/>
      <c r="B39" s="131">
        <v>2006</v>
      </c>
      <c r="C39" s="130"/>
      <c r="D39" s="130" t="s">
        <v>29</v>
      </c>
      <c r="AQ39" s="51"/>
    </row>
    <row r="40" spans="1:43" s="40" customFormat="1" ht="12" customHeight="1">
      <c r="A40" s="51"/>
      <c r="B40" s="131">
        <v>2014</v>
      </c>
      <c r="C40" s="130"/>
      <c r="D40" s="130" t="s">
        <v>140</v>
      </c>
      <c r="AQ40" s="51"/>
    </row>
    <row r="41" spans="1:43" s="40" customFormat="1" ht="12" customHeight="1">
      <c r="A41" s="51"/>
      <c r="B41" s="131">
        <v>2018</v>
      </c>
      <c r="C41" s="130"/>
      <c r="D41" s="130" t="s">
        <v>183</v>
      </c>
      <c r="AQ41" s="51"/>
    </row>
    <row r="42" spans="3:20" s="18" customFormat="1" ht="12" customHeight="1">
      <c r="C42" s="144"/>
      <c r="D42" s="144"/>
      <c r="E42" s="145"/>
      <c r="F42" s="33"/>
      <c r="G42" s="33"/>
      <c r="H42" s="33"/>
      <c r="I42" s="33"/>
      <c r="J42" s="33"/>
      <c r="K42" s="33"/>
      <c r="L42" s="33"/>
      <c r="M42" s="33"/>
      <c r="N42" s="33"/>
      <c r="O42" s="33"/>
      <c r="P42" s="33"/>
      <c r="Q42" s="130"/>
      <c r="R42" s="33"/>
      <c r="S42" s="33"/>
      <c r="T42" s="130"/>
    </row>
    <row r="43" spans="2:12" s="18" customFormat="1" ht="18" customHeight="1">
      <c r="B43" s="31" t="s">
        <v>87</v>
      </c>
      <c r="C43" s="32"/>
      <c r="D43" s="32"/>
      <c r="E43" s="32"/>
      <c r="F43" s="32"/>
      <c r="G43" s="32"/>
      <c r="H43" s="32"/>
      <c r="I43" s="32"/>
      <c r="J43" s="33"/>
      <c r="K43" s="33"/>
      <c r="L43" s="33"/>
    </row>
    <row r="44" spans="1:43" s="40" customFormat="1" ht="12" customHeight="1">
      <c r="A44" s="51"/>
      <c r="B44" s="131">
        <v>2010</v>
      </c>
      <c r="D44" s="131" t="s">
        <v>91</v>
      </c>
      <c r="AQ44" s="51"/>
    </row>
    <row r="45" spans="1:43" s="40" customFormat="1" ht="12" customHeight="1">
      <c r="A45" s="51"/>
      <c r="B45" s="131"/>
      <c r="D45" s="18"/>
      <c r="AQ45" s="51"/>
    </row>
    <row r="46" spans="1:43" s="40" customFormat="1" ht="21.75" customHeight="1">
      <c r="A46" s="51"/>
      <c r="B46" s="173" t="s">
        <v>139</v>
      </c>
      <c r="AQ46" s="51"/>
    </row>
    <row r="47" spans="1:43" s="40" customFormat="1" ht="12" customHeight="1">
      <c r="A47" s="51"/>
      <c r="B47" s="130" t="s">
        <v>36</v>
      </c>
      <c r="AQ47" s="51"/>
    </row>
    <row r="48" spans="1:43" s="40" customFormat="1" ht="12" customHeight="1">
      <c r="A48" s="51"/>
      <c r="B48" s="130" t="s">
        <v>141</v>
      </c>
      <c r="AQ48" s="51"/>
    </row>
    <row r="49" spans="1:43" s="40" customFormat="1" ht="12" customHeight="1">
      <c r="A49" s="51"/>
      <c r="B49" s="133" t="s">
        <v>37</v>
      </c>
      <c r="AQ49" s="51"/>
    </row>
    <row r="50" spans="2:9" s="18" customFormat="1" ht="9.75" customHeight="1">
      <c r="B50" s="22"/>
      <c r="C50" s="29"/>
      <c r="D50" s="29"/>
      <c r="E50" s="29"/>
      <c r="F50" s="29"/>
      <c r="G50" s="29"/>
      <c r="H50" s="29"/>
      <c r="I50" s="29"/>
    </row>
    <row r="51" spans="2:9" s="18" customFormat="1" ht="9.75" customHeight="1">
      <c r="B51" s="22"/>
      <c r="C51" s="29"/>
      <c r="D51" s="29"/>
      <c r="E51" s="29"/>
      <c r="F51" s="29"/>
      <c r="G51" s="29"/>
      <c r="H51" s="29"/>
      <c r="I51" s="29"/>
    </row>
    <row r="52" spans="2:9" s="18" customFormat="1" ht="9.75" customHeight="1">
      <c r="B52" s="22"/>
      <c r="C52" s="29"/>
      <c r="D52" s="29"/>
      <c r="E52" s="29"/>
      <c r="F52" s="29"/>
      <c r="G52" s="29"/>
      <c r="H52" s="29"/>
      <c r="I52" s="29"/>
    </row>
    <row r="53" spans="3:9" ht="9.75" customHeight="1">
      <c r="C53" s="30"/>
      <c r="D53" s="30"/>
      <c r="E53" s="30"/>
      <c r="F53" s="30"/>
      <c r="G53" s="30"/>
      <c r="H53" s="30"/>
      <c r="I53" s="30"/>
    </row>
    <row r="54" spans="3:9" ht="9.75" customHeight="1">
      <c r="C54" s="30"/>
      <c r="D54" s="30"/>
      <c r="E54" s="30"/>
      <c r="F54" s="30"/>
      <c r="G54" s="30"/>
      <c r="H54" s="30"/>
      <c r="I54" s="30"/>
    </row>
    <row r="55" spans="3:9" ht="9.75" customHeight="1">
      <c r="C55" s="30"/>
      <c r="D55" s="30"/>
      <c r="E55" s="30"/>
      <c r="F55" s="30"/>
      <c r="G55" s="30"/>
      <c r="H55" s="30"/>
      <c r="I55" s="30"/>
    </row>
    <row r="56" spans="3:9" ht="9.75" customHeight="1">
      <c r="C56" s="30"/>
      <c r="D56" s="30"/>
      <c r="E56" s="30"/>
      <c r="F56" s="30"/>
      <c r="G56" s="30"/>
      <c r="H56" s="30"/>
      <c r="I56" s="30"/>
    </row>
    <row r="57" spans="3:9" ht="9.75" customHeight="1">
      <c r="C57" s="30"/>
      <c r="D57" s="30"/>
      <c r="E57" s="30"/>
      <c r="F57" s="30"/>
      <c r="G57" s="30"/>
      <c r="H57" s="30"/>
      <c r="I57" s="30"/>
    </row>
    <row r="58" spans="3:9" ht="9.75" customHeight="1">
      <c r="C58" s="30"/>
      <c r="D58" s="30"/>
      <c r="E58" s="30"/>
      <c r="F58" s="30"/>
      <c r="G58" s="30"/>
      <c r="H58" s="30"/>
      <c r="I58" s="30"/>
    </row>
    <row r="59" spans="3:9" ht="9.75" customHeight="1">
      <c r="C59" s="30"/>
      <c r="D59" s="30"/>
      <c r="E59" s="30"/>
      <c r="F59" s="30"/>
      <c r="G59" s="30"/>
      <c r="H59" s="30"/>
      <c r="I59" s="30"/>
    </row>
    <row r="60" spans="3:9" ht="9.75" customHeight="1">
      <c r="C60" s="30"/>
      <c r="D60" s="30"/>
      <c r="E60" s="30"/>
      <c r="F60" s="30"/>
      <c r="G60" s="30"/>
      <c r="H60" s="30"/>
      <c r="I60" s="30"/>
    </row>
    <row r="61" spans="3:9" ht="9.75" customHeight="1">
      <c r="C61" s="30"/>
      <c r="D61" s="30"/>
      <c r="E61" s="30"/>
      <c r="F61" s="30"/>
      <c r="G61" s="30"/>
      <c r="H61" s="30"/>
      <c r="I61" s="30"/>
    </row>
    <row r="62" spans="3:9" ht="9.75" customHeight="1">
      <c r="C62" s="30"/>
      <c r="D62" s="30"/>
      <c r="E62" s="30"/>
      <c r="F62" s="30"/>
      <c r="G62" s="30"/>
      <c r="H62" s="30"/>
      <c r="I62" s="30"/>
    </row>
    <row r="63" spans="3:9" ht="9.75" customHeight="1">
      <c r="C63" s="30"/>
      <c r="D63" s="30"/>
      <c r="E63" s="30"/>
      <c r="F63" s="30"/>
      <c r="G63" s="30"/>
      <c r="H63" s="30"/>
      <c r="I63" s="30"/>
    </row>
    <row r="64" spans="3:9" ht="9.75" customHeight="1">
      <c r="C64" s="30"/>
      <c r="D64" s="30"/>
      <c r="E64" s="30"/>
      <c r="F64" s="30"/>
      <c r="G64" s="30"/>
      <c r="H64" s="30"/>
      <c r="I64" s="30"/>
    </row>
    <row r="65" spans="3:9" ht="9.75" customHeight="1">
      <c r="C65" s="30"/>
      <c r="D65" s="30"/>
      <c r="E65" s="30"/>
      <c r="F65" s="30"/>
      <c r="G65" s="30"/>
      <c r="H65" s="30"/>
      <c r="I65" s="30"/>
    </row>
    <row r="66" spans="3:9" ht="9.75" customHeight="1">
      <c r="C66" s="30"/>
      <c r="D66" s="30"/>
      <c r="E66" s="30"/>
      <c r="F66" s="30"/>
      <c r="G66" s="30"/>
      <c r="H66" s="30"/>
      <c r="I66" s="30"/>
    </row>
    <row r="67" spans="3:9" ht="9.75" customHeight="1">
      <c r="C67" s="30"/>
      <c r="D67" s="30"/>
      <c r="E67" s="30"/>
      <c r="F67" s="30"/>
      <c r="G67" s="30"/>
      <c r="H67" s="30"/>
      <c r="I67" s="30"/>
    </row>
    <row r="68" spans="3:9" ht="9.75" customHeight="1">
      <c r="C68" s="30"/>
      <c r="D68" s="30"/>
      <c r="E68" s="30"/>
      <c r="F68" s="30"/>
      <c r="G68" s="30"/>
      <c r="H68" s="30"/>
      <c r="I68" s="30"/>
    </row>
    <row r="69" spans="3:9" ht="9.75" customHeight="1">
      <c r="C69" s="30"/>
      <c r="D69" s="30"/>
      <c r="E69" s="30"/>
      <c r="F69" s="30"/>
      <c r="G69" s="30"/>
      <c r="H69" s="30"/>
      <c r="I69" s="30"/>
    </row>
    <row r="70" spans="3:9" ht="9.75" customHeight="1">
      <c r="C70" s="30"/>
      <c r="D70" s="30"/>
      <c r="E70" s="30"/>
      <c r="F70" s="30"/>
      <c r="G70" s="30"/>
      <c r="H70" s="30"/>
      <c r="I70" s="30"/>
    </row>
    <row r="71" spans="3:9" ht="9.75" customHeight="1">
      <c r="C71" s="30"/>
      <c r="D71" s="30"/>
      <c r="E71" s="30"/>
      <c r="F71" s="30"/>
      <c r="G71" s="30"/>
      <c r="H71" s="30"/>
      <c r="I71" s="30"/>
    </row>
    <row r="72" spans="3:9" ht="9.75" customHeight="1">
      <c r="C72" s="30"/>
      <c r="D72" s="30"/>
      <c r="E72" s="30"/>
      <c r="F72" s="30"/>
      <c r="G72" s="30"/>
      <c r="H72" s="30"/>
      <c r="I72" s="30"/>
    </row>
    <row r="73" spans="3:9" ht="9.75" customHeight="1">
      <c r="C73" s="30"/>
      <c r="D73" s="30"/>
      <c r="E73" s="30"/>
      <c r="F73" s="30"/>
      <c r="G73" s="30"/>
      <c r="H73" s="30"/>
      <c r="I73" s="30"/>
    </row>
    <row r="74" spans="3:9" ht="9.75" customHeight="1">
      <c r="C74" s="30"/>
      <c r="D74" s="30"/>
      <c r="E74" s="30"/>
      <c r="F74" s="30"/>
      <c r="G74" s="30"/>
      <c r="H74" s="30"/>
      <c r="I74" s="30"/>
    </row>
    <row r="75" spans="3:9" ht="9.75" customHeight="1">
      <c r="C75" s="30"/>
      <c r="D75" s="30"/>
      <c r="E75" s="30"/>
      <c r="F75" s="30"/>
      <c r="G75" s="30"/>
      <c r="H75" s="30"/>
      <c r="I75" s="30"/>
    </row>
    <row r="76" spans="3:9" ht="9.75" customHeight="1">
      <c r="C76" s="30"/>
      <c r="D76" s="30"/>
      <c r="E76" s="30"/>
      <c r="F76" s="30"/>
      <c r="G76" s="30"/>
      <c r="H76" s="30"/>
      <c r="I76" s="30"/>
    </row>
    <row r="77" spans="3:9" ht="9.75" customHeight="1">
      <c r="C77" s="30"/>
      <c r="D77" s="30"/>
      <c r="E77" s="30"/>
      <c r="F77" s="30"/>
      <c r="G77" s="30"/>
      <c r="H77" s="30"/>
      <c r="I77" s="30"/>
    </row>
    <row r="78" spans="3:9" ht="9.75" customHeight="1">
      <c r="C78" s="30"/>
      <c r="D78" s="30"/>
      <c r="E78" s="30"/>
      <c r="F78" s="30"/>
      <c r="G78" s="30"/>
      <c r="H78" s="30"/>
      <c r="I78" s="30"/>
    </row>
    <row r="79" spans="3:9" ht="9.75" customHeight="1">
      <c r="C79" s="30"/>
      <c r="D79" s="30"/>
      <c r="E79" s="30"/>
      <c r="F79" s="30"/>
      <c r="G79" s="30"/>
      <c r="H79" s="30"/>
      <c r="I79" s="30"/>
    </row>
    <row r="80" spans="3:9" ht="9.75" customHeight="1">
      <c r="C80" s="30"/>
      <c r="D80" s="30"/>
      <c r="E80" s="30"/>
      <c r="F80" s="30"/>
      <c r="G80" s="30"/>
      <c r="H80" s="30"/>
      <c r="I80" s="30"/>
    </row>
    <row r="81" spans="3:9" ht="9.75" customHeight="1">
      <c r="C81" s="30"/>
      <c r="D81" s="30"/>
      <c r="E81" s="30"/>
      <c r="F81" s="30"/>
      <c r="G81" s="30"/>
      <c r="H81" s="30"/>
      <c r="I81" s="30"/>
    </row>
    <row r="82" spans="3:9" ht="9.75" customHeight="1">
      <c r="C82" s="30"/>
      <c r="D82" s="30"/>
      <c r="E82" s="30"/>
      <c r="F82" s="30"/>
      <c r="G82" s="30"/>
      <c r="H82" s="30"/>
      <c r="I82" s="30"/>
    </row>
    <row r="83" spans="3:9" ht="9.75" customHeight="1">
      <c r="C83" s="30"/>
      <c r="D83" s="30"/>
      <c r="E83" s="30"/>
      <c r="F83" s="30"/>
      <c r="G83" s="30"/>
      <c r="H83" s="30"/>
      <c r="I83" s="30"/>
    </row>
    <row r="84" spans="3:9" ht="9.75" customHeight="1">
      <c r="C84" s="30"/>
      <c r="D84" s="30"/>
      <c r="E84" s="30"/>
      <c r="F84" s="30"/>
      <c r="G84" s="30"/>
      <c r="H84" s="30"/>
      <c r="I84" s="30"/>
    </row>
    <row r="85" spans="3:9" ht="9.75" customHeight="1">
      <c r="C85" s="30"/>
      <c r="D85" s="30"/>
      <c r="E85" s="30"/>
      <c r="F85" s="30"/>
      <c r="G85" s="30"/>
      <c r="H85" s="30"/>
      <c r="I85" s="30"/>
    </row>
    <row r="86" spans="3:9" ht="9.75" customHeight="1">
      <c r="C86" s="30"/>
      <c r="D86" s="30"/>
      <c r="E86" s="30"/>
      <c r="F86" s="30"/>
      <c r="G86" s="30"/>
      <c r="H86" s="30"/>
      <c r="I86" s="30"/>
    </row>
    <row r="87" spans="3:9" ht="9.75" customHeight="1">
      <c r="C87" s="30"/>
      <c r="D87" s="30"/>
      <c r="E87" s="30"/>
      <c r="F87" s="30"/>
      <c r="G87" s="30"/>
      <c r="H87" s="30"/>
      <c r="I87" s="30"/>
    </row>
    <row r="88" spans="3:9" ht="9.75" customHeight="1">
      <c r="C88" s="30"/>
      <c r="D88" s="30"/>
      <c r="E88" s="30"/>
      <c r="F88" s="30"/>
      <c r="G88" s="30"/>
      <c r="H88" s="30"/>
      <c r="I88" s="30"/>
    </row>
    <row r="89" spans="3:9" ht="9.75" customHeight="1">
      <c r="C89" s="30"/>
      <c r="D89" s="30"/>
      <c r="E89" s="30"/>
      <c r="F89" s="30"/>
      <c r="G89" s="30"/>
      <c r="H89" s="30"/>
      <c r="I89" s="30"/>
    </row>
    <row r="90" spans="3:9" ht="9.75" customHeight="1">
      <c r="C90" s="30"/>
      <c r="D90" s="30"/>
      <c r="E90" s="30"/>
      <c r="F90" s="30"/>
      <c r="G90" s="30"/>
      <c r="H90" s="30"/>
      <c r="I90" s="30"/>
    </row>
    <row r="91" spans="3:9" ht="9.75" customHeight="1">
      <c r="C91" s="30"/>
      <c r="D91" s="30"/>
      <c r="E91" s="30"/>
      <c r="F91" s="30"/>
      <c r="G91" s="30"/>
      <c r="H91" s="30"/>
      <c r="I91" s="30"/>
    </row>
    <row r="92" spans="3:9" ht="9.75" customHeight="1">
      <c r="C92" s="30"/>
      <c r="D92" s="30"/>
      <c r="E92" s="30"/>
      <c r="F92" s="30"/>
      <c r="G92" s="30"/>
      <c r="H92" s="30"/>
      <c r="I92" s="30"/>
    </row>
    <row r="93" spans="3:9" ht="9.75" customHeight="1">
      <c r="C93" s="30"/>
      <c r="D93" s="30"/>
      <c r="E93" s="30"/>
      <c r="F93" s="30"/>
      <c r="G93" s="30"/>
      <c r="H93" s="30"/>
      <c r="I93" s="30"/>
    </row>
    <row r="94" spans="3:9" ht="9.75" customHeight="1">
      <c r="C94" s="30"/>
      <c r="D94" s="30"/>
      <c r="E94" s="30"/>
      <c r="F94" s="30"/>
      <c r="G94" s="30"/>
      <c r="H94" s="30"/>
      <c r="I94" s="30"/>
    </row>
    <row r="95" spans="3:9" ht="9.75" customHeight="1">
      <c r="C95" s="30"/>
      <c r="D95" s="30"/>
      <c r="E95" s="30"/>
      <c r="F95" s="30"/>
      <c r="G95" s="30"/>
      <c r="H95" s="30"/>
      <c r="I95" s="30"/>
    </row>
    <row r="96" spans="3:9" ht="9.75" customHeight="1">
      <c r="C96" s="30"/>
      <c r="D96" s="30"/>
      <c r="E96" s="30"/>
      <c r="F96" s="30"/>
      <c r="G96" s="30"/>
      <c r="H96" s="30"/>
      <c r="I96" s="30"/>
    </row>
    <row r="97" spans="3:9" ht="9.75" customHeight="1">
      <c r="C97" s="30"/>
      <c r="D97" s="30"/>
      <c r="E97" s="30"/>
      <c r="F97" s="30"/>
      <c r="G97" s="30"/>
      <c r="H97" s="30"/>
      <c r="I97" s="30"/>
    </row>
    <row r="98" spans="3:9" ht="9.75" customHeight="1">
      <c r="C98" s="30"/>
      <c r="D98" s="30"/>
      <c r="E98" s="30"/>
      <c r="F98" s="30"/>
      <c r="G98" s="30"/>
      <c r="H98" s="30"/>
      <c r="I98" s="30"/>
    </row>
    <row r="99" spans="3:9" ht="9.75" customHeight="1">
      <c r="C99" s="30"/>
      <c r="D99" s="30"/>
      <c r="E99" s="30"/>
      <c r="F99" s="30"/>
      <c r="G99" s="30"/>
      <c r="H99" s="30"/>
      <c r="I99" s="30"/>
    </row>
    <row r="100" spans="3:9" ht="9.75" customHeight="1">
      <c r="C100" s="30"/>
      <c r="D100" s="30"/>
      <c r="E100" s="30"/>
      <c r="F100" s="30"/>
      <c r="G100" s="30"/>
      <c r="H100" s="30"/>
      <c r="I100" s="30"/>
    </row>
    <row r="101" spans="3:9" ht="9.75" customHeight="1">
      <c r="C101" s="30"/>
      <c r="D101" s="30"/>
      <c r="E101" s="30"/>
      <c r="F101" s="30"/>
      <c r="G101" s="30"/>
      <c r="H101" s="30"/>
      <c r="I101" s="30"/>
    </row>
    <row r="102" spans="3:9" ht="9.75" customHeight="1">
      <c r="C102" s="30"/>
      <c r="D102" s="30"/>
      <c r="E102" s="30"/>
      <c r="F102" s="30"/>
      <c r="G102" s="30"/>
      <c r="H102" s="30"/>
      <c r="I102" s="30"/>
    </row>
    <row r="103" spans="3:9" ht="9.75" customHeight="1">
      <c r="C103" s="30"/>
      <c r="D103" s="30"/>
      <c r="E103" s="30"/>
      <c r="F103" s="30"/>
      <c r="G103" s="30"/>
      <c r="H103" s="30"/>
      <c r="I103" s="30"/>
    </row>
    <row r="104" spans="3:9" ht="9.75" customHeight="1">
      <c r="C104" s="30"/>
      <c r="D104" s="30"/>
      <c r="E104" s="30"/>
      <c r="F104" s="30"/>
      <c r="G104" s="30"/>
      <c r="H104" s="30"/>
      <c r="I104" s="30"/>
    </row>
    <row r="105" spans="3:9" ht="9.75" customHeight="1">
      <c r="C105" s="30"/>
      <c r="D105" s="30"/>
      <c r="E105" s="30"/>
      <c r="F105" s="30"/>
      <c r="G105" s="30"/>
      <c r="H105" s="30"/>
      <c r="I105" s="30"/>
    </row>
    <row r="106" spans="3:9" ht="9.75" customHeight="1">
      <c r="C106" s="30"/>
      <c r="D106" s="30"/>
      <c r="E106" s="30"/>
      <c r="F106" s="30"/>
      <c r="G106" s="30"/>
      <c r="H106" s="30"/>
      <c r="I106" s="30"/>
    </row>
    <row r="107" spans="3:9" ht="9.75" customHeight="1">
      <c r="C107" s="30"/>
      <c r="D107" s="30"/>
      <c r="E107" s="30"/>
      <c r="F107" s="30"/>
      <c r="G107" s="30"/>
      <c r="H107" s="30"/>
      <c r="I107" s="30"/>
    </row>
    <row r="108" spans="3:9" ht="9.75" customHeight="1">
      <c r="C108" s="30"/>
      <c r="D108" s="30"/>
      <c r="E108" s="30"/>
      <c r="F108" s="30"/>
      <c r="G108" s="30"/>
      <c r="H108" s="30"/>
      <c r="I108" s="30"/>
    </row>
    <row r="109" spans="3:9" ht="9.75" customHeight="1">
      <c r="C109" s="30"/>
      <c r="D109" s="30"/>
      <c r="E109" s="30"/>
      <c r="F109" s="30"/>
      <c r="G109" s="30"/>
      <c r="H109" s="30"/>
      <c r="I109" s="30"/>
    </row>
    <row r="110" spans="3:9" ht="9.75" customHeight="1">
      <c r="C110" s="30"/>
      <c r="D110" s="30"/>
      <c r="E110" s="30"/>
      <c r="F110" s="30"/>
      <c r="G110" s="30"/>
      <c r="H110" s="30"/>
      <c r="I110" s="30"/>
    </row>
    <row r="111" spans="3:9" ht="9.75" customHeight="1">
      <c r="C111" s="30"/>
      <c r="D111" s="30"/>
      <c r="E111" s="30"/>
      <c r="F111" s="30"/>
      <c r="G111" s="30"/>
      <c r="H111" s="30"/>
      <c r="I111" s="30"/>
    </row>
    <row r="112" spans="3:9" ht="9.75" customHeight="1">
      <c r="C112" s="30"/>
      <c r="D112" s="30"/>
      <c r="E112" s="30"/>
      <c r="F112" s="30"/>
      <c r="G112" s="30"/>
      <c r="H112" s="30"/>
      <c r="I112" s="30"/>
    </row>
    <row r="113" spans="3:9" ht="9.75" customHeight="1">
      <c r="C113" s="30"/>
      <c r="D113" s="30"/>
      <c r="E113" s="30"/>
      <c r="F113" s="30"/>
      <c r="G113" s="30"/>
      <c r="H113" s="30"/>
      <c r="I113" s="30"/>
    </row>
    <row r="114" spans="3:9" ht="9.75" customHeight="1">
      <c r="C114" s="30"/>
      <c r="D114" s="30"/>
      <c r="E114" s="30"/>
      <c r="F114" s="30"/>
      <c r="G114" s="30"/>
      <c r="H114" s="30"/>
      <c r="I114" s="30"/>
    </row>
    <row r="115" spans="3:9" ht="9.75" customHeight="1">
      <c r="C115" s="30"/>
      <c r="D115" s="30"/>
      <c r="E115" s="30"/>
      <c r="F115" s="30"/>
      <c r="G115" s="30"/>
      <c r="H115" s="30"/>
      <c r="I115" s="30"/>
    </row>
    <row r="116" spans="3:9" ht="9.75" customHeight="1">
      <c r="C116" s="30"/>
      <c r="D116" s="30"/>
      <c r="E116" s="30"/>
      <c r="F116" s="30"/>
      <c r="G116" s="30"/>
      <c r="H116" s="30"/>
      <c r="I116" s="30"/>
    </row>
    <row r="117" spans="3:9" ht="9.75" customHeight="1">
      <c r="C117" s="30"/>
      <c r="D117" s="30"/>
      <c r="E117" s="30"/>
      <c r="F117" s="30"/>
      <c r="G117" s="30"/>
      <c r="H117" s="30"/>
      <c r="I117" s="30"/>
    </row>
    <row r="118" spans="3:9" ht="9.75" customHeight="1">
      <c r="C118" s="30"/>
      <c r="D118" s="30"/>
      <c r="E118" s="30"/>
      <c r="F118" s="30"/>
      <c r="G118" s="30"/>
      <c r="H118" s="30"/>
      <c r="I118" s="30"/>
    </row>
    <row r="119" spans="3:9" ht="9.75" customHeight="1">
      <c r="C119" s="30"/>
      <c r="D119" s="30"/>
      <c r="E119" s="30"/>
      <c r="F119" s="30"/>
      <c r="G119" s="30"/>
      <c r="H119" s="30"/>
      <c r="I119" s="30"/>
    </row>
    <row r="120" spans="3:9" ht="9.75" customHeight="1">
      <c r="C120" s="30"/>
      <c r="D120" s="30"/>
      <c r="E120" s="30"/>
      <c r="F120" s="30"/>
      <c r="G120" s="30"/>
      <c r="H120" s="30"/>
      <c r="I120" s="30"/>
    </row>
    <row r="121" spans="3:9" ht="9.75" customHeight="1">
      <c r="C121" s="30"/>
      <c r="D121" s="30"/>
      <c r="E121" s="30"/>
      <c r="F121" s="30"/>
      <c r="G121" s="30"/>
      <c r="H121" s="30"/>
      <c r="I121" s="30"/>
    </row>
    <row r="122" spans="3:9" ht="9.75" customHeight="1">
      <c r="C122" s="30"/>
      <c r="D122" s="30"/>
      <c r="E122" s="30"/>
      <c r="F122" s="30"/>
      <c r="G122" s="30"/>
      <c r="H122" s="30"/>
      <c r="I122" s="30"/>
    </row>
    <row r="123" spans="3:9" ht="9.75" customHeight="1">
      <c r="C123" s="30"/>
      <c r="D123" s="30"/>
      <c r="E123" s="30"/>
      <c r="F123" s="30"/>
      <c r="G123" s="30"/>
      <c r="H123" s="30"/>
      <c r="I123" s="30"/>
    </row>
    <row r="124" spans="3:9" ht="9.75" customHeight="1">
      <c r="C124" s="30"/>
      <c r="D124" s="30"/>
      <c r="E124" s="30"/>
      <c r="F124" s="30"/>
      <c r="G124" s="30"/>
      <c r="H124" s="30"/>
      <c r="I124" s="30"/>
    </row>
    <row r="125" spans="3:9" ht="9.75" customHeight="1">
      <c r="C125" s="30"/>
      <c r="D125" s="30"/>
      <c r="E125" s="30"/>
      <c r="F125" s="30"/>
      <c r="G125" s="30"/>
      <c r="H125" s="30"/>
      <c r="I125" s="30"/>
    </row>
    <row r="126" spans="3:9" ht="9.75" customHeight="1">
      <c r="C126" s="30"/>
      <c r="D126" s="30"/>
      <c r="E126" s="30"/>
      <c r="F126" s="30"/>
      <c r="G126" s="30"/>
      <c r="H126" s="30"/>
      <c r="I126" s="30"/>
    </row>
    <row r="127" spans="3:9" ht="9.75" customHeight="1">
      <c r="C127" s="30"/>
      <c r="D127" s="30"/>
      <c r="E127" s="30"/>
      <c r="F127" s="30"/>
      <c r="G127" s="30"/>
      <c r="H127" s="30"/>
      <c r="I127" s="30"/>
    </row>
    <row r="128" spans="3:9" ht="9.75" customHeight="1">
      <c r="C128" s="30"/>
      <c r="D128" s="30"/>
      <c r="E128" s="30"/>
      <c r="F128" s="30"/>
      <c r="G128" s="30"/>
      <c r="H128" s="30"/>
      <c r="I128" s="30"/>
    </row>
    <row r="129" spans="3:9" ht="9.75" customHeight="1">
      <c r="C129" s="30"/>
      <c r="D129" s="30"/>
      <c r="E129" s="30"/>
      <c r="F129" s="30"/>
      <c r="G129" s="30"/>
      <c r="H129" s="30"/>
      <c r="I129" s="30"/>
    </row>
    <row r="130" spans="3:9" ht="9.75" customHeight="1">
      <c r="C130" s="30"/>
      <c r="D130" s="30"/>
      <c r="E130" s="30"/>
      <c r="F130" s="30"/>
      <c r="G130" s="30"/>
      <c r="H130" s="30"/>
      <c r="I130" s="30"/>
    </row>
    <row r="131" spans="3:9" ht="9.75" customHeight="1">
      <c r="C131" s="30"/>
      <c r="D131" s="30"/>
      <c r="E131" s="30"/>
      <c r="F131" s="30"/>
      <c r="G131" s="30"/>
      <c r="H131" s="30"/>
      <c r="I131" s="30"/>
    </row>
    <row r="132" spans="3:9" ht="9.75" customHeight="1">
      <c r="C132" s="30"/>
      <c r="D132" s="30"/>
      <c r="E132" s="30"/>
      <c r="F132" s="30"/>
      <c r="G132" s="30"/>
      <c r="H132" s="30"/>
      <c r="I132" s="30"/>
    </row>
    <row r="133" spans="3:9" ht="9.75" customHeight="1">
      <c r="C133" s="30"/>
      <c r="D133" s="30"/>
      <c r="E133" s="30"/>
      <c r="F133" s="30"/>
      <c r="G133" s="30"/>
      <c r="H133" s="30"/>
      <c r="I133" s="30"/>
    </row>
    <row r="134" spans="3:9" ht="9.75" customHeight="1">
      <c r="C134" s="30"/>
      <c r="D134" s="30"/>
      <c r="E134" s="30"/>
      <c r="F134" s="30"/>
      <c r="G134" s="30"/>
      <c r="H134" s="30"/>
      <c r="I134" s="30"/>
    </row>
    <row r="135" spans="3:9" ht="9.75" customHeight="1">
      <c r="C135" s="30"/>
      <c r="D135" s="30"/>
      <c r="E135" s="30"/>
      <c r="F135" s="30"/>
      <c r="G135" s="30"/>
      <c r="H135" s="30"/>
      <c r="I135" s="30"/>
    </row>
    <row r="136" spans="3:9" ht="9.75" customHeight="1">
      <c r="C136" s="30"/>
      <c r="D136" s="30"/>
      <c r="E136" s="30"/>
      <c r="F136" s="30"/>
      <c r="G136" s="30"/>
      <c r="H136" s="30"/>
      <c r="I136" s="30"/>
    </row>
    <row r="137" spans="3:9" ht="9.75" customHeight="1">
      <c r="C137" s="30"/>
      <c r="D137" s="30"/>
      <c r="E137" s="30"/>
      <c r="F137" s="30"/>
      <c r="G137" s="30"/>
      <c r="H137" s="30"/>
      <c r="I137" s="30"/>
    </row>
    <row r="138" spans="3:9" ht="9.75" customHeight="1">
      <c r="C138" s="30"/>
      <c r="D138" s="30"/>
      <c r="E138" s="30"/>
      <c r="F138" s="30"/>
      <c r="G138" s="30"/>
      <c r="H138" s="30"/>
      <c r="I138" s="30"/>
    </row>
    <row r="139" spans="3:9" ht="9.75" customHeight="1">
      <c r="C139" s="30"/>
      <c r="D139" s="30"/>
      <c r="E139" s="30"/>
      <c r="F139" s="30"/>
      <c r="G139" s="30"/>
      <c r="H139" s="30"/>
      <c r="I139" s="30"/>
    </row>
    <row r="140" spans="3:9" ht="9.75" customHeight="1">
      <c r="C140" s="30"/>
      <c r="D140" s="30"/>
      <c r="E140" s="30"/>
      <c r="F140" s="30"/>
      <c r="G140" s="30"/>
      <c r="H140" s="30"/>
      <c r="I140" s="30"/>
    </row>
    <row r="141" spans="3:9" ht="9.75" customHeight="1">
      <c r="C141" s="30"/>
      <c r="D141" s="30"/>
      <c r="E141" s="30"/>
      <c r="F141" s="30"/>
      <c r="G141" s="30"/>
      <c r="H141" s="30"/>
      <c r="I141" s="30"/>
    </row>
    <row r="142" spans="3:9" ht="9.75" customHeight="1">
      <c r="C142" s="30"/>
      <c r="D142" s="30"/>
      <c r="E142" s="30"/>
      <c r="F142" s="30"/>
      <c r="G142" s="30"/>
      <c r="H142" s="30"/>
      <c r="I142" s="30"/>
    </row>
    <row r="143" spans="3:9" ht="9.75" customHeight="1">
      <c r="C143" s="30"/>
      <c r="D143" s="30"/>
      <c r="E143" s="30"/>
      <c r="F143" s="30"/>
      <c r="G143" s="30"/>
      <c r="H143" s="30"/>
      <c r="I143" s="30"/>
    </row>
    <row r="144" spans="3:9" ht="9.75" customHeight="1">
      <c r="C144" s="30"/>
      <c r="D144" s="30"/>
      <c r="E144" s="30"/>
      <c r="F144" s="30"/>
      <c r="G144" s="30"/>
      <c r="H144" s="30"/>
      <c r="I144" s="30"/>
    </row>
    <row r="145" spans="3:9" ht="9.75" customHeight="1">
      <c r="C145" s="30"/>
      <c r="D145" s="30"/>
      <c r="E145" s="30"/>
      <c r="F145" s="30"/>
      <c r="G145" s="30"/>
      <c r="H145" s="30"/>
      <c r="I145" s="30"/>
    </row>
    <row r="146" spans="3:9" ht="9.75" customHeight="1">
      <c r="C146" s="30"/>
      <c r="D146" s="30"/>
      <c r="E146" s="30"/>
      <c r="F146" s="30"/>
      <c r="G146" s="30"/>
      <c r="H146" s="30"/>
      <c r="I146" s="30"/>
    </row>
    <row r="147" spans="3:9" ht="9.75" customHeight="1">
      <c r="C147" s="30"/>
      <c r="D147" s="30"/>
      <c r="E147" s="30"/>
      <c r="F147" s="30"/>
      <c r="G147" s="30"/>
      <c r="H147" s="30"/>
      <c r="I147" s="30"/>
    </row>
    <row r="148" spans="3:9" ht="9.75" customHeight="1">
      <c r="C148" s="30"/>
      <c r="D148" s="30"/>
      <c r="E148" s="30"/>
      <c r="F148" s="30"/>
      <c r="G148" s="30"/>
      <c r="H148" s="30"/>
      <c r="I148" s="30"/>
    </row>
    <row r="149" spans="3:9" ht="9.75" customHeight="1">
      <c r="C149" s="30"/>
      <c r="D149" s="30"/>
      <c r="E149" s="30"/>
      <c r="F149" s="30"/>
      <c r="G149" s="30"/>
      <c r="H149" s="30"/>
      <c r="I149" s="30"/>
    </row>
    <row r="150" spans="3:9" ht="9.75" customHeight="1">
      <c r="C150" s="30"/>
      <c r="D150" s="30"/>
      <c r="E150" s="30"/>
      <c r="F150" s="30"/>
      <c r="G150" s="30"/>
      <c r="H150" s="30"/>
      <c r="I150" s="30"/>
    </row>
    <row r="151" spans="3:9" ht="9.75" customHeight="1">
      <c r="C151" s="30"/>
      <c r="D151" s="30"/>
      <c r="E151" s="30"/>
      <c r="F151" s="30"/>
      <c r="G151" s="30"/>
      <c r="H151" s="30"/>
      <c r="I151" s="30"/>
    </row>
    <row r="152" spans="3:9" ht="9.75" customHeight="1">
      <c r="C152" s="30"/>
      <c r="D152" s="30"/>
      <c r="E152" s="30"/>
      <c r="F152" s="30"/>
      <c r="G152" s="30"/>
      <c r="H152" s="30"/>
      <c r="I152" s="30"/>
    </row>
    <row r="153" spans="3:9" ht="9.75" customHeight="1">
      <c r="C153" s="30"/>
      <c r="D153" s="30"/>
      <c r="E153" s="30"/>
      <c r="F153" s="30"/>
      <c r="G153" s="30"/>
      <c r="H153" s="30"/>
      <c r="I153" s="30"/>
    </row>
    <row r="154" spans="3:9" ht="9.75" customHeight="1">
      <c r="C154" s="30"/>
      <c r="D154" s="30"/>
      <c r="E154" s="30"/>
      <c r="F154" s="30"/>
      <c r="G154" s="30"/>
      <c r="H154" s="30"/>
      <c r="I154" s="30"/>
    </row>
    <row r="155" spans="3:9" ht="9.75" customHeight="1">
      <c r="C155" s="30"/>
      <c r="D155" s="30"/>
      <c r="E155" s="30"/>
      <c r="F155" s="30"/>
      <c r="G155" s="30"/>
      <c r="H155" s="30"/>
      <c r="I155" s="30"/>
    </row>
    <row r="156" spans="3:9" ht="9.75" customHeight="1">
      <c r="C156" s="30"/>
      <c r="D156" s="30"/>
      <c r="E156" s="30"/>
      <c r="F156" s="30"/>
      <c r="G156" s="30"/>
      <c r="H156" s="30"/>
      <c r="I156" s="30"/>
    </row>
    <row r="157" spans="3:9" ht="9.75" customHeight="1">
      <c r="C157" s="30"/>
      <c r="D157" s="30"/>
      <c r="E157" s="30"/>
      <c r="F157" s="30"/>
      <c r="G157" s="30"/>
      <c r="H157" s="30"/>
      <c r="I157" s="30"/>
    </row>
    <row r="158" spans="3:9" ht="9.75" customHeight="1">
      <c r="C158" s="30"/>
      <c r="D158" s="30"/>
      <c r="E158" s="30"/>
      <c r="F158" s="30"/>
      <c r="G158" s="30"/>
      <c r="H158" s="30"/>
      <c r="I158" s="30"/>
    </row>
    <row r="159" spans="3:9" ht="9.75" customHeight="1">
      <c r="C159" s="30"/>
      <c r="D159" s="30"/>
      <c r="E159" s="30"/>
      <c r="F159" s="30"/>
      <c r="G159" s="30"/>
      <c r="H159" s="30"/>
      <c r="I159" s="30"/>
    </row>
    <row r="160" spans="3:9" ht="9.75" customHeight="1">
      <c r="C160" s="30"/>
      <c r="D160" s="30"/>
      <c r="E160" s="30"/>
      <c r="F160" s="30"/>
      <c r="G160" s="30"/>
      <c r="H160" s="30"/>
      <c r="I160" s="30"/>
    </row>
    <row r="161" spans="3:9" ht="9.75" customHeight="1">
      <c r="C161" s="30"/>
      <c r="D161" s="30"/>
      <c r="E161" s="30"/>
      <c r="F161" s="30"/>
      <c r="G161" s="30"/>
      <c r="H161" s="30"/>
      <c r="I161" s="30"/>
    </row>
    <row r="162" spans="3:9" ht="9.75" customHeight="1">
      <c r="C162" s="30"/>
      <c r="D162" s="30"/>
      <c r="E162" s="30"/>
      <c r="F162" s="30"/>
      <c r="G162" s="30"/>
      <c r="H162" s="30"/>
      <c r="I162" s="30"/>
    </row>
    <row r="163" spans="3:9" ht="9.75" customHeight="1">
      <c r="C163" s="30"/>
      <c r="D163" s="30"/>
      <c r="E163" s="30"/>
      <c r="F163" s="30"/>
      <c r="G163" s="30"/>
      <c r="H163" s="30"/>
      <c r="I163" s="30"/>
    </row>
    <row r="164" spans="3:9" ht="9.75" customHeight="1">
      <c r="C164" s="30"/>
      <c r="D164" s="30"/>
      <c r="E164" s="30"/>
      <c r="F164" s="30"/>
      <c r="G164" s="30"/>
      <c r="H164" s="30"/>
      <c r="I164" s="30"/>
    </row>
    <row r="165" spans="3:9" ht="9.75" customHeight="1">
      <c r="C165" s="30"/>
      <c r="D165" s="30"/>
      <c r="E165" s="30"/>
      <c r="F165" s="30"/>
      <c r="G165" s="30"/>
      <c r="H165" s="30"/>
      <c r="I165" s="30"/>
    </row>
    <row r="166" spans="3:9" ht="9.75" customHeight="1">
      <c r="C166" s="30"/>
      <c r="D166" s="30"/>
      <c r="E166" s="30"/>
      <c r="F166" s="30"/>
      <c r="G166" s="30"/>
      <c r="H166" s="30"/>
      <c r="I166" s="30"/>
    </row>
    <row r="167" spans="3:9" ht="9.75" customHeight="1">
      <c r="C167" s="30"/>
      <c r="D167" s="30"/>
      <c r="E167" s="30"/>
      <c r="F167" s="30"/>
      <c r="G167" s="30"/>
      <c r="H167" s="30"/>
      <c r="I167" s="30"/>
    </row>
    <row r="168" spans="3:9" ht="9.75" customHeight="1">
      <c r="C168" s="30"/>
      <c r="D168" s="30"/>
      <c r="E168" s="30"/>
      <c r="F168" s="30"/>
      <c r="G168" s="30"/>
      <c r="H168" s="30"/>
      <c r="I168" s="30"/>
    </row>
    <row r="169" spans="3:9" ht="9.75" customHeight="1">
      <c r="C169" s="30"/>
      <c r="D169" s="30"/>
      <c r="E169" s="30"/>
      <c r="F169" s="30"/>
      <c r="G169" s="30"/>
      <c r="H169" s="30"/>
      <c r="I169" s="30"/>
    </row>
    <row r="170" spans="3:9" ht="9.75" customHeight="1">
      <c r="C170" s="30"/>
      <c r="D170" s="30"/>
      <c r="E170" s="30"/>
      <c r="F170" s="30"/>
      <c r="G170" s="30"/>
      <c r="H170" s="30"/>
      <c r="I170" s="30"/>
    </row>
    <row r="171" spans="3:9" ht="9.75" customHeight="1">
      <c r="C171" s="30"/>
      <c r="D171" s="30"/>
      <c r="E171" s="30"/>
      <c r="F171" s="30"/>
      <c r="G171" s="30"/>
      <c r="H171" s="30"/>
      <c r="I171" s="30"/>
    </row>
    <row r="172" spans="3:9" ht="9.75" customHeight="1">
      <c r="C172" s="30"/>
      <c r="D172" s="30"/>
      <c r="E172" s="30"/>
      <c r="F172" s="30"/>
      <c r="G172" s="30"/>
      <c r="H172" s="30"/>
      <c r="I172" s="30"/>
    </row>
    <row r="173" spans="3:9" ht="9.75" customHeight="1">
      <c r="C173" s="30"/>
      <c r="D173" s="30"/>
      <c r="E173" s="30"/>
      <c r="F173" s="30"/>
      <c r="G173" s="30"/>
      <c r="H173" s="30"/>
      <c r="I173" s="30"/>
    </row>
    <row r="174" spans="3:9" ht="9.75" customHeight="1">
      <c r="C174" s="30"/>
      <c r="D174" s="30"/>
      <c r="E174" s="30"/>
      <c r="F174" s="30"/>
      <c r="G174" s="30"/>
      <c r="H174" s="30"/>
      <c r="I174" s="30"/>
    </row>
    <row r="175" spans="3:9" ht="9.75" customHeight="1">
      <c r="C175" s="30"/>
      <c r="D175" s="30"/>
      <c r="E175" s="30"/>
      <c r="F175" s="30"/>
      <c r="G175" s="30"/>
      <c r="H175" s="30"/>
      <c r="I175" s="30"/>
    </row>
    <row r="176" spans="3:9" ht="9.75" customHeight="1">
      <c r="C176" s="30"/>
      <c r="D176" s="30"/>
      <c r="E176" s="30"/>
      <c r="F176" s="30"/>
      <c r="G176" s="30"/>
      <c r="H176" s="30"/>
      <c r="I176" s="30"/>
    </row>
    <row r="177" spans="3:9" ht="9.75" customHeight="1">
      <c r="C177" s="30"/>
      <c r="D177" s="30"/>
      <c r="E177" s="30"/>
      <c r="F177" s="30"/>
      <c r="G177" s="30"/>
      <c r="H177" s="30"/>
      <c r="I177" s="30"/>
    </row>
    <row r="178" spans="3:9" ht="9.75" customHeight="1">
      <c r="C178" s="30"/>
      <c r="D178" s="30"/>
      <c r="E178" s="30"/>
      <c r="F178" s="30"/>
      <c r="G178" s="30"/>
      <c r="H178" s="30"/>
      <c r="I178" s="30"/>
    </row>
    <row r="179" spans="3:9" ht="9.75" customHeight="1">
      <c r="C179" s="30"/>
      <c r="D179" s="30"/>
      <c r="E179" s="30"/>
      <c r="F179" s="30"/>
      <c r="G179" s="30"/>
      <c r="H179" s="30"/>
      <c r="I179" s="30"/>
    </row>
    <row r="180" spans="3:9" ht="9.75" customHeight="1">
      <c r="C180" s="30"/>
      <c r="D180" s="30"/>
      <c r="E180" s="30"/>
      <c r="F180" s="30"/>
      <c r="G180" s="30"/>
      <c r="H180" s="30"/>
      <c r="I180" s="30"/>
    </row>
    <row r="181" spans="3:9" ht="9.75" customHeight="1">
      <c r="C181" s="30"/>
      <c r="D181" s="30"/>
      <c r="E181" s="30"/>
      <c r="F181" s="30"/>
      <c r="G181" s="30"/>
      <c r="H181" s="30"/>
      <c r="I181" s="30"/>
    </row>
    <row r="182" spans="3:9" ht="9.75" customHeight="1">
      <c r="C182" s="30"/>
      <c r="D182" s="30"/>
      <c r="E182" s="30"/>
      <c r="F182" s="30"/>
      <c r="G182" s="30"/>
      <c r="H182" s="30"/>
      <c r="I182" s="30"/>
    </row>
    <row r="183" spans="3:9" ht="9.75" customHeight="1">
      <c r="C183" s="30"/>
      <c r="D183" s="30"/>
      <c r="E183" s="30"/>
      <c r="F183" s="30"/>
      <c r="G183" s="30"/>
      <c r="H183" s="30"/>
      <c r="I183" s="30"/>
    </row>
    <row r="184" spans="3:9" ht="9.75" customHeight="1">
      <c r="C184" s="30"/>
      <c r="D184" s="30"/>
      <c r="E184" s="30"/>
      <c r="F184" s="30"/>
      <c r="G184" s="30"/>
      <c r="H184" s="30"/>
      <c r="I184" s="30"/>
    </row>
    <row r="185" spans="3:9" ht="9.75" customHeight="1">
      <c r="C185" s="30"/>
      <c r="D185" s="30"/>
      <c r="E185" s="30"/>
      <c r="F185" s="30"/>
      <c r="G185" s="30"/>
      <c r="H185" s="30"/>
      <c r="I185" s="30"/>
    </row>
    <row r="186" spans="3:9" ht="9.75" customHeight="1">
      <c r="C186" s="30"/>
      <c r="D186" s="30"/>
      <c r="E186" s="30"/>
      <c r="F186" s="30"/>
      <c r="G186" s="30"/>
      <c r="H186" s="30"/>
      <c r="I186" s="30"/>
    </row>
    <row r="187" spans="3:9" ht="9.75" customHeight="1">
      <c r="C187" s="30"/>
      <c r="D187" s="30"/>
      <c r="E187" s="30"/>
      <c r="F187" s="30"/>
      <c r="G187" s="30"/>
      <c r="H187" s="30"/>
      <c r="I187" s="30"/>
    </row>
    <row r="188" spans="3:9" ht="9.75" customHeight="1">
      <c r="C188" s="30"/>
      <c r="D188" s="30"/>
      <c r="E188" s="30"/>
      <c r="F188" s="30"/>
      <c r="G188" s="30"/>
      <c r="H188" s="30"/>
      <c r="I188" s="30"/>
    </row>
    <row r="189" spans="3:9" ht="9.75" customHeight="1">
      <c r="C189" s="30"/>
      <c r="D189" s="30"/>
      <c r="E189" s="30"/>
      <c r="F189" s="30"/>
      <c r="G189" s="30"/>
      <c r="H189" s="30"/>
      <c r="I189" s="30"/>
    </row>
    <row r="190" spans="3:9" ht="9.75" customHeight="1">
      <c r="C190" s="30"/>
      <c r="D190" s="30"/>
      <c r="E190" s="30"/>
      <c r="F190" s="30"/>
      <c r="G190" s="30"/>
      <c r="H190" s="30"/>
      <c r="I190" s="30"/>
    </row>
    <row r="191" spans="3:9" ht="9.75" customHeight="1">
      <c r="C191" s="30"/>
      <c r="D191" s="30"/>
      <c r="E191" s="30"/>
      <c r="F191" s="30"/>
      <c r="G191" s="30"/>
      <c r="H191" s="30"/>
      <c r="I191" s="30"/>
    </row>
    <row r="192" spans="3:9" ht="9.75" customHeight="1">
      <c r="C192" s="30"/>
      <c r="D192" s="30"/>
      <c r="E192" s="30"/>
      <c r="F192" s="30"/>
      <c r="G192" s="30"/>
      <c r="H192" s="30"/>
      <c r="I192" s="30"/>
    </row>
    <row r="193" spans="3:9" ht="9.75" customHeight="1">
      <c r="C193" s="30"/>
      <c r="D193" s="30"/>
      <c r="E193" s="30"/>
      <c r="F193" s="30"/>
      <c r="G193" s="30"/>
      <c r="H193" s="30"/>
      <c r="I193" s="30"/>
    </row>
    <row r="194" spans="3:9" ht="9.75" customHeight="1">
      <c r="C194" s="30"/>
      <c r="D194" s="30"/>
      <c r="E194" s="30"/>
      <c r="F194" s="30"/>
      <c r="G194" s="30"/>
      <c r="H194" s="30"/>
      <c r="I194" s="30"/>
    </row>
    <row r="195" spans="3:9" ht="9.75" customHeight="1">
      <c r="C195" s="30"/>
      <c r="D195" s="30"/>
      <c r="E195" s="30"/>
      <c r="F195" s="30"/>
      <c r="G195" s="30"/>
      <c r="H195" s="30"/>
      <c r="I195" s="30"/>
    </row>
    <row r="196" spans="3:9" ht="9.75" customHeight="1">
      <c r="C196" s="30"/>
      <c r="D196" s="30"/>
      <c r="E196" s="30"/>
      <c r="F196" s="30"/>
      <c r="G196" s="30"/>
      <c r="H196" s="30"/>
      <c r="I196" s="30"/>
    </row>
    <row r="197" spans="3:9" ht="9.75" customHeight="1">
      <c r="C197" s="30"/>
      <c r="D197" s="30"/>
      <c r="E197" s="30"/>
      <c r="F197" s="30"/>
      <c r="G197" s="30"/>
      <c r="H197" s="30"/>
      <c r="I197" s="30"/>
    </row>
    <row r="198" spans="3:9" ht="9.75" customHeight="1">
      <c r="C198" s="30"/>
      <c r="D198" s="30"/>
      <c r="E198" s="30"/>
      <c r="F198" s="30"/>
      <c r="G198" s="30"/>
      <c r="H198" s="30"/>
      <c r="I198" s="30"/>
    </row>
    <row r="199" spans="3:9" ht="9.75" customHeight="1">
      <c r="C199" s="30"/>
      <c r="D199" s="30"/>
      <c r="E199" s="30"/>
      <c r="F199" s="30"/>
      <c r="G199" s="30"/>
      <c r="H199" s="30"/>
      <c r="I199" s="30"/>
    </row>
    <row r="200" spans="3:9" ht="9.75" customHeight="1">
      <c r="C200" s="30"/>
      <c r="D200" s="30"/>
      <c r="E200" s="30"/>
      <c r="F200" s="30"/>
      <c r="G200" s="30"/>
      <c r="H200" s="30"/>
      <c r="I200" s="30"/>
    </row>
    <row r="201" spans="3:9" ht="9.75" customHeight="1">
      <c r="C201" s="30"/>
      <c r="D201" s="30"/>
      <c r="E201" s="30"/>
      <c r="F201" s="30"/>
      <c r="G201" s="30"/>
      <c r="H201" s="30"/>
      <c r="I201" s="30"/>
    </row>
    <row r="202" spans="3:9" ht="9.75" customHeight="1">
      <c r="C202" s="30"/>
      <c r="D202" s="30"/>
      <c r="E202" s="30"/>
      <c r="F202" s="30"/>
      <c r="G202" s="30"/>
      <c r="H202" s="30"/>
      <c r="I202" s="30"/>
    </row>
    <row r="203" spans="3:9" ht="9.75" customHeight="1">
      <c r="C203" s="30"/>
      <c r="D203" s="30"/>
      <c r="E203" s="30"/>
      <c r="F203" s="30"/>
      <c r="G203" s="30"/>
      <c r="H203" s="30"/>
      <c r="I203" s="30"/>
    </row>
    <row r="204" spans="3:9" ht="9.75" customHeight="1">
      <c r="C204" s="30"/>
      <c r="D204" s="30"/>
      <c r="E204" s="30"/>
      <c r="F204" s="30"/>
      <c r="G204" s="30"/>
      <c r="H204" s="30"/>
      <c r="I204" s="30"/>
    </row>
    <row r="205" spans="3:9" ht="9.75" customHeight="1">
      <c r="C205" s="30"/>
      <c r="D205" s="30"/>
      <c r="E205" s="30"/>
      <c r="F205" s="30"/>
      <c r="G205" s="30"/>
      <c r="H205" s="30"/>
      <c r="I205" s="30"/>
    </row>
    <row r="206" spans="3:9" ht="9.75" customHeight="1">
      <c r="C206" s="30"/>
      <c r="D206" s="30"/>
      <c r="E206" s="30"/>
      <c r="F206" s="30"/>
      <c r="G206" s="30"/>
      <c r="H206" s="30"/>
      <c r="I206" s="30"/>
    </row>
    <row r="207" spans="3:9" ht="9.75" customHeight="1">
      <c r="C207" s="30"/>
      <c r="D207" s="30"/>
      <c r="E207" s="30"/>
      <c r="F207" s="30"/>
      <c r="G207" s="30"/>
      <c r="H207" s="30"/>
      <c r="I207" s="30"/>
    </row>
    <row r="208" spans="3:9" ht="9.75" customHeight="1">
      <c r="C208" s="30"/>
      <c r="D208" s="30"/>
      <c r="E208" s="30"/>
      <c r="F208" s="30"/>
      <c r="G208" s="30"/>
      <c r="H208" s="30"/>
      <c r="I208" s="30"/>
    </row>
    <row r="209" spans="3:9" ht="9.75" customHeight="1">
      <c r="C209" s="30"/>
      <c r="D209" s="30"/>
      <c r="E209" s="30"/>
      <c r="F209" s="30"/>
      <c r="G209" s="30"/>
      <c r="H209" s="30"/>
      <c r="I209" s="30"/>
    </row>
  </sheetData>
  <sheetProtection/>
  <hyperlinks>
    <hyperlink ref="V1" location="Survol!A1" display="zurück zur Übersicht"/>
  </hyperlinks>
  <printOptions/>
  <pageMargins left="0.39" right="0.787401575" top="0.71" bottom="0.36" header="0.4921259845" footer="0.21"/>
  <pageSetup fitToHeight="1" fitToWidth="1" horizontalDpi="600" verticalDpi="600" orientation="landscape" paperSize="9" scale="82" r:id="rId1"/>
  <rowBreaks count="1" manualBreakCount="1">
    <brk id="49" max="21" man="1"/>
  </rowBreaks>
  <ignoredErrors>
    <ignoredError sqref="C18:S18"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AY249"/>
  <sheetViews>
    <sheetView showGridLines="0" workbookViewId="0" topLeftCell="A1">
      <selection activeCell="A1" sqref="A1"/>
    </sheetView>
  </sheetViews>
  <sheetFormatPr defaultColWidth="12" defaultRowHeight="9.75" customHeight="1"/>
  <cols>
    <col min="1" max="1" width="1.0078125" style="40" customWidth="1"/>
    <col min="2" max="2" width="7.83203125" style="44" customWidth="1"/>
    <col min="3" max="3" width="8.83203125" style="40" customWidth="1"/>
    <col min="4" max="27" width="7.66015625" style="40" customWidth="1"/>
    <col min="28" max="16384" width="12" style="40" customWidth="1"/>
  </cols>
  <sheetData>
    <row r="1" spans="2:27" s="36" customFormat="1" ht="17.25">
      <c r="B1" s="60" t="str">
        <f>"Canton de "&amp;Survol!$C5</f>
        <v>Canton de Glaris</v>
      </c>
      <c r="C1" s="35"/>
      <c r="D1" s="35"/>
      <c r="E1" s="35"/>
      <c r="F1" s="35"/>
      <c r="G1" s="35"/>
      <c r="H1" s="35"/>
      <c r="I1" s="35"/>
      <c r="J1" s="35"/>
      <c r="K1" s="35"/>
      <c r="L1" s="35"/>
      <c r="M1" s="35"/>
      <c r="N1" s="35"/>
      <c r="O1" s="35"/>
      <c r="AA1" s="190" t="s">
        <v>85</v>
      </c>
    </row>
    <row r="2" spans="2:15" ht="3.75" customHeight="1">
      <c r="B2" s="38"/>
      <c r="C2" s="39"/>
      <c r="D2" s="39"/>
      <c r="E2" s="39"/>
      <c r="F2" s="39"/>
      <c r="G2" s="39"/>
      <c r="H2" s="39"/>
      <c r="I2" s="39"/>
      <c r="J2" s="39"/>
      <c r="K2" s="39"/>
      <c r="L2" s="39"/>
      <c r="M2" s="39"/>
      <c r="N2" s="39"/>
      <c r="O2" s="36"/>
    </row>
    <row r="3" spans="2:27" s="43" customFormat="1" ht="13.5" customHeight="1">
      <c r="B3" s="73" t="s">
        <v>162</v>
      </c>
      <c r="C3" s="41"/>
      <c r="D3" s="41"/>
      <c r="E3" s="41"/>
      <c r="F3" s="41"/>
      <c r="G3" s="41"/>
      <c r="H3" s="41"/>
      <c r="I3" s="41"/>
      <c r="J3" s="41"/>
      <c r="K3" s="41"/>
      <c r="L3" s="41"/>
      <c r="M3" s="41"/>
      <c r="N3" s="42"/>
      <c r="O3" s="42"/>
      <c r="P3" s="42"/>
      <c r="Q3" s="42"/>
      <c r="R3" s="42"/>
      <c r="S3" s="42"/>
      <c r="T3" s="42"/>
      <c r="U3" s="42"/>
      <c r="V3" s="42"/>
      <c r="W3" s="42"/>
      <c r="X3" s="42"/>
      <c r="Y3" s="42"/>
      <c r="Z3" s="42"/>
      <c r="AA3" s="42"/>
    </row>
    <row r="4" ht="3.75" customHeight="1">
      <c r="W4" s="45"/>
    </row>
    <row r="5" spans="1:27" s="49" customFormat="1" ht="18" customHeight="1">
      <c r="A5" s="46"/>
      <c r="B5" s="162" t="s">
        <v>98</v>
      </c>
      <c r="C5" s="47">
        <v>1935</v>
      </c>
      <c r="D5" s="47">
        <v>1938</v>
      </c>
      <c r="E5" s="47">
        <v>1941</v>
      </c>
      <c r="F5" s="47">
        <v>1944</v>
      </c>
      <c r="G5" s="47">
        <v>1947</v>
      </c>
      <c r="H5" s="47">
        <v>1950</v>
      </c>
      <c r="I5" s="47">
        <v>1953</v>
      </c>
      <c r="J5" s="47">
        <v>1956</v>
      </c>
      <c r="K5" s="47">
        <v>1959</v>
      </c>
      <c r="L5" s="47">
        <v>1962</v>
      </c>
      <c r="M5" s="47">
        <v>1965</v>
      </c>
      <c r="N5" s="47">
        <v>1968</v>
      </c>
      <c r="O5" s="47">
        <v>1971</v>
      </c>
      <c r="P5" s="47">
        <v>1974</v>
      </c>
      <c r="Q5" s="47">
        <v>1978</v>
      </c>
      <c r="R5" s="47">
        <v>1982</v>
      </c>
      <c r="S5" s="47">
        <v>1986</v>
      </c>
      <c r="T5" s="47">
        <v>1990</v>
      </c>
      <c r="U5" s="48">
        <v>1994</v>
      </c>
      <c r="V5" s="48">
        <v>1998</v>
      </c>
      <c r="W5" s="47">
        <v>2002</v>
      </c>
      <c r="X5" s="47">
        <v>2006</v>
      </c>
      <c r="Y5" s="48">
        <v>2010</v>
      </c>
      <c r="Z5" s="48">
        <v>2014</v>
      </c>
      <c r="AA5" s="48">
        <v>2018</v>
      </c>
    </row>
    <row r="6" spans="2:27" s="51" customFormat="1" ht="6.75" customHeight="1">
      <c r="B6" s="104"/>
      <c r="C6" s="116"/>
      <c r="D6" s="116"/>
      <c r="E6" s="116"/>
      <c r="F6" s="116"/>
      <c r="G6" s="116"/>
      <c r="H6" s="116"/>
      <c r="I6" s="116"/>
      <c r="J6" s="116"/>
      <c r="K6" s="116"/>
      <c r="L6" s="116"/>
      <c r="M6" s="116"/>
      <c r="O6" s="40"/>
      <c r="P6" s="40"/>
      <c r="Q6" s="40"/>
      <c r="R6" s="40"/>
      <c r="S6" s="40"/>
      <c r="T6" s="40"/>
      <c r="U6" s="40"/>
      <c r="V6" s="40"/>
      <c r="W6" s="40"/>
      <c r="X6" s="40"/>
      <c r="Y6" s="40"/>
      <c r="Z6" s="40"/>
      <c r="AA6" s="40"/>
    </row>
    <row r="7" spans="1:27" s="36" customFormat="1" ht="12" customHeight="1">
      <c r="A7" s="104">
        <v>1</v>
      </c>
      <c r="B7" s="104" t="s">
        <v>96</v>
      </c>
      <c r="C7" s="117">
        <v>29</v>
      </c>
      <c r="D7" s="117">
        <v>29</v>
      </c>
      <c r="E7" s="117">
        <v>29</v>
      </c>
      <c r="F7" s="117">
        <v>26</v>
      </c>
      <c r="G7" s="117">
        <v>25</v>
      </c>
      <c r="H7" s="117">
        <v>25</v>
      </c>
      <c r="I7" s="117">
        <v>25</v>
      </c>
      <c r="J7" s="117">
        <v>23</v>
      </c>
      <c r="K7" s="117">
        <v>24</v>
      </c>
      <c r="L7" s="117">
        <v>28</v>
      </c>
      <c r="M7" s="117">
        <v>27</v>
      </c>
      <c r="N7" s="117">
        <v>27</v>
      </c>
      <c r="O7" s="117">
        <v>27</v>
      </c>
      <c r="P7" s="117">
        <v>25</v>
      </c>
      <c r="Q7" s="117">
        <v>25</v>
      </c>
      <c r="R7" s="117">
        <v>27</v>
      </c>
      <c r="S7" s="117">
        <v>24</v>
      </c>
      <c r="T7" s="117">
        <v>23</v>
      </c>
      <c r="U7" s="117">
        <v>26</v>
      </c>
      <c r="V7" s="117">
        <v>24</v>
      </c>
      <c r="W7" s="117">
        <v>26</v>
      </c>
      <c r="X7" s="117">
        <v>23</v>
      </c>
      <c r="Y7" s="117">
        <v>12</v>
      </c>
      <c r="Z7" s="117">
        <v>12</v>
      </c>
      <c r="AA7" s="117">
        <v>11</v>
      </c>
    </row>
    <row r="8" spans="1:27" s="36" customFormat="1" ht="12" customHeight="1">
      <c r="A8" s="104">
        <v>2</v>
      </c>
      <c r="B8" s="104" t="s">
        <v>16</v>
      </c>
      <c r="C8" s="117">
        <v>10</v>
      </c>
      <c r="D8" s="117">
        <v>9</v>
      </c>
      <c r="E8" s="117">
        <v>8</v>
      </c>
      <c r="F8" s="117">
        <v>9</v>
      </c>
      <c r="G8" s="117">
        <v>9</v>
      </c>
      <c r="H8" s="117">
        <v>9</v>
      </c>
      <c r="I8" s="117">
        <v>10</v>
      </c>
      <c r="J8" s="117">
        <v>11</v>
      </c>
      <c r="K8" s="117">
        <v>12</v>
      </c>
      <c r="L8" s="117">
        <v>13</v>
      </c>
      <c r="M8" s="117">
        <v>14</v>
      </c>
      <c r="N8" s="117">
        <v>13</v>
      </c>
      <c r="O8" s="117">
        <v>14</v>
      </c>
      <c r="P8" s="117">
        <v>16</v>
      </c>
      <c r="Q8" s="117">
        <v>17</v>
      </c>
      <c r="R8" s="117">
        <v>17</v>
      </c>
      <c r="S8" s="117">
        <v>17</v>
      </c>
      <c r="T8" s="117">
        <v>15</v>
      </c>
      <c r="U8" s="117">
        <v>15</v>
      </c>
      <c r="V8" s="117">
        <v>13</v>
      </c>
      <c r="W8" s="117">
        <v>13</v>
      </c>
      <c r="X8" s="117">
        <v>12</v>
      </c>
      <c r="Y8" s="117">
        <v>6</v>
      </c>
      <c r="Z8" s="117">
        <v>6</v>
      </c>
      <c r="AA8" s="117">
        <v>6</v>
      </c>
    </row>
    <row r="9" spans="1:27" s="36" customFormat="1" ht="12" customHeight="1">
      <c r="A9" s="104">
        <v>3</v>
      </c>
      <c r="B9" s="104" t="s">
        <v>18</v>
      </c>
      <c r="C9" s="117">
        <v>9</v>
      </c>
      <c r="D9" s="117">
        <v>10</v>
      </c>
      <c r="E9" s="117">
        <v>11</v>
      </c>
      <c r="F9" s="117">
        <v>13</v>
      </c>
      <c r="G9" s="117">
        <v>13</v>
      </c>
      <c r="H9" s="117">
        <v>13</v>
      </c>
      <c r="I9" s="117">
        <v>15</v>
      </c>
      <c r="J9" s="117">
        <v>15</v>
      </c>
      <c r="K9" s="117">
        <v>14</v>
      </c>
      <c r="L9" s="117">
        <v>13</v>
      </c>
      <c r="M9" s="117">
        <v>14</v>
      </c>
      <c r="N9" s="117">
        <v>15</v>
      </c>
      <c r="O9" s="117">
        <v>12</v>
      </c>
      <c r="P9" s="117">
        <v>15</v>
      </c>
      <c r="Q9" s="117">
        <v>15</v>
      </c>
      <c r="R9" s="117">
        <v>14</v>
      </c>
      <c r="S9" s="117">
        <v>13</v>
      </c>
      <c r="T9" s="117">
        <v>15</v>
      </c>
      <c r="U9" s="117">
        <v>14</v>
      </c>
      <c r="V9" s="117">
        <v>15</v>
      </c>
      <c r="W9" s="117">
        <v>12</v>
      </c>
      <c r="X9" s="117">
        <v>12</v>
      </c>
      <c r="Y9" s="117">
        <v>8</v>
      </c>
      <c r="Z9" s="117">
        <v>7</v>
      </c>
      <c r="AA9" s="117">
        <v>8</v>
      </c>
    </row>
    <row r="10" spans="1:27" s="36" customFormat="1" ht="12" customHeight="1">
      <c r="A10" s="104">
        <v>4</v>
      </c>
      <c r="B10" s="104" t="s">
        <v>17</v>
      </c>
      <c r="C10" s="117"/>
      <c r="D10" s="117"/>
      <c r="E10" s="117"/>
      <c r="F10" s="117"/>
      <c r="G10" s="117"/>
      <c r="H10" s="117"/>
      <c r="I10" s="117"/>
      <c r="J10" s="117"/>
      <c r="K10" s="117"/>
      <c r="L10" s="117"/>
      <c r="M10" s="117"/>
      <c r="N10" s="117"/>
      <c r="O10" s="117">
        <v>22</v>
      </c>
      <c r="P10" s="117">
        <v>19</v>
      </c>
      <c r="Q10" s="117">
        <v>20</v>
      </c>
      <c r="R10" s="117">
        <v>22</v>
      </c>
      <c r="S10" s="117">
        <v>24</v>
      </c>
      <c r="T10" s="117">
        <v>22</v>
      </c>
      <c r="U10" s="117">
        <v>21</v>
      </c>
      <c r="V10" s="117">
        <v>21</v>
      </c>
      <c r="W10" s="117">
        <v>21</v>
      </c>
      <c r="X10" s="117">
        <v>26</v>
      </c>
      <c r="Y10" s="117">
        <v>17</v>
      </c>
      <c r="Z10" s="117">
        <v>17</v>
      </c>
      <c r="AA10" s="117">
        <v>15</v>
      </c>
    </row>
    <row r="11" spans="1:27" s="36" customFormat="1" ht="12" customHeight="1">
      <c r="A11" s="104">
        <v>31</v>
      </c>
      <c r="B11" s="52" t="s">
        <v>112</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v>2</v>
      </c>
      <c r="AA11" s="117">
        <v>4</v>
      </c>
    </row>
    <row r="12" spans="1:27" s="36" customFormat="1" ht="12" customHeight="1">
      <c r="A12" s="104">
        <v>32</v>
      </c>
      <c r="B12" s="104" t="s">
        <v>19</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v>10</v>
      </c>
      <c r="Z12" s="117">
        <v>9</v>
      </c>
      <c r="AA12" s="117">
        <v>8</v>
      </c>
    </row>
    <row r="13" spans="1:27" s="36" customFormat="1" ht="12" customHeight="1">
      <c r="A13" s="104">
        <v>13</v>
      </c>
      <c r="B13" s="104" t="s">
        <v>20</v>
      </c>
      <c r="C13" s="117"/>
      <c r="D13" s="117"/>
      <c r="E13" s="117"/>
      <c r="F13" s="117"/>
      <c r="G13" s="117"/>
      <c r="H13" s="117"/>
      <c r="I13" s="117"/>
      <c r="J13" s="117"/>
      <c r="K13" s="117"/>
      <c r="L13" s="117"/>
      <c r="M13" s="117"/>
      <c r="N13" s="117"/>
      <c r="O13" s="117"/>
      <c r="P13" s="117"/>
      <c r="Q13" s="117"/>
      <c r="R13" s="117"/>
      <c r="S13" s="117"/>
      <c r="T13" s="117">
        <v>3</v>
      </c>
      <c r="U13" s="117">
        <v>3</v>
      </c>
      <c r="V13" s="117">
        <v>5</v>
      </c>
      <c r="W13" s="117">
        <v>6</v>
      </c>
      <c r="X13" s="117">
        <v>6</v>
      </c>
      <c r="Y13" s="117">
        <v>7</v>
      </c>
      <c r="Z13" s="117">
        <v>7</v>
      </c>
      <c r="AA13" s="117">
        <v>7</v>
      </c>
    </row>
    <row r="14" spans="1:27" s="36" customFormat="1" ht="12" customHeight="1">
      <c r="A14" s="104">
        <v>25</v>
      </c>
      <c r="B14" s="104" t="s">
        <v>21</v>
      </c>
      <c r="C14" s="117">
        <v>25</v>
      </c>
      <c r="D14" s="117">
        <v>26</v>
      </c>
      <c r="E14" s="117">
        <v>25</v>
      </c>
      <c r="F14" s="117">
        <v>19</v>
      </c>
      <c r="G14" s="117">
        <v>21</v>
      </c>
      <c r="H14" s="117">
        <v>21</v>
      </c>
      <c r="I14" s="117">
        <v>25</v>
      </c>
      <c r="J14" s="117">
        <v>27</v>
      </c>
      <c r="K14" s="117">
        <v>26</v>
      </c>
      <c r="L14" s="117">
        <v>27</v>
      </c>
      <c r="M14" s="117">
        <v>26</v>
      </c>
      <c r="N14" s="117">
        <v>24</v>
      </c>
      <c r="O14" s="117"/>
      <c r="P14" s="117"/>
      <c r="Q14" s="117"/>
      <c r="R14" s="117"/>
      <c r="S14" s="117"/>
      <c r="T14" s="117"/>
      <c r="U14" s="117"/>
      <c r="V14" s="117"/>
      <c r="W14" s="117"/>
      <c r="X14" s="117"/>
      <c r="Y14" s="117"/>
      <c r="Z14" s="117"/>
      <c r="AA14" s="117"/>
    </row>
    <row r="15" spans="1:27" s="36" customFormat="1" ht="12" customHeight="1">
      <c r="A15" s="104">
        <v>35</v>
      </c>
      <c r="B15" s="104" t="s">
        <v>22</v>
      </c>
      <c r="C15" s="117"/>
      <c r="D15" s="117"/>
      <c r="E15" s="117">
        <v>1</v>
      </c>
      <c r="F15" s="117">
        <v>1</v>
      </c>
      <c r="G15" s="117"/>
      <c r="H15" s="117"/>
      <c r="I15" s="117">
        <v>1</v>
      </c>
      <c r="J15" s="117"/>
      <c r="K15" s="117"/>
      <c r="L15" s="117"/>
      <c r="M15" s="117"/>
      <c r="N15" s="117">
        <v>2</v>
      </c>
      <c r="O15" s="117">
        <v>2</v>
      </c>
      <c r="P15" s="117">
        <v>2</v>
      </c>
      <c r="Q15" s="117"/>
      <c r="R15" s="117"/>
      <c r="S15" s="117">
        <v>2</v>
      </c>
      <c r="T15" s="117">
        <v>2</v>
      </c>
      <c r="U15" s="117">
        <v>1</v>
      </c>
      <c r="V15" s="117">
        <v>2</v>
      </c>
      <c r="W15" s="117">
        <v>2</v>
      </c>
      <c r="X15" s="117">
        <v>1</v>
      </c>
      <c r="Y15" s="117"/>
      <c r="Z15" s="117"/>
      <c r="AA15" s="117">
        <v>1</v>
      </c>
    </row>
    <row r="16" spans="2:27" s="36" customFormat="1" ht="6.75" customHeight="1">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row>
    <row r="17" spans="1:27" s="36" customFormat="1" ht="18" customHeight="1">
      <c r="A17" s="26"/>
      <c r="B17" s="26" t="s">
        <v>0</v>
      </c>
      <c r="C17" s="109">
        <f aca="true" t="shared" si="0" ref="C17:Z17">SUM(C6:C16)</f>
        <v>73</v>
      </c>
      <c r="D17" s="109">
        <f t="shared" si="0"/>
        <v>74</v>
      </c>
      <c r="E17" s="109">
        <f t="shared" si="0"/>
        <v>74</v>
      </c>
      <c r="F17" s="109">
        <f t="shared" si="0"/>
        <v>68</v>
      </c>
      <c r="G17" s="109">
        <f t="shared" si="0"/>
        <v>68</v>
      </c>
      <c r="H17" s="109">
        <f t="shared" si="0"/>
        <v>68</v>
      </c>
      <c r="I17" s="109">
        <f t="shared" si="0"/>
        <v>76</v>
      </c>
      <c r="J17" s="109">
        <f t="shared" si="0"/>
        <v>76</v>
      </c>
      <c r="K17" s="109">
        <f t="shared" si="0"/>
        <v>76</v>
      </c>
      <c r="L17" s="109">
        <f t="shared" si="0"/>
        <v>81</v>
      </c>
      <c r="M17" s="109">
        <f t="shared" si="0"/>
        <v>81</v>
      </c>
      <c r="N17" s="109">
        <f t="shared" si="0"/>
        <v>81</v>
      </c>
      <c r="O17" s="109">
        <f t="shared" si="0"/>
        <v>77</v>
      </c>
      <c r="P17" s="109">
        <f t="shared" si="0"/>
        <v>77</v>
      </c>
      <c r="Q17" s="109">
        <f t="shared" si="0"/>
        <v>77</v>
      </c>
      <c r="R17" s="109">
        <f t="shared" si="0"/>
        <v>80</v>
      </c>
      <c r="S17" s="109">
        <f t="shared" si="0"/>
        <v>80</v>
      </c>
      <c r="T17" s="109">
        <f t="shared" si="0"/>
        <v>80</v>
      </c>
      <c r="U17" s="109">
        <f t="shared" si="0"/>
        <v>80</v>
      </c>
      <c r="V17" s="109">
        <f t="shared" si="0"/>
        <v>80</v>
      </c>
      <c r="W17" s="109">
        <f t="shared" si="0"/>
        <v>80</v>
      </c>
      <c r="X17" s="109">
        <f t="shared" si="0"/>
        <v>80</v>
      </c>
      <c r="Y17" s="109">
        <f t="shared" si="0"/>
        <v>60</v>
      </c>
      <c r="Z17" s="109">
        <f t="shared" si="0"/>
        <v>60</v>
      </c>
      <c r="AA17" s="109">
        <f>SUM(AA6:AA16)</f>
        <v>60</v>
      </c>
    </row>
    <row r="18" spans="2:27" s="36" customFormat="1" ht="7.5" customHeight="1">
      <c r="B18" s="96"/>
      <c r="C18" s="97"/>
      <c r="D18" s="97"/>
      <c r="E18" s="97"/>
      <c r="F18" s="97"/>
      <c r="G18" s="97"/>
      <c r="H18" s="97"/>
      <c r="I18" s="97"/>
      <c r="J18" s="97"/>
      <c r="K18" s="97"/>
      <c r="L18" s="97"/>
      <c r="M18" s="97"/>
      <c r="N18" s="98"/>
      <c r="O18" s="98"/>
      <c r="P18" s="98"/>
      <c r="Q18" s="98"/>
      <c r="R18" s="98"/>
      <c r="S18" s="98"/>
      <c r="T18" s="98"/>
      <c r="U18" s="98"/>
      <c r="V18" s="98"/>
      <c r="W18" s="98"/>
      <c r="X18" s="98"/>
      <c r="Y18" s="98"/>
      <c r="Z18" s="98"/>
      <c r="AA18" s="98"/>
    </row>
    <row r="19" spans="2:12" s="51" customFormat="1" ht="18" customHeight="1">
      <c r="B19" s="31" t="s">
        <v>88</v>
      </c>
      <c r="C19" s="113"/>
      <c r="D19" s="113"/>
      <c r="E19" s="113"/>
      <c r="F19" s="113"/>
      <c r="G19" s="113"/>
      <c r="H19" s="113"/>
      <c r="I19" s="113"/>
      <c r="J19" s="113"/>
      <c r="K19" s="113"/>
      <c r="L19" s="113"/>
    </row>
    <row r="20" spans="1:43" ht="12" customHeight="1">
      <c r="A20" s="51"/>
      <c r="B20" s="131">
        <v>1941</v>
      </c>
      <c r="C20" s="130"/>
      <c r="D20" s="104" t="s">
        <v>163</v>
      </c>
      <c r="AQ20" s="51"/>
    </row>
    <row r="21" spans="1:43" ht="12" customHeight="1">
      <c r="A21" s="51"/>
      <c r="B21" s="131">
        <v>1944</v>
      </c>
      <c r="C21" s="130"/>
      <c r="D21" s="104" t="s">
        <v>163</v>
      </c>
      <c r="AQ21" s="51"/>
    </row>
    <row r="22" spans="1:43" ht="12" customHeight="1">
      <c r="A22" s="51"/>
      <c r="B22" s="131">
        <v>1953</v>
      </c>
      <c r="C22" s="130"/>
      <c r="D22" s="104" t="s">
        <v>163</v>
      </c>
      <c r="AQ22" s="51"/>
    </row>
    <row r="23" spans="1:43" ht="12" customHeight="1">
      <c r="A23" s="51"/>
      <c r="B23" s="131">
        <v>1968</v>
      </c>
      <c r="C23" s="130"/>
      <c r="D23" s="104" t="s">
        <v>164</v>
      </c>
      <c r="AQ23" s="51"/>
    </row>
    <row r="24" spans="1:43" ht="12" customHeight="1">
      <c r="A24" s="51"/>
      <c r="B24" s="131">
        <v>1971</v>
      </c>
      <c r="C24" s="130"/>
      <c r="D24" s="104" t="s">
        <v>163</v>
      </c>
      <c r="AQ24" s="51"/>
    </row>
    <row r="25" spans="1:43" ht="12" customHeight="1">
      <c r="A25" s="51"/>
      <c r="B25" s="131">
        <v>1974</v>
      </c>
      <c r="C25" s="130"/>
      <c r="D25" s="104" t="s">
        <v>163</v>
      </c>
      <c r="AQ25" s="51"/>
    </row>
    <row r="26" spans="1:43" ht="12" customHeight="1">
      <c r="A26" s="51"/>
      <c r="B26" s="131">
        <v>1986</v>
      </c>
      <c r="C26" s="130"/>
      <c r="D26" s="130" t="s">
        <v>165</v>
      </c>
      <c r="AQ26" s="51"/>
    </row>
    <row r="27" spans="1:43" ht="12" customHeight="1">
      <c r="A27" s="51"/>
      <c r="B27" s="131">
        <v>1990</v>
      </c>
      <c r="C27" s="130"/>
      <c r="D27" s="130" t="s">
        <v>166</v>
      </c>
      <c r="AQ27" s="51"/>
    </row>
    <row r="28" spans="1:43" ht="12" customHeight="1">
      <c r="A28" s="51"/>
      <c r="B28" s="131">
        <v>1994</v>
      </c>
      <c r="C28" s="130"/>
      <c r="D28" s="130" t="s">
        <v>31</v>
      </c>
      <c r="AQ28" s="51"/>
    </row>
    <row r="29" spans="1:43" ht="12" customHeight="1">
      <c r="A29" s="51"/>
      <c r="B29" s="131">
        <v>1998</v>
      </c>
      <c r="C29" s="130"/>
      <c r="D29" s="130" t="s">
        <v>167</v>
      </c>
      <c r="AQ29" s="51"/>
    </row>
    <row r="30" spans="1:43" ht="12" customHeight="1">
      <c r="A30" s="51"/>
      <c r="B30" s="131">
        <v>2002</v>
      </c>
      <c r="C30" s="130"/>
      <c r="D30" s="130" t="s">
        <v>31</v>
      </c>
      <c r="AQ30" s="51"/>
    </row>
    <row r="31" spans="1:43" ht="12" customHeight="1">
      <c r="A31" s="51"/>
      <c r="B31" s="131">
        <v>2006</v>
      </c>
      <c r="C31" s="130"/>
      <c r="D31" s="130" t="s">
        <v>30</v>
      </c>
      <c r="AQ31" s="51"/>
    </row>
    <row r="32" spans="1:43" ht="12" customHeight="1">
      <c r="A32" s="51"/>
      <c r="B32" s="131">
        <v>2018</v>
      </c>
      <c r="C32" s="130"/>
      <c r="D32" s="130" t="s">
        <v>184</v>
      </c>
      <c r="AQ32" s="51"/>
    </row>
    <row r="33" s="55" customFormat="1" ht="11.25" customHeight="1"/>
    <row r="34" spans="1:51" ht="21.75" customHeight="1">
      <c r="A34" s="51"/>
      <c r="B34" s="173" t="s">
        <v>139</v>
      </c>
      <c r="AY34" s="51"/>
    </row>
    <row r="35" spans="1:51" ht="12" customHeight="1">
      <c r="A35" s="51"/>
      <c r="B35" s="130" t="s">
        <v>36</v>
      </c>
      <c r="AY35" s="51"/>
    </row>
    <row r="36" spans="1:51" ht="12" customHeight="1">
      <c r="A36" s="51"/>
      <c r="B36" s="130" t="s">
        <v>141</v>
      </c>
      <c r="AY36" s="51"/>
    </row>
    <row r="37" spans="1:51" ht="12" customHeight="1">
      <c r="A37" s="51"/>
      <c r="B37" s="133" t="s">
        <v>37</v>
      </c>
      <c r="AY37" s="51"/>
    </row>
    <row r="38" spans="2:14" s="51" customFormat="1" ht="9.75" customHeight="1">
      <c r="B38" s="96"/>
      <c r="C38" s="104"/>
      <c r="D38" s="104"/>
      <c r="E38" s="104"/>
      <c r="F38" s="104"/>
      <c r="G38" s="104"/>
      <c r="H38" s="104"/>
      <c r="I38" s="104"/>
      <c r="J38" s="104"/>
      <c r="K38" s="104"/>
      <c r="L38" s="104"/>
      <c r="M38" s="104"/>
      <c r="N38" s="104"/>
    </row>
    <row r="39" spans="2:14" s="51" customFormat="1" ht="9.75" customHeight="1">
      <c r="B39" s="96"/>
      <c r="C39" s="104"/>
      <c r="D39" s="104"/>
      <c r="E39" s="104"/>
      <c r="F39" s="104"/>
      <c r="G39" s="104"/>
      <c r="H39" s="104"/>
      <c r="I39" s="104"/>
      <c r="J39" s="104"/>
      <c r="K39" s="104"/>
      <c r="L39" s="104"/>
      <c r="M39" s="104"/>
      <c r="N39" s="104"/>
    </row>
    <row r="64" spans="2:13" s="51" customFormat="1" ht="9.75" customHeight="1">
      <c r="B64" s="96"/>
      <c r="C64" s="104"/>
      <c r="D64" s="104"/>
      <c r="E64" s="104"/>
      <c r="F64" s="104"/>
      <c r="G64" s="104"/>
      <c r="H64" s="104"/>
      <c r="I64" s="104"/>
      <c r="J64" s="104"/>
      <c r="K64" s="104"/>
      <c r="L64" s="104"/>
      <c r="M64" s="104"/>
    </row>
    <row r="65" spans="2:13" s="51" customFormat="1" ht="9.75" customHeight="1">
      <c r="B65" s="96"/>
      <c r="C65" s="104"/>
      <c r="D65" s="104"/>
      <c r="E65" s="104"/>
      <c r="F65" s="104"/>
      <c r="G65" s="104"/>
      <c r="H65" s="104"/>
      <c r="I65" s="104"/>
      <c r="J65" s="104"/>
      <c r="K65" s="104"/>
      <c r="L65" s="104"/>
      <c r="M65" s="104"/>
    </row>
    <row r="66" spans="2:13" s="51" customFormat="1" ht="9.75" customHeight="1">
      <c r="B66" s="96"/>
      <c r="C66" s="104"/>
      <c r="D66" s="104"/>
      <c r="E66" s="104"/>
      <c r="F66" s="104"/>
      <c r="G66" s="104"/>
      <c r="H66" s="104"/>
      <c r="I66" s="104"/>
      <c r="J66" s="104"/>
      <c r="K66" s="104"/>
      <c r="L66" s="104"/>
      <c r="M66" s="104"/>
    </row>
    <row r="67" spans="2:13" s="51" customFormat="1" ht="9.75" customHeight="1">
      <c r="B67" s="96"/>
      <c r="C67" s="104"/>
      <c r="D67" s="104"/>
      <c r="E67" s="104"/>
      <c r="F67" s="104"/>
      <c r="G67" s="104"/>
      <c r="H67" s="104"/>
      <c r="I67" s="104"/>
      <c r="J67" s="104"/>
      <c r="K67" s="104"/>
      <c r="L67" s="104"/>
      <c r="M67" s="104"/>
    </row>
    <row r="68" spans="3:13" ht="9.75" customHeight="1">
      <c r="C68" s="105"/>
      <c r="D68" s="105"/>
      <c r="E68" s="105"/>
      <c r="F68" s="105"/>
      <c r="G68" s="105"/>
      <c r="H68" s="105"/>
      <c r="I68" s="105"/>
      <c r="J68" s="105"/>
      <c r="K68" s="105"/>
      <c r="L68" s="105"/>
      <c r="M68" s="105"/>
    </row>
    <row r="69" spans="3:13" ht="9.75" customHeight="1">
      <c r="C69" s="105"/>
      <c r="D69" s="105"/>
      <c r="E69" s="105"/>
      <c r="F69" s="105"/>
      <c r="G69" s="105"/>
      <c r="H69" s="105"/>
      <c r="I69" s="105"/>
      <c r="J69" s="105"/>
      <c r="K69" s="105"/>
      <c r="L69" s="105"/>
      <c r="M69" s="105"/>
    </row>
    <row r="70" spans="3:13" ht="9.75" customHeight="1">
      <c r="C70" s="105"/>
      <c r="D70" s="105"/>
      <c r="E70" s="105"/>
      <c r="F70" s="105"/>
      <c r="G70" s="105"/>
      <c r="H70" s="105"/>
      <c r="I70" s="105"/>
      <c r="J70" s="105"/>
      <c r="K70" s="105"/>
      <c r="L70" s="105"/>
      <c r="M70" s="105"/>
    </row>
    <row r="71" spans="3:13" ht="9.75" customHeight="1">
      <c r="C71" s="105"/>
      <c r="D71" s="105"/>
      <c r="E71" s="105"/>
      <c r="F71" s="105"/>
      <c r="G71" s="105"/>
      <c r="H71" s="105"/>
      <c r="I71" s="105"/>
      <c r="J71" s="105"/>
      <c r="K71" s="105"/>
      <c r="L71" s="105"/>
      <c r="M71" s="105"/>
    </row>
    <row r="72" spans="3:13" ht="9.75" customHeight="1">
      <c r="C72" s="105"/>
      <c r="D72" s="105"/>
      <c r="E72" s="105"/>
      <c r="F72" s="105"/>
      <c r="G72" s="105"/>
      <c r="H72" s="105"/>
      <c r="I72" s="105"/>
      <c r="J72" s="105"/>
      <c r="K72" s="105"/>
      <c r="L72" s="105"/>
      <c r="M72" s="105"/>
    </row>
    <row r="73" spans="3:13" ht="9.75" customHeight="1">
      <c r="C73" s="105"/>
      <c r="D73" s="105"/>
      <c r="E73" s="105"/>
      <c r="F73" s="105"/>
      <c r="G73" s="105"/>
      <c r="H73" s="105"/>
      <c r="I73" s="105"/>
      <c r="J73" s="105"/>
      <c r="K73" s="105"/>
      <c r="L73" s="105"/>
      <c r="M73" s="105"/>
    </row>
    <row r="74" spans="3:13" ht="9.75" customHeight="1">
      <c r="C74" s="105"/>
      <c r="D74" s="105"/>
      <c r="E74" s="105"/>
      <c r="F74" s="105"/>
      <c r="G74" s="105"/>
      <c r="H74" s="105"/>
      <c r="I74" s="105"/>
      <c r="J74" s="105"/>
      <c r="K74" s="105"/>
      <c r="L74" s="105"/>
      <c r="M74" s="105"/>
    </row>
    <row r="75" spans="3:13" ht="9.75" customHeight="1">
      <c r="C75" s="105"/>
      <c r="D75" s="105"/>
      <c r="E75" s="105"/>
      <c r="F75" s="105"/>
      <c r="G75" s="105"/>
      <c r="H75" s="105"/>
      <c r="I75" s="105"/>
      <c r="J75" s="105"/>
      <c r="K75" s="105"/>
      <c r="L75" s="105"/>
      <c r="M75" s="105"/>
    </row>
    <row r="76" spans="3:13" ht="9.75" customHeight="1">
      <c r="C76" s="105"/>
      <c r="D76" s="105"/>
      <c r="E76" s="105"/>
      <c r="F76" s="105"/>
      <c r="G76" s="105"/>
      <c r="H76" s="105"/>
      <c r="I76" s="105"/>
      <c r="J76" s="105"/>
      <c r="K76" s="105"/>
      <c r="L76" s="105"/>
      <c r="M76" s="105"/>
    </row>
    <row r="77" spans="3:13" ht="9.75" customHeight="1">
      <c r="C77" s="105"/>
      <c r="D77" s="105"/>
      <c r="E77" s="105"/>
      <c r="F77" s="105"/>
      <c r="G77" s="105"/>
      <c r="H77" s="105"/>
      <c r="I77" s="105"/>
      <c r="J77" s="105"/>
      <c r="K77" s="105"/>
      <c r="L77" s="105"/>
      <c r="M77" s="105"/>
    </row>
    <row r="78" spans="3:13" ht="9.75" customHeight="1">
      <c r="C78" s="105"/>
      <c r="D78" s="105"/>
      <c r="E78" s="105"/>
      <c r="F78" s="105"/>
      <c r="G78" s="105"/>
      <c r="H78" s="105"/>
      <c r="I78" s="105"/>
      <c r="J78" s="105"/>
      <c r="K78" s="105"/>
      <c r="L78" s="105"/>
      <c r="M78" s="105"/>
    </row>
    <row r="79" spans="3:13" ht="9.75" customHeight="1">
      <c r="C79" s="105"/>
      <c r="D79" s="105"/>
      <c r="E79" s="105"/>
      <c r="F79" s="105"/>
      <c r="G79" s="105"/>
      <c r="H79" s="105"/>
      <c r="I79" s="105"/>
      <c r="J79" s="105"/>
      <c r="K79" s="105"/>
      <c r="L79" s="105"/>
      <c r="M79" s="105"/>
    </row>
    <row r="80" spans="3:13" ht="9.75" customHeight="1">
      <c r="C80" s="105"/>
      <c r="D80" s="105"/>
      <c r="E80" s="105"/>
      <c r="F80" s="105"/>
      <c r="G80" s="105"/>
      <c r="H80" s="105"/>
      <c r="I80" s="105"/>
      <c r="J80" s="105"/>
      <c r="K80" s="105"/>
      <c r="L80" s="105"/>
      <c r="M80" s="105"/>
    </row>
    <row r="81" spans="3:13" ht="9.75" customHeight="1">
      <c r="C81" s="105"/>
      <c r="D81" s="105"/>
      <c r="E81" s="105"/>
      <c r="F81" s="105"/>
      <c r="G81" s="105"/>
      <c r="H81" s="105"/>
      <c r="I81" s="105"/>
      <c r="J81" s="105"/>
      <c r="K81" s="105"/>
      <c r="L81" s="105"/>
      <c r="M81" s="105"/>
    </row>
    <row r="82" spans="3:13" ht="9.75" customHeight="1">
      <c r="C82" s="105"/>
      <c r="D82" s="105"/>
      <c r="E82" s="105"/>
      <c r="F82" s="105"/>
      <c r="G82" s="105"/>
      <c r="H82" s="105"/>
      <c r="I82" s="105"/>
      <c r="J82" s="105"/>
      <c r="K82" s="105"/>
      <c r="L82" s="105"/>
      <c r="M82" s="105"/>
    </row>
    <row r="83" spans="3:13" ht="9.75" customHeight="1">
      <c r="C83" s="105"/>
      <c r="D83" s="105"/>
      <c r="E83" s="105"/>
      <c r="F83" s="105"/>
      <c r="G83" s="105"/>
      <c r="H83" s="105"/>
      <c r="I83" s="105"/>
      <c r="J83" s="105"/>
      <c r="K83" s="105"/>
      <c r="L83" s="105"/>
      <c r="M83" s="105"/>
    </row>
    <row r="84" spans="3:13" ht="9.75" customHeight="1">
      <c r="C84" s="105"/>
      <c r="D84" s="105"/>
      <c r="E84" s="105"/>
      <c r="F84" s="105"/>
      <c r="G84" s="105"/>
      <c r="H84" s="105"/>
      <c r="I84" s="105"/>
      <c r="J84" s="105"/>
      <c r="K84" s="105"/>
      <c r="L84" s="105"/>
      <c r="M84" s="105"/>
    </row>
    <row r="85" spans="3:13" ht="9.75" customHeight="1">
      <c r="C85" s="105"/>
      <c r="D85" s="105"/>
      <c r="E85" s="105"/>
      <c r="F85" s="105"/>
      <c r="G85" s="105"/>
      <c r="H85" s="105"/>
      <c r="I85" s="105"/>
      <c r="J85" s="105"/>
      <c r="K85" s="105"/>
      <c r="L85" s="105"/>
      <c r="M85" s="105"/>
    </row>
    <row r="86" spans="3:13" ht="9.75" customHeight="1">
      <c r="C86" s="105"/>
      <c r="D86" s="105"/>
      <c r="E86" s="105"/>
      <c r="F86" s="105"/>
      <c r="G86" s="105"/>
      <c r="H86" s="105"/>
      <c r="I86" s="105"/>
      <c r="J86" s="105"/>
      <c r="K86" s="105"/>
      <c r="L86" s="105"/>
      <c r="M86" s="105"/>
    </row>
    <row r="87" spans="3:13" ht="9.75" customHeight="1">
      <c r="C87" s="105"/>
      <c r="D87" s="105"/>
      <c r="E87" s="105"/>
      <c r="F87" s="105"/>
      <c r="G87" s="105"/>
      <c r="H87" s="105"/>
      <c r="I87" s="105"/>
      <c r="J87" s="105"/>
      <c r="K87" s="105"/>
      <c r="L87" s="105"/>
      <c r="M87" s="105"/>
    </row>
    <row r="88" spans="3:13" ht="9.75" customHeight="1">
      <c r="C88" s="105"/>
      <c r="D88" s="105"/>
      <c r="E88" s="105"/>
      <c r="F88" s="105"/>
      <c r="G88" s="105"/>
      <c r="H88" s="105"/>
      <c r="I88" s="105"/>
      <c r="J88" s="105"/>
      <c r="K88" s="105"/>
      <c r="L88" s="105"/>
      <c r="M88" s="105"/>
    </row>
    <row r="89" spans="3:13" ht="9.75" customHeight="1">
      <c r="C89" s="105"/>
      <c r="D89" s="105"/>
      <c r="E89" s="105"/>
      <c r="F89" s="105"/>
      <c r="G89" s="105"/>
      <c r="H89" s="105"/>
      <c r="I89" s="105"/>
      <c r="J89" s="105"/>
      <c r="K89" s="105"/>
      <c r="L89" s="105"/>
      <c r="M89" s="105"/>
    </row>
    <row r="90" spans="3:13" ht="9.75" customHeight="1">
      <c r="C90" s="105"/>
      <c r="D90" s="105"/>
      <c r="E90" s="105"/>
      <c r="F90" s="105"/>
      <c r="G90" s="105"/>
      <c r="H90" s="105"/>
      <c r="I90" s="105"/>
      <c r="J90" s="105"/>
      <c r="K90" s="105"/>
      <c r="L90" s="105"/>
      <c r="M90" s="105"/>
    </row>
    <row r="91" spans="3:13" ht="9.75" customHeight="1">
      <c r="C91" s="105"/>
      <c r="D91" s="105"/>
      <c r="E91" s="105"/>
      <c r="F91" s="105"/>
      <c r="G91" s="105"/>
      <c r="H91" s="105"/>
      <c r="I91" s="105"/>
      <c r="J91" s="105"/>
      <c r="K91" s="105"/>
      <c r="L91" s="105"/>
      <c r="M91" s="105"/>
    </row>
    <row r="92" spans="3:13" ht="9.75" customHeight="1">
      <c r="C92" s="105"/>
      <c r="D92" s="105"/>
      <c r="E92" s="105"/>
      <c r="F92" s="105"/>
      <c r="G92" s="105"/>
      <c r="H92" s="105"/>
      <c r="I92" s="105"/>
      <c r="J92" s="105"/>
      <c r="K92" s="105"/>
      <c r="L92" s="105"/>
      <c r="M92" s="105"/>
    </row>
    <row r="93" spans="3:13" ht="9.75" customHeight="1">
      <c r="C93" s="105"/>
      <c r="D93" s="105"/>
      <c r="E93" s="105"/>
      <c r="F93" s="105"/>
      <c r="G93" s="105"/>
      <c r="H93" s="105"/>
      <c r="I93" s="105"/>
      <c r="J93" s="105"/>
      <c r="K93" s="105"/>
      <c r="L93" s="105"/>
      <c r="M93" s="105"/>
    </row>
    <row r="94" spans="3:13" ht="9.75" customHeight="1">
      <c r="C94" s="105"/>
      <c r="D94" s="105"/>
      <c r="E94" s="105"/>
      <c r="F94" s="105"/>
      <c r="G94" s="105"/>
      <c r="H94" s="105"/>
      <c r="I94" s="105"/>
      <c r="J94" s="105"/>
      <c r="K94" s="105"/>
      <c r="L94" s="105"/>
      <c r="M94" s="105"/>
    </row>
    <row r="95" spans="3:13" ht="9.75" customHeight="1">
      <c r="C95" s="105"/>
      <c r="D95" s="105"/>
      <c r="E95" s="105"/>
      <c r="F95" s="105"/>
      <c r="G95" s="105"/>
      <c r="H95" s="105"/>
      <c r="I95" s="105"/>
      <c r="J95" s="105"/>
      <c r="K95" s="105"/>
      <c r="L95" s="105"/>
      <c r="M95" s="105"/>
    </row>
    <row r="96" spans="3:13" ht="9.75" customHeight="1">
      <c r="C96" s="105"/>
      <c r="D96" s="105"/>
      <c r="E96" s="105"/>
      <c r="F96" s="105"/>
      <c r="G96" s="105"/>
      <c r="H96" s="105"/>
      <c r="I96" s="105"/>
      <c r="J96" s="105"/>
      <c r="K96" s="105"/>
      <c r="L96" s="105"/>
      <c r="M96" s="105"/>
    </row>
    <row r="97" spans="3:13" ht="9.75" customHeight="1">
      <c r="C97" s="105"/>
      <c r="D97" s="105"/>
      <c r="E97" s="105"/>
      <c r="F97" s="105"/>
      <c r="G97" s="105"/>
      <c r="H97" s="105"/>
      <c r="I97" s="105"/>
      <c r="J97" s="105"/>
      <c r="K97" s="105"/>
      <c r="L97" s="105"/>
      <c r="M97" s="105"/>
    </row>
    <row r="98" spans="3:13" ht="9.75" customHeight="1">
      <c r="C98" s="105"/>
      <c r="D98" s="105"/>
      <c r="E98" s="105"/>
      <c r="F98" s="105"/>
      <c r="G98" s="105"/>
      <c r="H98" s="105"/>
      <c r="I98" s="105"/>
      <c r="J98" s="105"/>
      <c r="K98" s="105"/>
      <c r="L98" s="105"/>
      <c r="M98" s="105"/>
    </row>
    <row r="99" spans="3:13" ht="9.75" customHeight="1">
      <c r="C99" s="105"/>
      <c r="D99" s="105"/>
      <c r="E99" s="105"/>
      <c r="F99" s="105"/>
      <c r="G99" s="105"/>
      <c r="H99" s="105"/>
      <c r="I99" s="105"/>
      <c r="J99" s="105"/>
      <c r="K99" s="105"/>
      <c r="L99" s="105"/>
      <c r="M99" s="105"/>
    </row>
    <row r="100" spans="3:13" ht="9.75" customHeight="1">
      <c r="C100" s="105"/>
      <c r="D100" s="105"/>
      <c r="E100" s="105"/>
      <c r="F100" s="105"/>
      <c r="G100" s="105"/>
      <c r="H100" s="105"/>
      <c r="I100" s="105"/>
      <c r="J100" s="105"/>
      <c r="K100" s="105"/>
      <c r="L100" s="105"/>
      <c r="M100" s="105"/>
    </row>
    <row r="101" spans="3:13" ht="9.75" customHeight="1">
      <c r="C101" s="105"/>
      <c r="D101" s="105"/>
      <c r="E101" s="105"/>
      <c r="F101" s="105"/>
      <c r="G101" s="105"/>
      <c r="H101" s="105"/>
      <c r="I101" s="105"/>
      <c r="J101" s="105"/>
      <c r="K101" s="105"/>
      <c r="L101" s="105"/>
      <c r="M101" s="105"/>
    </row>
    <row r="102" spans="3:13" ht="9.75" customHeight="1">
      <c r="C102" s="105"/>
      <c r="D102" s="105"/>
      <c r="E102" s="105"/>
      <c r="F102" s="105"/>
      <c r="G102" s="105"/>
      <c r="H102" s="105"/>
      <c r="I102" s="105"/>
      <c r="J102" s="105"/>
      <c r="K102" s="105"/>
      <c r="L102" s="105"/>
      <c r="M102" s="105"/>
    </row>
    <row r="103" spans="3:13" ht="9.75" customHeight="1">
      <c r="C103" s="105"/>
      <c r="D103" s="105"/>
      <c r="E103" s="105"/>
      <c r="F103" s="105"/>
      <c r="G103" s="105"/>
      <c r="H103" s="105"/>
      <c r="I103" s="105"/>
      <c r="J103" s="105"/>
      <c r="K103" s="105"/>
      <c r="L103" s="105"/>
      <c r="M103" s="105"/>
    </row>
    <row r="104" spans="3:13" ht="9.75" customHeight="1">
      <c r="C104" s="105"/>
      <c r="D104" s="105"/>
      <c r="E104" s="105"/>
      <c r="F104" s="105"/>
      <c r="G104" s="105"/>
      <c r="H104" s="105"/>
      <c r="I104" s="105"/>
      <c r="J104" s="105"/>
      <c r="K104" s="105"/>
      <c r="L104" s="105"/>
      <c r="M104" s="105"/>
    </row>
    <row r="105" spans="3:13" ht="9.75" customHeight="1">
      <c r="C105" s="105"/>
      <c r="D105" s="105"/>
      <c r="E105" s="105"/>
      <c r="F105" s="105"/>
      <c r="G105" s="105"/>
      <c r="H105" s="105"/>
      <c r="I105" s="105"/>
      <c r="J105" s="105"/>
      <c r="K105" s="105"/>
      <c r="L105" s="105"/>
      <c r="M105" s="105"/>
    </row>
    <row r="106" spans="3:13" ht="9.75" customHeight="1">
      <c r="C106" s="105"/>
      <c r="D106" s="105"/>
      <c r="E106" s="105"/>
      <c r="F106" s="105"/>
      <c r="G106" s="105"/>
      <c r="H106" s="105"/>
      <c r="I106" s="105"/>
      <c r="J106" s="105"/>
      <c r="K106" s="105"/>
      <c r="L106" s="105"/>
      <c r="M106" s="105"/>
    </row>
    <row r="107" spans="3:13" ht="9.75" customHeight="1">
      <c r="C107" s="105"/>
      <c r="D107" s="105"/>
      <c r="E107" s="105"/>
      <c r="F107" s="105"/>
      <c r="G107" s="105"/>
      <c r="H107" s="105"/>
      <c r="I107" s="105"/>
      <c r="J107" s="105"/>
      <c r="K107" s="105"/>
      <c r="L107" s="105"/>
      <c r="M107" s="105"/>
    </row>
    <row r="108" spans="3:13" ht="9.75" customHeight="1">
      <c r="C108" s="105"/>
      <c r="D108" s="105"/>
      <c r="E108" s="105"/>
      <c r="F108" s="105"/>
      <c r="G108" s="105"/>
      <c r="H108" s="105"/>
      <c r="I108" s="105"/>
      <c r="J108" s="105"/>
      <c r="K108" s="105"/>
      <c r="L108" s="105"/>
      <c r="M108" s="105"/>
    </row>
    <row r="109" spans="3:13" ht="9.75" customHeight="1">
      <c r="C109" s="105"/>
      <c r="D109" s="105"/>
      <c r="E109" s="105"/>
      <c r="F109" s="105"/>
      <c r="G109" s="105"/>
      <c r="H109" s="105"/>
      <c r="I109" s="105"/>
      <c r="J109" s="105"/>
      <c r="K109" s="105"/>
      <c r="L109" s="105"/>
      <c r="M109" s="105"/>
    </row>
    <row r="110" spans="3:13" ht="9.75" customHeight="1">
      <c r="C110" s="105"/>
      <c r="D110" s="105"/>
      <c r="E110" s="105"/>
      <c r="F110" s="105"/>
      <c r="G110" s="105"/>
      <c r="H110" s="105"/>
      <c r="I110" s="105"/>
      <c r="J110" s="105"/>
      <c r="K110" s="105"/>
      <c r="L110" s="105"/>
      <c r="M110" s="105"/>
    </row>
    <row r="111" spans="3:13" ht="9.75" customHeight="1">
      <c r="C111" s="105"/>
      <c r="D111" s="105"/>
      <c r="E111" s="105"/>
      <c r="F111" s="105"/>
      <c r="G111" s="105"/>
      <c r="H111" s="105"/>
      <c r="I111" s="105"/>
      <c r="J111" s="105"/>
      <c r="K111" s="105"/>
      <c r="L111" s="105"/>
      <c r="M111" s="105"/>
    </row>
    <row r="112" spans="3:13" ht="9.75" customHeight="1">
      <c r="C112" s="105"/>
      <c r="D112" s="105"/>
      <c r="E112" s="105"/>
      <c r="F112" s="105"/>
      <c r="G112" s="105"/>
      <c r="H112" s="105"/>
      <c r="I112" s="105"/>
      <c r="J112" s="105"/>
      <c r="K112" s="105"/>
      <c r="L112" s="105"/>
      <c r="M112" s="105"/>
    </row>
    <row r="113" spans="3:13" ht="9.75" customHeight="1">
      <c r="C113" s="105"/>
      <c r="D113" s="105"/>
      <c r="E113" s="105"/>
      <c r="F113" s="105"/>
      <c r="G113" s="105"/>
      <c r="H113" s="105"/>
      <c r="I113" s="105"/>
      <c r="J113" s="105"/>
      <c r="K113" s="105"/>
      <c r="L113" s="105"/>
      <c r="M113" s="105"/>
    </row>
    <row r="114" spans="3:13" ht="9.75" customHeight="1">
      <c r="C114" s="105"/>
      <c r="D114" s="105"/>
      <c r="E114" s="105"/>
      <c r="F114" s="105"/>
      <c r="G114" s="105"/>
      <c r="H114" s="105"/>
      <c r="I114" s="105"/>
      <c r="J114" s="105"/>
      <c r="K114" s="105"/>
      <c r="L114" s="105"/>
      <c r="M114" s="105"/>
    </row>
    <row r="115" spans="3:13" ht="9.75" customHeight="1">
      <c r="C115" s="105"/>
      <c r="D115" s="105"/>
      <c r="E115" s="105"/>
      <c r="F115" s="105"/>
      <c r="G115" s="105"/>
      <c r="H115" s="105"/>
      <c r="I115" s="105"/>
      <c r="J115" s="105"/>
      <c r="K115" s="105"/>
      <c r="L115" s="105"/>
      <c r="M115" s="105"/>
    </row>
    <row r="116" spans="3:13" ht="9.75" customHeight="1">
      <c r="C116" s="105"/>
      <c r="D116" s="105"/>
      <c r="E116" s="105"/>
      <c r="F116" s="105"/>
      <c r="G116" s="105"/>
      <c r="H116" s="105"/>
      <c r="I116" s="105"/>
      <c r="J116" s="105"/>
      <c r="K116" s="105"/>
      <c r="L116" s="105"/>
      <c r="M116" s="105"/>
    </row>
    <row r="117" spans="3:13" ht="9.75" customHeight="1">
      <c r="C117" s="105"/>
      <c r="D117" s="105"/>
      <c r="E117" s="105"/>
      <c r="F117" s="105"/>
      <c r="G117" s="105"/>
      <c r="H117" s="105"/>
      <c r="I117" s="105"/>
      <c r="J117" s="105"/>
      <c r="K117" s="105"/>
      <c r="L117" s="105"/>
      <c r="M117" s="105"/>
    </row>
    <row r="118" spans="3:13" ht="9.75" customHeight="1">
      <c r="C118" s="105"/>
      <c r="D118" s="105"/>
      <c r="E118" s="105"/>
      <c r="F118" s="105"/>
      <c r="G118" s="105"/>
      <c r="H118" s="105"/>
      <c r="I118" s="105"/>
      <c r="J118" s="105"/>
      <c r="K118" s="105"/>
      <c r="L118" s="105"/>
      <c r="M118" s="105"/>
    </row>
    <row r="119" spans="3:13" ht="9.75" customHeight="1">
      <c r="C119" s="105"/>
      <c r="D119" s="105"/>
      <c r="E119" s="105"/>
      <c r="F119" s="105"/>
      <c r="G119" s="105"/>
      <c r="H119" s="105"/>
      <c r="I119" s="105"/>
      <c r="J119" s="105"/>
      <c r="K119" s="105"/>
      <c r="L119" s="105"/>
      <c r="M119" s="105"/>
    </row>
    <row r="120" spans="3:13" ht="9.75" customHeight="1">
      <c r="C120" s="105"/>
      <c r="D120" s="105"/>
      <c r="E120" s="105"/>
      <c r="F120" s="105"/>
      <c r="G120" s="105"/>
      <c r="H120" s="105"/>
      <c r="I120" s="105"/>
      <c r="J120" s="105"/>
      <c r="K120" s="105"/>
      <c r="L120" s="105"/>
      <c r="M120" s="105"/>
    </row>
    <row r="121" spans="3:13" ht="9.75" customHeight="1">
      <c r="C121" s="105"/>
      <c r="D121" s="105"/>
      <c r="E121" s="105"/>
      <c r="F121" s="105"/>
      <c r="G121" s="105"/>
      <c r="H121" s="105"/>
      <c r="I121" s="105"/>
      <c r="J121" s="105"/>
      <c r="K121" s="105"/>
      <c r="L121" s="105"/>
      <c r="M121" s="105"/>
    </row>
    <row r="122" spans="3:13" ht="9.75" customHeight="1">
      <c r="C122" s="105"/>
      <c r="D122" s="105"/>
      <c r="E122" s="105"/>
      <c r="F122" s="105"/>
      <c r="G122" s="105"/>
      <c r="H122" s="105"/>
      <c r="I122" s="105"/>
      <c r="J122" s="105"/>
      <c r="K122" s="105"/>
      <c r="L122" s="105"/>
      <c r="M122" s="105"/>
    </row>
    <row r="123" spans="3:13" ht="9.75" customHeight="1">
      <c r="C123" s="105"/>
      <c r="D123" s="105"/>
      <c r="E123" s="105"/>
      <c r="F123" s="105"/>
      <c r="G123" s="105"/>
      <c r="H123" s="105"/>
      <c r="I123" s="105"/>
      <c r="J123" s="105"/>
      <c r="K123" s="105"/>
      <c r="L123" s="105"/>
      <c r="M123" s="105"/>
    </row>
    <row r="124" spans="3:13" ht="9.75" customHeight="1">
      <c r="C124" s="105"/>
      <c r="D124" s="105"/>
      <c r="E124" s="105"/>
      <c r="F124" s="105"/>
      <c r="G124" s="105"/>
      <c r="H124" s="105"/>
      <c r="I124" s="105"/>
      <c r="J124" s="105"/>
      <c r="K124" s="105"/>
      <c r="L124" s="105"/>
      <c r="M124" s="105"/>
    </row>
    <row r="125" spans="3:13" ht="9.75" customHeight="1">
      <c r="C125" s="105"/>
      <c r="D125" s="105"/>
      <c r="E125" s="105"/>
      <c r="F125" s="105"/>
      <c r="G125" s="105"/>
      <c r="H125" s="105"/>
      <c r="I125" s="105"/>
      <c r="J125" s="105"/>
      <c r="K125" s="105"/>
      <c r="L125" s="105"/>
      <c r="M125" s="105"/>
    </row>
    <row r="126" spans="3:13" ht="9.75" customHeight="1">
      <c r="C126" s="105"/>
      <c r="D126" s="105"/>
      <c r="E126" s="105"/>
      <c r="F126" s="105"/>
      <c r="G126" s="105"/>
      <c r="H126" s="105"/>
      <c r="I126" s="105"/>
      <c r="J126" s="105"/>
      <c r="K126" s="105"/>
      <c r="L126" s="105"/>
      <c r="M126" s="105"/>
    </row>
    <row r="127" spans="3:13" ht="9.75" customHeight="1">
      <c r="C127" s="105"/>
      <c r="D127" s="105"/>
      <c r="E127" s="105"/>
      <c r="F127" s="105"/>
      <c r="G127" s="105"/>
      <c r="H127" s="105"/>
      <c r="I127" s="105"/>
      <c r="J127" s="105"/>
      <c r="K127" s="105"/>
      <c r="L127" s="105"/>
      <c r="M127" s="105"/>
    </row>
    <row r="128" spans="3:13" ht="9.75" customHeight="1">
      <c r="C128" s="105"/>
      <c r="D128" s="105"/>
      <c r="E128" s="105"/>
      <c r="F128" s="105"/>
      <c r="G128" s="105"/>
      <c r="H128" s="105"/>
      <c r="I128" s="105"/>
      <c r="J128" s="105"/>
      <c r="K128" s="105"/>
      <c r="L128" s="105"/>
      <c r="M128" s="105"/>
    </row>
    <row r="129" spans="3:13" ht="9.75" customHeight="1">
      <c r="C129" s="105"/>
      <c r="D129" s="105"/>
      <c r="E129" s="105"/>
      <c r="F129" s="105"/>
      <c r="G129" s="105"/>
      <c r="H129" s="105"/>
      <c r="I129" s="105"/>
      <c r="J129" s="105"/>
      <c r="K129" s="105"/>
      <c r="L129" s="105"/>
      <c r="M129" s="105"/>
    </row>
    <row r="130" spans="3:13" ht="9.75" customHeight="1">
      <c r="C130" s="105"/>
      <c r="D130" s="105"/>
      <c r="E130" s="105"/>
      <c r="F130" s="105"/>
      <c r="G130" s="105"/>
      <c r="H130" s="105"/>
      <c r="I130" s="105"/>
      <c r="J130" s="105"/>
      <c r="K130" s="105"/>
      <c r="L130" s="105"/>
      <c r="M130" s="105"/>
    </row>
    <row r="131" spans="3:13" ht="9.75" customHeight="1">
      <c r="C131" s="105"/>
      <c r="D131" s="105"/>
      <c r="E131" s="105"/>
      <c r="F131" s="105"/>
      <c r="G131" s="105"/>
      <c r="H131" s="105"/>
      <c r="I131" s="105"/>
      <c r="J131" s="105"/>
      <c r="K131" s="105"/>
      <c r="L131" s="105"/>
      <c r="M131" s="105"/>
    </row>
    <row r="132" spans="3:13" ht="9.75" customHeight="1">
      <c r="C132" s="105"/>
      <c r="D132" s="105"/>
      <c r="E132" s="105"/>
      <c r="F132" s="105"/>
      <c r="G132" s="105"/>
      <c r="H132" s="105"/>
      <c r="I132" s="105"/>
      <c r="J132" s="105"/>
      <c r="K132" s="105"/>
      <c r="L132" s="105"/>
      <c r="M132" s="105"/>
    </row>
    <row r="133" spans="3:13" ht="9.75" customHeight="1">
      <c r="C133" s="105"/>
      <c r="D133" s="105"/>
      <c r="E133" s="105"/>
      <c r="F133" s="105"/>
      <c r="G133" s="105"/>
      <c r="H133" s="105"/>
      <c r="I133" s="105"/>
      <c r="J133" s="105"/>
      <c r="K133" s="105"/>
      <c r="L133" s="105"/>
      <c r="M133" s="105"/>
    </row>
    <row r="134" spans="3:13" ht="9.75" customHeight="1">
      <c r="C134" s="105"/>
      <c r="D134" s="105"/>
      <c r="E134" s="105"/>
      <c r="F134" s="105"/>
      <c r="G134" s="105"/>
      <c r="H134" s="105"/>
      <c r="I134" s="105"/>
      <c r="J134" s="105"/>
      <c r="K134" s="105"/>
      <c r="L134" s="105"/>
      <c r="M134" s="105"/>
    </row>
    <row r="135" spans="3:13" ht="9.75" customHeight="1">
      <c r="C135" s="105"/>
      <c r="D135" s="105"/>
      <c r="E135" s="105"/>
      <c r="F135" s="105"/>
      <c r="G135" s="105"/>
      <c r="H135" s="105"/>
      <c r="I135" s="105"/>
      <c r="J135" s="105"/>
      <c r="K135" s="105"/>
      <c r="L135" s="105"/>
      <c r="M135" s="105"/>
    </row>
    <row r="136" spans="3:13" ht="9.75" customHeight="1">
      <c r="C136" s="105"/>
      <c r="D136" s="105"/>
      <c r="E136" s="105"/>
      <c r="F136" s="105"/>
      <c r="G136" s="105"/>
      <c r="H136" s="105"/>
      <c r="I136" s="105"/>
      <c r="J136" s="105"/>
      <c r="K136" s="105"/>
      <c r="L136" s="105"/>
      <c r="M136" s="105"/>
    </row>
    <row r="137" spans="3:13" ht="9.75" customHeight="1">
      <c r="C137" s="105"/>
      <c r="D137" s="105"/>
      <c r="E137" s="105"/>
      <c r="F137" s="105"/>
      <c r="G137" s="105"/>
      <c r="H137" s="105"/>
      <c r="I137" s="105"/>
      <c r="J137" s="105"/>
      <c r="K137" s="105"/>
      <c r="L137" s="105"/>
      <c r="M137" s="105"/>
    </row>
    <row r="138" spans="3:13" ht="9.75" customHeight="1">
      <c r="C138" s="105"/>
      <c r="D138" s="105"/>
      <c r="E138" s="105"/>
      <c r="F138" s="105"/>
      <c r="G138" s="105"/>
      <c r="H138" s="105"/>
      <c r="I138" s="105"/>
      <c r="J138" s="105"/>
      <c r="K138" s="105"/>
      <c r="L138" s="105"/>
      <c r="M138" s="105"/>
    </row>
    <row r="139" spans="3:13" ht="9.75" customHeight="1">
      <c r="C139" s="105"/>
      <c r="D139" s="105"/>
      <c r="E139" s="105"/>
      <c r="F139" s="105"/>
      <c r="G139" s="105"/>
      <c r="H139" s="105"/>
      <c r="I139" s="105"/>
      <c r="J139" s="105"/>
      <c r="K139" s="105"/>
      <c r="L139" s="105"/>
      <c r="M139" s="105"/>
    </row>
    <row r="140" spans="3:13" ht="9.75" customHeight="1">
      <c r="C140" s="105"/>
      <c r="D140" s="105"/>
      <c r="E140" s="105"/>
      <c r="F140" s="105"/>
      <c r="G140" s="105"/>
      <c r="H140" s="105"/>
      <c r="I140" s="105"/>
      <c r="J140" s="105"/>
      <c r="K140" s="105"/>
      <c r="L140" s="105"/>
      <c r="M140" s="105"/>
    </row>
    <row r="141" spans="3:13" ht="9.75" customHeight="1">
      <c r="C141" s="105"/>
      <c r="D141" s="105"/>
      <c r="E141" s="105"/>
      <c r="F141" s="105"/>
      <c r="G141" s="105"/>
      <c r="H141" s="105"/>
      <c r="I141" s="105"/>
      <c r="J141" s="105"/>
      <c r="K141" s="105"/>
      <c r="L141" s="105"/>
      <c r="M141" s="105"/>
    </row>
    <row r="142" spans="3:13" ht="9.75" customHeight="1">
      <c r="C142" s="105"/>
      <c r="D142" s="105"/>
      <c r="E142" s="105"/>
      <c r="F142" s="105"/>
      <c r="G142" s="105"/>
      <c r="H142" s="105"/>
      <c r="I142" s="105"/>
      <c r="J142" s="105"/>
      <c r="K142" s="105"/>
      <c r="L142" s="105"/>
      <c r="M142" s="105"/>
    </row>
    <row r="143" spans="3:13" ht="9.75" customHeight="1">
      <c r="C143" s="105"/>
      <c r="D143" s="105"/>
      <c r="E143" s="105"/>
      <c r="F143" s="105"/>
      <c r="G143" s="105"/>
      <c r="H143" s="105"/>
      <c r="I143" s="105"/>
      <c r="J143" s="105"/>
      <c r="K143" s="105"/>
      <c r="L143" s="105"/>
      <c r="M143" s="105"/>
    </row>
    <row r="144" spans="3:13" ht="9.75" customHeight="1">
      <c r="C144" s="105"/>
      <c r="D144" s="105"/>
      <c r="E144" s="105"/>
      <c r="F144" s="105"/>
      <c r="G144" s="105"/>
      <c r="H144" s="105"/>
      <c r="I144" s="105"/>
      <c r="J144" s="105"/>
      <c r="K144" s="105"/>
      <c r="L144" s="105"/>
      <c r="M144" s="105"/>
    </row>
    <row r="145" spans="3:13" ht="9.75" customHeight="1">
      <c r="C145" s="105"/>
      <c r="D145" s="105"/>
      <c r="E145" s="105"/>
      <c r="F145" s="105"/>
      <c r="G145" s="105"/>
      <c r="H145" s="105"/>
      <c r="I145" s="105"/>
      <c r="J145" s="105"/>
      <c r="K145" s="105"/>
      <c r="L145" s="105"/>
      <c r="M145" s="105"/>
    </row>
    <row r="146" spans="3:13" ht="9.75" customHeight="1">
      <c r="C146" s="105"/>
      <c r="D146" s="105"/>
      <c r="E146" s="105"/>
      <c r="F146" s="105"/>
      <c r="G146" s="105"/>
      <c r="H146" s="105"/>
      <c r="I146" s="105"/>
      <c r="J146" s="105"/>
      <c r="K146" s="105"/>
      <c r="L146" s="105"/>
      <c r="M146" s="105"/>
    </row>
    <row r="147" spans="3:13" ht="9.75" customHeight="1">
      <c r="C147" s="105"/>
      <c r="D147" s="105"/>
      <c r="E147" s="105"/>
      <c r="F147" s="105"/>
      <c r="G147" s="105"/>
      <c r="H147" s="105"/>
      <c r="I147" s="105"/>
      <c r="J147" s="105"/>
      <c r="K147" s="105"/>
      <c r="L147" s="105"/>
      <c r="M147" s="105"/>
    </row>
    <row r="148" spans="3:13" ht="9.75" customHeight="1">
      <c r="C148" s="105"/>
      <c r="D148" s="105"/>
      <c r="E148" s="105"/>
      <c r="F148" s="105"/>
      <c r="G148" s="105"/>
      <c r="H148" s="105"/>
      <c r="I148" s="105"/>
      <c r="J148" s="105"/>
      <c r="K148" s="105"/>
      <c r="L148" s="105"/>
      <c r="M148" s="105"/>
    </row>
    <row r="149" spans="3:13" ht="9.75" customHeight="1">
      <c r="C149" s="105"/>
      <c r="D149" s="105"/>
      <c r="E149" s="105"/>
      <c r="F149" s="105"/>
      <c r="G149" s="105"/>
      <c r="H149" s="105"/>
      <c r="I149" s="105"/>
      <c r="J149" s="105"/>
      <c r="K149" s="105"/>
      <c r="L149" s="105"/>
      <c r="M149" s="105"/>
    </row>
    <row r="150" spans="3:13" ht="9.75" customHeight="1">
      <c r="C150" s="105"/>
      <c r="D150" s="105"/>
      <c r="E150" s="105"/>
      <c r="F150" s="105"/>
      <c r="G150" s="105"/>
      <c r="H150" s="105"/>
      <c r="I150" s="105"/>
      <c r="J150" s="105"/>
      <c r="K150" s="105"/>
      <c r="L150" s="105"/>
      <c r="M150" s="105"/>
    </row>
    <row r="151" spans="3:13" ht="9.75" customHeight="1">
      <c r="C151" s="105"/>
      <c r="D151" s="105"/>
      <c r="E151" s="105"/>
      <c r="F151" s="105"/>
      <c r="G151" s="105"/>
      <c r="H151" s="105"/>
      <c r="I151" s="105"/>
      <c r="J151" s="105"/>
      <c r="K151" s="105"/>
      <c r="L151" s="105"/>
      <c r="M151" s="105"/>
    </row>
    <row r="152" spans="3:13" ht="9.75" customHeight="1">
      <c r="C152" s="105"/>
      <c r="D152" s="105"/>
      <c r="E152" s="105"/>
      <c r="F152" s="105"/>
      <c r="G152" s="105"/>
      <c r="H152" s="105"/>
      <c r="I152" s="105"/>
      <c r="J152" s="105"/>
      <c r="K152" s="105"/>
      <c r="L152" s="105"/>
      <c r="M152" s="105"/>
    </row>
    <row r="153" spans="3:13" ht="9.75" customHeight="1">
      <c r="C153" s="105"/>
      <c r="D153" s="105"/>
      <c r="E153" s="105"/>
      <c r="F153" s="105"/>
      <c r="G153" s="105"/>
      <c r="H153" s="105"/>
      <c r="I153" s="105"/>
      <c r="J153" s="105"/>
      <c r="K153" s="105"/>
      <c r="L153" s="105"/>
      <c r="M153" s="105"/>
    </row>
    <row r="154" spans="3:13" ht="9.75" customHeight="1">
      <c r="C154" s="105"/>
      <c r="D154" s="105"/>
      <c r="E154" s="105"/>
      <c r="F154" s="105"/>
      <c r="G154" s="105"/>
      <c r="H154" s="105"/>
      <c r="I154" s="105"/>
      <c r="J154" s="105"/>
      <c r="K154" s="105"/>
      <c r="L154" s="105"/>
      <c r="M154" s="105"/>
    </row>
    <row r="155" spans="3:13" ht="9.75" customHeight="1">
      <c r="C155" s="105"/>
      <c r="D155" s="105"/>
      <c r="E155" s="105"/>
      <c r="F155" s="105"/>
      <c r="G155" s="105"/>
      <c r="H155" s="105"/>
      <c r="I155" s="105"/>
      <c r="J155" s="105"/>
      <c r="K155" s="105"/>
      <c r="L155" s="105"/>
      <c r="M155" s="105"/>
    </row>
    <row r="156" spans="3:13" ht="9.75" customHeight="1">
      <c r="C156" s="105"/>
      <c r="D156" s="105"/>
      <c r="E156" s="105"/>
      <c r="F156" s="105"/>
      <c r="G156" s="105"/>
      <c r="H156" s="105"/>
      <c r="I156" s="105"/>
      <c r="J156" s="105"/>
      <c r="K156" s="105"/>
      <c r="L156" s="105"/>
      <c r="M156" s="105"/>
    </row>
    <row r="157" spans="3:13" ht="9.75" customHeight="1">
      <c r="C157" s="105"/>
      <c r="D157" s="105"/>
      <c r="E157" s="105"/>
      <c r="F157" s="105"/>
      <c r="G157" s="105"/>
      <c r="H157" s="105"/>
      <c r="I157" s="105"/>
      <c r="J157" s="105"/>
      <c r="K157" s="105"/>
      <c r="L157" s="105"/>
      <c r="M157" s="105"/>
    </row>
    <row r="158" spans="3:13" ht="9.75" customHeight="1">
      <c r="C158" s="105"/>
      <c r="D158" s="105"/>
      <c r="E158" s="105"/>
      <c r="F158" s="105"/>
      <c r="G158" s="105"/>
      <c r="H158" s="105"/>
      <c r="I158" s="105"/>
      <c r="J158" s="105"/>
      <c r="K158" s="105"/>
      <c r="L158" s="105"/>
      <c r="M158" s="105"/>
    </row>
    <row r="159" spans="3:13" ht="9.75" customHeight="1">
      <c r="C159" s="105"/>
      <c r="D159" s="105"/>
      <c r="E159" s="105"/>
      <c r="F159" s="105"/>
      <c r="G159" s="105"/>
      <c r="H159" s="105"/>
      <c r="I159" s="105"/>
      <c r="J159" s="105"/>
      <c r="K159" s="105"/>
      <c r="L159" s="105"/>
      <c r="M159" s="105"/>
    </row>
    <row r="160" spans="3:13" ht="9.75" customHeight="1">
      <c r="C160" s="105"/>
      <c r="D160" s="105"/>
      <c r="E160" s="105"/>
      <c r="F160" s="105"/>
      <c r="G160" s="105"/>
      <c r="H160" s="105"/>
      <c r="I160" s="105"/>
      <c r="J160" s="105"/>
      <c r="K160" s="105"/>
      <c r="L160" s="105"/>
      <c r="M160" s="105"/>
    </row>
    <row r="161" spans="3:13" ht="9.75" customHeight="1">
      <c r="C161" s="105"/>
      <c r="D161" s="105"/>
      <c r="E161" s="105"/>
      <c r="F161" s="105"/>
      <c r="G161" s="105"/>
      <c r="H161" s="105"/>
      <c r="I161" s="105"/>
      <c r="J161" s="105"/>
      <c r="K161" s="105"/>
      <c r="L161" s="105"/>
      <c r="M161" s="105"/>
    </row>
    <row r="162" spans="3:13" ht="9.75" customHeight="1">
      <c r="C162" s="105"/>
      <c r="D162" s="105"/>
      <c r="E162" s="105"/>
      <c r="F162" s="105"/>
      <c r="G162" s="105"/>
      <c r="H162" s="105"/>
      <c r="I162" s="105"/>
      <c r="J162" s="105"/>
      <c r="K162" s="105"/>
      <c r="L162" s="105"/>
      <c r="M162" s="105"/>
    </row>
    <row r="163" spans="3:13" ht="9.75" customHeight="1">
      <c r="C163" s="105"/>
      <c r="D163" s="105"/>
      <c r="E163" s="105"/>
      <c r="F163" s="105"/>
      <c r="G163" s="105"/>
      <c r="H163" s="105"/>
      <c r="I163" s="105"/>
      <c r="J163" s="105"/>
      <c r="K163" s="105"/>
      <c r="L163" s="105"/>
      <c r="M163" s="105"/>
    </row>
    <row r="164" spans="3:13" ht="9.75" customHeight="1">
      <c r="C164" s="105"/>
      <c r="D164" s="105"/>
      <c r="E164" s="105"/>
      <c r="F164" s="105"/>
      <c r="G164" s="105"/>
      <c r="H164" s="105"/>
      <c r="I164" s="105"/>
      <c r="J164" s="105"/>
      <c r="K164" s="105"/>
      <c r="L164" s="105"/>
      <c r="M164" s="105"/>
    </row>
    <row r="165" spans="3:13" ht="9.75" customHeight="1">
      <c r="C165" s="105"/>
      <c r="D165" s="105"/>
      <c r="E165" s="105"/>
      <c r="F165" s="105"/>
      <c r="G165" s="105"/>
      <c r="H165" s="105"/>
      <c r="I165" s="105"/>
      <c r="J165" s="105"/>
      <c r="K165" s="105"/>
      <c r="L165" s="105"/>
      <c r="M165" s="105"/>
    </row>
    <row r="166" spans="3:13" ht="9.75" customHeight="1">
      <c r="C166" s="105"/>
      <c r="D166" s="105"/>
      <c r="E166" s="105"/>
      <c r="F166" s="105"/>
      <c r="G166" s="105"/>
      <c r="H166" s="105"/>
      <c r="I166" s="105"/>
      <c r="J166" s="105"/>
      <c r="K166" s="105"/>
      <c r="L166" s="105"/>
      <c r="M166" s="105"/>
    </row>
    <row r="167" spans="3:13" ht="9.75" customHeight="1">
      <c r="C167" s="105"/>
      <c r="D167" s="105"/>
      <c r="E167" s="105"/>
      <c r="F167" s="105"/>
      <c r="G167" s="105"/>
      <c r="H167" s="105"/>
      <c r="I167" s="105"/>
      <c r="J167" s="105"/>
      <c r="K167" s="105"/>
      <c r="L167" s="105"/>
      <c r="M167" s="105"/>
    </row>
    <row r="168" spans="3:13" ht="9.75" customHeight="1">
      <c r="C168" s="105"/>
      <c r="D168" s="105"/>
      <c r="E168" s="105"/>
      <c r="F168" s="105"/>
      <c r="G168" s="105"/>
      <c r="H168" s="105"/>
      <c r="I168" s="105"/>
      <c r="J168" s="105"/>
      <c r="K168" s="105"/>
      <c r="L168" s="105"/>
      <c r="M168" s="105"/>
    </row>
    <row r="169" spans="3:13" ht="9.75" customHeight="1">
      <c r="C169" s="105"/>
      <c r="D169" s="105"/>
      <c r="E169" s="105"/>
      <c r="F169" s="105"/>
      <c r="G169" s="105"/>
      <c r="H169" s="105"/>
      <c r="I169" s="105"/>
      <c r="J169" s="105"/>
      <c r="K169" s="105"/>
      <c r="L169" s="105"/>
      <c r="M169" s="105"/>
    </row>
    <row r="170" spans="3:13" ht="9.75" customHeight="1">
      <c r="C170" s="105"/>
      <c r="D170" s="105"/>
      <c r="E170" s="105"/>
      <c r="F170" s="105"/>
      <c r="G170" s="105"/>
      <c r="H170" s="105"/>
      <c r="I170" s="105"/>
      <c r="J170" s="105"/>
      <c r="K170" s="105"/>
      <c r="L170" s="105"/>
      <c r="M170" s="105"/>
    </row>
    <row r="171" spans="3:13" ht="9.75" customHeight="1">
      <c r="C171" s="105"/>
      <c r="D171" s="105"/>
      <c r="E171" s="105"/>
      <c r="F171" s="105"/>
      <c r="G171" s="105"/>
      <c r="H171" s="105"/>
      <c r="I171" s="105"/>
      <c r="J171" s="105"/>
      <c r="K171" s="105"/>
      <c r="L171" s="105"/>
      <c r="M171" s="105"/>
    </row>
    <row r="172" spans="3:13" ht="9.75" customHeight="1">
      <c r="C172" s="105"/>
      <c r="D172" s="105"/>
      <c r="E172" s="105"/>
      <c r="F172" s="105"/>
      <c r="G172" s="105"/>
      <c r="H172" s="105"/>
      <c r="I172" s="105"/>
      <c r="J172" s="105"/>
      <c r="K172" s="105"/>
      <c r="L172" s="105"/>
      <c r="M172" s="105"/>
    </row>
    <row r="173" spans="3:13" ht="9.75" customHeight="1">
      <c r="C173" s="105"/>
      <c r="D173" s="105"/>
      <c r="E173" s="105"/>
      <c r="F173" s="105"/>
      <c r="G173" s="105"/>
      <c r="H173" s="105"/>
      <c r="I173" s="105"/>
      <c r="J173" s="105"/>
      <c r="K173" s="105"/>
      <c r="L173" s="105"/>
      <c r="M173" s="105"/>
    </row>
    <row r="174" spans="3:13" ht="9.75" customHeight="1">
      <c r="C174" s="105"/>
      <c r="D174" s="105"/>
      <c r="E174" s="105"/>
      <c r="F174" s="105"/>
      <c r="G174" s="105"/>
      <c r="H174" s="105"/>
      <c r="I174" s="105"/>
      <c r="J174" s="105"/>
      <c r="K174" s="105"/>
      <c r="L174" s="105"/>
      <c r="M174" s="105"/>
    </row>
    <row r="175" spans="3:13" ht="9.75" customHeight="1">
      <c r="C175" s="105"/>
      <c r="D175" s="105"/>
      <c r="E175" s="105"/>
      <c r="F175" s="105"/>
      <c r="G175" s="105"/>
      <c r="H175" s="105"/>
      <c r="I175" s="105"/>
      <c r="J175" s="105"/>
      <c r="K175" s="105"/>
      <c r="L175" s="105"/>
      <c r="M175" s="105"/>
    </row>
    <row r="176" spans="3:13" ht="9.75" customHeight="1">
      <c r="C176" s="105"/>
      <c r="D176" s="105"/>
      <c r="E176" s="105"/>
      <c r="F176" s="105"/>
      <c r="G176" s="105"/>
      <c r="H176" s="105"/>
      <c r="I176" s="105"/>
      <c r="J176" s="105"/>
      <c r="K176" s="105"/>
      <c r="L176" s="105"/>
      <c r="M176" s="105"/>
    </row>
    <row r="177" spans="3:13" ht="9.75" customHeight="1">
      <c r="C177" s="105"/>
      <c r="D177" s="105"/>
      <c r="E177" s="105"/>
      <c r="F177" s="105"/>
      <c r="G177" s="105"/>
      <c r="H177" s="105"/>
      <c r="I177" s="105"/>
      <c r="J177" s="105"/>
      <c r="K177" s="105"/>
      <c r="L177" s="105"/>
      <c r="M177" s="105"/>
    </row>
    <row r="178" spans="3:13" ht="9.75" customHeight="1">
      <c r="C178" s="105"/>
      <c r="D178" s="105"/>
      <c r="E178" s="105"/>
      <c r="F178" s="105"/>
      <c r="G178" s="105"/>
      <c r="H178" s="105"/>
      <c r="I178" s="105"/>
      <c r="J178" s="105"/>
      <c r="K178" s="105"/>
      <c r="L178" s="105"/>
      <c r="M178" s="105"/>
    </row>
    <row r="179" spans="3:13" ht="9.75" customHeight="1">
      <c r="C179" s="105"/>
      <c r="D179" s="105"/>
      <c r="E179" s="105"/>
      <c r="F179" s="105"/>
      <c r="G179" s="105"/>
      <c r="H179" s="105"/>
      <c r="I179" s="105"/>
      <c r="J179" s="105"/>
      <c r="K179" s="105"/>
      <c r="L179" s="105"/>
      <c r="M179" s="105"/>
    </row>
    <row r="180" spans="3:13" ht="9.75" customHeight="1">
      <c r="C180" s="105"/>
      <c r="D180" s="105"/>
      <c r="E180" s="105"/>
      <c r="F180" s="105"/>
      <c r="G180" s="105"/>
      <c r="H180" s="105"/>
      <c r="I180" s="105"/>
      <c r="J180" s="105"/>
      <c r="K180" s="105"/>
      <c r="L180" s="105"/>
      <c r="M180" s="105"/>
    </row>
    <row r="181" spans="3:13" ht="9.75" customHeight="1">
      <c r="C181" s="105"/>
      <c r="D181" s="105"/>
      <c r="E181" s="105"/>
      <c r="F181" s="105"/>
      <c r="G181" s="105"/>
      <c r="H181" s="105"/>
      <c r="I181" s="105"/>
      <c r="J181" s="105"/>
      <c r="K181" s="105"/>
      <c r="L181" s="105"/>
      <c r="M181" s="105"/>
    </row>
    <row r="182" spans="3:13" ht="9.75" customHeight="1">
      <c r="C182" s="105"/>
      <c r="D182" s="105"/>
      <c r="E182" s="105"/>
      <c r="F182" s="105"/>
      <c r="G182" s="105"/>
      <c r="H182" s="105"/>
      <c r="I182" s="105"/>
      <c r="J182" s="105"/>
      <c r="K182" s="105"/>
      <c r="L182" s="105"/>
      <c r="M182" s="105"/>
    </row>
    <row r="183" spans="3:13" ht="9.75" customHeight="1">
      <c r="C183" s="105"/>
      <c r="D183" s="105"/>
      <c r="E183" s="105"/>
      <c r="F183" s="105"/>
      <c r="G183" s="105"/>
      <c r="H183" s="105"/>
      <c r="I183" s="105"/>
      <c r="J183" s="105"/>
      <c r="K183" s="105"/>
      <c r="L183" s="105"/>
      <c r="M183" s="105"/>
    </row>
    <row r="184" spans="3:13" ht="9.75" customHeight="1">
      <c r="C184" s="105"/>
      <c r="D184" s="105"/>
      <c r="E184" s="105"/>
      <c r="F184" s="105"/>
      <c r="G184" s="105"/>
      <c r="H184" s="105"/>
      <c r="I184" s="105"/>
      <c r="J184" s="105"/>
      <c r="K184" s="105"/>
      <c r="L184" s="105"/>
      <c r="M184" s="105"/>
    </row>
    <row r="185" spans="3:13" ht="9.75" customHeight="1">
      <c r="C185" s="105"/>
      <c r="D185" s="105"/>
      <c r="E185" s="105"/>
      <c r="F185" s="105"/>
      <c r="G185" s="105"/>
      <c r="H185" s="105"/>
      <c r="I185" s="105"/>
      <c r="J185" s="105"/>
      <c r="K185" s="105"/>
      <c r="L185" s="105"/>
      <c r="M185" s="105"/>
    </row>
    <row r="186" spans="3:13" ht="9.75" customHeight="1">
      <c r="C186" s="105"/>
      <c r="D186" s="105"/>
      <c r="E186" s="105"/>
      <c r="F186" s="105"/>
      <c r="G186" s="105"/>
      <c r="H186" s="105"/>
      <c r="I186" s="105"/>
      <c r="J186" s="105"/>
      <c r="K186" s="105"/>
      <c r="L186" s="105"/>
      <c r="M186" s="105"/>
    </row>
    <row r="187" spans="3:13" ht="9.75" customHeight="1">
      <c r="C187" s="105"/>
      <c r="D187" s="105"/>
      <c r="E187" s="105"/>
      <c r="F187" s="105"/>
      <c r="G187" s="105"/>
      <c r="H187" s="105"/>
      <c r="I187" s="105"/>
      <c r="J187" s="105"/>
      <c r="K187" s="105"/>
      <c r="L187" s="105"/>
      <c r="M187" s="105"/>
    </row>
    <row r="188" spans="3:13" ht="9.75" customHeight="1">
      <c r="C188" s="105"/>
      <c r="D188" s="105"/>
      <c r="E188" s="105"/>
      <c r="F188" s="105"/>
      <c r="G188" s="105"/>
      <c r="H188" s="105"/>
      <c r="I188" s="105"/>
      <c r="J188" s="105"/>
      <c r="K188" s="105"/>
      <c r="L188" s="105"/>
      <c r="M188" s="105"/>
    </row>
    <row r="189" spans="3:13" ht="9.75" customHeight="1">
      <c r="C189" s="105"/>
      <c r="D189" s="105"/>
      <c r="E189" s="105"/>
      <c r="F189" s="105"/>
      <c r="G189" s="105"/>
      <c r="H189" s="105"/>
      <c r="I189" s="105"/>
      <c r="J189" s="105"/>
      <c r="K189" s="105"/>
      <c r="L189" s="105"/>
      <c r="M189" s="105"/>
    </row>
    <row r="190" spans="3:13" ht="9.75" customHeight="1">
      <c r="C190" s="105"/>
      <c r="D190" s="105"/>
      <c r="E190" s="105"/>
      <c r="F190" s="105"/>
      <c r="G190" s="105"/>
      <c r="H190" s="105"/>
      <c r="I190" s="105"/>
      <c r="J190" s="105"/>
      <c r="K190" s="105"/>
      <c r="L190" s="105"/>
      <c r="M190" s="105"/>
    </row>
    <row r="191" spans="3:13" ht="9.75" customHeight="1">
      <c r="C191" s="105"/>
      <c r="D191" s="105"/>
      <c r="E191" s="105"/>
      <c r="F191" s="105"/>
      <c r="G191" s="105"/>
      <c r="H191" s="105"/>
      <c r="I191" s="105"/>
      <c r="J191" s="105"/>
      <c r="K191" s="105"/>
      <c r="L191" s="105"/>
      <c r="M191" s="105"/>
    </row>
    <row r="192" spans="3:13" ht="9.75" customHeight="1">
      <c r="C192" s="105"/>
      <c r="D192" s="105"/>
      <c r="E192" s="105"/>
      <c r="F192" s="105"/>
      <c r="G192" s="105"/>
      <c r="H192" s="105"/>
      <c r="I192" s="105"/>
      <c r="J192" s="105"/>
      <c r="K192" s="105"/>
      <c r="L192" s="105"/>
      <c r="M192" s="105"/>
    </row>
    <row r="193" spans="3:13" ht="9.75" customHeight="1">
      <c r="C193" s="105"/>
      <c r="D193" s="105"/>
      <c r="E193" s="105"/>
      <c r="F193" s="105"/>
      <c r="G193" s="105"/>
      <c r="H193" s="105"/>
      <c r="I193" s="105"/>
      <c r="J193" s="105"/>
      <c r="K193" s="105"/>
      <c r="L193" s="105"/>
      <c r="M193" s="105"/>
    </row>
    <row r="194" spans="3:13" ht="9.75" customHeight="1">
      <c r="C194" s="105"/>
      <c r="D194" s="105"/>
      <c r="E194" s="105"/>
      <c r="F194" s="105"/>
      <c r="G194" s="105"/>
      <c r="H194" s="105"/>
      <c r="I194" s="105"/>
      <c r="J194" s="105"/>
      <c r="K194" s="105"/>
      <c r="L194" s="105"/>
      <c r="M194" s="105"/>
    </row>
    <row r="195" spans="3:13" ht="9.75" customHeight="1">
      <c r="C195" s="105"/>
      <c r="D195" s="105"/>
      <c r="E195" s="105"/>
      <c r="F195" s="105"/>
      <c r="G195" s="105"/>
      <c r="H195" s="105"/>
      <c r="I195" s="105"/>
      <c r="J195" s="105"/>
      <c r="K195" s="105"/>
      <c r="L195" s="105"/>
      <c r="M195" s="105"/>
    </row>
    <row r="196" spans="3:13" ht="9.75" customHeight="1">
      <c r="C196" s="105"/>
      <c r="D196" s="105"/>
      <c r="E196" s="105"/>
      <c r="F196" s="105"/>
      <c r="G196" s="105"/>
      <c r="H196" s="105"/>
      <c r="I196" s="105"/>
      <c r="J196" s="105"/>
      <c r="K196" s="105"/>
      <c r="L196" s="105"/>
      <c r="M196" s="105"/>
    </row>
    <row r="197" spans="3:13" ht="9.75" customHeight="1">
      <c r="C197" s="105"/>
      <c r="D197" s="105"/>
      <c r="E197" s="105"/>
      <c r="F197" s="105"/>
      <c r="G197" s="105"/>
      <c r="H197" s="105"/>
      <c r="I197" s="105"/>
      <c r="J197" s="105"/>
      <c r="K197" s="105"/>
      <c r="L197" s="105"/>
      <c r="M197" s="105"/>
    </row>
    <row r="198" spans="3:13" ht="9.75" customHeight="1">
      <c r="C198" s="105"/>
      <c r="D198" s="105"/>
      <c r="E198" s="105"/>
      <c r="F198" s="105"/>
      <c r="G198" s="105"/>
      <c r="H198" s="105"/>
      <c r="I198" s="105"/>
      <c r="J198" s="105"/>
      <c r="K198" s="105"/>
      <c r="L198" s="105"/>
      <c r="M198" s="105"/>
    </row>
    <row r="199" spans="3:13" ht="9.75" customHeight="1">
      <c r="C199" s="105"/>
      <c r="D199" s="105"/>
      <c r="E199" s="105"/>
      <c r="F199" s="105"/>
      <c r="G199" s="105"/>
      <c r="H199" s="105"/>
      <c r="I199" s="105"/>
      <c r="J199" s="105"/>
      <c r="K199" s="105"/>
      <c r="L199" s="105"/>
      <c r="M199" s="105"/>
    </row>
    <row r="200" spans="3:13" ht="9.75" customHeight="1">
      <c r="C200" s="105"/>
      <c r="D200" s="105"/>
      <c r="E200" s="105"/>
      <c r="F200" s="105"/>
      <c r="G200" s="105"/>
      <c r="H200" s="105"/>
      <c r="I200" s="105"/>
      <c r="J200" s="105"/>
      <c r="K200" s="105"/>
      <c r="L200" s="105"/>
      <c r="M200" s="105"/>
    </row>
    <row r="201" spans="3:13" ht="9.75" customHeight="1">
      <c r="C201" s="105"/>
      <c r="D201" s="105"/>
      <c r="E201" s="105"/>
      <c r="F201" s="105"/>
      <c r="G201" s="105"/>
      <c r="H201" s="105"/>
      <c r="I201" s="105"/>
      <c r="J201" s="105"/>
      <c r="K201" s="105"/>
      <c r="L201" s="105"/>
      <c r="M201" s="105"/>
    </row>
    <row r="202" spans="3:13" ht="9.75" customHeight="1">
      <c r="C202" s="105"/>
      <c r="D202" s="105"/>
      <c r="E202" s="105"/>
      <c r="F202" s="105"/>
      <c r="G202" s="105"/>
      <c r="H202" s="105"/>
      <c r="I202" s="105"/>
      <c r="J202" s="105"/>
      <c r="K202" s="105"/>
      <c r="L202" s="105"/>
      <c r="M202" s="105"/>
    </row>
    <row r="203" spans="3:13" ht="9.75" customHeight="1">
      <c r="C203" s="105"/>
      <c r="D203" s="105"/>
      <c r="E203" s="105"/>
      <c r="F203" s="105"/>
      <c r="G203" s="105"/>
      <c r="H203" s="105"/>
      <c r="I203" s="105"/>
      <c r="J203" s="105"/>
      <c r="K203" s="105"/>
      <c r="L203" s="105"/>
      <c r="M203" s="105"/>
    </row>
    <row r="204" spans="3:13" ht="9.75" customHeight="1">
      <c r="C204" s="105"/>
      <c r="D204" s="105"/>
      <c r="E204" s="105"/>
      <c r="F204" s="105"/>
      <c r="G204" s="105"/>
      <c r="H204" s="105"/>
      <c r="I204" s="105"/>
      <c r="J204" s="105"/>
      <c r="K204" s="105"/>
      <c r="L204" s="105"/>
      <c r="M204" s="105"/>
    </row>
    <row r="205" spans="3:13" ht="9.75" customHeight="1">
      <c r="C205" s="105"/>
      <c r="D205" s="105"/>
      <c r="E205" s="105"/>
      <c r="F205" s="105"/>
      <c r="G205" s="105"/>
      <c r="H205" s="105"/>
      <c r="I205" s="105"/>
      <c r="J205" s="105"/>
      <c r="K205" s="105"/>
      <c r="L205" s="105"/>
      <c r="M205" s="105"/>
    </row>
    <row r="206" spans="3:13" ht="9.75" customHeight="1">
      <c r="C206" s="105"/>
      <c r="D206" s="105"/>
      <c r="E206" s="105"/>
      <c r="F206" s="105"/>
      <c r="G206" s="105"/>
      <c r="H206" s="105"/>
      <c r="I206" s="105"/>
      <c r="J206" s="105"/>
      <c r="K206" s="105"/>
      <c r="L206" s="105"/>
      <c r="M206" s="105"/>
    </row>
    <row r="207" spans="3:13" ht="9.75" customHeight="1">
      <c r="C207" s="105"/>
      <c r="D207" s="105"/>
      <c r="E207" s="105"/>
      <c r="F207" s="105"/>
      <c r="G207" s="105"/>
      <c r="H207" s="105"/>
      <c r="I207" s="105"/>
      <c r="J207" s="105"/>
      <c r="K207" s="105"/>
      <c r="L207" s="105"/>
      <c r="M207" s="105"/>
    </row>
    <row r="208" spans="3:13" ht="9.75" customHeight="1">
      <c r="C208" s="105"/>
      <c r="D208" s="105"/>
      <c r="E208" s="105"/>
      <c r="F208" s="105"/>
      <c r="G208" s="105"/>
      <c r="H208" s="105"/>
      <c r="I208" s="105"/>
      <c r="J208" s="105"/>
      <c r="K208" s="105"/>
      <c r="L208" s="105"/>
      <c r="M208" s="105"/>
    </row>
    <row r="209" spans="3:13" ht="9.75" customHeight="1">
      <c r="C209" s="105"/>
      <c r="D209" s="105"/>
      <c r="E209" s="105"/>
      <c r="F209" s="105"/>
      <c r="G209" s="105"/>
      <c r="H209" s="105"/>
      <c r="I209" s="105"/>
      <c r="J209" s="105"/>
      <c r="K209" s="105"/>
      <c r="L209" s="105"/>
      <c r="M209" s="105"/>
    </row>
    <row r="210" spans="3:13" ht="9.75" customHeight="1">
      <c r="C210" s="105"/>
      <c r="D210" s="105"/>
      <c r="E210" s="105"/>
      <c r="F210" s="105"/>
      <c r="G210" s="105"/>
      <c r="H210" s="105"/>
      <c r="I210" s="105"/>
      <c r="J210" s="105"/>
      <c r="K210" s="105"/>
      <c r="L210" s="105"/>
      <c r="M210" s="105"/>
    </row>
    <row r="211" spans="3:13" ht="9.75" customHeight="1">
      <c r="C211" s="105"/>
      <c r="D211" s="105"/>
      <c r="E211" s="105"/>
      <c r="F211" s="105"/>
      <c r="G211" s="105"/>
      <c r="H211" s="105"/>
      <c r="I211" s="105"/>
      <c r="J211" s="105"/>
      <c r="K211" s="105"/>
      <c r="L211" s="105"/>
      <c r="M211" s="105"/>
    </row>
    <row r="212" spans="3:13" ht="9.75" customHeight="1">
      <c r="C212" s="105"/>
      <c r="D212" s="105"/>
      <c r="E212" s="105"/>
      <c r="F212" s="105"/>
      <c r="G212" s="105"/>
      <c r="H212" s="105"/>
      <c r="I212" s="105"/>
      <c r="J212" s="105"/>
      <c r="K212" s="105"/>
      <c r="L212" s="105"/>
      <c r="M212" s="105"/>
    </row>
    <row r="213" spans="3:13" ht="9.75" customHeight="1">
      <c r="C213" s="105"/>
      <c r="D213" s="105"/>
      <c r="E213" s="105"/>
      <c r="F213" s="105"/>
      <c r="G213" s="105"/>
      <c r="H213" s="105"/>
      <c r="I213" s="105"/>
      <c r="J213" s="105"/>
      <c r="K213" s="105"/>
      <c r="L213" s="105"/>
      <c r="M213" s="105"/>
    </row>
    <row r="214" spans="3:13" ht="9.75" customHeight="1">
      <c r="C214" s="105"/>
      <c r="D214" s="105"/>
      <c r="E214" s="105"/>
      <c r="F214" s="105"/>
      <c r="G214" s="105"/>
      <c r="H214" s="105"/>
      <c r="I214" s="105"/>
      <c r="J214" s="105"/>
      <c r="K214" s="105"/>
      <c r="L214" s="105"/>
      <c r="M214" s="105"/>
    </row>
    <row r="215" spans="3:13" ht="9.75" customHeight="1">
      <c r="C215" s="105"/>
      <c r="D215" s="105"/>
      <c r="E215" s="105"/>
      <c r="F215" s="105"/>
      <c r="G215" s="105"/>
      <c r="H215" s="105"/>
      <c r="I215" s="105"/>
      <c r="J215" s="105"/>
      <c r="K215" s="105"/>
      <c r="L215" s="105"/>
      <c r="M215" s="105"/>
    </row>
    <row r="216" spans="3:13" ht="9.75" customHeight="1">
      <c r="C216" s="105"/>
      <c r="D216" s="105"/>
      <c r="E216" s="105"/>
      <c r="F216" s="105"/>
      <c r="G216" s="105"/>
      <c r="H216" s="105"/>
      <c r="I216" s="105"/>
      <c r="J216" s="105"/>
      <c r="K216" s="105"/>
      <c r="L216" s="105"/>
      <c r="M216" s="105"/>
    </row>
    <row r="217" spans="3:13" ht="9.75" customHeight="1">
      <c r="C217" s="105"/>
      <c r="D217" s="105"/>
      <c r="E217" s="105"/>
      <c r="F217" s="105"/>
      <c r="G217" s="105"/>
      <c r="H217" s="105"/>
      <c r="I217" s="105"/>
      <c r="J217" s="105"/>
      <c r="K217" s="105"/>
      <c r="L217" s="105"/>
      <c r="M217" s="105"/>
    </row>
    <row r="218" spans="3:13" ht="9.75" customHeight="1">
      <c r="C218" s="105"/>
      <c r="D218" s="105"/>
      <c r="E218" s="105"/>
      <c r="F218" s="105"/>
      <c r="G218" s="105"/>
      <c r="H218" s="105"/>
      <c r="I218" s="105"/>
      <c r="J218" s="105"/>
      <c r="K218" s="105"/>
      <c r="L218" s="105"/>
      <c r="M218" s="105"/>
    </row>
    <row r="219" spans="3:13" ht="9.75" customHeight="1">
      <c r="C219" s="105"/>
      <c r="D219" s="105"/>
      <c r="E219" s="105"/>
      <c r="F219" s="105"/>
      <c r="G219" s="105"/>
      <c r="H219" s="105"/>
      <c r="I219" s="105"/>
      <c r="J219" s="105"/>
      <c r="K219" s="105"/>
      <c r="L219" s="105"/>
      <c r="M219" s="105"/>
    </row>
    <row r="220" spans="3:13" ht="9.75" customHeight="1">
      <c r="C220" s="105"/>
      <c r="D220" s="105"/>
      <c r="E220" s="105"/>
      <c r="F220" s="105"/>
      <c r="G220" s="105"/>
      <c r="H220" s="105"/>
      <c r="I220" s="105"/>
      <c r="J220" s="105"/>
      <c r="K220" s="105"/>
      <c r="L220" s="105"/>
      <c r="M220" s="105"/>
    </row>
    <row r="221" spans="3:13" ht="9.75" customHeight="1">
      <c r="C221" s="105"/>
      <c r="D221" s="105"/>
      <c r="E221" s="105"/>
      <c r="F221" s="105"/>
      <c r="G221" s="105"/>
      <c r="H221" s="105"/>
      <c r="I221" s="105"/>
      <c r="J221" s="105"/>
      <c r="K221" s="105"/>
      <c r="L221" s="105"/>
      <c r="M221" s="105"/>
    </row>
    <row r="222" spans="3:13" ht="9.75" customHeight="1">
      <c r="C222" s="105"/>
      <c r="D222" s="105"/>
      <c r="E222" s="105"/>
      <c r="F222" s="105"/>
      <c r="G222" s="105"/>
      <c r="H222" s="105"/>
      <c r="I222" s="105"/>
      <c r="J222" s="105"/>
      <c r="K222" s="105"/>
      <c r="L222" s="105"/>
      <c r="M222" s="105"/>
    </row>
    <row r="223" spans="3:13" ht="9.75" customHeight="1">
      <c r="C223" s="105"/>
      <c r="D223" s="105"/>
      <c r="E223" s="105"/>
      <c r="F223" s="105"/>
      <c r="G223" s="105"/>
      <c r="H223" s="105"/>
      <c r="I223" s="105"/>
      <c r="J223" s="105"/>
      <c r="K223" s="105"/>
      <c r="L223" s="105"/>
      <c r="M223" s="105"/>
    </row>
    <row r="224" spans="3:13" ht="9.75" customHeight="1">
      <c r="C224" s="105"/>
      <c r="D224" s="105"/>
      <c r="E224" s="105"/>
      <c r="F224" s="105"/>
      <c r="G224" s="105"/>
      <c r="H224" s="105"/>
      <c r="I224" s="105"/>
      <c r="J224" s="105"/>
      <c r="K224" s="105"/>
      <c r="L224" s="105"/>
      <c r="M224" s="105"/>
    </row>
    <row r="225" spans="3:13" ht="9.75" customHeight="1">
      <c r="C225" s="105"/>
      <c r="D225" s="105"/>
      <c r="E225" s="105"/>
      <c r="F225" s="105"/>
      <c r="G225" s="105"/>
      <c r="H225" s="105"/>
      <c r="I225" s="105"/>
      <c r="J225" s="105"/>
      <c r="K225" s="105"/>
      <c r="L225" s="105"/>
      <c r="M225" s="105"/>
    </row>
    <row r="226" spans="3:13" ht="9.75" customHeight="1">
      <c r="C226" s="105"/>
      <c r="D226" s="105"/>
      <c r="E226" s="105"/>
      <c r="F226" s="105"/>
      <c r="G226" s="105"/>
      <c r="H226" s="105"/>
      <c r="I226" s="105"/>
      <c r="J226" s="105"/>
      <c r="K226" s="105"/>
      <c r="L226" s="105"/>
      <c r="M226" s="105"/>
    </row>
    <row r="227" spans="3:13" ht="9.75" customHeight="1">
      <c r="C227" s="105"/>
      <c r="D227" s="105"/>
      <c r="E227" s="105"/>
      <c r="F227" s="105"/>
      <c r="G227" s="105"/>
      <c r="H227" s="105"/>
      <c r="I227" s="105"/>
      <c r="J227" s="105"/>
      <c r="K227" s="105"/>
      <c r="L227" s="105"/>
      <c r="M227" s="105"/>
    </row>
    <row r="228" spans="3:13" ht="9.75" customHeight="1">
      <c r="C228" s="105"/>
      <c r="D228" s="105"/>
      <c r="E228" s="105"/>
      <c r="F228" s="105"/>
      <c r="G228" s="105"/>
      <c r="H228" s="105"/>
      <c r="I228" s="105"/>
      <c r="J228" s="105"/>
      <c r="K228" s="105"/>
      <c r="L228" s="105"/>
      <c r="M228" s="105"/>
    </row>
    <row r="229" spans="3:13" ht="9.75" customHeight="1">
      <c r="C229" s="105"/>
      <c r="D229" s="105"/>
      <c r="E229" s="105"/>
      <c r="F229" s="105"/>
      <c r="G229" s="105"/>
      <c r="H229" s="105"/>
      <c r="I229" s="105"/>
      <c r="J229" s="105"/>
      <c r="K229" s="105"/>
      <c r="L229" s="105"/>
      <c r="M229" s="105"/>
    </row>
    <row r="230" spans="3:13" ht="9.75" customHeight="1">
      <c r="C230" s="105"/>
      <c r="D230" s="105"/>
      <c r="E230" s="105"/>
      <c r="F230" s="105"/>
      <c r="G230" s="105"/>
      <c r="H230" s="105"/>
      <c r="I230" s="105"/>
      <c r="J230" s="105"/>
      <c r="K230" s="105"/>
      <c r="L230" s="105"/>
      <c r="M230" s="105"/>
    </row>
    <row r="231" spans="3:13" ht="9.75" customHeight="1">
      <c r="C231" s="105"/>
      <c r="D231" s="105"/>
      <c r="E231" s="105"/>
      <c r="F231" s="105"/>
      <c r="G231" s="105"/>
      <c r="H231" s="105"/>
      <c r="I231" s="105"/>
      <c r="J231" s="105"/>
      <c r="K231" s="105"/>
      <c r="L231" s="105"/>
      <c r="M231" s="105"/>
    </row>
    <row r="232" spans="3:13" ht="9.75" customHeight="1">
      <c r="C232" s="105"/>
      <c r="D232" s="105"/>
      <c r="E232" s="105"/>
      <c r="F232" s="105"/>
      <c r="G232" s="105"/>
      <c r="H232" s="105"/>
      <c r="I232" s="105"/>
      <c r="J232" s="105"/>
      <c r="K232" s="105"/>
      <c r="L232" s="105"/>
      <c r="M232" s="105"/>
    </row>
    <row r="233" spans="3:13" ht="9.75" customHeight="1">
      <c r="C233" s="105"/>
      <c r="D233" s="105"/>
      <c r="E233" s="105"/>
      <c r="F233" s="105"/>
      <c r="G233" s="105"/>
      <c r="H233" s="105"/>
      <c r="I233" s="105"/>
      <c r="J233" s="105"/>
      <c r="K233" s="105"/>
      <c r="L233" s="105"/>
      <c r="M233" s="105"/>
    </row>
    <row r="234" spans="3:13" ht="9.75" customHeight="1">
      <c r="C234" s="105"/>
      <c r="D234" s="105"/>
      <c r="E234" s="105"/>
      <c r="F234" s="105"/>
      <c r="G234" s="105"/>
      <c r="H234" s="105"/>
      <c r="I234" s="105"/>
      <c r="J234" s="105"/>
      <c r="K234" s="105"/>
      <c r="L234" s="105"/>
      <c r="M234" s="105"/>
    </row>
    <row r="235" spans="3:13" ht="9.75" customHeight="1">
      <c r="C235" s="105"/>
      <c r="D235" s="105"/>
      <c r="E235" s="105"/>
      <c r="F235" s="105"/>
      <c r="G235" s="105"/>
      <c r="H235" s="105"/>
      <c r="I235" s="105"/>
      <c r="J235" s="105"/>
      <c r="K235" s="105"/>
      <c r="L235" s="105"/>
      <c r="M235" s="105"/>
    </row>
    <row r="236" spans="3:13" ht="9.75" customHeight="1">
      <c r="C236" s="105"/>
      <c r="D236" s="105"/>
      <c r="E236" s="105"/>
      <c r="F236" s="105"/>
      <c r="G236" s="105"/>
      <c r="H236" s="105"/>
      <c r="I236" s="105"/>
      <c r="J236" s="105"/>
      <c r="K236" s="105"/>
      <c r="L236" s="105"/>
      <c r="M236" s="105"/>
    </row>
    <row r="237" spans="3:13" ht="9.75" customHeight="1">
      <c r="C237" s="105"/>
      <c r="D237" s="105"/>
      <c r="E237" s="105"/>
      <c r="F237" s="105"/>
      <c r="G237" s="105"/>
      <c r="H237" s="105"/>
      <c r="I237" s="105"/>
      <c r="J237" s="105"/>
      <c r="K237" s="105"/>
      <c r="L237" s="105"/>
      <c r="M237" s="105"/>
    </row>
    <row r="238" spans="3:13" ht="9.75" customHeight="1">
      <c r="C238" s="105"/>
      <c r="D238" s="105"/>
      <c r="E238" s="105"/>
      <c r="F238" s="105"/>
      <c r="G238" s="105"/>
      <c r="H238" s="105"/>
      <c r="I238" s="105"/>
      <c r="J238" s="105"/>
      <c r="K238" s="105"/>
      <c r="L238" s="105"/>
      <c r="M238" s="105"/>
    </row>
    <row r="239" spans="3:13" ht="9.75" customHeight="1">
      <c r="C239" s="105"/>
      <c r="D239" s="105"/>
      <c r="E239" s="105"/>
      <c r="F239" s="105"/>
      <c r="G239" s="105"/>
      <c r="H239" s="105"/>
      <c r="I239" s="105"/>
      <c r="J239" s="105"/>
      <c r="K239" s="105"/>
      <c r="L239" s="105"/>
      <c r="M239" s="105"/>
    </row>
    <row r="240" spans="3:13" ht="9.75" customHeight="1">
      <c r="C240" s="105"/>
      <c r="D240" s="105"/>
      <c r="E240" s="105"/>
      <c r="F240" s="105"/>
      <c r="G240" s="105"/>
      <c r="H240" s="105"/>
      <c r="I240" s="105"/>
      <c r="J240" s="105"/>
      <c r="K240" s="105"/>
      <c r="L240" s="105"/>
      <c r="M240" s="105"/>
    </row>
    <row r="241" spans="3:13" ht="9.75" customHeight="1">
      <c r="C241" s="105"/>
      <c r="D241" s="105"/>
      <c r="E241" s="105"/>
      <c r="F241" s="105"/>
      <c r="G241" s="105"/>
      <c r="H241" s="105"/>
      <c r="I241" s="105"/>
      <c r="J241" s="105"/>
      <c r="K241" s="105"/>
      <c r="L241" s="105"/>
      <c r="M241" s="105"/>
    </row>
    <row r="242" spans="3:13" ht="9.75" customHeight="1">
      <c r="C242" s="105"/>
      <c r="D242" s="105"/>
      <c r="E242" s="105"/>
      <c r="F242" s="105"/>
      <c r="G242" s="105"/>
      <c r="H242" s="105"/>
      <c r="I242" s="105"/>
      <c r="J242" s="105"/>
      <c r="K242" s="105"/>
      <c r="L242" s="105"/>
      <c r="M242" s="105"/>
    </row>
    <row r="243" spans="3:13" ht="9.75" customHeight="1">
      <c r="C243" s="105"/>
      <c r="D243" s="105"/>
      <c r="E243" s="105"/>
      <c r="F243" s="105"/>
      <c r="G243" s="105"/>
      <c r="H243" s="105"/>
      <c r="I243" s="105"/>
      <c r="J243" s="105"/>
      <c r="K243" s="105"/>
      <c r="L243" s="105"/>
      <c r="M243" s="105"/>
    </row>
    <row r="244" spans="3:13" ht="9.75" customHeight="1">
      <c r="C244" s="105"/>
      <c r="D244" s="105"/>
      <c r="E244" s="105"/>
      <c r="F244" s="105"/>
      <c r="G244" s="105"/>
      <c r="H244" s="105"/>
      <c r="I244" s="105"/>
      <c r="J244" s="105"/>
      <c r="K244" s="105"/>
      <c r="L244" s="105"/>
      <c r="M244" s="105"/>
    </row>
    <row r="245" spans="3:13" ht="9.75" customHeight="1">
      <c r="C245" s="105"/>
      <c r="D245" s="105"/>
      <c r="E245" s="105"/>
      <c r="F245" s="105"/>
      <c r="G245" s="105"/>
      <c r="H245" s="105"/>
      <c r="I245" s="105"/>
      <c r="J245" s="105"/>
      <c r="K245" s="105"/>
      <c r="L245" s="105"/>
      <c r="M245" s="105"/>
    </row>
    <row r="246" spans="3:13" ht="9.75" customHeight="1">
      <c r="C246" s="105"/>
      <c r="D246" s="105"/>
      <c r="E246" s="105"/>
      <c r="F246" s="105"/>
      <c r="G246" s="105"/>
      <c r="H246" s="105"/>
      <c r="I246" s="105"/>
      <c r="J246" s="105"/>
      <c r="K246" s="105"/>
      <c r="L246" s="105"/>
      <c r="M246" s="105"/>
    </row>
    <row r="247" spans="3:13" ht="9.75" customHeight="1">
      <c r="C247" s="105"/>
      <c r="D247" s="105"/>
      <c r="E247" s="105"/>
      <c r="F247" s="105"/>
      <c r="G247" s="105"/>
      <c r="H247" s="105"/>
      <c r="I247" s="105"/>
      <c r="J247" s="105"/>
      <c r="K247" s="105"/>
      <c r="L247" s="105"/>
      <c r="M247" s="105"/>
    </row>
    <row r="248" spans="3:13" ht="9.75" customHeight="1">
      <c r="C248" s="105"/>
      <c r="D248" s="105"/>
      <c r="E248" s="105"/>
      <c r="F248" s="105"/>
      <c r="G248" s="105"/>
      <c r="H248" s="105"/>
      <c r="I248" s="105"/>
      <c r="J248" s="105"/>
      <c r="K248" s="105"/>
      <c r="L248" s="105"/>
      <c r="M248" s="105"/>
    </row>
    <row r="249" spans="3:13" ht="9.75" customHeight="1">
      <c r="C249" s="105"/>
      <c r="D249" s="105"/>
      <c r="E249" s="105"/>
      <c r="F249" s="105"/>
      <c r="G249" s="105"/>
      <c r="H249" s="105"/>
      <c r="I249" s="105"/>
      <c r="J249" s="105"/>
      <c r="K249" s="105"/>
      <c r="L249" s="105"/>
      <c r="M249" s="105"/>
    </row>
  </sheetData>
  <sheetProtection/>
  <hyperlinks>
    <hyperlink ref="AA1" location="Survol!A1" display="zurück zur Übersicht"/>
  </hyperlinks>
  <printOptions/>
  <pageMargins left="0.31" right="0.19" top="0.52" bottom="0.43" header="0.41" footer="0.17"/>
  <pageSetup fitToHeight="1" fitToWidth="1" horizontalDpi="600" verticalDpi="600" orientation="landscape" paperSize="9" scale="89" r:id="rId1"/>
  <ignoredErrors>
    <ignoredError sqref="C17:V17 W17:AA17" formulaRange="1"/>
  </ignoredErrors>
</worksheet>
</file>

<file path=xl/worksheets/sheet9.xml><?xml version="1.0" encoding="utf-8"?>
<worksheet xmlns="http://schemas.openxmlformats.org/spreadsheetml/2006/main" xmlns:r="http://schemas.openxmlformats.org/officeDocument/2006/relationships">
  <sheetPr>
    <pageSetUpPr fitToPage="1"/>
  </sheetPr>
  <dimension ref="A1:AY266"/>
  <sheetViews>
    <sheetView showGridLines="0" workbookViewId="0" topLeftCell="A1">
      <selection activeCell="A1" sqref="A1"/>
    </sheetView>
  </sheetViews>
  <sheetFormatPr defaultColWidth="12" defaultRowHeight="9.75" customHeight="1"/>
  <cols>
    <col min="1" max="1" width="1.171875" style="40" customWidth="1"/>
    <col min="2" max="2" width="7.83203125" style="44" customWidth="1"/>
    <col min="3" max="3" width="6.16015625" style="40" customWidth="1"/>
    <col min="4" max="41" width="5" style="40" customWidth="1"/>
    <col min="42" max="16384" width="12" style="40" customWidth="1"/>
  </cols>
  <sheetData>
    <row r="1" spans="2:41" s="36" customFormat="1" ht="17.25">
      <c r="B1" s="60" t="str">
        <f>"Canton de "&amp;Survol!$C5</f>
        <v>Canton de Glaris</v>
      </c>
      <c r="C1" s="35"/>
      <c r="D1" s="35"/>
      <c r="E1" s="35"/>
      <c r="F1" s="93"/>
      <c r="G1" s="35"/>
      <c r="H1" s="35"/>
      <c r="AG1" s="179"/>
      <c r="AJ1" s="178"/>
      <c r="AO1" s="190" t="s">
        <v>85</v>
      </c>
    </row>
    <row r="2" spans="2:8" ht="3.75" customHeight="1">
      <c r="B2" s="38"/>
      <c r="C2" s="39"/>
      <c r="D2" s="39"/>
      <c r="E2" s="39"/>
      <c r="F2" s="39"/>
      <c r="G2" s="36"/>
      <c r="H2" s="36"/>
    </row>
    <row r="3" spans="2:39" s="43" customFormat="1" ht="13.5" customHeight="1">
      <c r="B3" s="73" t="s">
        <v>168</v>
      </c>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row>
    <row r="4" spans="33:39" ht="3.75" customHeight="1">
      <c r="AG4" s="45"/>
      <c r="AJ4" s="45"/>
      <c r="AM4" s="45"/>
    </row>
    <row r="5" spans="1:41" s="49" customFormat="1" ht="18" customHeight="1">
      <c r="A5" s="90"/>
      <c r="B5" s="86"/>
      <c r="C5" s="46">
        <v>1971</v>
      </c>
      <c r="D5" s="46"/>
      <c r="E5" s="87"/>
      <c r="F5" s="46">
        <v>1974</v>
      </c>
      <c r="G5" s="46"/>
      <c r="H5" s="87"/>
      <c r="I5" s="46">
        <v>1978</v>
      </c>
      <c r="J5" s="46"/>
      <c r="K5" s="87"/>
      <c r="L5" s="46">
        <v>1982</v>
      </c>
      <c r="M5" s="46"/>
      <c r="N5" s="87"/>
      <c r="O5" s="46">
        <v>1986</v>
      </c>
      <c r="P5" s="46"/>
      <c r="Q5" s="87"/>
      <c r="R5" s="46">
        <v>1990</v>
      </c>
      <c r="S5" s="46"/>
      <c r="T5" s="87"/>
      <c r="U5" s="46">
        <v>1994</v>
      </c>
      <c r="V5" s="46"/>
      <c r="W5" s="87"/>
      <c r="X5" s="46">
        <v>1998</v>
      </c>
      <c r="Y5" s="46"/>
      <c r="Z5" s="87"/>
      <c r="AA5" s="46">
        <v>2002</v>
      </c>
      <c r="AB5" s="46"/>
      <c r="AC5" s="87"/>
      <c r="AD5" s="46">
        <v>2006</v>
      </c>
      <c r="AE5" s="46"/>
      <c r="AF5" s="87"/>
      <c r="AG5" s="46">
        <v>2010</v>
      </c>
      <c r="AH5" s="46"/>
      <c r="AI5" s="46"/>
      <c r="AJ5" s="48">
        <v>2014</v>
      </c>
      <c r="AK5" s="46"/>
      <c r="AL5" s="46"/>
      <c r="AM5" s="48">
        <v>2018</v>
      </c>
      <c r="AN5" s="46"/>
      <c r="AO5" s="46"/>
    </row>
    <row r="6" spans="1:41" s="51" customFormat="1" ht="18" customHeight="1">
      <c r="A6" s="70"/>
      <c r="B6" s="111" t="s">
        <v>98</v>
      </c>
      <c r="C6" s="87" t="s">
        <v>1</v>
      </c>
      <c r="D6" s="47" t="s">
        <v>90</v>
      </c>
      <c r="E6" s="47" t="s">
        <v>93</v>
      </c>
      <c r="F6" s="87" t="s">
        <v>1</v>
      </c>
      <c r="G6" s="47" t="s">
        <v>90</v>
      </c>
      <c r="H6" s="47" t="s">
        <v>93</v>
      </c>
      <c r="I6" s="87" t="s">
        <v>1</v>
      </c>
      <c r="J6" s="47" t="s">
        <v>90</v>
      </c>
      <c r="K6" s="47" t="s">
        <v>93</v>
      </c>
      <c r="L6" s="87" t="s">
        <v>1</v>
      </c>
      <c r="M6" s="47" t="s">
        <v>90</v>
      </c>
      <c r="N6" s="47" t="s">
        <v>93</v>
      </c>
      <c r="O6" s="87" t="s">
        <v>1</v>
      </c>
      <c r="P6" s="47" t="s">
        <v>90</v>
      </c>
      <c r="Q6" s="47" t="s">
        <v>93</v>
      </c>
      <c r="R6" s="87" t="s">
        <v>1</v>
      </c>
      <c r="S6" s="47" t="s">
        <v>90</v>
      </c>
      <c r="T6" s="47" t="s">
        <v>93</v>
      </c>
      <c r="U6" s="87" t="s">
        <v>1</v>
      </c>
      <c r="V6" s="47" t="s">
        <v>90</v>
      </c>
      <c r="W6" s="47" t="s">
        <v>93</v>
      </c>
      <c r="X6" s="87" t="s">
        <v>1</v>
      </c>
      <c r="Y6" s="47" t="s">
        <v>90</v>
      </c>
      <c r="Z6" s="47" t="s">
        <v>93</v>
      </c>
      <c r="AA6" s="87" t="s">
        <v>1</v>
      </c>
      <c r="AB6" s="47" t="s">
        <v>90</v>
      </c>
      <c r="AC6" s="47" t="s">
        <v>93</v>
      </c>
      <c r="AD6" s="87" t="s">
        <v>1</v>
      </c>
      <c r="AE6" s="47" t="s">
        <v>90</v>
      </c>
      <c r="AF6" s="47" t="s">
        <v>93</v>
      </c>
      <c r="AG6" s="87" t="s">
        <v>1</v>
      </c>
      <c r="AH6" s="47" t="s">
        <v>90</v>
      </c>
      <c r="AI6" s="48" t="s">
        <v>93</v>
      </c>
      <c r="AJ6" s="47" t="s">
        <v>1</v>
      </c>
      <c r="AK6" s="47" t="s">
        <v>90</v>
      </c>
      <c r="AL6" s="48" t="s">
        <v>93</v>
      </c>
      <c r="AM6" s="47" t="s">
        <v>1</v>
      </c>
      <c r="AN6" s="47" t="s">
        <v>90</v>
      </c>
      <c r="AO6" s="48" t="s">
        <v>93</v>
      </c>
    </row>
    <row r="7" spans="3:41" s="51" customFormat="1" ht="6.75" customHeight="1">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row>
    <row r="8" spans="1:41" s="112" customFormat="1" ht="12.75">
      <c r="A8" s="91">
        <v>1</v>
      </c>
      <c r="B8" s="53" t="s">
        <v>96</v>
      </c>
      <c r="C8" s="91"/>
      <c r="D8" s="91">
        <v>27</v>
      </c>
      <c r="E8" s="93">
        <f aca="true" t="shared" si="0" ref="E8:E17">IF(OR(ISNUMBER(C8),ISNUMBER(D8)),100/SUM(C8:D8)*C8,"")</f>
        <v>0</v>
      </c>
      <c r="F8" s="91">
        <v>1</v>
      </c>
      <c r="G8" s="91">
        <v>24</v>
      </c>
      <c r="H8" s="93">
        <f aca="true" t="shared" si="1" ref="H8:H17">IF(OR(ISNUMBER(F8),ISNUMBER(G8)),100/SUM(F8:G8)*F8,"")</f>
        <v>4</v>
      </c>
      <c r="I8" s="91">
        <v>1</v>
      </c>
      <c r="J8" s="91">
        <v>24</v>
      </c>
      <c r="K8" s="93">
        <f aca="true" t="shared" si="2" ref="K8:K17">IF(OR(ISNUMBER(I8),ISNUMBER(J8)),100/SUM(I8:J8)*I8,"")</f>
        <v>4</v>
      </c>
      <c r="L8" s="91">
        <v>1</v>
      </c>
      <c r="M8" s="91">
        <v>26</v>
      </c>
      <c r="N8" s="93">
        <f aca="true" t="shared" si="3" ref="N8:N17">IF(OR(ISNUMBER(L8),ISNUMBER(M8)),100/SUM(L8:M8)*L8,"")</f>
        <v>3.7037037037037037</v>
      </c>
      <c r="O8" s="91">
        <v>1</v>
      </c>
      <c r="P8" s="91">
        <v>23</v>
      </c>
      <c r="Q8" s="93">
        <f aca="true" t="shared" si="4" ref="Q8:Q17">IF(OR(ISNUMBER(O8),ISNUMBER(P8)),100/SUM(O8:P8)*O8,"")</f>
        <v>4.166666666666667</v>
      </c>
      <c r="R8" s="91">
        <v>1</v>
      </c>
      <c r="S8" s="91">
        <v>22</v>
      </c>
      <c r="T8" s="93">
        <f aca="true" t="shared" si="5" ref="T8:T17">IF(OR(ISNUMBER(R8),ISNUMBER(S8)),100/SUM(R8:S8)*R8,"")</f>
        <v>4.3478260869565215</v>
      </c>
      <c r="U8" s="91">
        <v>3</v>
      </c>
      <c r="V8" s="91">
        <v>23</v>
      </c>
      <c r="W8" s="93">
        <f aca="true" t="shared" si="6" ref="W8:W17">IF(OR(ISNUMBER(U8),ISNUMBER(V8)),100/SUM(U8:V8)*U8,"")</f>
        <v>11.538461538461538</v>
      </c>
      <c r="X8" s="91">
        <v>4</v>
      </c>
      <c r="Y8" s="91">
        <v>20</v>
      </c>
      <c r="Z8" s="93">
        <f aca="true" t="shared" si="7" ref="Z8:Z17">IF(OR(ISNUMBER(X8),ISNUMBER(Y8)),100/SUM(X8:Y8)*X8,"")</f>
        <v>16.666666666666668</v>
      </c>
      <c r="AA8" s="91">
        <v>3</v>
      </c>
      <c r="AB8" s="91">
        <v>23</v>
      </c>
      <c r="AC8" s="93">
        <f aca="true" t="shared" si="8" ref="AC8:AC17">IF(OR(ISNUMBER(AA8),ISNUMBER(AB8)),100/SUM(AA8:AB8)*AA8,"")</f>
        <v>11.538461538461538</v>
      </c>
      <c r="AD8" s="91">
        <v>4</v>
      </c>
      <c r="AE8" s="91">
        <v>19</v>
      </c>
      <c r="AF8" s="93">
        <f aca="true" t="shared" si="9" ref="AF8:AF17">IF(OR(ISNUMBER(AD8),ISNUMBER(AE8)),100/SUM(AD8:AE8)*AD8,"")</f>
        <v>17.391304347826086</v>
      </c>
      <c r="AG8" s="91">
        <v>1</v>
      </c>
      <c r="AH8" s="91">
        <v>11</v>
      </c>
      <c r="AI8" s="93">
        <f>IF(OR(ISNUMBER(AG8),ISNUMBER(AH8)),100/SUM(AG8:AH8)*AG8,"")</f>
        <v>8.333333333333334</v>
      </c>
      <c r="AJ8" s="91">
        <v>2</v>
      </c>
      <c r="AK8" s="91">
        <v>10</v>
      </c>
      <c r="AL8" s="93">
        <f aca="true" t="shared" si="10" ref="AL8:AL17">IF(OR(ISNUMBER(AJ8),ISNUMBER(AK8)),100/SUM(AJ8:AK8)*AJ8,"")</f>
        <v>16.666666666666668</v>
      </c>
      <c r="AM8" s="91">
        <v>2</v>
      </c>
      <c r="AN8" s="91">
        <v>9</v>
      </c>
      <c r="AO8" s="93">
        <f aca="true" t="shared" si="11" ref="AO8:AO17">IF(OR(ISNUMBER(AM8),ISNUMBER(AN8)),100/SUM(AM8:AN8)*AM8,"")</f>
        <v>18.181818181818183</v>
      </c>
    </row>
    <row r="9" spans="1:41" s="112" customFormat="1" ht="12.75">
      <c r="A9" s="91">
        <v>2</v>
      </c>
      <c r="B9" s="53" t="s">
        <v>16</v>
      </c>
      <c r="C9" s="91"/>
      <c r="D9" s="91">
        <v>14</v>
      </c>
      <c r="E9" s="93">
        <f t="shared" si="0"/>
        <v>0</v>
      </c>
      <c r="F9" s="91"/>
      <c r="G9" s="91">
        <v>16</v>
      </c>
      <c r="H9" s="93">
        <f t="shared" si="1"/>
        <v>0</v>
      </c>
      <c r="I9" s="91"/>
      <c r="J9" s="91">
        <v>17</v>
      </c>
      <c r="K9" s="93">
        <f t="shared" si="2"/>
        <v>0</v>
      </c>
      <c r="L9" s="91">
        <v>2</v>
      </c>
      <c r="M9" s="91">
        <v>15</v>
      </c>
      <c r="N9" s="93">
        <f t="shared" si="3"/>
        <v>11.764705882352942</v>
      </c>
      <c r="O9" s="91">
        <v>1</v>
      </c>
      <c r="P9" s="91">
        <v>16</v>
      </c>
      <c r="Q9" s="93">
        <f t="shared" si="4"/>
        <v>5.882352941176471</v>
      </c>
      <c r="R9" s="91">
        <v>1</v>
      </c>
      <c r="S9" s="91">
        <v>14</v>
      </c>
      <c r="T9" s="93">
        <f t="shared" si="5"/>
        <v>6.666666666666667</v>
      </c>
      <c r="U9" s="91">
        <v>1</v>
      </c>
      <c r="V9" s="91">
        <v>14</v>
      </c>
      <c r="W9" s="93">
        <f t="shared" si="6"/>
        <v>6.666666666666667</v>
      </c>
      <c r="X9" s="91">
        <v>1</v>
      </c>
      <c r="Y9" s="91">
        <v>12</v>
      </c>
      <c r="Z9" s="93">
        <f t="shared" si="7"/>
        <v>7.6923076923076925</v>
      </c>
      <c r="AA9" s="91"/>
      <c r="AB9" s="91">
        <v>13</v>
      </c>
      <c r="AC9" s="93">
        <f t="shared" si="8"/>
        <v>0</v>
      </c>
      <c r="AD9" s="91"/>
      <c r="AE9" s="91">
        <v>12</v>
      </c>
      <c r="AF9" s="93">
        <f t="shared" si="9"/>
        <v>0</v>
      </c>
      <c r="AG9" s="91">
        <v>1</v>
      </c>
      <c r="AH9" s="91">
        <v>5</v>
      </c>
      <c r="AI9" s="93">
        <f aca="true" t="shared" si="12" ref="AI9:AI17">IF(OR(ISNUMBER(AG9),ISNUMBER(AH9)),100/SUM(AG9:AH9)*AG9,"")</f>
        <v>16.666666666666668</v>
      </c>
      <c r="AJ9" s="91">
        <v>2</v>
      </c>
      <c r="AK9" s="91">
        <v>4</v>
      </c>
      <c r="AL9" s="93">
        <f t="shared" si="10"/>
        <v>33.333333333333336</v>
      </c>
      <c r="AM9" s="91">
        <v>2</v>
      </c>
      <c r="AN9" s="91">
        <v>4</v>
      </c>
      <c r="AO9" s="93">
        <f t="shared" si="11"/>
        <v>33.333333333333336</v>
      </c>
    </row>
    <row r="10" spans="1:41" s="112" customFormat="1" ht="12.75">
      <c r="A10" s="91">
        <v>3</v>
      </c>
      <c r="B10" s="53" t="s">
        <v>18</v>
      </c>
      <c r="C10" s="91"/>
      <c r="D10" s="91">
        <v>12</v>
      </c>
      <c r="E10" s="93">
        <f t="shared" si="0"/>
        <v>0</v>
      </c>
      <c r="F10" s="91">
        <v>1</v>
      </c>
      <c r="G10" s="91">
        <v>14</v>
      </c>
      <c r="H10" s="93">
        <f t="shared" si="1"/>
        <v>6.666666666666667</v>
      </c>
      <c r="I10" s="91">
        <v>1</v>
      </c>
      <c r="J10" s="91">
        <v>14</v>
      </c>
      <c r="K10" s="93">
        <f t="shared" si="2"/>
        <v>6.666666666666667</v>
      </c>
      <c r="L10" s="91">
        <v>1</v>
      </c>
      <c r="M10" s="91">
        <v>13</v>
      </c>
      <c r="N10" s="93">
        <f t="shared" si="3"/>
        <v>7.142857142857143</v>
      </c>
      <c r="O10" s="91">
        <v>1</v>
      </c>
      <c r="P10" s="91">
        <v>12</v>
      </c>
      <c r="Q10" s="93">
        <f t="shared" si="4"/>
        <v>7.6923076923076925</v>
      </c>
      <c r="R10" s="91">
        <v>1</v>
      </c>
      <c r="S10" s="91">
        <v>14</v>
      </c>
      <c r="T10" s="93">
        <f t="shared" si="5"/>
        <v>6.666666666666667</v>
      </c>
      <c r="U10" s="91">
        <v>1</v>
      </c>
      <c r="V10" s="91">
        <v>13</v>
      </c>
      <c r="W10" s="93">
        <f t="shared" si="6"/>
        <v>7.142857142857143</v>
      </c>
      <c r="X10" s="91">
        <v>3</v>
      </c>
      <c r="Y10" s="91">
        <v>12</v>
      </c>
      <c r="Z10" s="93">
        <f t="shared" si="7"/>
        <v>20</v>
      </c>
      <c r="AA10" s="91">
        <v>1</v>
      </c>
      <c r="AB10" s="91">
        <v>11</v>
      </c>
      <c r="AC10" s="93">
        <f t="shared" si="8"/>
        <v>8.333333333333334</v>
      </c>
      <c r="AD10" s="91">
        <v>1</v>
      </c>
      <c r="AE10" s="91">
        <v>11</v>
      </c>
      <c r="AF10" s="93">
        <f t="shared" si="9"/>
        <v>8.333333333333334</v>
      </c>
      <c r="AG10" s="91">
        <v>1</v>
      </c>
      <c r="AH10" s="91">
        <v>7</v>
      </c>
      <c r="AI10" s="93">
        <f t="shared" si="12"/>
        <v>12.5</v>
      </c>
      <c r="AJ10" s="91">
        <v>1</v>
      </c>
      <c r="AK10" s="91">
        <v>6</v>
      </c>
      <c r="AL10" s="93">
        <f t="shared" si="10"/>
        <v>14.285714285714286</v>
      </c>
      <c r="AM10" s="91">
        <v>2</v>
      </c>
      <c r="AN10" s="91">
        <v>6</v>
      </c>
      <c r="AO10" s="93">
        <f t="shared" si="11"/>
        <v>25</v>
      </c>
    </row>
    <row r="11" spans="1:41" s="112" customFormat="1" ht="12.75">
      <c r="A11" s="91">
        <v>4</v>
      </c>
      <c r="B11" s="53" t="s">
        <v>17</v>
      </c>
      <c r="C11" s="91"/>
      <c r="D11" s="91">
        <v>22</v>
      </c>
      <c r="E11" s="93">
        <f t="shared" si="0"/>
        <v>0</v>
      </c>
      <c r="F11" s="91"/>
      <c r="G11" s="91">
        <v>19</v>
      </c>
      <c r="H11" s="93">
        <f t="shared" si="1"/>
        <v>0</v>
      </c>
      <c r="I11" s="91"/>
      <c r="J11" s="91">
        <v>20</v>
      </c>
      <c r="K11" s="93">
        <f t="shared" si="2"/>
        <v>0</v>
      </c>
      <c r="L11" s="91"/>
      <c r="M11" s="91">
        <v>22</v>
      </c>
      <c r="N11" s="93">
        <f t="shared" si="3"/>
        <v>0</v>
      </c>
      <c r="O11" s="91"/>
      <c r="P11" s="91">
        <v>24</v>
      </c>
      <c r="Q11" s="93">
        <f t="shared" si="4"/>
        <v>0</v>
      </c>
      <c r="R11" s="91">
        <v>1</v>
      </c>
      <c r="S11" s="91">
        <v>21</v>
      </c>
      <c r="T11" s="93">
        <f t="shared" si="5"/>
        <v>4.545454545454546</v>
      </c>
      <c r="U11" s="91">
        <v>1</v>
      </c>
      <c r="V11" s="91">
        <v>20</v>
      </c>
      <c r="W11" s="93">
        <f t="shared" si="6"/>
        <v>4.761904761904762</v>
      </c>
      <c r="X11" s="91">
        <v>2</v>
      </c>
      <c r="Y11" s="91">
        <v>19</v>
      </c>
      <c r="Z11" s="93">
        <f t="shared" si="7"/>
        <v>9.523809523809524</v>
      </c>
      <c r="AA11" s="91">
        <v>2</v>
      </c>
      <c r="AB11" s="91">
        <v>19</v>
      </c>
      <c r="AC11" s="93">
        <f t="shared" si="8"/>
        <v>9.523809523809524</v>
      </c>
      <c r="AD11" s="91">
        <v>1</v>
      </c>
      <c r="AE11" s="91">
        <v>25</v>
      </c>
      <c r="AF11" s="93">
        <f t="shared" si="9"/>
        <v>3.8461538461538463</v>
      </c>
      <c r="AG11" s="91">
        <v>1</v>
      </c>
      <c r="AH11" s="91">
        <v>16</v>
      </c>
      <c r="AI11" s="93">
        <f t="shared" si="12"/>
        <v>5.882352941176471</v>
      </c>
      <c r="AJ11" s="91">
        <v>1</v>
      </c>
      <c r="AK11" s="91">
        <v>16</v>
      </c>
      <c r="AL11" s="93">
        <f t="shared" si="10"/>
        <v>5.882352941176471</v>
      </c>
      <c r="AM11" s="91">
        <v>3</v>
      </c>
      <c r="AN11" s="91">
        <v>12</v>
      </c>
      <c r="AO11" s="93">
        <f t="shared" si="11"/>
        <v>20</v>
      </c>
    </row>
    <row r="12" spans="1:41" s="112" customFormat="1" ht="12.75">
      <c r="A12" s="91">
        <v>31</v>
      </c>
      <c r="B12" s="52" t="s">
        <v>112</v>
      </c>
      <c r="C12" s="91"/>
      <c r="D12" s="91"/>
      <c r="E12" s="93"/>
      <c r="F12" s="91"/>
      <c r="G12" s="91"/>
      <c r="H12" s="93"/>
      <c r="I12" s="91"/>
      <c r="J12" s="91"/>
      <c r="K12" s="93"/>
      <c r="L12" s="91"/>
      <c r="M12" s="91"/>
      <c r="N12" s="93"/>
      <c r="O12" s="91"/>
      <c r="P12" s="91"/>
      <c r="Q12" s="93"/>
      <c r="R12" s="91"/>
      <c r="S12" s="91"/>
      <c r="T12" s="93"/>
      <c r="U12" s="91"/>
      <c r="V12" s="91"/>
      <c r="W12" s="93"/>
      <c r="X12" s="91"/>
      <c r="Y12" s="91"/>
      <c r="Z12" s="93"/>
      <c r="AA12" s="91"/>
      <c r="AB12" s="91"/>
      <c r="AC12" s="93"/>
      <c r="AD12" s="91"/>
      <c r="AE12" s="91"/>
      <c r="AF12" s="93"/>
      <c r="AG12" s="91"/>
      <c r="AH12" s="91"/>
      <c r="AI12" s="93"/>
      <c r="AJ12" s="91"/>
      <c r="AK12" s="91">
        <v>2</v>
      </c>
      <c r="AL12" s="93"/>
      <c r="AM12" s="91"/>
      <c r="AN12" s="91">
        <v>4</v>
      </c>
      <c r="AO12" s="93">
        <f t="shared" si="11"/>
        <v>0</v>
      </c>
    </row>
    <row r="13" spans="1:41" s="112" customFormat="1" ht="12.75">
      <c r="A13" s="91">
        <v>32</v>
      </c>
      <c r="B13" s="53" t="s">
        <v>19</v>
      </c>
      <c r="C13" s="91"/>
      <c r="D13" s="91"/>
      <c r="E13" s="93">
        <f t="shared" si="0"/>
      </c>
      <c r="F13" s="91"/>
      <c r="G13" s="91"/>
      <c r="H13" s="93">
        <f t="shared" si="1"/>
      </c>
      <c r="I13" s="91"/>
      <c r="J13" s="91"/>
      <c r="K13" s="93">
        <f t="shared" si="2"/>
      </c>
      <c r="L13" s="91"/>
      <c r="M13" s="91"/>
      <c r="N13" s="93">
        <f t="shared" si="3"/>
      </c>
      <c r="O13" s="91"/>
      <c r="P13" s="91"/>
      <c r="Q13" s="93">
        <f t="shared" si="4"/>
      </c>
      <c r="R13" s="91"/>
      <c r="S13" s="91"/>
      <c r="T13" s="93">
        <f t="shared" si="5"/>
      </c>
      <c r="U13" s="91"/>
      <c r="V13" s="91"/>
      <c r="W13" s="93">
        <f t="shared" si="6"/>
      </c>
      <c r="X13" s="91"/>
      <c r="Y13" s="91"/>
      <c r="Z13" s="93">
        <f t="shared" si="7"/>
      </c>
      <c r="AA13" s="91"/>
      <c r="AB13" s="91"/>
      <c r="AC13" s="93">
        <f t="shared" si="8"/>
      </c>
      <c r="AD13" s="91"/>
      <c r="AE13" s="91"/>
      <c r="AF13" s="93">
        <f t="shared" si="9"/>
      </c>
      <c r="AG13" s="91"/>
      <c r="AH13" s="91">
        <v>10</v>
      </c>
      <c r="AI13" s="93">
        <f t="shared" si="12"/>
        <v>0</v>
      </c>
      <c r="AJ13" s="91"/>
      <c r="AK13" s="91">
        <v>9</v>
      </c>
      <c r="AL13" s="93">
        <f t="shared" si="10"/>
        <v>0</v>
      </c>
      <c r="AM13" s="91"/>
      <c r="AN13" s="91">
        <v>8</v>
      </c>
      <c r="AO13" s="93">
        <f t="shared" si="11"/>
        <v>0</v>
      </c>
    </row>
    <row r="14" spans="1:41" s="112" customFormat="1" ht="12.75">
      <c r="A14" s="91">
        <v>13</v>
      </c>
      <c r="B14" s="53" t="s">
        <v>20</v>
      </c>
      <c r="C14" s="91"/>
      <c r="D14" s="91"/>
      <c r="E14" s="93">
        <f t="shared" si="0"/>
      </c>
      <c r="F14" s="91"/>
      <c r="G14" s="91"/>
      <c r="H14" s="93">
        <f t="shared" si="1"/>
      </c>
      <c r="I14" s="91"/>
      <c r="J14" s="91"/>
      <c r="K14" s="93">
        <f t="shared" si="2"/>
      </c>
      <c r="L14" s="91"/>
      <c r="M14" s="91"/>
      <c r="N14" s="93">
        <f t="shared" si="3"/>
      </c>
      <c r="O14" s="91"/>
      <c r="P14" s="91"/>
      <c r="Q14" s="93">
        <f t="shared" si="4"/>
      </c>
      <c r="R14" s="91"/>
      <c r="S14" s="91">
        <v>3</v>
      </c>
      <c r="T14" s="93">
        <f t="shared" si="5"/>
        <v>0</v>
      </c>
      <c r="U14" s="91"/>
      <c r="V14" s="91">
        <v>3</v>
      </c>
      <c r="W14" s="93">
        <f t="shared" si="6"/>
        <v>0</v>
      </c>
      <c r="X14" s="91">
        <v>1</v>
      </c>
      <c r="Y14" s="91">
        <v>4</v>
      </c>
      <c r="Z14" s="93">
        <f t="shared" si="7"/>
        <v>20</v>
      </c>
      <c r="AA14" s="91">
        <v>1</v>
      </c>
      <c r="AB14" s="91">
        <v>5</v>
      </c>
      <c r="AC14" s="93">
        <f t="shared" si="8"/>
        <v>16.666666666666668</v>
      </c>
      <c r="AD14" s="91">
        <v>3</v>
      </c>
      <c r="AE14" s="91">
        <v>3</v>
      </c>
      <c r="AF14" s="93">
        <f t="shared" si="9"/>
        <v>50</v>
      </c>
      <c r="AG14" s="91">
        <v>3</v>
      </c>
      <c r="AH14" s="91">
        <v>4</v>
      </c>
      <c r="AI14" s="93">
        <f t="shared" si="12"/>
        <v>42.85714285714286</v>
      </c>
      <c r="AJ14" s="91">
        <v>4</v>
      </c>
      <c r="AK14" s="91">
        <v>3</v>
      </c>
      <c r="AL14" s="93">
        <f t="shared" si="10"/>
        <v>57.142857142857146</v>
      </c>
      <c r="AM14" s="91">
        <v>3</v>
      </c>
      <c r="AN14" s="91">
        <v>4</v>
      </c>
      <c r="AO14" s="93">
        <f t="shared" si="11"/>
        <v>42.85714285714286</v>
      </c>
    </row>
    <row r="15" spans="1:41" s="112" customFormat="1" ht="12.75">
      <c r="A15" s="91">
        <v>35</v>
      </c>
      <c r="B15" s="53" t="s">
        <v>22</v>
      </c>
      <c r="C15" s="91"/>
      <c r="D15" s="91">
        <v>2</v>
      </c>
      <c r="E15" s="93">
        <f t="shared" si="0"/>
        <v>0</v>
      </c>
      <c r="F15" s="91"/>
      <c r="G15" s="91">
        <v>2</v>
      </c>
      <c r="H15" s="93">
        <f t="shared" si="1"/>
        <v>0</v>
      </c>
      <c r="I15" s="91"/>
      <c r="J15" s="91"/>
      <c r="K15" s="93">
        <f t="shared" si="2"/>
      </c>
      <c r="L15" s="91"/>
      <c r="M15" s="91"/>
      <c r="N15" s="93">
        <f t="shared" si="3"/>
      </c>
      <c r="O15" s="91"/>
      <c r="P15" s="91">
        <v>2</v>
      </c>
      <c r="Q15" s="93">
        <f t="shared" si="4"/>
        <v>0</v>
      </c>
      <c r="R15" s="91"/>
      <c r="S15" s="91">
        <v>2</v>
      </c>
      <c r="T15" s="93">
        <f t="shared" si="5"/>
        <v>0</v>
      </c>
      <c r="U15" s="91"/>
      <c r="V15" s="91">
        <v>1</v>
      </c>
      <c r="W15" s="93">
        <f t="shared" si="6"/>
        <v>0</v>
      </c>
      <c r="X15" s="91"/>
      <c r="Y15" s="91">
        <v>2</v>
      </c>
      <c r="Z15" s="93">
        <f t="shared" si="7"/>
        <v>0</v>
      </c>
      <c r="AA15" s="91">
        <v>1</v>
      </c>
      <c r="AB15" s="91">
        <v>1</v>
      </c>
      <c r="AC15" s="93">
        <f t="shared" si="8"/>
        <v>50</v>
      </c>
      <c r="AD15" s="91"/>
      <c r="AE15" s="91">
        <v>1</v>
      </c>
      <c r="AF15" s="93">
        <f t="shared" si="9"/>
        <v>0</v>
      </c>
      <c r="AG15" s="91"/>
      <c r="AH15" s="91"/>
      <c r="AI15" s="93">
        <f t="shared" si="12"/>
      </c>
      <c r="AJ15" s="91"/>
      <c r="AK15" s="91"/>
      <c r="AL15" s="93">
        <f t="shared" si="10"/>
      </c>
      <c r="AM15" s="91">
        <v>1</v>
      </c>
      <c r="AN15" s="91"/>
      <c r="AO15" s="93">
        <f t="shared" si="11"/>
        <v>100</v>
      </c>
    </row>
    <row r="16" spans="1:41" s="51" customFormat="1" ht="6.75" customHeight="1">
      <c r="A16" s="91"/>
      <c r="B16" s="113"/>
      <c r="C16" s="98"/>
      <c r="D16" s="98"/>
      <c r="E16" s="93">
        <f t="shared" si="0"/>
      </c>
      <c r="F16" s="98"/>
      <c r="G16" s="98"/>
      <c r="H16" s="93">
        <f t="shared" si="1"/>
      </c>
      <c r="I16" s="98"/>
      <c r="J16" s="98"/>
      <c r="K16" s="93">
        <f t="shared" si="2"/>
      </c>
      <c r="L16" s="98"/>
      <c r="M16" s="98"/>
      <c r="N16" s="93">
        <f t="shared" si="3"/>
      </c>
      <c r="O16" s="98"/>
      <c r="P16" s="98"/>
      <c r="Q16" s="93">
        <f t="shared" si="4"/>
      </c>
      <c r="R16" s="98"/>
      <c r="S16" s="98"/>
      <c r="T16" s="93">
        <f t="shared" si="5"/>
      </c>
      <c r="U16" s="98"/>
      <c r="V16" s="98"/>
      <c r="W16" s="93">
        <f t="shared" si="6"/>
      </c>
      <c r="X16" s="98"/>
      <c r="Y16" s="98"/>
      <c r="Z16" s="93">
        <f t="shared" si="7"/>
      </c>
      <c r="AA16" s="98"/>
      <c r="AB16" s="98"/>
      <c r="AC16" s="93">
        <f t="shared" si="8"/>
      </c>
      <c r="AD16" s="98"/>
      <c r="AE16" s="98"/>
      <c r="AF16" s="93">
        <f t="shared" si="9"/>
      </c>
      <c r="AG16" s="98"/>
      <c r="AH16" s="98"/>
      <c r="AI16" s="93">
        <f t="shared" si="12"/>
      </c>
      <c r="AJ16" s="98"/>
      <c r="AK16" s="98"/>
      <c r="AL16" s="93">
        <f t="shared" si="10"/>
      </c>
      <c r="AM16" s="98"/>
      <c r="AN16" s="98"/>
      <c r="AO16" s="93">
        <f t="shared" si="11"/>
      </c>
    </row>
    <row r="17" spans="1:41" s="51" customFormat="1" ht="20.25" customHeight="1">
      <c r="A17" s="26"/>
      <c r="B17" s="26" t="s">
        <v>0</v>
      </c>
      <c r="C17" s="108"/>
      <c r="D17" s="108">
        <v>77</v>
      </c>
      <c r="E17" s="107">
        <f t="shared" si="0"/>
        <v>0</v>
      </c>
      <c r="F17" s="108">
        <v>2</v>
      </c>
      <c r="G17" s="108">
        <v>75</v>
      </c>
      <c r="H17" s="107">
        <f t="shared" si="1"/>
        <v>2.5974025974025974</v>
      </c>
      <c r="I17" s="108">
        <v>2</v>
      </c>
      <c r="J17" s="108">
        <v>75</v>
      </c>
      <c r="K17" s="107">
        <f t="shared" si="2"/>
        <v>2.5974025974025974</v>
      </c>
      <c r="L17" s="108">
        <v>4</v>
      </c>
      <c r="M17" s="108">
        <v>76</v>
      </c>
      <c r="N17" s="107">
        <f t="shared" si="3"/>
        <v>5</v>
      </c>
      <c r="O17" s="108">
        <v>3</v>
      </c>
      <c r="P17" s="108">
        <v>77</v>
      </c>
      <c r="Q17" s="107">
        <f t="shared" si="4"/>
        <v>3.75</v>
      </c>
      <c r="R17" s="108">
        <v>4</v>
      </c>
      <c r="S17" s="108">
        <v>76</v>
      </c>
      <c r="T17" s="107">
        <f t="shared" si="5"/>
        <v>5</v>
      </c>
      <c r="U17" s="108">
        <v>6</v>
      </c>
      <c r="V17" s="108">
        <v>74</v>
      </c>
      <c r="W17" s="107">
        <f t="shared" si="6"/>
        <v>7.5</v>
      </c>
      <c r="X17" s="108">
        <v>11</v>
      </c>
      <c r="Y17" s="108">
        <v>69</v>
      </c>
      <c r="Z17" s="107">
        <f t="shared" si="7"/>
        <v>13.75</v>
      </c>
      <c r="AA17" s="108">
        <v>8</v>
      </c>
      <c r="AB17" s="108">
        <v>72</v>
      </c>
      <c r="AC17" s="107">
        <f t="shared" si="8"/>
        <v>10</v>
      </c>
      <c r="AD17" s="108">
        <v>9</v>
      </c>
      <c r="AE17" s="108">
        <v>71</v>
      </c>
      <c r="AF17" s="107">
        <f t="shared" si="9"/>
        <v>11.25</v>
      </c>
      <c r="AG17" s="108">
        <v>7</v>
      </c>
      <c r="AH17" s="108">
        <v>53</v>
      </c>
      <c r="AI17" s="107">
        <f t="shared" si="12"/>
        <v>11.666666666666668</v>
      </c>
      <c r="AJ17" s="108">
        <v>10</v>
      </c>
      <c r="AK17" s="108">
        <v>50</v>
      </c>
      <c r="AL17" s="107">
        <f t="shared" si="10"/>
        <v>16.666666666666668</v>
      </c>
      <c r="AM17" s="108">
        <v>13</v>
      </c>
      <c r="AN17" s="108">
        <v>47</v>
      </c>
      <c r="AO17" s="107">
        <f t="shared" si="11"/>
        <v>21.666666666666668</v>
      </c>
    </row>
    <row r="18" spans="2:39" s="51" customFormat="1" ht="13.5">
      <c r="B18" s="114"/>
      <c r="C18" s="113"/>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row>
    <row r="19" spans="2:39" s="51" customFormat="1" ht="13.5">
      <c r="B19" s="158" t="s">
        <v>59</v>
      </c>
      <c r="C19" s="113"/>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row>
    <row r="20" spans="1:51" ht="13.5">
      <c r="A20" s="51"/>
      <c r="B20" s="22" t="s">
        <v>89</v>
      </c>
      <c r="AY20" s="51"/>
    </row>
    <row r="21" spans="2:39" s="51" customFormat="1" ht="13.5">
      <c r="B21" s="114"/>
      <c r="C21" s="113"/>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row>
    <row r="22" spans="1:51" ht="21.75" customHeight="1">
      <c r="A22" s="51"/>
      <c r="B22" s="173" t="s">
        <v>139</v>
      </c>
      <c r="AY22" s="51"/>
    </row>
    <row r="23" spans="1:51" ht="12" customHeight="1">
      <c r="A23" s="51"/>
      <c r="B23" s="130" t="s">
        <v>36</v>
      </c>
      <c r="AY23" s="51"/>
    </row>
    <row r="24" spans="1:51" ht="12" customHeight="1">
      <c r="A24" s="51"/>
      <c r="B24" s="130" t="s">
        <v>141</v>
      </c>
      <c r="AY24" s="51"/>
    </row>
    <row r="25" spans="1:51" ht="12" customHeight="1">
      <c r="A25" s="51"/>
      <c r="B25" s="133" t="s">
        <v>37</v>
      </c>
      <c r="AY25" s="51"/>
    </row>
    <row r="26" spans="3:6" ht="9.75" customHeight="1">
      <c r="C26" s="116"/>
      <c r="D26" s="51"/>
      <c r="E26" s="51"/>
      <c r="F26" s="51"/>
    </row>
    <row r="27" spans="3:6" ht="9.75" customHeight="1">
      <c r="C27" s="116"/>
      <c r="D27" s="51"/>
      <c r="E27" s="51"/>
      <c r="F27" s="51"/>
    </row>
    <row r="28" spans="3:6" ht="9.75" customHeight="1">
      <c r="C28" s="116"/>
      <c r="D28" s="51"/>
      <c r="E28" s="51"/>
      <c r="F28" s="51"/>
    </row>
    <row r="29" spans="3:6" ht="9.75" customHeight="1">
      <c r="C29" s="116"/>
      <c r="D29" s="51"/>
      <c r="E29" s="51"/>
      <c r="F29" s="51"/>
    </row>
    <row r="30" spans="3:6" ht="9.75" customHeight="1">
      <c r="C30" s="116"/>
      <c r="D30" s="51"/>
      <c r="E30" s="51"/>
      <c r="F30" s="51"/>
    </row>
    <row r="31" spans="3:6" ht="9.75" customHeight="1">
      <c r="C31" s="116"/>
      <c r="D31" s="51"/>
      <c r="E31" s="51"/>
      <c r="F31" s="51"/>
    </row>
    <row r="32" spans="3:6" ht="15.75" customHeight="1">
      <c r="C32" s="116"/>
      <c r="D32" s="51"/>
      <c r="E32" s="51"/>
      <c r="F32" s="51"/>
    </row>
    <row r="33" spans="3:6" ht="9.75" customHeight="1">
      <c r="C33" s="116"/>
      <c r="D33" s="51"/>
      <c r="E33" s="51"/>
      <c r="F33" s="51"/>
    </row>
    <row r="34" spans="3:39" ht="9.75" customHeight="1">
      <c r="C34" s="116"/>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row>
    <row r="35" spans="3:39" ht="9.75" customHeight="1">
      <c r="C35" s="116"/>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row>
    <row r="36" spans="3:39" ht="9.75" customHeight="1">
      <c r="C36" s="116"/>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row>
    <row r="37" spans="3:39" ht="9.75" customHeight="1">
      <c r="C37" s="116"/>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row>
    <row r="38" spans="2:3" s="51" customFormat="1" ht="15.75" customHeight="1">
      <c r="B38" s="96"/>
      <c r="C38" s="116"/>
    </row>
    <row r="39" spans="2:3" s="51" customFormat="1" ht="9.75" customHeight="1">
      <c r="B39" s="96"/>
      <c r="C39" s="116"/>
    </row>
    <row r="40" spans="2:3" s="51" customFormat="1" ht="9.75" customHeight="1">
      <c r="B40" s="96"/>
      <c r="C40" s="116"/>
    </row>
    <row r="41" spans="2:3" s="51" customFormat="1" ht="9.75" customHeight="1">
      <c r="B41" s="96"/>
      <c r="C41" s="116"/>
    </row>
    <row r="42" spans="2:3" s="51" customFormat="1" ht="9.75" customHeight="1">
      <c r="B42" s="96"/>
      <c r="C42" s="116"/>
    </row>
    <row r="43" spans="2:3" s="51" customFormat="1" ht="9.75" customHeight="1">
      <c r="B43" s="96"/>
      <c r="C43" s="116"/>
    </row>
    <row r="44" spans="2:3" s="51" customFormat="1" ht="9.75" customHeight="1">
      <c r="B44" s="96"/>
      <c r="C44" s="104"/>
    </row>
    <row r="45" spans="2:3" s="51" customFormat="1" ht="9.75" customHeight="1">
      <c r="B45" s="96"/>
      <c r="C45" s="104"/>
    </row>
    <row r="46" spans="2:3" s="51" customFormat="1" ht="9.75" customHeight="1">
      <c r="B46" s="96"/>
      <c r="C46" s="104"/>
    </row>
    <row r="47" spans="2:3" s="51" customFormat="1" ht="9.75" customHeight="1">
      <c r="B47" s="96"/>
      <c r="C47" s="104"/>
    </row>
    <row r="48" spans="2:3" s="51" customFormat="1" ht="9.75" customHeight="1">
      <c r="B48" s="96"/>
      <c r="C48" s="104"/>
    </row>
    <row r="49" spans="2:3" s="51" customFormat="1" ht="9.75" customHeight="1">
      <c r="B49" s="96"/>
      <c r="C49" s="104"/>
    </row>
    <row r="50" spans="2:3" s="51" customFormat="1" ht="9.75" customHeight="1">
      <c r="B50" s="96"/>
      <c r="C50" s="104"/>
    </row>
    <row r="51" spans="2:3" s="51" customFormat="1" ht="9.75" customHeight="1">
      <c r="B51" s="96"/>
      <c r="C51" s="104"/>
    </row>
    <row r="52" spans="2:3" s="51" customFormat="1" ht="9.75" customHeight="1">
      <c r="B52" s="96"/>
      <c r="C52" s="104"/>
    </row>
    <row r="53" spans="2:3" s="51" customFormat="1" ht="9.75" customHeight="1">
      <c r="B53" s="96"/>
      <c r="C53" s="104"/>
    </row>
    <row r="54" spans="2:3" s="51" customFormat="1" ht="9.75" customHeight="1">
      <c r="B54" s="96"/>
      <c r="C54" s="104"/>
    </row>
    <row r="55" spans="2:3" s="51" customFormat="1" ht="9.75" customHeight="1">
      <c r="B55" s="96"/>
      <c r="C55" s="104"/>
    </row>
    <row r="56" spans="2:3" s="51" customFormat="1" ht="9.75" customHeight="1">
      <c r="B56" s="96"/>
      <c r="C56" s="104"/>
    </row>
    <row r="57" spans="2:3" s="51" customFormat="1" ht="9.75" customHeight="1">
      <c r="B57" s="96"/>
      <c r="C57" s="104"/>
    </row>
    <row r="58" spans="2:3" s="51" customFormat="1" ht="9.75" customHeight="1">
      <c r="B58" s="96"/>
      <c r="C58" s="104"/>
    </row>
    <row r="59" spans="2:3" s="51" customFormat="1" ht="9.75" customHeight="1">
      <c r="B59" s="96"/>
      <c r="C59" s="104"/>
    </row>
    <row r="60" spans="2:3" s="51" customFormat="1" ht="9.75" customHeight="1">
      <c r="B60" s="96"/>
      <c r="C60" s="104"/>
    </row>
    <row r="61" spans="2:3" s="51" customFormat="1" ht="9.75" customHeight="1">
      <c r="B61" s="96"/>
      <c r="C61" s="104"/>
    </row>
    <row r="62" spans="2:3" s="51" customFormat="1" ht="9.75" customHeight="1">
      <c r="B62" s="96"/>
      <c r="C62" s="104"/>
    </row>
    <row r="63" spans="2:3" s="51" customFormat="1" ht="9.75" customHeight="1">
      <c r="B63" s="96"/>
      <c r="C63" s="104"/>
    </row>
    <row r="64" spans="2:3" s="51" customFormat="1" ht="9.75" customHeight="1">
      <c r="B64" s="96"/>
      <c r="C64" s="104"/>
    </row>
    <row r="65" spans="2:3" s="51" customFormat="1" ht="9.75" customHeight="1">
      <c r="B65" s="96"/>
      <c r="C65" s="104"/>
    </row>
    <row r="66" spans="2:3" s="51" customFormat="1" ht="9.75" customHeight="1">
      <c r="B66" s="96"/>
      <c r="C66" s="104"/>
    </row>
    <row r="67" spans="2:3" s="51" customFormat="1" ht="9.75" customHeight="1">
      <c r="B67" s="96"/>
      <c r="C67" s="104"/>
    </row>
    <row r="68" spans="2:3" s="51" customFormat="1" ht="9.75" customHeight="1">
      <c r="B68" s="96"/>
      <c r="C68" s="104"/>
    </row>
    <row r="69" spans="2:3" s="51" customFormat="1" ht="9.75" customHeight="1">
      <c r="B69" s="96"/>
      <c r="C69" s="104"/>
    </row>
    <row r="70" spans="2:3" s="51" customFormat="1" ht="9.75" customHeight="1">
      <c r="B70" s="96"/>
      <c r="C70" s="104"/>
    </row>
    <row r="71" spans="2:3" s="51" customFormat="1" ht="9.75" customHeight="1">
      <c r="B71" s="96"/>
      <c r="C71" s="104"/>
    </row>
    <row r="72" spans="2:3" s="51" customFormat="1" ht="9.75" customHeight="1">
      <c r="B72" s="96"/>
      <c r="C72" s="104"/>
    </row>
    <row r="73" spans="2:3" s="51" customFormat="1" ht="9.75" customHeight="1">
      <c r="B73" s="96"/>
      <c r="C73" s="104"/>
    </row>
    <row r="74" spans="2:3" s="51" customFormat="1" ht="9.75" customHeight="1">
      <c r="B74" s="96"/>
      <c r="C74" s="104"/>
    </row>
    <row r="75" spans="2:3" s="51" customFormat="1" ht="9.75" customHeight="1">
      <c r="B75" s="96"/>
      <c r="C75" s="104"/>
    </row>
    <row r="76" spans="2:3" s="51" customFormat="1" ht="9.75" customHeight="1">
      <c r="B76" s="96"/>
      <c r="C76" s="104"/>
    </row>
    <row r="77" spans="2:3" s="51" customFormat="1" ht="9.75" customHeight="1">
      <c r="B77" s="96"/>
      <c r="C77" s="104"/>
    </row>
    <row r="78" spans="2:3" s="51" customFormat="1" ht="9.75" customHeight="1">
      <c r="B78" s="96"/>
      <c r="C78" s="104"/>
    </row>
    <row r="79" spans="2:3" s="51" customFormat="1" ht="9.75" customHeight="1">
      <c r="B79" s="96"/>
      <c r="C79" s="104"/>
    </row>
    <row r="80" spans="2:3" s="51" customFormat="1" ht="9.75" customHeight="1">
      <c r="B80" s="96"/>
      <c r="C80" s="104"/>
    </row>
    <row r="81" spans="2:39" s="51" customFormat="1" ht="9.75" customHeight="1">
      <c r="B81" s="96"/>
      <c r="C81" s="104"/>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row>
    <row r="82" spans="2:39" s="51" customFormat="1" ht="9.75" customHeight="1">
      <c r="B82" s="96"/>
      <c r="C82" s="104"/>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row>
    <row r="83" spans="2:39" s="51" customFormat="1" ht="9.75" customHeight="1">
      <c r="B83" s="96"/>
      <c r="C83" s="104"/>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row>
    <row r="84" spans="2:39" s="51" customFormat="1" ht="9.75" customHeight="1">
      <c r="B84" s="96"/>
      <c r="C84" s="104"/>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row>
    <row r="85" ht="9.75" customHeight="1">
      <c r="C85" s="105"/>
    </row>
    <row r="86" ht="9.75" customHeight="1">
      <c r="C86" s="105"/>
    </row>
    <row r="87" ht="9.75" customHeight="1">
      <c r="C87" s="105"/>
    </row>
    <row r="88" ht="9.75" customHeight="1">
      <c r="C88" s="105"/>
    </row>
    <row r="89" ht="9.75" customHeight="1">
      <c r="C89" s="105"/>
    </row>
    <row r="90" ht="9.75" customHeight="1">
      <c r="C90" s="105"/>
    </row>
    <row r="91" ht="9.75" customHeight="1">
      <c r="C91" s="105"/>
    </row>
    <row r="92" ht="9.75" customHeight="1">
      <c r="C92" s="105"/>
    </row>
    <row r="93" ht="9.75" customHeight="1">
      <c r="C93" s="105"/>
    </row>
    <row r="94" ht="9.75" customHeight="1">
      <c r="C94" s="105"/>
    </row>
    <row r="95" ht="9.75" customHeight="1">
      <c r="C95" s="105"/>
    </row>
    <row r="96" ht="9.75" customHeight="1">
      <c r="C96" s="105"/>
    </row>
    <row r="97" ht="9.75" customHeight="1">
      <c r="C97" s="105"/>
    </row>
    <row r="98" ht="9.75" customHeight="1">
      <c r="C98" s="105"/>
    </row>
    <row r="99" ht="9.75" customHeight="1">
      <c r="C99" s="105"/>
    </row>
    <row r="100" ht="9.75" customHeight="1">
      <c r="C100" s="105"/>
    </row>
    <row r="101" ht="9.75" customHeight="1">
      <c r="C101" s="105"/>
    </row>
    <row r="102" ht="9.75" customHeight="1">
      <c r="C102" s="105"/>
    </row>
    <row r="103" ht="9.75" customHeight="1">
      <c r="C103" s="105"/>
    </row>
    <row r="104" ht="9.75" customHeight="1">
      <c r="C104" s="105"/>
    </row>
    <row r="105" ht="9.75" customHeight="1">
      <c r="C105" s="105"/>
    </row>
    <row r="106" ht="9.75" customHeight="1">
      <c r="C106" s="105"/>
    </row>
    <row r="107" ht="9.75" customHeight="1">
      <c r="C107" s="105"/>
    </row>
    <row r="108" ht="9.75" customHeight="1">
      <c r="C108" s="105"/>
    </row>
    <row r="109" ht="9.75" customHeight="1">
      <c r="C109" s="105"/>
    </row>
    <row r="110" ht="9.75" customHeight="1">
      <c r="C110" s="105"/>
    </row>
    <row r="111" ht="9.75" customHeight="1">
      <c r="C111" s="105"/>
    </row>
    <row r="112" ht="9.75" customHeight="1">
      <c r="C112" s="105"/>
    </row>
    <row r="113" ht="9.75" customHeight="1">
      <c r="C113" s="105"/>
    </row>
    <row r="114" ht="9.75" customHeight="1">
      <c r="C114" s="105"/>
    </row>
    <row r="115" ht="9.75" customHeight="1">
      <c r="C115" s="105"/>
    </row>
    <row r="116" ht="9.75" customHeight="1">
      <c r="C116" s="105"/>
    </row>
    <row r="117" ht="9.75" customHeight="1">
      <c r="C117" s="105"/>
    </row>
    <row r="118" ht="9.75" customHeight="1">
      <c r="C118" s="105"/>
    </row>
    <row r="119" ht="9.75" customHeight="1">
      <c r="C119" s="105"/>
    </row>
    <row r="120" ht="9.75" customHeight="1">
      <c r="C120" s="105"/>
    </row>
    <row r="121" ht="9.75" customHeight="1">
      <c r="C121" s="105"/>
    </row>
    <row r="122" ht="9.75" customHeight="1">
      <c r="C122" s="105"/>
    </row>
    <row r="123" ht="9.75" customHeight="1">
      <c r="C123" s="105"/>
    </row>
    <row r="124" ht="9.75" customHeight="1">
      <c r="C124" s="105"/>
    </row>
    <row r="125" ht="9.75" customHeight="1">
      <c r="C125" s="105"/>
    </row>
    <row r="126" ht="9.75" customHeight="1">
      <c r="C126" s="105"/>
    </row>
    <row r="127" ht="9.75" customHeight="1">
      <c r="C127" s="105"/>
    </row>
    <row r="128" ht="9.75" customHeight="1">
      <c r="C128" s="105"/>
    </row>
    <row r="129" ht="9.75" customHeight="1">
      <c r="C129" s="105"/>
    </row>
    <row r="130" ht="9.75" customHeight="1">
      <c r="C130" s="105"/>
    </row>
    <row r="131" ht="9.75" customHeight="1">
      <c r="C131" s="105"/>
    </row>
    <row r="132" ht="9.75" customHeight="1">
      <c r="C132" s="105"/>
    </row>
    <row r="133" ht="9.75" customHeight="1">
      <c r="C133" s="105"/>
    </row>
    <row r="134" ht="9.75" customHeight="1">
      <c r="C134" s="105"/>
    </row>
    <row r="135" ht="9.75" customHeight="1">
      <c r="C135" s="105"/>
    </row>
    <row r="136" ht="9.75" customHeight="1">
      <c r="C136" s="105"/>
    </row>
    <row r="137" ht="9.75" customHeight="1">
      <c r="C137" s="105"/>
    </row>
    <row r="138" ht="9.75" customHeight="1">
      <c r="C138" s="105"/>
    </row>
    <row r="139" ht="9.75" customHeight="1">
      <c r="C139" s="105"/>
    </row>
    <row r="140" ht="9.75" customHeight="1">
      <c r="C140" s="105"/>
    </row>
    <row r="141" ht="9.75" customHeight="1">
      <c r="C141" s="105"/>
    </row>
    <row r="142" ht="9.75" customHeight="1">
      <c r="C142" s="105"/>
    </row>
    <row r="143" ht="9.75" customHeight="1">
      <c r="C143" s="105"/>
    </row>
    <row r="144" ht="9.75" customHeight="1">
      <c r="C144" s="105"/>
    </row>
    <row r="145" ht="9.75" customHeight="1">
      <c r="C145" s="105"/>
    </row>
    <row r="146" ht="9.75" customHeight="1">
      <c r="C146" s="105"/>
    </row>
    <row r="147" ht="9.75" customHeight="1">
      <c r="C147" s="105"/>
    </row>
    <row r="148" ht="9.75" customHeight="1">
      <c r="C148" s="105"/>
    </row>
    <row r="149" ht="9.75" customHeight="1">
      <c r="C149" s="105"/>
    </row>
    <row r="150" ht="9.75" customHeight="1">
      <c r="C150" s="105"/>
    </row>
    <row r="151" ht="9.75" customHeight="1">
      <c r="C151" s="105"/>
    </row>
    <row r="152" ht="9.75" customHeight="1">
      <c r="C152" s="105"/>
    </row>
    <row r="153" ht="9.75" customHeight="1">
      <c r="C153" s="105"/>
    </row>
    <row r="154" ht="9.75" customHeight="1">
      <c r="C154" s="105"/>
    </row>
    <row r="155" ht="9.75" customHeight="1">
      <c r="C155" s="105"/>
    </row>
    <row r="156" ht="9.75" customHeight="1">
      <c r="C156" s="105"/>
    </row>
    <row r="157" ht="9.75" customHeight="1">
      <c r="C157" s="105"/>
    </row>
    <row r="158" ht="9.75" customHeight="1">
      <c r="C158" s="105"/>
    </row>
    <row r="159" ht="9.75" customHeight="1">
      <c r="C159" s="105"/>
    </row>
    <row r="160" ht="9.75" customHeight="1">
      <c r="C160" s="105"/>
    </row>
    <row r="161" ht="9.75" customHeight="1">
      <c r="C161" s="105"/>
    </row>
    <row r="162" ht="9.75" customHeight="1">
      <c r="C162" s="105"/>
    </row>
    <row r="163" ht="9.75" customHeight="1">
      <c r="C163" s="105"/>
    </row>
    <row r="164" ht="9.75" customHeight="1">
      <c r="C164" s="105"/>
    </row>
    <row r="165" ht="9.75" customHeight="1">
      <c r="C165" s="105"/>
    </row>
    <row r="166" ht="9.75" customHeight="1">
      <c r="C166" s="105"/>
    </row>
    <row r="167" ht="9.75" customHeight="1">
      <c r="C167" s="105"/>
    </row>
    <row r="168" ht="9.75" customHeight="1">
      <c r="C168" s="105"/>
    </row>
    <row r="169" ht="9.75" customHeight="1">
      <c r="C169" s="105"/>
    </row>
    <row r="170" ht="9.75" customHeight="1">
      <c r="C170" s="105"/>
    </row>
    <row r="171" ht="9.75" customHeight="1">
      <c r="C171" s="105"/>
    </row>
    <row r="172" ht="9.75" customHeight="1">
      <c r="C172" s="105"/>
    </row>
    <row r="173" ht="9.75" customHeight="1">
      <c r="C173" s="105"/>
    </row>
    <row r="174" ht="9.75" customHeight="1">
      <c r="C174" s="105"/>
    </row>
    <row r="175" ht="9.75" customHeight="1">
      <c r="C175" s="105"/>
    </row>
    <row r="176" ht="9.75" customHeight="1">
      <c r="C176" s="105"/>
    </row>
    <row r="177" ht="9.75" customHeight="1">
      <c r="C177" s="105"/>
    </row>
    <row r="178" ht="9.75" customHeight="1">
      <c r="C178" s="105"/>
    </row>
    <row r="179" ht="9.75" customHeight="1">
      <c r="C179" s="105"/>
    </row>
    <row r="180" ht="9.75" customHeight="1">
      <c r="C180" s="105"/>
    </row>
    <row r="181" ht="9.75" customHeight="1">
      <c r="C181" s="105"/>
    </row>
    <row r="182" ht="9.75" customHeight="1">
      <c r="C182" s="105"/>
    </row>
    <row r="183" ht="9.75" customHeight="1">
      <c r="C183" s="105"/>
    </row>
    <row r="184" ht="9.75" customHeight="1">
      <c r="C184" s="105"/>
    </row>
    <row r="185" ht="9.75" customHeight="1">
      <c r="C185" s="105"/>
    </row>
    <row r="186" ht="9.75" customHeight="1">
      <c r="C186" s="105"/>
    </row>
    <row r="187" ht="9.75" customHeight="1">
      <c r="C187" s="105"/>
    </row>
    <row r="188" ht="9.75" customHeight="1">
      <c r="C188" s="105"/>
    </row>
    <row r="189" ht="9.75" customHeight="1">
      <c r="C189" s="105"/>
    </row>
    <row r="190" ht="9.75" customHeight="1">
      <c r="C190" s="105"/>
    </row>
    <row r="191" ht="9.75" customHeight="1">
      <c r="C191" s="105"/>
    </row>
    <row r="192" ht="9.75" customHeight="1">
      <c r="C192" s="105"/>
    </row>
    <row r="193" ht="9.75" customHeight="1">
      <c r="C193" s="105"/>
    </row>
    <row r="194" ht="9.75" customHeight="1">
      <c r="C194" s="105"/>
    </row>
    <row r="195" ht="9.75" customHeight="1">
      <c r="C195" s="105"/>
    </row>
    <row r="196" ht="9.75" customHeight="1">
      <c r="C196" s="105"/>
    </row>
    <row r="197" ht="9.75" customHeight="1">
      <c r="C197" s="105"/>
    </row>
    <row r="198" ht="9.75" customHeight="1">
      <c r="C198" s="105"/>
    </row>
    <row r="199" ht="9.75" customHeight="1">
      <c r="C199" s="105"/>
    </row>
    <row r="200" ht="9.75" customHeight="1">
      <c r="C200" s="105"/>
    </row>
    <row r="201" ht="9.75" customHeight="1">
      <c r="C201" s="105"/>
    </row>
    <row r="202" ht="9.75" customHeight="1">
      <c r="C202" s="105"/>
    </row>
    <row r="203" ht="9.75" customHeight="1">
      <c r="C203" s="105"/>
    </row>
    <row r="204" ht="9.75" customHeight="1">
      <c r="C204" s="105"/>
    </row>
    <row r="205" ht="9.75" customHeight="1">
      <c r="C205" s="105"/>
    </row>
    <row r="206" ht="9.75" customHeight="1">
      <c r="C206" s="105"/>
    </row>
    <row r="207" ht="9.75" customHeight="1">
      <c r="C207" s="105"/>
    </row>
    <row r="208" ht="9.75" customHeight="1">
      <c r="C208" s="105"/>
    </row>
    <row r="209" ht="9.75" customHeight="1">
      <c r="C209" s="105"/>
    </row>
    <row r="210" ht="9.75" customHeight="1">
      <c r="C210" s="105"/>
    </row>
    <row r="211" ht="9.75" customHeight="1">
      <c r="C211" s="105"/>
    </row>
    <row r="212" ht="9.75" customHeight="1">
      <c r="C212" s="105"/>
    </row>
    <row r="213" ht="9.75" customHeight="1">
      <c r="C213" s="105"/>
    </row>
    <row r="214" ht="9.75" customHeight="1">
      <c r="C214" s="105"/>
    </row>
    <row r="215" ht="9.75" customHeight="1">
      <c r="C215" s="105"/>
    </row>
    <row r="216" ht="9.75" customHeight="1">
      <c r="C216" s="105"/>
    </row>
    <row r="217" ht="9.75" customHeight="1">
      <c r="C217" s="105"/>
    </row>
    <row r="218" ht="9.75" customHeight="1">
      <c r="C218" s="105"/>
    </row>
    <row r="219" ht="9.75" customHeight="1">
      <c r="C219" s="105"/>
    </row>
    <row r="220" ht="9.75" customHeight="1">
      <c r="C220" s="105"/>
    </row>
    <row r="221" ht="9.75" customHeight="1">
      <c r="C221" s="105"/>
    </row>
    <row r="222" ht="9.75" customHeight="1">
      <c r="C222" s="105"/>
    </row>
    <row r="223" ht="9.75" customHeight="1">
      <c r="C223" s="105"/>
    </row>
    <row r="224" ht="9.75" customHeight="1">
      <c r="C224" s="105"/>
    </row>
    <row r="225" ht="9.75" customHeight="1">
      <c r="C225" s="105"/>
    </row>
    <row r="226" ht="9.75" customHeight="1">
      <c r="C226" s="105"/>
    </row>
    <row r="227" ht="9.75" customHeight="1">
      <c r="C227" s="105"/>
    </row>
    <row r="228" ht="9.75" customHeight="1">
      <c r="C228" s="105"/>
    </row>
    <row r="229" ht="9.75" customHeight="1">
      <c r="C229" s="105"/>
    </row>
    <row r="230" ht="9.75" customHeight="1">
      <c r="C230" s="105"/>
    </row>
    <row r="231" ht="9.75" customHeight="1">
      <c r="C231" s="105"/>
    </row>
    <row r="232" ht="9.75" customHeight="1">
      <c r="C232" s="105"/>
    </row>
    <row r="233" ht="9.75" customHeight="1">
      <c r="C233" s="105"/>
    </row>
    <row r="234" ht="9.75" customHeight="1">
      <c r="C234" s="105"/>
    </row>
    <row r="235" ht="9.75" customHeight="1">
      <c r="C235" s="105"/>
    </row>
    <row r="236" ht="9.75" customHeight="1">
      <c r="C236" s="105"/>
    </row>
    <row r="237" ht="9.75" customHeight="1">
      <c r="C237" s="105"/>
    </row>
    <row r="238" ht="9.75" customHeight="1">
      <c r="C238" s="105"/>
    </row>
    <row r="239" ht="9.75" customHeight="1">
      <c r="C239" s="105"/>
    </row>
    <row r="240" ht="9.75" customHeight="1">
      <c r="C240" s="105"/>
    </row>
    <row r="241" ht="9.75" customHeight="1">
      <c r="C241" s="105"/>
    </row>
    <row r="242" ht="9.75" customHeight="1">
      <c r="C242" s="105"/>
    </row>
    <row r="243" ht="9.75" customHeight="1">
      <c r="C243" s="105"/>
    </row>
    <row r="244" ht="9.75" customHeight="1">
      <c r="C244" s="105"/>
    </row>
    <row r="245" ht="9.75" customHeight="1">
      <c r="C245" s="105"/>
    </row>
    <row r="246" ht="9.75" customHeight="1">
      <c r="C246" s="105"/>
    </row>
    <row r="247" ht="9.75" customHeight="1">
      <c r="C247" s="105"/>
    </row>
    <row r="248" ht="9.75" customHeight="1">
      <c r="C248" s="105"/>
    </row>
    <row r="249" ht="9.75" customHeight="1">
      <c r="C249" s="105"/>
    </row>
    <row r="250" ht="9.75" customHeight="1">
      <c r="C250" s="105"/>
    </row>
    <row r="251" ht="9.75" customHeight="1">
      <c r="C251" s="105"/>
    </row>
    <row r="252" ht="9.75" customHeight="1">
      <c r="C252" s="105"/>
    </row>
    <row r="253" ht="9.75" customHeight="1">
      <c r="C253" s="105"/>
    </row>
    <row r="254" ht="9.75" customHeight="1">
      <c r="C254" s="105"/>
    </row>
    <row r="255" ht="9.75" customHeight="1">
      <c r="C255" s="105"/>
    </row>
    <row r="256" ht="9.75" customHeight="1">
      <c r="C256" s="105"/>
    </row>
    <row r="257" ht="9.75" customHeight="1">
      <c r="C257" s="105"/>
    </row>
    <row r="258" ht="9.75" customHeight="1">
      <c r="C258" s="105"/>
    </row>
    <row r="259" ht="9.75" customHeight="1">
      <c r="C259" s="105"/>
    </row>
    <row r="260" ht="9.75" customHeight="1">
      <c r="C260" s="105"/>
    </row>
    <row r="261" ht="9.75" customHeight="1">
      <c r="C261" s="105"/>
    </row>
    <row r="262" ht="9.75" customHeight="1">
      <c r="C262" s="105"/>
    </row>
    <row r="263" ht="9.75" customHeight="1">
      <c r="C263" s="105"/>
    </row>
    <row r="264" ht="9.75" customHeight="1">
      <c r="C264" s="105"/>
    </row>
    <row r="265" ht="9.75" customHeight="1">
      <c r="C265" s="105"/>
    </row>
    <row r="266" ht="9.75" customHeight="1">
      <c r="C266" s="105"/>
    </row>
  </sheetData>
  <sheetProtection/>
  <hyperlinks>
    <hyperlink ref="AO1" location="Survol!A1" display="zurück zur Übersicht"/>
  </hyperlinks>
  <printOptions/>
  <pageMargins left="0.2" right="0.19" top="0.984251969" bottom="0.984251969" header="0.4921259845" footer="0.4921259845"/>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Madeleine Schneider</dc:creator>
  <cp:keywords/>
  <dc:description/>
  <cp:lastModifiedBy>Silberstein Julie BFS</cp:lastModifiedBy>
  <cp:lastPrinted>2014-06-02T13:42:51Z</cp:lastPrinted>
  <dcterms:created xsi:type="dcterms:W3CDTF">2011-04-06T10:42:28Z</dcterms:created>
  <dcterms:modified xsi:type="dcterms:W3CDTF">2018-06-11T13:54:05Z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