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4_Media\16_03_01 Portail\1_Offre et utilisation des médias\2_Radio\2018\1_Tableaux en téléchargement\Doc travail\"/>
    </mc:Choice>
  </mc:AlternateContent>
  <bookViews>
    <workbookView xWindow="0" yWindow="0" windowWidth="28800" windowHeight="11028"/>
  </bookViews>
  <sheets>
    <sheet name="2011-2017 (actuel)" sheetId="1" r:id="rId1"/>
    <sheet name="1995-2010 (historique)" sheetId="2" r:id="rId2"/>
  </sheets>
  <definedNames>
    <definedName name="_xlnm.Print_Area" localSheetId="1">'1995-2010 (historique)'!$A$1:$Q$24</definedName>
    <definedName name="_xlnm.Print_Area" localSheetId="0">'2011-2017 (actuel)'!$A$1:$H$35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C25" i="1"/>
  <c r="D25" i="1"/>
  <c r="E25" i="1"/>
  <c r="F25" i="1"/>
  <c r="B25" i="1" l="1"/>
  <c r="E13" i="1"/>
  <c r="E12" i="1"/>
</calcChain>
</file>

<file path=xl/sharedStrings.xml><?xml version="1.0" encoding="utf-8"?>
<sst xmlns="http://schemas.openxmlformats.org/spreadsheetml/2006/main" count="52" uniqueCount="44">
  <si>
    <t>Radio</t>
  </si>
  <si>
    <t>T 16.03.01.02.04</t>
  </si>
  <si>
    <t>2013 1)</t>
  </si>
  <si>
    <t>Information</t>
  </si>
  <si>
    <t>Sport</t>
  </si>
  <si>
    <t>Folklore, Ethno</t>
  </si>
  <si>
    <t>Jazz</t>
  </si>
  <si>
    <t>Religion</t>
  </si>
  <si>
    <t>Service</t>
  </si>
  <si>
    <t>Total</t>
  </si>
  <si>
    <t>Animation</t>
  </si>
  <si>
    <t>Education</t>
  </si>
  <si>
    <t>Pièces radiophoniques</t>
  </si>
  <si>
    <t>Autres</t>
  </si>
  <si>
    <t>Musique</t>
  </si>
  <si>
    <t>Variété (Rock/Pop/Black/Electro/Country)</t>
  </si>
  <si>
    <t>Classique</t>
  </si>
  <si>
    <t>Concerts live de production propre (tous styles)</t>
  </si>
  <si>
    <t>Divers</t>
  </si>
  <si>
    <t>Culture</t>
  </si>
  <si>
    <t>Science</t>
  </si>
  <si>
    <t>Présentation / Promotion</t>
  </si>
  <si>
    <t>En heures</t>
  </si>
  <si>
    <t>Explication:</t>
  </si>
  <si>
    <t>1) La station World Radio Switzerland (WRS) a été vendue fin août 2013 à l'entreprise Anglo Media SA à Nyon. En conséquence le volume de diffusion de WRS n'est ajouté que jusqu'au 31.08.2013 au volume de diffusion de la SRG SSR.</t>
  </si>
  <si>
    <t>Source: SRG SSR</t>
  </si>
  <si>
    <t>Renseignements: 058 463 61 58, cultureandmedia@bfs.admin.ch</t>
  </si>
  <si>
    <t>© OFS - Encyclopédie statistique de la Suisse</t>
  </si>
  <si>
    <t>Programmes de la SRG SSR selon la catégorie de contenu 2011–2017</t>
  </si>
  <si>
    <t>2007 2)</t>
  </si>
  <si>
    <t>Programmes de la SRG SSR selon la catégorie de contenu 1995–2010</t>
  </si>
  <si>
    <t xml:space="preserve">News / Info / Sport </t>
  </si>
  <si>
    <t>dont journaux régionaux</t>
  </si>
  <si>
    <t xml:space="preserve">
Autres émissions parlées 1)</t>
  </si>
  <si>
    <t>Modération</t>
  </si>
  <si>
    <t>Musique 2)</t>
  </si>
  <si>
    <t>dont musique classique</t>
  </si>
  <si>
    <t>dont musique de divertissement</t>
  </si>
  <si>
    <t>Remarque:</t>
  </si>
  <si>
    <t>Avec DRS Musikwelle resp. Musigwälle (anciennement: Musikwelle 531 resp. Musigwälle 531) depuis oct. 1996 et Virus depuis nov. 1999, DRS4 News et WRS (World Radio Switzerland) depuis nov. 2007, sans les émetteurs à ondes courtes de SRI (Swiss Radio International)</t>
  </si>
  <si>
    <t>Explications:</t>
  </si>
  <si>
    <t>1) En particulier informations culturelles, religion, documentaires, pièces radiophoniques</t>
  </si>
  <si>
    <t>2) Musique de SwissJazz sous musique classique depuis 2007</t>
  </si>
  <si>
    <t>Dernière modification: 02.07.2018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</si>
</sst>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,###,##0__;\-#,###,##0__;0__;@__\ "/>
    <numFmt numFmtId="166" formatCode="#,###,##0.0__;\-#,###,##0.0__;\-__;@__\ "/>
  </numFmts>
  <fonts count="1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name val="楲污恈睝㪸"/>
    </font>
    <font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楲污恈睝㪸"/>
    </font>
    <font>
      <sz val="10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Border="1"/>
    <xf numFmtId="164" fontId="5" fillId="2" borderId="0" xfId="1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2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165" fontId="5" fillId="2" borderId="0" xfId="0" applyNumberFormat="1" applyFont="1" applyFill="1"/>
    <xf numFmtId="0" fontId="5" fillId="3" borderId="0" xfId="2" applyFont="1" applyFill="1" applyBorder="1"/>
    <xf numFmtId="0" fontId="5" fillId="3" borderId="0" xfId="0" applyNumberFormat="1" applyFont="1" applyFill="1" applyBorder="1" applyAlignment="1">
      <alignment horizontal="left"/>
    </xf>
    <xf numFmtId="0" fontId="0" fillId="2" borderId="0" xfId="0" applyFill="1"/>
    <xf numFmtId="0" fontId="9" fillId="2" borderId="0" xfId="0" applyFont="1" applyFill="1"/>
    <xf numFmtId="0" fontId="10" fillId="0" borderId="0" xfId="0" applyFont="1" applyFill="1"/>
    <xf numFmtId="0" fontId="5" fillId="2" borderId="0" xfId="2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5" fillId="3" borderId="0" xfId="0" applyFont="1" applyFill="1" applyBorder="1"/>
    <xf numFmtId="166" fontId="5" fillId="3" borderId="0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wrapText="1"/>
    </xf>
    <xf numFmtId="0" fontId="0" fillId="0" borderId="0" xfId="0" applyAlignment="1"/>
    <xf numFmtId="0" fontId="5" fillId="4" borderId="1" xfId="0" applyFont="1" applyFill="1" applyBorder="1"/>
    <xf numFmtId="164" fontId="5" fillId="4" borderId="1" xfId="1" applyNumberFormat="1" applyFont="1" applyFill="1" applyBorder="1" applyAlignment="1">
      <alignment horizontal="right" vertical="center"/>
    </xf>
    <xf numFmtId="164" fontId="5" fillId="4" borderId="1" xfId="1" applyNumberFormat="1" applyFont="1" applyFill="1" applyBorder="1" applyAlignment="1">
      <alignment vertical="center"/>
    </xf>
  </cellXfs>
  <cellStyles count="3">
    <cellStyle name="Milliers" xfId="1" builtinId="3"/>
    <cellStyle name="Normal" xfId="0" builtinId="0"/>
    <cellStyle name="Standard_Mapp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/>
  </sheetViews>
  <sheetFormatPr baseColWidth="10" defaultRowHeight="10.199999999999999"/>
  <cols>
    <col min="1" max="1" width="33.69921875" style="2" customWidth="1"/>
    <col min="2" max="6" width="6.09765625" style="2" customWidth="1"/>
    <col min="7" max="7" width="6.09765625" style="3" customWidth="1"/>
    <col min="8" max="8" width="6.09765625" style="2" customWidth="1"/>
    <col min="9" max="9" width="7.3984375" style="2" bestFit="1" customWidth="1"/>
    <col min="10" max="13" width="6.09765625" style="2" customWidth="1"/>
    <col min="14" max="256" width="11" style="2"/>
    <col min="257" max="257" width="33.69921875" style="2" customWidth="1"/>
    <col min="258" max="262" width="6.09765625" style="2" customWidth="1"/>
    <col min="263" max="265" width="7.3984375" style="2" bestFit="1" customWidth="1"/>
    <col min="266" max="269" width="6.09765625" style="2" customWidth="1"/>
    <col min="270" max="512" width="11" style="2"/>
    <col min="513" max="513" width="33.69921875" style="2" customWidth="1"/>
    <col min="514" max="518" width="6.09765625" style="2" customWidth="1"/>
    <col min="519" max="521" width="7.3984375" style="2" bestFit="1" customWidth="1"/>
    <col min="522" max="525" width="6.09765625" style="2" customWidth="1"/>
    <col min="526" max="768" width="11" style="2"/>
    <col min="769" max="769" width="33.69921875" style="2" customWidth="1"/>
    <col min="770" max="774" width="6.09765625" style="2" customWidth="1"/>
    <col min="775" max="777" width="7.3984375" style="2" bestFit="1" customWidth="1"/>
    <col min="778" max="781" width="6.09765625" style="2" customWidth="1"/>
    <col min="782" max="1024" width="11" style="2"/>
    <col min="1025" max="1025" width="33.69921875" style="2" customWidth="1"/>
    <col min="1026" max="1030" width="6.09765625" style="2" customWidth="1"/>
    <col min="1031" max="1033" width="7.3984375" style="2" bestFit="1" customWidth="1"/>
    <col min="1034" max="1037" width="6.09765625" style="2" customWidth="1"/>
    <col min="1038" max="1280" width="11" style="2"/>
    <col min="1281" max="1281" width="33.69921875" style="2" customWidth="1"/>
    <col min="1282" max="1286" width="6.09765625" style="2" customWidth="1"/>
    <col min="1287" max="1289" width="7.3984375" style="2" bestFit="1" customWidth="1"/>
    <col min="1290" max="1293" width="6.09765625" style="2" customWidth="1"/>
    <col min="1294" max="1536" width="11" style="2"/>
    <col min="1537" max="1537" width="33.69921875" style="2" customWidth="1"/>
    <col min="1538" max="1542" width="6.09765625" style="2" customWidth="1"/>
    <col min="1543" max="1545" width="7.3984375" style="2" bestFit="1" customWidth="1"/>
    <col min="1546" max="1549" width="6.09765625" style="2" customWidth="1"/>
    <col min="1550" max="1792" width="11" style="2"/>
    <col min="1793" max="1793" width="33.69921875" style="2" customWidth="1"/>
    <col min="1794" max="1798" width="6.09765625" style="2" customWidth="1"/>
    <col min="1799" max="1801" width="7.3984375" style="2" bestFit="1" customWidth="1"/>
    <col min="1802" max="1805" width="6.09765625" style="2" customWidth="1"/>
    <col min="1806" max="2048" width="11" style="2"/>
    <col min="2049" max="2049" width="33.69921875" style="2" customWidth="1"/>
    <col min="2050" max="2054" width="6.09765625" style="2" customWidth="1"/>
    <col min="2055" max="2057" width="7.3984375" style="2" bestFit="1" customWidth="1"/>
    <col min="2058" max="2061" width="6.09765625" style="2" customWidth="1"/>
    <col min="2062" max="2304" width="11" style="2"/>
    <col min="2305" max="2305" width="33.69921875" style="2" customWidth="1"/>
    <col min="2306" max="2310" width="6.09765625" style="2" customWidth="1"/>
    <col min="2311" max="2313" width="7.3984375" style="2" bestFit="1" customWidth="1"/>
    <col min="2314" max="2317" width="6.09765625" style="2" customWidth="1"/>
    <col min="2318" max="2560" width="11" style="2"/>
    <col min="2561" max="2561" width="33.69921875" style="2" customWidth="1"/>
    <col min="2562" max="2566" width="6.09765625" style="2" customWidth="1"/>
    <col min="2567" max="2569" width="7.3984375" style="2" bestFit="1" customWidth="1"/>
    <col min="2570" max="2573" width="6.09765625" style="2" customWidth="1"/>
    <col min="2574" max="2816" width="11" style="2"/>
    <col min="2817" max="2817" width="33.69921875" style="2" customWidth="1"/>
    <col min="2818" max="2822" width="6.09765625" style="2" customWidth="1"/>
    <col min="2823" max="2825" width="7.3984375" style="2" bestFit="1" customWidth="1"/>
    <col min="2826" max="2829" width="6.09765625" style="2" customWidth="1"/>
    <col min="2830" max="3072" width="11" style="2"/>
    <col min="3073" max="3073" width="33.69921875" style="2" customWidth="1"/>
    <col min="3074" max="3078" width="6.09765625" style="2" customWidth="1"/>
    <col min="3079" max="3081" width="7.3984375" style="2" bestFit="1" customWidth="1"/>
    <col min="3082" max="3085" width="6.09765625" style="2" customWidth="1"/>
    <col min="3086" max="3328" width="11" style="2"/>
    <col min="3329" max="3329" width="33.69921875" style="2" customWidth="1"/>
    <col min="3330" max="3334" width="6.09765625" style="2" customWidth="1"/>
    <col min="3335" max="3337" width="7.3984375" style="2" bestFit="1" customWidth="1"/>
    <col min="3338" max="3341" width="6.09765625" style="2" customWidth="1"/>
    <col min="3342" max="3584" width="11" style="2"/>
    <col min="3585" max="3585" width="33.69921875" style="2" customWidth="1"/>
    <col min="3586" max="3590" width="6.09765625" style="2" customWidth="1"/>
    <col min="3591" max="3593" width="7.3984375" style="2" bestFit="1" customWidth="1"/>
    <col min="3594" max="3597" width="6.09765625" style="2" customWidth="1"/>
    <col min="3598" max="3840" width="11" style="2"/>
    <col min="3841" max="3841" width="33.69921875" style="2" customWidth="1"/>
    <col min="3842" max="3846" width="6.09765625" style="2" customWidth="1"/>
    <col min="3847" max="3849" width="7.3984375" style="2" bestFit="1" customWidth="1"/>
    <col min="3850" max="3853" width="6.09765625" style="2" customWidth="1"/>
    <col min="3854" max="4096" width="11" style="2"/>
    <col min="4097" max="4097" width="33.69921875" style="2" customWidth="1"/>
    <col min="4098" max="4102" width="6.09765625" style="2" customWidth="1"/>
    <col min="4103" max="4105" width="7.3984375" style="2" bestFit="1" customWidth="1"/>
    <col min="4106" max="4109" width="6.09765625" style="2" customWidth="1"/>
    <col min="4110" max="4352" width="11" style="2"/>
    <col min="4353" max="4353" width="33.69921875" style="2" customWidth="1"/>
    <col min="4354" max="4358" width="6.09765625" style="2" customWidth="1"/>
    <col min="4359" max="4361" width="7.3984375" style="2" bestFit="1" customWidth="1"/>
    <col min="4362" max="4365" width="6.09765625" style="2" customWidth="1"/>
    <col min="4366" max="4608" width="11" style="2"/>
    <col min="4609" max="4609" width="33.69921875" style="2" customWidth="1"/>
    <col min="4610" max="4614" width="6.09765625" style="2" customWidth="1"/>
    <col min="4615" max="4617" width="7.3984375" style="2" bestFit="1" customWidth="1"/>
    <col min="4618" max="4621" width="6.09765625" style="2" customWidth="1"/>
    <col min="4622" max="4864" width="11" style="2"/>
    <col min="4865" max="4865" width="33.69921875" style="2" customWidth="1"/>
    <col min="4866" max="4870" width="6.09765625" style="2" customWidth="1"/>
    <col min="4871" max="4873" width="7.3984375" style="2" bestFit="1" customWidth="1"/>
    <col min="4874" max="4877" width="6.09765625" style="2" customWidth="1"/>
    <col min="4878" max="5120" width="11" style="2"/>
    <col min="5121" max="5121" width="33.69921875" style="2" customWidth="1"/>
    <col min="5122" max="5126" width="6.09765625" style="2" customWidth="1"/>
    <col min="5127" max="5129" width="7.3984375" style="2" bestFit="1" customWidth="1"/>
    <col min="5130" max="5133" width="6.09765625" style="2" customWidth="1"/>
    <col min="5134" max="5376" width="11" style="2"/>
    <col min="5377" max="5377" width="33.69921875" style="2" customWidth="1"/>
    <col min="5378" max="5382" width="6.09765625" style="2" customWidth="1"/>
    <col min="5383" max="5385" width="7.3984375" style="2" bestFit="1" customWidth="1"/>
    <col min="5386" max="5389" width="6.09765625" style="2" customWidth="1"/>
    <col min="5390" max="5632" width="11" style="2"/>
    <col min="5633" max="5633" width="33.69921875" style="2" customWidth="1"/>
    <col min="5634" max="5638" width="6.09765625" style="2" customWidth="1"/>
    <col min="5639" max="5641" width="7.3984375" style="2" bestFit="1" customWidth="1"/>
    <col min="5642" max="5645" width="6.09765625" style="2" customWidth="1"/>
    <col min="5646" max="5888" width="11" style="2"/>
    <col min="5889" max="5889" width="33.69921875" style="2" customWidth="1"/>
    <col min="5890" max="5894" width="6.09765625" style="2" customWidth="1"/>
    <col min="5895" max="5897" width="7.3984375" style="2" bestFit="1" customWidth="1"/>
    <col min="5898" max="5901" width="6.09765625" style="2" customWidth="1"/>
    <col min="5902" max="6144" width="11" style="2"/>
    <col min="6145" max="6145" width="33.69921875" style="2" customWidth="1"/>
    <col min="6146" max="6150" width="6.09765625" style="2" customWidth="1"/>
    <col min="6151" max="6153" width="7.3984375" style="2" bestFit="1" customWidth="1"/>
    <col min="6154" max="6157" width="6.09765625" style="2" customWidth="1"/>
    <col min="6158" max="6400" width="11" style="2"/>
    <col min="6401" max="6401" width="33.69921875" style="2" customWidth="1"/>
    <col min="6402" max="6406" width="6.09765625" style="2" customWidth="1"/>
    <col min="6407" max="6409" width="7.3984375" style="2" bestFit="1" customWidth="1"/>
    <col min="6410" max="6413" width="6.09765625" style="2" customWidth="1"/>
    <col min="6414" max="6656" width="11" style="2"/>
    <col min="6657" max="6657" width="33.69921875" style="2" customWidth="1"/>
    <col min="6658" max="6662" width="6.09765625" style="2" customWidth="1"/>
    <col min="6663" max="6665" width="7.3984375" style="2" bestFit="1" customWidth="1"/>
    <col min="6666" max="6669" width="6.09765625" style="2" customWidth="1"/>
    <col min="6670" max="6912" width="11" style="2"/>
    <col min="6913" max="6913" width="33.69921875" style="2" customWidth="1"/>
    <col min="6914" max="6918" width="6.09765625" style="2" customWidth="1"/>
    <col min="6919" max="6921" width="7.3984375" style="2" bestFit="1" customWidth="1"/>
    <col min="6922" max="6925" width="6.09765625" style="2" customWidth="1"/>
    <col min="6926" max="7168" width="11" style="2"/>
    <col min="7169" max="7169" width="33.69921875" style="2" customWidth="1"/>
    <col min="7170" max="7174" width="6.09765625" style="2" customWidth="1"/>
    <col min="7175" max="7177" width="7.3984375" style="2" bestFit="1" customWidth="1"/>
    <col min="7178" max="7181" width="6.09765625" style="2" customWidth="1"/>
    <col min="7182" max="7424" width="11" style="2"/>
    <col min="7425" max="7425" width="33.69921875" style="2" customWidth="1"/>
    <col min="7426" max="7430" width="6.09765625" style="2" customWidth="1"/>
    <col min="7431" max="7433" width="7.3984375" style="2" bestFit="1" customWidth="1"/>
    <col min="7434" max="7437" width="6.09765625" style="2" customWidth="1"/>
    <col min="7438" max="7680" width="11" style="2"/>
    <col min="7681" max="7681" width="33.69921875" style="2" customWidth="1"/>
    <col min="7682" max="7686" width="6.09765625" style="2" customWidth="1"/>
    <col min="7687" max="7689" width="7.3984375" style="2" bestFit="1" customWidth="1"/>
    <col min="7690" max="7693" width="6.09765625" style="2" customWidth="1"/>
    <col min="7694" max="7936" width="11" style="2"/>
    <col min="7937" max="7937" width="33.69921875" style="2" customWidth="1"/>
    <col min="7938" max="7942" width="6.09765625" style="2" customWidth="1"/>
    <col min="7943" max="7945" width="7.3984375" style="2" bestFit="1" customWidth="1"/>
    <col min="7946" max="7949" width="6.09765625" style="2" customWidth="1"/>
    <col min="7950" max="8192" width="11" style="2"/>
    <col min="8193" max="8193" width="33.69921875" style="2" customWidth="1"/>
    <col min="8194" max="8198" width="6.09765625" style="2" customWidth="1"/>
    <col min="8199" max="8201" width="7.3984375" style="2" bestFit="1" customWidth="1"/>
    <col min="8202" max="8205" width="6.09765625" style="2" customWidth="1"/>
    <col min="8206" max="8448" width="11" style="2"/>
    <col min="8449" max="8449" width="33.69921875" style="2" customWidth="1"/>
    <col min="8450" max="8454" width="6.09765625" style="2" customWidth="1"/>
    <col min="8455" max="8457" width="7.3984375" style="2" bestFit="1" customWidth="1"/>
    <col min="8458" max="8461" width="6.09765625" style="2" customWidth="1"/>
    <col min="8462" max="8704" width="11" style="2"/>
    <col min="8705" max="8705" width="33.69921875" style="2" customWidth="1"/>
    <col min="8706" max="8710" width="6.09765625" style="2" customWidth="1"/>
    <col min="8711" max="8713" width="7.3984375" style="2" bestFit="1" customWidth="1"/>
    <col min="8714" max="8717" width="6.09765625" style="2" customWidth="1"/>
    <col min="8718" max="8960" width="11" style="2"/>
    <col min="8961" max="8961" width="33.69921875" style="2" customWidth="1"/>
    <col min="8962" max="8966" width="6.09765625" style="2" customWidth="1"/>
    <col min="8967" max="8969" width="7.3984375" style="2" bestFit="1" customWidth="1"/>
    <col min="8970" max="8973" width="6.09765625" style="2" customWidth="1"/>
    <col min="8974" max="9216" width="11" style="2"/>
    <col min="9217" max="9217" width="33.69921875" style="2" customWidth="1"/>
    <col min="9218" max="9222" width="6.09765625" style="2" customWidth="1"/>
    <col min="9223" max="9225" width="7.3984375" style="2" bestFit="1" customWidth="1"/>
    <col min="9226" max="9229" width="6.09765625" style="2" customWidth="1"/>
    <col min="9230" max="9472" width="11" style="2"/>
    <col min="9473" max="9473" width="33.69921875" style="2" customWidth="1"/>
    <col min="9474" max="9478" width="6.09765625" style="2" customWidth="1"/>
    <col min="9479" max="9481" width="7.3984375" style="2" bestFit="1" customWidth="1"/>
    <col min="9482" max="9485" width="6.09765625" style="2" customWidth="1"/>
    <col min="9486" max="9728" width="11" style="2"/>
    <col min="9729" max="9729" width="33.69921875" style="2" customWidth="1"/>
    <col min="9730" max="9734" width="6.09765625" style="2" customWidth="1"/>
    <col min="9735" max="9737" width="7.3984375" style="2" bestFit="1" customWidth="1"/>
    <col min="9738" max="9741" width="6.09765625" style="2" customWidth="1"/>
    <col min="9742" max="9984" width="11" style="2"/>
    <col min="9985" max="9985" width="33.69921875" style="2" customWidth="1"/>
    <col min="9986" max="9990" width="6.09765625" style="2" customWidth="1"/>
    <col min="9991" max="9993" width="7.3984375" style="2" bestFit="1" customWidth="1"/>
    <col min="9994" max="9997" width="6.09765625" style="2" customWidth="1"/>
    <col min="9998" max="10240" width="11" style="2"/>
    <col min="10241" max="10241" width="33.69921875" style="2" customWidth="1"/>
    <col min="10242" max="10246" width="6.09765625" style="2" customWidth="1"/>
    <col min="10247" max="10249" width="7.3984375" style="2" bestFit="1" customWidth="1"/>
    <col min="10250" max="10253" width="6.09765625" style="2" customWidth="1"/>
    <col min="10254" max="10496" width="11" style="2"/>
    <col min="10497" max="10497" width="33.69921875" style="2" customWidth="1"/>
    <col min="10498" max="10502" width="6.09765625" style="2" customWidth="1"/>
    <col min="10503" max="10505" width="7.3984375" style="2" bestFit="1" customWidth="1"/>
    <col min="10506" max="10509" width="6.09765625" style="2" customWidth="1"/>
    <col min="10510" max="10752" width="11" style="2"/>
    <col min="10753" max="10753" width="33.69921875" style="2" customWidth="1"/>
    <col min="10754" max="10758" width="6.09765625" style="2" customWidth="1"/>
    <col min="10759" max="10761" width="7.3984375" style="2" bestFit="1" customWidth="1"/>
    <col min="10762" max="10765" width="6.09765625" style="2" customWidth="1"/>
    <col min="10766" max="11008" width="11" style="2"/>
    <col min="11009" max="11009" width="33.69921875" style="2" customWidth="1"/>
    <col min="11010" max="11014" width="6.09765625" style="2" customWidth="1"/>
    <col min="11015" max="11017" width="7.3984375" style="2" bestFit="1" customWidth="1"/>
    <col min="11018" max="11021" width="6.09765625" style="2" customWidth="1"/>
    <col min="11022" max="11264" width="11" style="2"/>
    <col min="11265" max="11265" width="33.69921875" style="2" customWidth="1"/>
    <col min="11266" max="11270" width="6.09765625" style="2" customWidth="1"/>
    <col min="11271" max="11273" width="7.3984375" style="2" bestFit="1" customWidth="1"/>
    <col min="11274" max="11277" width="6.09765625" style="2" customWidth="1"/>
    <col min="11278" max="11520" width="11" style="2"/>
    <col min="11521" max="11521" width="33.69921875" style="2" customWidth="1"/>
    <col min="11522" max="11526" width="6.09765625" style="2" customWidth="1"/>
    <col min="11527" max="11529" width="7.3984375" style="2" bestFit="1" customWidth="1"/>
    <col min="11530" max="11533" width="6.09765625" style="2" customWidth="1"/>
    <col min="11534" max="11776" width="11" style="2"/>
    <col min="11777" max="11777" width="33.69921875" style="2" customWidth="1"/>
    <col min="11778" max="11782" width="6.09765625" style="2" customWidth="1"/>
    <col min="11783" max="11785" width="7.3984375" style="2" bestFit="1" customWidth="1"/>
    <col min="11786" max="11789" width="6.09765625" style="2" customWidth="1"/>
    <col min="11790" max="12032" width="11" style="2"/>
    <col min="12033" max="12033" width="33.69921875" style="2" customWidth="1"/>
    <col min="12034" max="12038" width="6.09765625" style="2" customWidth="1"/>
    <col min="12039" max="12041" width="7.3984375" style="2" bestFit="1" customWidth="1"/>
    <col min="12042" max="12045" width="6.09765625" style="2" customWidth="1"/>
    <col min="12046" max="12288" width="11" style="2"/>
    <col min="12289" max="12289" width="33.69921875" style="2" customWidth="1"/>
    <col min="12290" max="12294" width="6.09765625" style="2" customWidth="1"/>
    <col min="12295" max="12297" width="7.3984375" style="2" bestFit="1" customWidth="1"/>
    <col min="12298" max="12301" width="6.09765625" style="2" customWidth="1"/>
    <col min="12302" max="12544" width="11" style="2"/>
    <col min="12545" max="12545" width="33.69921875" style="2" customWidth="1"/>
    <col min="12546" max="12550" width="6.09765625" style="2" customWidth="1"/>
    <col min="12551" max="12553" width="7.3984375" style="2" bestFit="1" customWidth="1"/>
    <col min="12554" max="12557" width="6.09765625" style="2" customWidth="1"/>
    <col min="12558" max="12800" width="11" style="2"/>
    <col min="12801" max="12801" width="33.69921875" style="2" customWidth="1"/>
    <col min="12802" max="12806" width="6.09765625" style="2" customWidth="1"/>
    <col min="12807" max="12809" width="7.3984375" style="2" bestFit="1" customWidth="1"/>
    <col min="12810" max="12813" width="6.09765625" style="2" customWidth="1"/>
    <col min="12814" max="13056" width="11" style="2"/>
    <col min="13057" max="13057" width="33.69921875" style="2" customWidth="1"/>
    <col min="13058" max="13062" width="6.09765625" style="2" customWidth="1"/>
    <col min="13063" max="13065" width="7.3984375" style="2" bestFit="1" customWidth="1"/>
    <col min="13066" max="13069" width="6.09765625" style="2" customWidth="1"/>
    <col min="13070" max="13312" width="11" style="2"/>
    <col min="13313" max="13313" width="33.69921875" style="2" customWidth="1"/>
    <col min="13314" max="13318" width="6.09765625" style="2" customWidth="1"/>
    <col min="13319" max="13321" width="7.3984375" style="2" bestFit="1" customWidth="1"/>
    <col min="13322" max="13325" width="6.09765625" style="2" customWidth="1"/>
    <col min="13326" max="13568" width="11" style="2"/>
    <col min="13569" max="13569" width="33.69921875" style="2" customWidth="1"/>
    <col min="13570" max="13574" width="6.09765625" style="2" customWidth="1"/>
    <col min="13575" max="13577" width="7.3984375" style="2" bestFit="1" customWidth="1"/>
    <col min="13578" max="13581" width="6.09765625" style="2" customWidth="1"/>
    <col min="13582" max="13824" width="11" style="2"/>
    <col min="13825" max="13825" width="33.69921875" style="2" customWidth="1"/>
    <col min="13826" max="13830" width="6.09765625" style="2" customWidth="1"/>
    <col min="13831" max="13833" width="7.3984375" style="2" bestFit="1" customWidth="1"/>
    <col min="13834" max="13837" width="6.09765625" style="2" customWidth="1"/>
    <col min="13838" max="14080" width="11" style="2"/>
    <col min="14081" max="14081" width="33.69921875" style="2" customWidth="1"/>
    <col min="14082" max="14086" width="6.09765625" style="2" customWidth="1"/>
    <col min="14087" max="14089" width="7.3984375" style="2" bestFit="1" customWidth="1"/>
    <col min="14090" max="14093" width="6.09765625" style="2" customWidth="1"/>
    <col min="14094" max="14336" width="11" style="2"/>
    <col min="14337" max="14337" width="33.69921875" style="2" customWidth="1"/>
    <col min="14338" max="14342" width="6.09765625" style="2" customWidth="1"/>
    <col min="14343" max="14345" width="7.3984375" style="2" bestFit="1" customWidth="1"/>
    <col min="14346" max="14349" width="6.09765625" style="2" customWidth="1"/>
    <col min="14350" max="14592" width="11" style="2"/>
    <col min="14593" max="14593" width="33.69921875" style="2" customWidth="1"/>
    <col min="14594" max="14598" width="6.09765625" style="2" customWidth="1"/>
    <col min="14599" max="14601" width="7.3984375" style="2" bestFit="1" customWidth="1"/>
    <col min="14602" max="14605" width="6.09765625" style="2" customWidth="1"/>
    <col min="14606" max="14848" width="11" style="2"/>
    <col min="14849" max="14849" width="33.69921875" style="2" customWidth="1"/>
    <col min="14850" max="14854" width="6.09765625" style="2" customWidth="1"/>
    <col min="14855" max="14857" width="7.3984375" style="2" bestFit="1" customWidth="1"/>
    <col min="14858" max="14861" width="6.09765625" style="2" customWidth="1"/>
    <col min="14862" max="15104" width="11" style="2"/>
    <col min="15105" max="15105" width="33.69921875" style="2" customWidth="1"/>
    <col min="15106" max="15110" width="6.09765625" style="2" customWidth="1"/>
    <col min="15111" max="15113" width="7.3984375" style="2" bestFit="1" customWidth="1"/>
    <col min="15114" max="15117" width="6.09765625" style="2" customWidth="1"/>
    <col min="15118" max="15360" width="11" style="2"/>
    <col min="15361" max="15361" width="33.69921875" style="2" customWidth="1"/>
    <col min="15362" max="15366" width="6.09765625" style="2" customWidth="1"/>
    <col min="15367" max="15369" width="7.3984375" style="2" bestFit="1" customWidth="1"/>
    <col min="15370" max="15373" width="6.09765625" style="2" customWidth="1"/>
    <col min="15374" max="15616" width="11" style="2"/>
    <col min="15617" max="15617" width="33.69921875" style="2" customWidth="1"/>
    <col min="15618" max="15622" width="6.09765625" style="2" customWidth="1"/>
    <col min="15623" max="15625" width="7.3984375" style="2" bestFit="1" customWidth="1"/>
    <col min="15626" max="15629" width="6.09765625" style="2" customWidth="1"/>
    <col min="15630" max="15872" width="11" style="2"/>
    <col min="15873" max="15873" width="33.69921875" style="2" customWidth="1"/>
    <col min="15874" max="15878" width="6.09765625" style="2" customWidth="1"/>
    <col min="15879" max="15881" width="7.3984375" style="2" bestFit="1" customWidth="1"/>
    <col min="15882" max="15885" width="6.09765625" style="2" customWidth="1"/>
    <col min="15886" max="16128" width="11" style="2"/>
    <col min="16129" max="16129" width="33.69921875" style="2" customWidth="1"/>
    <col min="16130" max="16134" width="6.09765625" style="2" customWidth="1"/>
    <col min="16135" max="16137" width="7.3984375" style="2" bestFit="1" customWidth="1"/>
    <col min="16138" max="16141" width="6.09765625" style="2" customWidth="1"/>
    <col min="16142" max="16384" width="11" style="2"/>
  </cols>
  <sheetData>
    <row r="1" spans="1:13" ht="12.6" customHeight="1">
      <c r="A1" s="1" t="s">
        <v>0</v>
      </c>
    </row>
    <row r="2" spans="1:13" ht="12.6" customHeight="1">
      <c r="A2" s="1" t="s">
        <v>28</v>
      </c>
      <c r="B2" s="4"/>
      <c r="C2" s="4"/>
      <c r="D2" s="4"/>
      <c r="H2" s="26" t="s">
        <v>1</v>
      </c>
    </row>
    <row r="3" spans="1:13" ht="12.6" customHeight="1">
      <c r="A3" s="5" t="s">
        <v>22</v>
      </c>
      <c r="M3" s="6"/>
    </row>
    <row r="4" spans="1:13" ht="12.6" customHeight="1">
      <c r="G4" s="2"/>
    </row>
    <row r="5" spans="1:13" ht="12.6" customHeight="1">
      <c r="A5" s="29"/>
      <c r="B5" s="30">
        <v>2011</v>
      </c>
      <c r="C5" s="30">
        <v>2012</v>
      </c>
      <c r="D5" s="30" t="s">
        <v>2</v>
      </c>
      <c r="E5" s="30">
        <v>2014</v>
      </c>
      <c r="F5" s="30">
        <v>2015</v>
      </c>
      <c r="G5" s="30">
        <v>2016</v>
      </c>
      <c r="H5" s="30">
        <v>2017</v>
      </c>
    </row>
    <row r="6" spans="1:13" ht="12.6" customHeight="1">
      <c r="A6" s="7" t="s">
        <v>3</v>
      </c>
      <c r="B6" s="32">
        <v>13561.44388888888</v>
      </c>
      <c r="C6" s="32">
        <v>23181.320833333335</v>
      </c>
      <c r="D6" s="32">
        <v>22397.053888888833</v>
      </c>
      <c r="E6" s="9">
        <v>20483</v>
      </c>
      <c r="F6" s="9">
        <v>20539.396944444401</v>
      </c>
      <c r="G6" s="9">
        <v>20343.791666666708</v>
      </c>
      <c r="H6" s="9">
        <v>22748</v>
      </c>
    </row>
    <row r="7" spans="1:13" ht="12.6" customHeight="1">
      <c r="A7" s="7" t="s">
        <v>10</v>
      </c>
      <c r="B7" s="32">
        <v>31159.366666666603</v>
      </c>
      <c r="C7" s="32">
        <v>11293.09194444445</v>
      </c>
      <c r="D7" s="32">
        <v>11812.995277777783</v>
      </c>
      <c r="E7" s="9">
        <v>12237</v>
      </c>
      <c r="F7" s="9">
        <v>11885.634722222199</v>
      </c>
      <c r="G7" s="9">
        <v>12096.54361111109</v>
      </c>
      <c r="H7" s="9">
        <v>10809</v>
      </c>
    </row>
    <row r="8" spans="1:13" ht="12.6" customHeight="1">
      <c r="A8" s="7" t="s">
        <v>4</v>
      </c>
      <c r="B8" s="32">
        <v>807.88499999999999</v>
      </c>
      <c r="C8" s="32">
        <v>1296.6316666666667</v>
      </c>
      <c r="D8" s="32">
        <v>1274.5952777777784</v>
      </c>
      <c r="E8" s="9">
        <v>1193</v>
      </c>
      <c r="F8" s="9">
        <v>1212.6269444444399</v>
      </c>
      <c r="G8" s="9">
        <v>1225.3083333333334</v>
      </c>
      <c r="H8" s="9">
        <v>1224</v>
      </c>
    </row>
    <row r="9" spans="1:13" ht="12.6" customHeight="1">
      <c r="A9" s="7" t="s">
        <v>11</v>
      </c>
      <c r="B9" s="32">
        <v>824.97638888888798</v>
      </c>
      <c r="C9" s="32">
        <v>2021.3358333333333</v>
      </c>
      <c r="D9" s="32">
        <v>2324.597777777783</v>
      </c>
      <c r="E9" s="9">
        <v>2267</v>
      </c>
      <c r="F9" s="9">
        <v>2306.9236111111099</v>
      </c>
      <c r="G9" s="9">
        <v>2262.719166666669</v>
      </c>
      <c r="H9" s="9">
        <v>2051</v>
      </c>
    </row>
    <row r="10" spans="1:13" ht="12.6" customHeight="1">
      <c r="A10" s="7" t="s">
        <v>12</v>
      </c>
      <c r="B10" s="32">
        <v>412.70472222222202</v>
      </c>
      <c r="C10" s="32">
        <v>455.23111111111172</v>
      </c>
      <c r="D10" s="32">
        <v>470.55277777777832</v>
      </c>
      <c r="E10" s="9">
        <v>467</v>
      </c>
      <c r="F10" s="9">
        <v>445.37166666666701</v>
      </c>
      <c r="G10" s="9">
        <v>378.07777777777801</v>
      </c>
      <c r="H10" s="9">
        <v>431</v>
      </c>
    </row>
    <row r="11" spans="1:13" ht="12.6" customHeight="1">
      <c r="A11" s="7" t="s">
        <v>13</v>
      </c>
      <c r="B11" s="32">
        <v>789.724444444445</v>
      </c>
      <c r="C11" s="32">
        <v>1414.6991666666665</v>
      </c>
      <c r="D11" s="32">
        <v>1293.1869444444451</v>
      </c>
      <c r="E11" s="9">
        <v>1393</v>
      </c>
      <c r="F11" s="9">
        <v>1374.4663888888899</v>
      </c>
      <c r="G11" s="9">
        <v>1264.6033333333366</v>
      </c>
      <c r="H11" s="9">
        <v>1374</v>
      </c>
    </row>
    <row r="12" spans="1:13" ht="12.6" customHeight="1">
      <c r="A12" s="7" t="s">
        <v>14</v>
      </c>
      <c r="B12" s="32">
        <v>101580.45361111101</v>
      </c>
      <c r="C12" s="32">
        <v>102854.55027777785</v>
      </c>
      <c r="D12" s="32">
        <v>101635.60166666665</v>
      </c>
      <c r="E12" s="9">
        <f>99326-1</f>
        <v>99325</v>
      </c>
      <c r="F12" s="9">
        <v>99860.546944444402</v>
      </c>
      <c r="G12" s="9">
        <v>99781.521666666682</v>
      </c>
      <c r="H12" s="9">
        <v>99521</v>
      </c>
    </row>
    <row r="13" spans="1:13" ht="12.6" customHeight="1">
      <c r="A13" s="10" t="s">
        <v>15</v>
      </c>
      <c r="B13" s="32">
        <v>62463.531944444498</v>
      </c>
      <c r="C13" s="32">
        <v>56200.16333333333</v>
      </c>
      <c r="D13" s="32">
        <v>58286.293888888831</v>
      </c>
      <c r="E13" s="9">
        <f>57059-1</f>
        <v>57058</v>
      </c>
      <c r="F13" s="9">
        <v>57556.004999999997</v>
      </c>
      <c r="G13" s="9">
        <v>57885.251944444404</v>
      </c>
      <c r="H13" s="9">
        <v>57747</v>
      </c>
    </row>
    <row r="14" spans="1:13" ht="12.6" customHeight="1">
      <c r="A14" s="10" t="s">
        <v>16</v>
      </c>
      <c r="B14" s="32">
        <v>19164.288333333334</v>
      </c>
      <c r="C14" s="32">
        <v>21583.298888888836</v>
      </c>
      <c r="D14" s="32">
        <v>21483.318888888833</v>
      </c>
      <c r="E14" s="9">
        <v>22015</v>
      </c>
      <c r="F14" s="9">
        <v>22074.325555555599</v>
      </c>
      <c r="G14" s="9">
        <v>21289.5975</v>
      </c>
      <c r="H14" s="9">
        <v>20852</v>
      </c>
    </row>
    <row r="15" spans="1:13" ht="12.6" customHeight="1">
      <c r="A15" s="10" t="s">
        <v>5</v>
      </c>
      <c r="B15" s="32">
        <v>8219.2961111111199</v>
      </c>
      <c r="C15" s="32">
        <v>8791.9869444444503</v>
      </c>
      <c r="D15" s="32">
        <v>8889.2655555555502</v>
      </c>
      <c r="E15" s="9">
        <v>8783</v>
      </c>
      <c r="F15" s="9">
        <v>8756.5041666666693</v>
      </c>
      <c r="G15" s="9">
        <v>8865.2350000000006</v>
      </c>
      <c r="H15" s="9">
        <v>8860</v>
      </c>
    </row>
    <row r="16" spans="1:13" ht="12.6" customHeight="1">
      <c r="A16" s="10" t="s">
        <v>6</v>
      </c>
      <c r="B16" s="32">
        <v>10234.440277777783</v>
      </c>
      <c r="C16" s="32">
        <v>9962.1394444444504</v>
      </c>
      <c r="D16" s="32">
        <v>9854.4711111111155</v>
      </c>
      <c r="E16" s="9">
        <v>9756</v>
      </c>
      <c r="F16" s="9">
        <v>9777.4836111111108</v>
      </c>
      <c r="G16" s="9">
        <v>9844.9283333333296</v>
      </c>
      <c r="H16" s="9">
        <v>9845</v>
      </c>
    </row>
    <row r="17" spans="1:13" ht="12.6" customHeight="1">
      <c r="A17" s="10" t="s">
        <v>13</v>
      </c>
      <c r="B17" s="32">
        <v>1489.8969444444449</v>
      </c>
      <c r="C17" s="32">
        <v>2885.961666666667</v>
      </c>
      <c r="D17" s="32">
        <v>2964.2522222222169</v>
      </c>
      <c r="E17" s="9">
        <v>1713</v>
      </c>
      <c r="F17" s="9">
        <v>1696.22861111111</v>
      </c>
      <c r="G17" s="9">
        <v>1896.5088888888881</v>
      </c>
      <c r="H17" s="9">
        <v>2217</v>
      </c>
    </row>
    <row r="18" spans="1:13" ht="12.6" customHeight="1">
      <c r="A18" s="11" t="s">
        <v>17</v>
      </c>
      <c r="B18" s="32">
        <v>74.5219444444445</v>
      </c>
      <c r="C18" s="32">
        <v>2386.7208333333333</v>
      </c>
      <c r="D18" s="32">
        <v>2395.3311111111166</v>
      </c>
      <c r="E18" s="9">
        <v>1129</v>
      </c>
      <c r="F18" s="9">
        <v>1142.39333333333</v>
      </c>
      <c r="G18" s="9">
        <v>1277.8883333333383</v>
      </c>
      <c r="H18" s="9">
        <v>1512</v>
      </c>
    </row>
    <row r="19" spans="1:13" ht="12.6" customHeight="1">
      <c r="A19" s="11" t="s">
        <v>18</v>
      </c>
      <c r="B19" s="32">
        <v>1415.375</v>
      </c>
      <c r="C19" s="32">
        <v>499.24083333333334</v>
      </c>
      <c r="D19" s="32">
        <v>726.9211111111116</v>
      </c>
      <c r="E19" s="9">
        <v>584</v>
      </c>
      <c r="F19" s="9">
        <v>553.83527777777795</v>
      </c>
      <c r="G19" s="9">
        <v>618.62055555555605</v>
      </c>
      <c r="H19" s="9">
        <v>705</v>
      </c>
    </row>
    <row r="20" spans="1:13" ht="12.6" customHeight="1">
      <c r="A20" s="7" t="s">
        <v>19</v>
      </c>
      <c r="B20" s="32">
        <v>6240.4936111111201</v>
      </c>
      <c r="C20" s="32">
        <v>11028.070833333333</v>
      </c>
      <c r="D20" s="32">
        <v>9932.3416666666672</v>
      </c>
      <c r="E20" s="9">
        <v>8218</v>
      </c>
      <c r="F20" s="9">
        <v>7991.8824999999997</v>
      </c>
      <c r="G20" s="9">
        <v>8309.1655555555535</v>
      </c>
      <c r="H20" s="9">
        <v>7546</v>
      </c>
    </row>
    <row r="21" spans="1:13" ht="12.6" customHeight="1">
      <c r="A21" s="7" t="s">
        <v>7</v>
      </c>
      <c r="B21" s="32">
        <v>106.87083333333329</v>
      </c>
      <c r="C21" s="32">
        <v>452.92</v>
      </c>
      <c r="D21" s="32">
        <v>353.86472222222164</v>
      </c>
      <c r="E21" s="9">
        <v>363</v>
      </c>
      <c r="F21" s="9">
        <v>364.65499999999997</v>
      </c>
      <c r="G21" s="9">
        <v>338.41944444444403</v>
      </c>
      <c r="H21" s="9">
        <v>351</v>
      </c>
    </row>
    <row r="22" spans="1:13" ht="12.6" customHeight="1">
      <c r="A22" s="7" t="s">
        <v>20</v>
      </c>
      <c r="B22" s="32">
        <v>319.34916666666697</v>
      </c>
      <c r="C22" s="32">
        <v>2048.7891666666665</v>
      </c>
      <c r="D22" s="32">
        <v>1838.3038888888834</v>
      </c>
      <c r="E22" s="9">
        <v>1666</v>
      </c>
      <c r="F22" s="9">
        <v>1638.43722222222</v>
      </c>
      <c r="G22" s="9">
        <v>1861.58083333333</v>
      </c>
      <c r="H22" s="9">
        <v>1377</v>
      </c>
    </row>
    <row r="23" spans="1:13" ht="12.6" customHeight="1">
      <c r="A23" s="7" t="s">
        <v>8</v>
      </c>
      <c r="B23" s="32">
        <v>2749.6175000000003</v>
      </c>
      <c r="C23" s="32">
        <v>1316.1677777777782</v>
      </c>
      <c r="D23" s="32">
        <v>1126.5641666666666</v>
      </c>
      <c r="E23" s="9">
        <v>942</v>
      </c>
      <c r="F23" s="9">
        <v>924.613333333333</v>
      </c>
      <c r="G23" s="9">
        <v>1361.6422222222732</v>
      </c>
      <c r="H23" s="9">
        <v>1119</v>
      </c>
    </row>
    <row r="24" spans="1:13" ht="12.6" customHeight="1">
      <c r="A24" s="7" t="s">
        <v>21</v>
      </c>
      <c r="B24" s="32">
        <v>756.69305555555502</v>
      </c>
      <c r="C24" s="32">
        <v>2366.9475000000002</v>
      </c>
      <c r="D24" s="32">
        <v>2209.6647222222168</v>
      </c>
      <c r="E24" s="9">
        <v>2286</v>
      </c>
      <c r="F24" s="9">
        <v>2286.98277777778</v>
      </c>
      <c r="G24" s="9">
        <v>1994.2363888888872</v>
      </c>
      <c r="H24" s="9">
        <v>2250</v>
      </c>
    </row>
    <row r="25" spans="1:13" ht="12.6" customHeight="1">
      <c r="A25" s="36" t="s">
        <v>9</v>
      </c>
      <c r="B25" s="37">
        <f t="shared" ref="B25:C25" si="0">SUM(B6:B12,B20:B24)</f>
        <v>159309.5788888887</v>
      </c>
      <c r="C25" s="37">
        <f t="shared" si="0"/>
        <v>159729.75611111117</v>
      </c>
      <c r="D25" s="37">
        <f>SUM(D6:D12,D20:D24)</f>
        <v>156669.32277777774</v>
      </c>
      <c r="E25" s="37">
        <f>SUM(E6:E12,E20:E24)</f>
        <v>150840</v>
      </c>
      <c r="F25" s="37">
        <f>SUM(F6:F12,F20:F24)</f>
        <v>150831.53805555543</v>
      </c>
      <c r="G25" s="37">
        <f>SUM(G6:G12,G20:G24)</f>
        <v>151217.61000000007</v>
      </c>
      <c r="H25" s="37">
        <f>SUM(H6:H12,H20:H24)</f>
        <v>150801</v>
      </c>
      <c r="I25" s="8"/>
      <c r="J25" s="8"/>
      <c r="K25" s="8"/>
      <c r="L25" s="8"/>
      <c r="M25" s="8"/>
    </row>
    <row r="26" spans="1:13" ht="12.6" customHeight="1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2.6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s="14" customFormat="1" ht="12.6" customHeight="1">
      <c r="A28" s="13" t="s">
        <v>23</v>
      </c>
      <c r="B28" s="13"/>
      <c r="C28" s="13"/>
      <c r="D28" s="13"/>
      <c r="E28" s="13"/>
      <c r="F28" s="13"/>
      <c r="G28" s="13"/>
      <c r="H28" s="13"/>
    </row>
    <row r="29" spans="1:13" ht="25.5" customHeight="1">
      <c r="A29" s="34" t="s">
        <v>24</v>
      </c>
      <c r="B29" s="34"/>
      <c r="C29" s="34"/>
      <c r="D29" s="34"/>
      <c r="E29" s="35"/>
      <c r="F29" s="35"/>
      <c r="G29" s="35"/>
      <c r="H29" s="35"/>
    </row>
    <row r="30" spans="1:13" ht="12.6" customHeight="1">
      <c r="A30" s="12"/>
      <c r="B30" s="12"/>
      <c r="C30" s="12"/>
      <c r="D30" s="12"/>
      <c r="E30" s="15"/>
      <c r="F30" s="15"/>
      <c r="G30" s="15"/>
      <c r="H30" s="15"/>
    </row>
    <row r="31" spans="1:13" ht="12.6" customHeight="1">
      <c r="A31" s="12" t="s">
        <v>25</v>
      </c>
      <c r="B31" s="12"/>
      <c r="C31" s="12"/>
      <c r="D31" s="12"/>
      <c r="E31" s="7"/>
      <c r="F31" s="7"/>
      <c r="G31" s="7"/>
      <c r="H31" s="7"/>
    </row>
    <row r="32" spans="1:13" s="21" customFormat="1" ht="12.6" customHeight="1">
      <c r="A32" s="16" t="s">
        <v>26</v>
      </c>
      <c r="B32" s="16"/>
      <c r="C32" s="16"/>
      <c r="D32" s="16"/>
      <c r="E32" s="12"/>
      <c r="F32" s="12"/>
      <c r="G32" s="12"/>
      <c r="H32" s="12"/>
    </row>
    <row r="33" spans="1:8" s="18" customFormat="1" ht="12.6" customHeight="1">
      <c r="A33" s="17" t="s">
        <v>27</v>
      </c>
      <c r="C33" s="19"/>
      <c r="D33" s="20"/>
      <c r="E33" s="12"/>
      <c r="F33" s="12"/>
      <c r="G33" s="12"/>
      <c r="H33" s="2"/>
    </row>
    <row r="34" spans="1:8" ht="12.6" customHeight="1">
      <c r="C34" s="12"/>
      <c r="D34" s="12"/>
      <c r="E34" s="12"/>
      <c r="F34" s="12"/>
      <c r="G34" s="12"/>
    </row>
    <row r="35" spans="1:8" ht="12.6" customHeight="1">
      <c r="A35" s="33" t="s">
        <v>43</v>
      </c>
      <c r="B35" s="33"/>
      <c r="C35" s="12"/>
      <c r="D35" s="12"/>
      <c r="E35" s="12"/>
      <c r="F35" s="12"/>
      <c r="G35" s="12"/>
    </row>
    <row r="36" spans="1:8" ht="12.6" customHeight="1"/>
    <row r="37" spans="1:8" ht="12.6" customHeight="1"/>
    <row r="38" spans="1:8" ht="12.6" customHeight="1"/>
    <row r="39" spans="1:8" ht="12.6" customHeight="1"/>
    <row r="40" spans="1:8" ht="12.6" customHeight="1"/>
    <row r="41" spans="1:8" ht="12.6" customHeight="1"/>
  </sheetData>
  <mergeCells count="2">
    <mergeCell ref="A35:B35"/>
    <mergeCell ref="A29:H29"/>
  </mergeCells>
  <pageMargins left="0.7" right="0.7" top="0.75" bottom="0.75" header="0.3" footer="0.3"/>
  <pageSetup paperSize="9" orientation="landscape" r:id="rId1"/>
  <ignoredErrors>
    <ignoredError sqref="E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7"/>
  <sheetViews>
    <sheetView showGridLines="0" workbookViewId="0"/>
  </sheetViews>
  <sheetFormatPr baseColWidth="10" defaultRowHeight="13.8"/>
  <cols>
    <col min="1" max="1" width="22" customWidth="1"/>
    <col min="2" max="19" width="6.09765625" customWidth="1"/>
  </cols>
  <sheetData>
    <row r="1" spans="1:84" s="2" customFormat="1" ht="12.6" customHeight="1">
      <c r="A1" s="25" t="s">
        <v>0</v>
      </c>
    </row>
    <row r="2" spans="1:84" s="2" customFormat="1" ht="12.6" customHeight="1">
      <c r="A2" s="1" t="s">
        <v>30</v>
      </c>
      <c r="Q2" s="26" t="s">
        <v>1</v>
      </c>
    </row>
    <row r="3" spans="1:84" s="2" customFormat="1" ht="12.6" customHeight="1">
      <c r="A3" s="5" t="s">
        <v>22</v>
      </c>
    </row>
    <row r="4" spans="1:84" ht="12.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s="2" customFormat="1" ht="12.6" customHeight="1">
      <c r="A5" s="29"/>
      <c r="B5" s="30">
        <v>1995</v>
      </c>
      <c r="C5" s="31">
        <v>1996</v>
      </c>
      <c r="D5" s="31">
        <v>1997</v>
      </c>
      <c r="E5" s="31">
        <v>1998</v>
      </c>
      <c r="F5" s="31">
        <v>1999</v>
      </c>
      <c r="G5" s="31">
        <v>2000</v>
      </c>
      <c r="H5" s="31">
        <v>2001</v>
      </c>
      <c r="I5" s="31">
        <v>2002</v>
      </c>
      <c r="J5" s="31">
        <v>2003</v>
      </c>
      <c r="K5" s="31">
        <v>2004</v>
      </c>
      <c r="L5" s="31">
        <v>2005</v>
      </c>
      <c r="M5" s="31">
        <v>2006</v>
      </c>
      <c r="N5" s="31" t="s">
        <v>29</v>
      </c>
      <c r="O5" s="30">
        <v>2008</v>
      </c>
      <c r="P5" s="30">
        <v>2009</v>
      </c>
      <c r="Q5" s="30">
        <v>2010</v>
      </c>
    </row>
    <row r="6" spans="1:84" s="2" customFormat="1" ht="12.6" customHeight="1">
      <c r="A6" s="22" t="s">
        <v>31</v>
      </c>
      <c r="B6" s="8">
        <v>10901</v>
      </c>
      <c r="C6" s="8">
        <v>10906</v>
      </c>
      <c r="D6" s="8">
        <v>11089</v>
      </c>
      <c r="E6" s="8">
        <v>11240</v>
      </c>
      <c r="F6" s="8">
        <v>12071</v>
      </c>
      <c r="G6" s="8">
        <v>13149</v>
      </c>
      <c r="H6" s="8">
        <v>12456</v>
      </c>
      <c r="I6" s="8">
        <v>13211</v>
      </c>
      <c r="J6" s="8">
        <v>13647</v>
      </c>
      <c r="K6" s="8">
        <v>13280</v>
      </c>
      <c r="L6" s="8">
        <v>14072</v>
      </c>
      <c r="M6" s="8">
        <v>14555</v>
      </c>
      <c r="N6" s="8">
        <v>15367</v>
      </c>
      <c r="O6" s="8">
        <v>26282</v>
      </c>
      <c r="P6" s="8">
        <v>31048</v>
      </c>
      <c r="Q6" s="8">
        <v>31039</v>
      </c>
    </row>
    <row r="7" spans="1:84" s="2" customFormat="1" ht="12.6" customHeight="1">
      <c r="A7" s="23" t="s">
        <v>32</v>
      </c>
      <c r="B7" s="8">
        <v>1458</v>
      </c>
      <c r="C7" s="8">
        <v>1390</v>
      </c>
      <c r="D7" s="8">
        <v>1382</v>
      </c>
      <c r="E7" s="8">
        <v>1333</v>
      </c>
      <c r="F7" s="8">
        <v>1598</v>
      </c>
      <c r="G7" s="8">
        <v>1798</v>
      </c>
      <c r="H7" s="8">
        <v>1864</v>
      </c>
      <c r="I7" s="8">
        <v>2002</v>
      </c>
      <c r="J7" s="8">
        <v>2016</v>
      </c>
      <c r="K7" s="8">
        <v>2002</v>
      </c>
      <c r="L7" s="8">
        <v>2010</v>
      </c>
      <c r="M7" s="8">
        <v>2016</v>
      </c>
      <c r="N7" s="8">
        <v>2025</v>
      </c>
      <c r="O7" s="8">
        <v>1485</v>
      </c>
      <c r="P7" s="8">
        <v>1572</v>
      </c>
      <c r="Q7" s="8">
        <v>1612</v>
      </c>
    </row>
    <row r="8" spans="1:84" s="2" customFormat="1" ht="12.6" customHeight="1">
      <c r="A8" s="22" t="s">
        <v>33</v>
      </c>
      <c r="B8" s="8">
        <v>6180</v>
      </c>
      <c r="C8" s="8">
        <v>6294</v>
      </c>
      <c r="D8" s="8">
        <v>6538</v>
      </c>
      <c r="E8" s="8">
        <v>6528</v>
      </c>
      <c r="F8" s="8">
        <v>6272</v>
      </c>
      <c r="G8" s="8">
        <v>6848</v>
      </c>
      <c r="H8" s="8">
        <v>7734</v>
      </c>
      <c r="I8" s="8">
        <v>7472</v>
      </c>
      <c r="J8" s="8">
        <v>7674</v>
      </c>
      <c r="K8" s="8">
        <v>7938</v>
      </c>
      <c r="L8" s="8">
        <v>7713</v>
      </c>
      <c r="M8" s="8">
        <v>8344</v>
      </c>
      <c r="N8" s="8">
        <v>8550</v>
      </c>
      <c r="O8" s="8">
        <v>8823</v>
      </c>
      <c r="P8" s="8">
        <v>10379</v>
      </c>
      <c r="Q8" s="8">
        <v>11319</v>
      </c>
    </row>
    <row r="9" spans="1:84" s="2" customFormat="1" ht="12.6" customHeight="1">
      <c r="A9" s="24" t="s">
        <v>34</v>
      </c>
      <c r="B9" s="8">
        <v>10704</v>
      </c>
      <c r="C9" s="8">
        <v>11305</v>
      </c>
      <c r="D9" s="8">
        <v>11687</v>
      </c>
      <c r="E9" s="8">
        <v>12992</v>
      </c>
      <c r="F9" s="8">
        <v>13805</v>
      </c>
      <c r="G9" s="8">
        <v>14222</v>
      </c>
      <c r="H9" s="8">
        <v>15103</v>
      </c>
      <c r="I9" s="8">
        <v>16492</v>
      </c>
      <c r="J9" s="8">
        <v>17628</v>
      </c>
      <c r="K9" s="8">
        <v>19354</v>
      </c>
      <c r="L9" s="8">
        <v>17832</v>
      </c>
      <c r="M9" s="8">
        <v>17024</v>
      </c>
      <c r="N9" s="8">
        <v>17292</v>
      </c>
      <c r="O9" s="8">
        <v>18715</v>
      </c>
      <c r="P9" s="8">
        <v>12787</v>
      </c>
      <c r="Q9" s="8">
        <v>11520</v>
      </c>
    </row>
    <row r="10" spans="1:84" s="2" customFormat="1" ht="12.6" customHeight="1">
      <c r="A10" s="7" t="s">
        <v>35</v>
      </c>
      <c r="B10" s="8">
        <v>55683</v>
      </c>
      <c r="C10" s="8">
        <v>58764</v>
      </c>
      <c r="D10" s="8">
        <v>63553</v>
      </c>
      <c r="E10" s="8">
        <v>92010</v>
      </c>
      <c r="F10" s="8">
        <v>102690</v>
      </c>
      <c r="G10" s="8">
        <v>111014</v>
      </c>
      <c r="H10" s="8">
        <v>111616</v>
      </c>
      <c r="I10" s="8">
        <v>109827</v>
      </c>
      <c r="J10" s="8">
        <v>108049</v>
      </c>
      <c r="K10" s="8">
        <v>106787</v>
      </c>
      <c r="L10" s="8">
        <v>107410</v>
      </c>
      <c r="M10" s="8">
        <v>107312</v>
      </c>
      <c r="N10" s="8">
        <v>105824</v>
      </c>
      <c r="O10" s="8">
        <v>105782</v>
      </c>
      <c r="P10" s="8">
        <v>105038</v>
      </c>
      <c r="Q10" s="8">
        <v>105413</v>
      </c>
    </row>
    <row r="11" spans="1:84" s="2" customFormat="1" ht="12.6" customHeight="1">
      <c r="A11" s="10" t="s">
        <v>36</v>
      </c>
      <c r="B11" s="8">
        <v>17643</v>
      </c>
      <c r="C11" s="8">
        <v>18031</v>
      </c>
      <c r="D11" s="8">
        <v>18168</v>
      </c>
      <c r="E11" s="8">
        <v>26799</v>
      </c>
      <c r="F11" s="8">
        <v>26712</v>
      </c>
      <c r="G11" s="8">
        <v>27066</v>
      </c>
      <c r="H11" s="8">
        <v>27213</v>
      </c>
      <c r="I11" s="8">
        <v>25532</v>
      </c>
      <c r="J11" s="8">
        <v>25063</v>
      </c>
      <c r="K11" s="8">
        <v>25249</v>
      </c>
      <c r="L11" s="8">
        <v>24877</v>
      </c>
      <c r="M11" s="8">
        <v>23900</v>
      </c>
      <c r="N11" s="8">
        <v>32889</v>
      </c>
      <c r="O11" s="8">
        <v>33354</v>
      </c>
      <c r="P11" s="8">
        <v>22317</v>
      </c>
      <c r="Q11" s="8">
        <v>21895</v>
      </c>
    </row>
    <row r="12" spans="1:84" s="2" customFormat="1" ht="12.6" customHeight="1">
      <c r="A12" s="10" t="s">
        <v>37</v>
      </c>
      <c r="B12" s="8">
        <v>33630</v>
      </c>
      <c r="C12" s="8">
        <v>35686</v>
      </c>
      <c r="D12" s="8">
        <v>39850</v>
      </c>
      <c r="E12" s="8">
        <v>56101</v>
      </c>
      <c r="F12" s="8">
        <v>60255</v>
      </c>
      <c r="G12" s="8">
        <v>69679</v>
      </c>
      <c r="H12" s="8">
        <v>70333</v>
      </c>
      <c r="I12" s="8">
        <v>70286</v>
      </c>
      <c r="J12" s="8">
        <v>68779</v>
      </c>
      <c r="K12" s="8">
        <v>67373</v>
      </c>
      <c r="L12" s="8">
        <v>67365</v>
      </c>
      <c r="M12" s="8">
        <v>67908</v>
      </c>
      <c r="N12" s="8">
        <v>65589</v>
      </c>
      <c r="O12" s="8">
        <v>65328</v>
      </c>
      <c r="P12" s="8">
        <v>82720</v>
      </c>
      <c r="Q12" s="8">
        <v>83518</v>
      </c>
    </row>
    <row r="13" spans="1:84" s="2" customFormat="1" ht="12.6" customHeight="1">
      <c r="A13" s="36" t="s">
        <v>9</v>
      </c>
      <c r="B13" s="38">
        <v>83468</v>
      </c>
      <c r="C13" s="38">
        <v>87269</v>
      </c>
      <c r="D13" s="38">
        <v>92867</v>
      </c>
      <c r="E13" s="38">
        <v>122770</v>
      </c>
      <c r="F13" s="38">
        <v>134838</v>
      </c>
      <c r="G13" s="38">
        <v>145234</v>
      </c>
      <c r="H13" s="38">
        <v>146909</v>
      </c>
      <c r="I13" s="38">
        <v>147001</v>
      </c>
      <c r="J13" s="38">
        <v>146998</v>
      </c>
      <c r="K13" s="38">
        <v>147359</v>
      </c>
      <c r="L13" s="38">
        <v>147027</v>
      </c>
      <c r="M13" s="38">
        <v>147235</v>
      </c>
      <c r="N13" s="38">
        <v>147034</v>
      </c>
      <c r="O13" s="38">
        <v>159601</v>
      </c>
      <c r="P13" s="38">
        <v>159252</v>
      </c>
      <c r="Q13" s="38">
        <v>159292</v>
      </c>
    </row>
    <row r="14" spans="1:84" s="2" customFormat="1" ht="12.6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84" s="14" customFormat="1" ht="12.6" customHeight="1">
      <c r="A15" s="13" t="s">
        <v>38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84" s="2" customFormat="1" ht="24" customHeight="1">
      <c r="A16" s="34" t="s">
        <v>39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84" s="2" customFormat="1" ht="12.6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84" s="14" customFormat="1" ht="12.6" customHeight="1">
      <c r="A18" s="13" t="s">
        <v>40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84" s="2" customFormat="1" ht="12.6" customHeight="1">
      <c r="A19" s="12" t="s">
        <v>41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84" s="2" customFormat="1" ht="12.6" customHeight="1">
      <c r="A20" s="12" t="s">
        <v>42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84" s="2" customFormat="1" ht="12.6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84" s="2" customFormat="1" ht="12.6" customHeight="1">
      <c r="A22" s="12" t="s">
        <v>25</v>
      </c>
      <c r="B22" s="15"/>
      <c r="C22" s="15"/>
      <c r="D22" s="15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84" s="27" customFormat="1" ht="12.6" customHeight="1">
      <c r="A23" s="27" t="s">
        <v>26</v>
      </c>
      <c r="E23" s="28"/>
    </row>
    <row r="24" spans="1:84" s="2" customFormat="1" ht="12.6" customHeight="1">
      <c r="A24" s="12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84" ht="12.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ht="12.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ht="12.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</sheetData>
  <mergeCells count="1">
    <mergeCell ref="A16:Q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2011-2017 (actuel)</vt:lpstr>
      <vt:lpstr>1995-2010 (historique)</vt:lpstr>
      <vt:lpstr>'1995-2010 (historique)'!Zone_d_impression</vt:lpstr>
      <vt:lpstr>'2011-2017 (actuel)'!Zone_d_impression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Schindelholz Loïc BFS</dc:creator>
  <cp:lastModifiedBy>Riem-Wacker Danièle BFS</cp:lastModifiedBy>
  <cp:lastPrinted>2018-06-19T08:07:26Z</cp:lastPrinted>
  <dcterms:created xsi:type="dcterms:W3CDTF">2018-04-27T09:10:26Z</dcterms:created>
  <dcterms:modified xsi:type="dcterms:W3CDTF">2018-06-19T09:20:24Z</dcterms:modified>
</cp:coreProperties>
</file>