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3_Aspects juridiques des médias\2018\1_Tableaux en téléchargement\Doc travail\"/>
    </mc:Choice>
  </mc:AlternateContent>
  <bookViews>
    <workbookView xWindow="240" yWindow="120" windowWidth="24720" windowHeight="12072"/>
  </bookViews>
  <sheets>
    <sheet name="Synthèse" sheetId="1" r:id="rId1"/>
    <sheet name="Tableau detaillé" sheetId="2" r:id="rId2"/>
  </sheets>
  <definedNames>
    <definedName name="_xlnm.Print_Area" localSheetId="0">Synthèse!$A$1:$T$17</definedName>
    <definedName name="_xlnm.Print_Area" localSheetId="1">'Tableau detaillé'!$A$1:$T$35</definedName>
  </definedNames>
  <calcPr calcId="152511"/>
</workbook>
</file>

<file path=xl/calcChain.xml><?xml version="1.0" encoding="utf-8"?>
<calcChain xmlns="http://schemas.openxmlformats.org/spreadsheetml/2006/main">
  <c r="B7" i="1" l="1"/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S6" i="2"/>
  <c r="T6" i="2"/>
  <c r="R6" i="2"/>
  <c r="R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S23" i="2"/>
  <c r="T23" i="2"/>
  <c r="T6" i="1" l="1"/>
  <c r="T7" i="1" l="1"/>
  <c r="T8" i="1"/>
  <c r="T9" i="1"/>
  <c r="T10" i="1"/>
  <c r="R6" i="1" l="1"/>
  <c r="S6" i="1"/>
  <c r="R7" i="1"/>
  <c r="S7" i="1"/>
  <c r="R8" i="1"/>
  <c r="S8" i="1"/>
  <c r="R9" i="1"/>
  <c r="S9" i="1"/>
  <c r="R10" i="1"/>
  <c r="S10" i="1"/>
  <c r="Q7" i="1"/>
  <c r="Q10" i="1"/>
  <c r="Q9" i="1"/>
  <c r="Q8" i="1"/>
  <c r="Q6" i="1"/>
  <c r="P10" i="1"/>
  <c r="P9" i="1"/>
  <c r="P8" i="1"/>
  <c r="P7" i="1"/>
  <c r="P12" i="2"/>
  <c r="P24" i="2"/>
  <c r="O6" i="1"/>
  <c r="O7" i="1"/>
  <c r="O8" i="1"/>
  <c r="O9" i="1"/>
  <c r="O10" i="1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C10" i="1"/>
  <c r="D10" i="1"/>
  <c r="E10" i="1"/>
  <c r="F10" i="1"/>
  <c r="G10" i="1"/>
  <c r="H10" i="1"/>
  <c r="I10" i="1"/>
  <c r="J10" i="1"/>
  <c r="K10" i="1"/>
  <c r="L10" i="1"/>
  <c r="M10" i="1"/>
  <c r="N10" i="1"/>
  <c r="B10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9" i="1"/>
  <c r="D9" i="1"/>
  <c r="E9" i="1"/>
  <c r="F9" i="1"/>
  <c r="G9" i="1"/>
  <c r="H9" i="1"/>
  <c r="I9" i="1"/>
  <c r="J9" i="1"/>
  <c r="K9" i="1"/>
  <c r="L9" i="1"/>
  <c r="M9" i="1"/>
  <c r="N9" i="1"/>
  <c r="B9" i="1"/>
  <c r="C4" i="1"/>
  <c r="D4" i="1"/>
  <c r="E4" i="1"/>
  <c r="F4" i="1"/>
  <c r="G4" i="1"/>
  <c r="H4" i="1"/>
  <c r="I4" i="1"/>
  <c r="J4" i="1"/>
  <c r="K4" i="1"/>
  <c r="L4" i="1"/>
  <c r="M4" i="1"/>
  <c r="N4" i="1"/>
  <c r="B4" i="1"/>
  <c r="P6" i="1" l="1"/>
</calcChain>
</file>

<file path=xl/sharedStrings.xml><?xml version="1.0" encoding="utf-8"?>
<sst xmlns="http://schemas.openxmlformats.org/spreadsheetml/2006/main" count="38" uniqueCount="29">
  <si>
    <t>Conseil suisse de la presse: plaintes et prises de position</t>
  </si>
  <si>
    <t>Cas saisis de sa propre initiative</t>
  </si>
  <si>
    <t>Nouvelles plaintes de l'année</t>
  </si>
  <si>
    <t>Plaintes instruites</t>
  </si>
  <si>
    <t xml:space="preserve">Prises de position </t>
  </si>
  <si>
    <t>Plaintes partiellement ou entièrement acceptées</t>
  </si>
  <si>
    <t>Source: Conseil suisse de la presse</t>
  </si>
  <si>
    <t>Plaintes pendantes au début de l'année</t>
  </si>
  <si>
    <t>Plaintes acceptées</t>
  </si>
  <si>
    <t>Plaintes partiellement acceptées</t>
  </si>
  <si>
    <t>Plaintes rejetées</t>
  </si>
  <si>
    <t>Prises de position sur des cas saisis de sa propre initiative</t>
  </si>
  <si>
    <t>Plaintes instruites par la présidence</t>
  </si>
  <si>
    <t>Plaintes instruites par les Chambres</t>
  </si>
  <si>
    <t>Plaintes instruites par le plenum</t>
  </si>
  <si>
    <t>© OFS - Encyclopédie statistique de la Suisse</t>
  </si>
  <si>
    <t>Total</t>
  </si>
  <si>
    <t>= Plaintes pendantes en fin d'année</t>
  </si>
  <si>
    <t>Non entrée en matière</t>
  </si>
  <si>
    <t>Aspects juridiques des médias</t>
  </si>
  <si>
    <t>Renseignements: 058 463 61 58, cultureandmedia@bfs.admin.ch</t>
  </si>
  <si>
    <t>T 16.03.03.01</t>
  </si>
  <si>
    <r>
      <t xml:space="preserve">Prises de position rendues au total </t>
    </r>
    <r>
      <rPr>
        <b/>
        <vertAlign val="superscript"/>
        <sz val="8"/>
        <rFont val="Arial Narrow"/>
        <family val="2"/>
      </rPr>
      <t>2)</t>
    </r>
  </si>
  <si>
    <r>
      <t>Plaintes instruites au total</t>
    </r>
    <r>
      <rPr>
        <b/>
        <vertAlign val="superscript"/>
        <sz val="8"/>
        <rFont val="Arial Narrow"/>
        <family val="2"/>
      </rPr>
      <t>1)</t>
    </r>
  </si>
  <si>
    <r>
      <t>– Plaintes instruites</t>
    </r>
    <r>
      <rPr>
        <vertAlign val="superscript"/>
        <sz val="8"/>
        <rFont val="Arial Narrow"/>
        <family val="2"/>
      </rPr>
      <t>1)</t>
    </r>
  </si>
  <si>
    <t>Plaintes retirées / procédures réunies</t>
  </si>
  <si>
    <t>1) À partir de 2016 (et appliqué rétroactivement jusqu'en 1999) la catégorie "plaintes retirées / procédures réunies" est incluse dans le total des plaintes instruites.</t>
  </si>
  <si>
    <t>Dernière modification : 02.07.2018</t>
  </si>
  <si>
    <t>2) Commentaire sur la différence (10), en 2017, entre le total des opinions (53) et la somme des cas de plaintes avec non-entrée en matière, des plaintes acceptées, des plaintes partiellement acceptées et des plaintes rejetées (63) : 
Un plaignant a déposé 10 plaintes qui ont été traitées dans un seul avis (différence 9). Une autre déclaration de 2015 a été discutée à nouveau et révisée - cela sans toutefois générer une nouvelle déclaration.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</si>
</sst>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\-__;@__\ "/>
    <numFmt numFmtId="165" formatCode="#,###,##0__;\-#,###,##0__;0__;@__\ "/>
  </numFmts>
  <fonts count="9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b/>
      <sz val="8"/>
      <name val="Arial Narrow"/>
      <family val="2"/>
    </font>
    <font>
      <sz val="11"/>
      <name val="Arial"/>
      <family val="2"/>
    </font>
    <font>
      <vertAlign val="superscript"/>
      <sz val="8"/>
      <name val="Arial Narrow"/>
      <family val="2"/>
    </font>
    <font>
      <b/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3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 indent="1"/>
    </xf>
    <xf numFmtId="0" fontId="5" fillId="3" borderId="2" xfId="0" applyFont="1" applyFill="1" applyBorder="1" applyAlignment="1">
      <alignment wrapText="1"/>
    </xf>
    <xf numFmtId="165" fontId="5" fillId="3" borderId="2" xfId="0" applyNumberFormat="1" applyFont="1" applyFill="1" applyBorder="1" applyAlignment="1"/>
    <xf numFmtId="0" fontId="3" fillId="3" borderId="0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165" fontId="3" fillId="3" borderId="2" xfId="0" applyNumberFormat="1" applyFont="1" applyFill="1" applyBorder="1" applyAlignment="1"/>
    <xf numFmtId="0" fontId="3" fillId="3" borderId="1" xfId="0" quotePrefix="1" applyFont="1" applyFill="1" applyBorder="1" applyAlignment="1">
      <alignment wrapText="1"/>
    </xf>
    <xf numFmtId="0" fontId="3" fillId="3" borderId="3" xfId="0" quotePrefix="1" applyFont="1" applyFill="1" applyBorder="1" applyAlignment="1">
      <alignment wrapText="1"/>
    </xf>
    <xf numFmtId="165" fontId="3" fillId="3" borderId="3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6" fillId="3" borderId="0" xfId="0" applyFont="1" applyFill="1"/>
    <xf numFmtId="0" fontId="3" fillId="0" borderId="1" xfId="0" applyFont="1" applyBorder="1"/>
    <xf numFmtId="165" fontId="6" fillId="3" borderId="0" xfId="0" applyNumberFormat="1" applyFont="1" applyFill="1"/>
    <xf numFmtId="0" fontId="3" fillId="3" borderId="1" xfId="0" applyFont="1" applyFill="1" applyBorder="1" applyAlignment="1">
      <alignment horizontal="left" wrapText="1" indent="1"/>
    </xf>
    <xf numFmtId="0" fontId="6" fillId="3" borderId="0" xfId="0" applyFont="1" applyFill="1" applyBorder="1"/>
    <xf numFmtId="0" fontId="3" fillId="3" borderId="0" xfId="0" applyFont="1" applyFill="1" applyBorder="1"/>
    <xf numFmtId="165" fontId="2" fillId="3" borderId="0" xfId="0" applyNumberFormat="1" applyFont="1" applyFill="1"/>
    <xf numFmtId="0" fontId="6" fillId="3" borderId="0" xfId="0" applyFont="1" applyFill="1" applyAlignment="1">
      <alignment wrapText="1"/>
    </xf>
    <xf numFmtId="165" fontId="5" fillId="3" borderId="2" xfId="0" applyNumberFormat="1" applyFont="1" applyFill="1" applyBorder="1" applyAlignment="1">
      <alignment horizontal="right"/>
    </xf>
    <xf numFmtId="165" fontId="6" fillId="3" borderId="0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right" vertical="center"/>
    </xf>
    <xf numFmtId="0" fontId="3" fillId="4" borderId="2" xfId="0" quotePrefix="1" applyNumberFormat="1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/>
  </sheetViews>
  <sheetFormatPr baseColWidth="10" defaultColWidth="11" defaultRowHeight="13.8" x14ac:dyDescent="0.25"/>
  <cols>
    <col min="1" max="1" width="26.09765625" style="37" customWidth="1"/>
    <col min="2" max="20" width="4.59765625" style="37" customWidth="1"/>
    <col min="21" max="16384" width="11" style="37"/>
  </cols>
  <sheetData>
    <row r="1" spans="1:20" ht="13.2" customHeight="1" x14ac:dyDescent="0.25">
      <c r="A1" s="1" t="s">
        <v>19</v>
      </c>
    </row>
    <row r="2" spans="1:20" ht="13.2" customHeight="1" x14ac:dyDescent="0.3">
      <c r="A2" s="1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O2" s="13"/>
      <c r="P2" s="13"/>
      <c r="Q2" s="13"/>
      <c r="R2" s="13"/>
      <c r="T2" s="13" t="s">
        <v>21</v>
      </c>
    </row>
    <row r="3" spans="1:20" ht="3.75" customHeight="1" x14ac:dyDescent="0.35">
      <c r="A3" s="42"/>
      <c r="B3" s="21"/>
      <c r="C3" s="21"/>
      <c r="D3" s="21"/>
      <c r="E3" s="21"/>
      <c r="F3" s="42"/>
      <c r="G3" s="4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3.2" customHeight="1" x14ac:dyDescent="0.25">
      <c r="A4" s="48"/>
      <c r="B4" s="51">
        <f>'Tableau detaillé'!B4</f>
        <v>1999</v>
      </c>
      <c r="C4" s="51">
        <f>'Tableau detaillé'!C4</f>
        <v>2000</v>
      </c>
      <c r="D4" s="51">
        <f>'Tableau detaillé'!D4</f>
        <v>2001</v>
      </c>
      <c r="E4" s="51">
        <f>'Tableau detaillé'!E4</f>
        <v>2002</v>
      </c>
      <c r="F4" s="51">
        <f>'Tableau detaillé'!F4</f>
        <v>2003</v>
      </c>
      <c r="G4" s="51">
        <f>'Tableau detaillé'!G4</f>
        <v>2004</v>
      </c>
      <c r="H4" s="51">
        <f>'Tableau detaillé'!H4</f>
        <v>2005</v>
      </c>
      <c r="I4" s="51">
        <f>'Tableau detaillé'!I4</f>
        <v>2006</v>
      </c>
      <c r="J4" s="51">
        <f>'Tableau detaillé'!J4</f>
        <v>2007</v>
      </c>
      <c r="K4" s="51">
        <f>'Tableau detaillé'!K4</f>
        <v>2008</v>
      </c>
      <c r="L4" s="51">
        <f>'Tableau detaillé'!L4</f>
        <v>2009</v>
      </c>
      <c r="M4" s="51">
        <f>'Tableau detaillé'!M4</f>
        <v>2010</v>
      </c>
      <c r="N4" s="51">
        <f>'Tableau detaillé'!N4</f>
        <v>2011</v>
      </c>
      <c r="O4" s="51">
        <v>2012</v>
      </c>
      <c r="P4" s="51">
        <v>2013</v>
      </c>
      <c r="Q4" s="51">
        <v>2014</v>
      </c>
      <c r="R4" s="51">
        <v>2015</v>
      </c>
      <c r="S4" s="51">
        <v>2016</v>
      </c>
      <c r="T4" s="51">
        <v>2017</v>
      </c>
    </row>
    <row r="5" spans="1:20" ht="3.7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3.2" customHeight="1" x14ac:dyDescent="0.25">
      <c r="A6" s="20" t="s">
        <v>4</v>
      </c>
      <c r="B6" s="22">
        <f>'Tableau detaillé'!B12</f>
        <v>23</v>
      </c>
      <c r="C6" s="22">
        <f>'Tableau detaillé'!C12</f>
        <v>44</v>
      </c>
      <c r="D6" s="22">
        <f>'Tableau detaillé'!D12</f>
        <v>54</v>
      </c>
      <c r="E6" s="22">
        <f>'Tableau detaillé'!E12</f>
        <v>66</v>
      </c>
      <c r="F6" s="22">
        <f>'Tableau detaillé'!F12</f>
        <v>62</v>
      </c>
      <c r="G6" s="22">
        <f>'Tableau detaillé'!G12</f>
        <v>67</v>
      </c>
      <c r="H6" s="22">
        <f>'Tableau detaillé'!H12</f>
        <v>51</v>
      </c>
      <c r="I6" s="22">
        <f>'Tableau detaillé'!I12</f>
        <v>66</v>
      </c>
      <c r="J6" s="22">
        <f>'Tableau detaillé'!J12</f>
        <v>63</v>
      </c>
      <c r="K6" s="22">
        <f>'Tableau detaillé'!K12</f>
        <v>66</v>
      </c>
      <c r="L6" s="22">
        <f>'Tableau detaillé'!L12</f>
        <v>72</v>
      </c>
      <c r="M6" s="22">
        <f>'Tableau detaillé'!M12</f>
        <v>65</v>
      </c>
      <c r="N6" s="22">
        <f>'Tableau detaillé'!N12</f>
        <v>72</v>
      </c>
      <c r="O6" s="22">
        <f>'Tableau detaillé'!O12</f>
        <v>78</v>
      </c>
      <c r="P6" s="22">
        <f>'Tableau detaillé'!P12</f>
        <v>73</v>
      </c>
      <c r="Q6" s="22">
        <f>'Tableau detaillé'!Q12</f>
        <v>44</v>
      </c>
      <c r="R6" s="22">
        <f>'Tableau detaillé'!R12</f>
        <v>60</v>
      </c>
      <c r="S6" s="22">
        <f>'Tableau detaillé'!S12</f>
        <v>51</v>
      </c>
      <c r="T6" s="22">
        <f>'Tableau detaillé'!T12</f>
        <v>53</v>
      </c>
    </row>
    <row r="7" spans="1:20" ht="13.2" customHeight="1" x14ac:dyDescent="0.25">
      <c r="A7" s="20" t="s">
        <v>3</v>
      </c>
      <c r="B7" s="22">
        <f>'Tableau detaillé'!B6</f>
        <v>37</v>
      </c>
      <c r="C7" s="22">
        <f>'Tableau detaillé'!C6</f>
        <v>64</v>
      </c>
      <c r="D7" s="22">
        <f>'Tableau detaillé'!D6</f>
        <v>86</v>
      </c>
      <c r="E7" s="22">
        <f>'Tableau detaillé'!E6</f>
        <v>112</v>
      </c>
      <c r="F7" s="22">
        <f>'Tableau detaillé'!F6</f>
        <v>110</v>
      </c>
      <c r="G7" s="22">
        <f>'Tableau detaillé'!G6</f>
        <v>117</v>
      </c>
      <c r="H7" s="22">
        <f>'Tableau detaillé'!H6</f>
        <v>97</v>
      </c>
      <c r="I7" s="22">
        <f>'Tableau detaillé'!I6</f>
        <v>110</v>
      </c>
      <c r="J7" s="22">
        <f>'Tableau detaillé'!J6</f>
        <v>103</v>
      </c>
      <c r="K7" s="22">
        <f>'Tableau detaillé'!K6</f>
        <v>106</v>
      </c>
      <c r="L7" s="22">
        <f>'Tableau detaillé'!L6</f>
        <v>96</v>
      </c>
      <c r="M7" s="22">
        <f>'Tableau detaillé'!M6</f>
        <v>93</v>
      </c>
      <c r="N7" s="22">
        <f>'Tableau detaillé'!N6</f>
        <v>102</v>
      </c>
      <c r="O7" s="22">
        <f>'Tableau detaillé'!O6</f>
        <v>106</v>
      </c>
      <c r="P7" s="22">
        <f>'Tableau detaillé'!P6</f>
        <v>109</v>
      </c>
      <c r="Q7" s="22">
        <f>'Tableau detaillé'!Q6</f>
        <v>56</v>
      </c>
      <c r="R7" s="22">
        <f>'Tableau detaillé'!R6</f>
        <v>72</v>
      </c>
      <c r="S7" s="22">
        <f>'Tableau detaillé'!S6</f>
        <v>77</v>
      </c>
      <c r="T7" s="22">
        <f>'Tableau detaillé'!T6</f>
        <v>90</v>
      </c>
    </row>
    <row r="8" spans="1:20" ht="13.2" customHeight="1" x14ac:dyDescent="0.25">
      <c r="A8" s="20" t="s">
        <v>2</v>
      </c>
      <c r="B8" s="22">
        <f>'Tableau detaillé'!B21</f>
        <v>39</v>
      </c>
      <c r="C8" s="22">
        <f>'Tableau detaillé'!C21</f>
        <v>55</v>
      </c>
      <c r="D8" s="22">
        <f>'Tableau detaillé'!D21</f>
        <v>68</v>
      </c>
      <c r="E8" s="22">
        <f>'Tableau detaillé'!E21</f>
        <v>91</v>
      </c>
      <c r="F8" s="22">
        <f>'Tableau detaillé'!F21</f>
        <v>103</v>
      </c>
      <c r="G8" s="22">
        <f>'Tableau detaillé'!G21</f>
        <v>74</v>
      </c>
      <c r="H8" s="22">
        <f>'Tableau detaillé'!H21</f>
        <v>88</v>
      </c>
      <c r="I8" s="22">
        <f>'Tableau detaillé'!I21</f>
        <v>79</v>
      </c>
      <c r="J8" s="22">
        <f>'Tableau detaillé'!J21</f>
        <v>86</v>
      </c>
      <c r="K8" s="22">
        <f>'Tableau detaillé'!K21</f>
        <v>81</v>
      </c>
      <c r="L8" s="22">
        <f>'Tableau detaillé'!L21</f>
        <v>74</v>
      </c>
      <c r="M8" s="22">
        <f>'Tableau detaillé'!M21</f>
        <v>83</v>
      </c>
      <c r="N8" s="22">
        <f>'Tableau detaillé'!N21</f>
        <v>82</v>
      </c>
      <c r="O8" s="22">
        <f>'Tableau detaillé'!O21</f>
        <v>95</v>
      </c>
      <c r="P8" s="22">
        <f>'Tableau detaillé'!P21</f>
        <v>86</v>
      </c>
      <c r="Q8" s="22">
        <f>'Tableau detaillé'!Q21</f>
        <v>70</v>
      </c>
      <c r="R8" s="22">
        <f>'Tableau detaillé'!R21</f>
        <v>83</v>
      </c>
      <c r="S8" s="22">
        <f>'Tableau detaillé'!S21</f>
        <v>48</v>
      </c>
      <c r="T8" s="22">
        <f>'Tableau detaillé'!T21</f>
        <v>127</v>
      </c>
    </row>
    <row r="9" spans="1:20" ht="13.2" customHeight="1" x14ac:dyDescent="0.25">
      <c r="A9" s="20" t="s">
        <v>1</v>
      </c>
      <c r="B9" s="22">
        <f>'Tableau detaillé'!B20</f>
        <v>3</v>
      </c>
      <c r="C9" s="22">
        <f>'Tableau detaillé'!C20</f>
        <v>4</v>
      </c>
      <c r="D9" s="22">
        <f>'Tableau detaillé'!D20</f>
        <v>1</v>
      </c>
      <c r="E9" s="22">
        <f>'Tableau detaillé'!E20</f>
        <v>4</v>
      </c>
      <c r="F9" s="22">
        <f>'Tableau detaillé'!F20</f>
        <v>0</v>
      </c>
      <c r="G9" s="22">
        <f>'Tableau detaillé'!G20</f>
        <v>0</v>
      </c>
      <c r="H9" s="22">
        <f>'Tableau detaillé'!H20</f>
        <v>1</v>
      </c>
      <c r="I9" s="22">
        <f>'Tableau detaillé'!I20</f>
        <v>2</v>
      </c>
      <c r="J9" s="22">
        <f>'Tableau detaillé'!J20</f>
        <v>0</v>
      </c>
      <c r="K9" s="22">
        <f>'Tableau detaillé'!K20</f>
        <v>1</v>
      </c>
      <c r="L9" s="22">
        <f>'Tableau detaillé'!L20</f>
        <v>1</v>
      </c>
      <c r="M9" s="22">
        <f>'Tableau detaillé'!M20</f>
        <v>1</v>
      </c>
      <c r="N9" s="22">
        <f>'Tableau detaillé'!N20</f>
        <v>3</v>
      </c>
      <c r="O9" s="22">
        <f>'Tableau detaillé'!O20</f>
        <v>1</v>
      </c>
      <c r="P9" s="22">
        <f>'Tableau detaillé'!P20</f>
        <v>0</v>
      </c>
      <c r="Q9" s="22">
        <f>'Tableau detaillé'!Q20</f>
        <v>0</v>
      </c>
      <c r="R9" s="22">
        <f>'Tableau detaillé'!R20</f>
        <v>2</v>
      </c>
      <c r="S9" s="22">
        <f>'Tableau detaillé'!S20</f>
        <v>0</v>
      </c>
      <c r="T9" s="22">
        <f>'Tableau detaillé'!T20</f>
        <v>0</v>
      </c>
    </row>
    <row r="10" spans="1:20" ht="13.2" customHeight="1" x14ac:dyDescent="0.25">
      <c r="A10" s="23" t="s">
        <v>5</v>
      </c>
      <c r="B10" s="24">
        <f>'Tableau detaillé'!B14+'Tableau detaillé'!B15</f>
        <v>10</v>
      </c>
      <c r="C10" s="24">
        <f>'Tableau detaillé'!C14+'Tableau detaillé'!C15</f>
        <v>24</v>
      </c>
      <c r="D10" s="24">
        <f>'Tableau detaillé'!D14+'Tableau detaillé'!D15</f>
        <v>27</v>
      </c>
      <c r="E10" s="24">
        <f>'Tableau detaillé'!E14+'Tableau detaillé'!E15</f>
        <v>23</v>
      </c>
      <c r="F10" s="24">
        <f>'Tableau detaillé'!F14+'Tableau detaillé'!F15</f>
        <v>30</v>
      </c>
      <c r="G10" s="24">
        <f>'Tableau detaillé'!G14+'Tableau detaillé'!G15</f>
        <v>25</v>
      </c>
      <c r="H10" s="24">
        <f>'Tableau detaillé'!H14+'Tableau detaillé'!H15</f>
        <v>27</v>
      </c>
      <c r="I10" s="24">
        <f>'Tableau detaillé'!I14+'Tableau detaillé'!I15</f>
        <v>22</v>
      </c>
      <c r="J10" s="24">
        <f>'Tableau detaillé'!J14+'Tableau detaillé'!J15</f>
        <v>29</v>
      </c>
      <c r="K10" s="24">
        <f>'Tableau detaillé'!K14+'Tableau detaillé'!K15</f>
        <v>16</v>
      </c>
      <c r="L10" s="24">
        <f>'Tableau detaillé'!L14+'Tableau detaillé'!L15</f>
        <v>23</v>
      </c>
      <c r="M10" s="24">
        <f>'Tableau detaillé'!M14+'Tableau detaillé'!M15</f>
        <v>27</v>
      </c>
      <c r="N10" s="24">
        <f>'Tableau detaillé'!N14+'Tableau detaillé'!N15</f>
        <v>32</v>
      </c>
      <c r="O10" s="24">
        <f>'Tableau detaillé'!O14+'Tableau detaillé'!O15</f>
        <v>33</v>
      </c>
      <c r="P10" s="24">
        <f>'Tableau detaillé'!P14+'Tableau detaillé'!P15</f>
        <v>23</v>
      </c>
      <c r="Q10" s="24">
        <f>'Tableau detaillé'!Q14+'Tableau detaillé'!Q15</f>
        <v>11</v>
      </c>
      <c r="R10" s="24">
        <f>'Tableau detaillé'!R14+'Tableau detaillé'!R15</f>
        <v>13</v>
      </c>
      <c r="S10" s="24">
        <f>'Tableau detaillé'!S14+'Tableau detaillé'!S15</f>
        <v>18</v>
      </c>
      <c r="T10" s="24">
        <f>'Tableau detaillé'!T14+'Tableau detaillé'!T15</f>
        <v>20</v>
      </c>
    </row>
    <row r="11" spans="1:20" ht="3.75" customHeight="1" x14ac:dyDescent="0.35">
      <c r="A11" s="4"/>
      <c r="B11" s="5"/>
      <c r="C11" s="5"/>
      <c r="D11" s="5"/>
      <c r="E11" s="5"/>
      <c r="F11" s="4"/>
      <c r="G11" s="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3.2" customHeight="1" x14ac:dyDescent="0.3">
      <c r="A12" s="4" t="s">
        <v>6</v>
      </c>
      <c r="B12" s="5"/>
      <c r="C12" s="5"/>
      <c r="D12" s="5"/>
      <c r="E12" s="5"/>
      <c r="F12" s="4"/>
      <c r="G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11" customFormat="1" ht="13.2" customHeight="1" x14ac:dyDescent="0.2">
      <c r="A13" s="11" t="s">
        <v>20</v>
      </c>
      <c r="E13" s="12"/>
      <c r="Q13" s="42"/>
      <c r="R13" s="42"/>
      <c r="S13" s="42"/>
      <c r="T13" s="42"/>
    </row>
    <row r="14" spans="1:20" s="11" customFormat="1" ht="13.2" customHeight="1" x14ac:dyDescent="0.2">
      <c r="A14" s="25" t="s">
        <v>15</v>
      </c>
      <c r="E14" s="18"/>
      <c r="Q14" s="42"/>
      <c r="R14" s="22"/>
      <c r="S14" s="22"/>
      <c r="T14" s="22"/>
    </row>
    <row r="15" spans="1:20" ht="13.2" customHeight="1" x14ac:dyDescent="0.25">
      <c r="R15" s="22"/>
      <c r="S15" s="22"/>
      <c r="T15" s="22"/>
    </row>
    <row r="16" spans="1:20" ht="13.2" customHeight="1" x14ac:dyDescent="0.25">
      <c r="A16" s="47" t="s">
        <v>27</v>
      </c>
      <c r="R16" s="22"/>
      <c r="S16" s="22"/>
      <c r="T16" s="22"/>
    </row>
    <row r="17" spans="18:20" ht="13.2" customHeight="1" x14ac:dyDescent="0.25">
      <c r="R17" s="22"/>
      <c r="S17" s="22"/>
      <c r="T17" s="22"/>
    </row>
    <row r="18" spans="18:20" ht="13.2" customHeight="1" x14ac:dyDescent="0.25">
      <c r="R18" s="22"/>
      <c r="S18" s="22"/>
      <c r="T18" s="22"/>
    </row>
    <row r="19" spans="18:20" ht="13.2" customHeight="1" x14ac:dyDescent="0.25"/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/>
  </sheetViews>
  <sheetFormatPr baseColWidth="10" defaultColWidth="11" defaultRowHeight="13.8" x14ac:dyDescent="0.25"/>
  <cols>
    <col min="1" max="1" width="30.09765625" style="37" customWidth="1"/>
    <col min="2" max="20" width="4.59765625" style="37" customWidth="1"/>
    <col min="21" max="23" width="4.69921875" style="37" customWidth="1"/>
    <col min="24" max="16384" width="11" style="37"/>
  </cols>
  <sheetData>
    <row r="1" spans="1:25" x14ac:dyDescent="0.25">
      <c r="A1" s="7" t="s">
        <v>19</v>
      </c>
    </row>
    <row r="2" spans="1:25" ht="15.6" x14ac:dyDescent="0.3">
      <c r="A2" s="7" t="s">
        <v>0</v>
      </c>
      <c r="B2" s="8"/>
      <c r="C2" s="8"/>
      <c r="D2" s="8"/>
      <c r="E2" s="8"/>
      <c r="F2" s="8"/>
      <c r="G2" s="8"/>
      <c r="H2" s="6"/>
      <c r="I2" s="6"/>
      <c r="J2" s="6"/>
      <c r="K2" s="6"/>
      <c r="L2" s="6"/>
      <c r="M2" s="6"/>
      <c r="N2" s="13"/>
      <c r="O2" s="13"/>
      <c r="P2" s="13"/>
      <c r="R2" s="13"/>
      <c r="T2" s="13" t="s">
        <v>21</v>
      </c>
    </row>
    <row r="3" spans="1:25" ht="3.75" customHeight="1" x14ac:dyDescent="0.35">
      <c r="A3" s="9"/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5" ht="17.25" customHeight="1" x14ac:dyDescent="0.25">
      <c r="A4" s="49"/>
      <c r="B4" s="52">
        <v>1999</v>
      </c>
      <c r="C4" s="52">
        <v>2000</v>
      </c>
      <c r="D4" s="52">
        <v>2001</v>
      </c>
      <c r="E4" s="52">
        <v>2002</v>
      </c>
      <c r="F4" s="52">
        <v>2003</v>
      </c>
      <c r="G4" s="52">
        <v>2004</v>
      </c>
      <c r="H4" s="52">
        <v>2005</v>
      </c>
      <c r="I4" s="52">
        <v>2006</v>
      </c>
      <c r="J4" s="53">
        <v>2007</v>
      </c>
      <c r="K4" s="53">
        <v>2008</v>
      </c>
      <c r="L4" s="53">
        <v>2009</v>
      </c>
      <c r="M4" s="53">
        <v>2010</v>
      </c>
      <c r="N4" s="53">
        <v>2011</v>
      </c>
      <c r="O4" s="53">
        <v>2012</v>
      </c>
      <c r="P4" s="53">
        <v>2013</v>
      </c>
      <c r="Q4" s="53">
        <v>2014</v>
      </c>
      <c r="R4" s="53">
        <v>2015</v>
      </c>
      <c r="S4" s="53">
        <v>2016</v>
      </c>
      <c r="T4" s="53">
        <v>2017</v>
      </c>
    </row>
    <row r="5" spans="1:25" ht="3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5" x14ac:dyDescent="0.25">
      <c r="A6" s="27" t="s">
        <v>23</v>
      </c>
      <c r="B6" s="28">
        <f>SUM(B7:B10)</f>
        <v>37</v>
      </c>
      <c r="C6" s="28">
        <f t="shared" ref="C6:Q6" si="0">SUM(C7:C10)</f>
        <v>64</v>
      </c>
      <c r="D6" s="28">
        <f t="shared" si="0"/>
        <v>86</v>
      </c>
      <c r="E6" s="28">
        <f t="shared" si="0"/>
        <v>112</v>
      </c>
      <c r="F6" s="28">
        <f t="shared" si="0"/>
        <v>110</v>
      </c>
      <c r="G6" s="28">
        <f t="shared" si="0"/>
        <v>117</v>
      </c>
      <c r="H6" s="28">
        <f t="shared" si="0"/>
        <v>97</v>
      </c>
      <c r="I6" s="28">
        <f t="shared" si="0"/>
        <v>110</v>
      </c>
      <c r="J6" s="28">
        <f t="shared" si="0"/>
        <v>103</v>
      </c>
      <c r="K6" s="28">
        <f t="shared" si="0"/>
        <v>106</v>
      </c>
      <c r="L6" s="28">
        <f t="shared" si="0"/>
        <v>96</v>
      </c>
      <c r="M6" s="28">
        <f t="shared" si="0"/>
        <v>93</v>
      </c>
      <c r="N6" s="28">
        <f t="shared" si="0"/>
        <v>102</v>
      </c>
      <c r="O6" s="28">
        <f t="shared" si="0"/>
        <v>106</v>
      </c>
      <c r="P6" s="28">
        <f t="shared" si="0"/>
        <v>109</v>
      </c>
      <c r="Q6" s="28">
        <f t="shared" si="0"/>
        <v>56</v>
      </c>
      <c r="R6" s="28">
        <f>SUM(R7:R10)</f>
        <v>72</v>
      </c>
      <c r="S6" s="28">
        <f t="shared" ref="S6:T6" si="1">SUM(S7:S10)</f>
        <v>77</v>
      </c>
      <c r="T6" s="28">
        <f t="shared" si="1"/>
        <v>90</v>
      </c>
      <c r="U6" s="41"/>
      <c r="V6" s="41"/>
      <c r="W6" s="41"/>
      <c r="X6" s="41"/>
    </row>
    <row r="7" spans="1:25" x14ac:dyDescent="0.25">
      <c r="A7" s="26" t="s">
        <v>12</v>
      </c>
      <c r="B7" s="17">
        <v>10</v>
      </c>
      <c r="C7" s="17">
        <v>14</v>
      </c>
      <c r="D7" s="17">
        <v>27</v>
      </c>
      <c r="E7" s="17">
        <v>61</v>
      </c>
      <c r="F7" s="17">
        <v>67</v>
      </c>
      <c r="G7" s="17">
        <v>66</v>
      </c>
      <c r="H7" s="17">
        <v>49</v>
      </c>
      <c r="I7" s="17">
        <v>63</v>
      </c>
      <c r="J7" s="17">
        <v>53</v>
      </c>
      <c r="K7" s="17">
        <v>56</v>
      </c>
      <c r="L7" s="17">
        <v>54</v>
      </c>
      <c r="M7" s="17">
        <v>55</v>
      </c>
      <c r="N7" s="17">
        <v>52</v>
      </c>
      <c r="O7" s="17">
        <v>58</v>
      </c>
      <c r="P7" s="17">
        <v>67</v>
      </c>
      <c r="Q7" s="17">
        <v>33</v>
      </c>
      <c r="R7" s="17">
        <v>46</v>
      </c>
      <c r="S7" s="17">
        <v>50</v>
      </c>
      <c r="T7" s="17">
        <v>51</v>
      </c>
      <c r="U7" s="41"/>
      <c r="V7" s="41"/>
      <c r="W7" s="41"/>
      <c r="X7" s="41"/>
    </row>
    <row r="8" spans="1:25" x14ac:dyDescent="0.25">
      <c r="A8" s="26" t="s">
        <v>13</v>
      </c>
      <c r="B8" s="17">
        <v>20</v>
      </c>
      <c r="C8" s="17">
        <v>39</v>
      </c>
      <c r="D8" s="17">
        <v>41</v>
      </c>
      <c r="E8" s="17">
        <v>28</v>
      </c>
      <c r="F8" s="17">
        <v>19</v>
      </c>
      <c r="G8" s="17">
        <v>26</v>
      </c>
      <c r="H8" s="17">
        <v>24</v>
      </c>
      <c r="I8" s="17">
        <v>23</v>
      </c>
      <c r="J8" s="17">
        <v>30</v>
      </c>
      <c r="K8" s="17">
        <v>30</v>
      </c>
      <c r="L8" s="17">
        <v>30</v>
      </c>
      <c r="M8" s="17">
        <v>23</v>
      </c>
      <c r="N8" s="17">
        <v>30</v>
      </c>
      <c r="O8" s="17">
        <v>33</v>
      </c>
      <c r="P8" s="17">
        <v>24</v>
      </c>
      <c r="Q8" s="17">
        <v>17</v>
      </c>
      <c r="R8" s="17">
        <v>17</v>
      </c>
      <c r="S8" s="17">
        <v>16</v>
      </c>
      <c r="T8" s="17">
        <v>29</v>
      </c>
      <c r="U8" s="41"/>
      <c r="V8" s="41"/>
      <c r="W8" s="41"/>
      <c r="X8" s="41"/>
    </row>
    <row r="9" spans="1:25" x14ac:dyDescent="0.25">
      <c r="A9" s="26" t="s">
        <v>14</v>
      </c>
      <c r="B9" s="17">
        <v>0</v>
      </c>
      <c r="C9" s="17">
        <v>1</v>
      </c>
      <c r="D9" s="17">
        <v>2</v>
      </c>
      <c r="E9" s="17">
        <v>0</v>
      </c>
      <c r="F9" s="17">
        <v>0</v>
      </c>
      <c r="G9" s="18">
        <v>0</v>
      </c>
      <c r="H9" s="17">
        <v>1</v>
      </c>
      <c r="I9" s="17">
        <v>2</v>
      </c>
      <c r="J9" s="17">
        <v>0</v>
      </c>
      <c r="K9" s="17">
        <v>0</v>
      </c>
      <c r="L9" s="17">
        <v>0</v>
      </c>
      <c r="M9" s="17">
        <v>1</v>
      </c>
      <c r="N9" s="17">
        <v>5</v>
      </c>
      <c r="O9" s="17">
        <v>1</v>
      </c>
      <c r="P9" s="17">
        <v>0</v>
      </c>
      <c r="Q9" s="17">
        <v>0</v>
      </c>
      <c r="R9" s="17">
        <v>2</v>
      </c>
      <c r="S9" s="17">
        <v>2</v>
      </c>
      <c r="T9" s="17">
        <v>1</v>
      </c>
      <c r="U9" s="41"/>
      <c r="V9" s="41"/>
      <c r="W9" s="41"/>
      <c r="X9" s="41"/>
    </row>
    <row r="10" spans="1:25" s="41" customFormat="1" x14ac:dyDescent="0.25">
      <c r="A10" s="40" t="s">
        <v>25</v>
      </c>
      <c r="B10" s="19">
        <v>7</v>
      </c>
      <c r="C10" s="19">
        <v>10</v>
      </c>
      <c r="D10" s="19">
        <v>16</v>
      </c>
      <c r="E10" s="19">
        <v>23</v>
      </c>
      <c r="F10" s="19">
        <v>24</v>
      </c>
      <c r="G10" s="19">
        <v>25</v>
      </c>
      <c r="H10" s="19">
        <v>23</v>
      </c>
      <c r="I10" s="19">
        <v>22</v>
      </c>
      <c r="J10" s="19">
        <v>20</v>
      </c>
      <c r="K10" s="19">
        <v>20</v>
      </c>
      <c r="L10" s="19">
        <v>12</v>
      </c>
      <c r="M10" s="19">
        <v>14</v>
      </c>
      <c r="N10" s="19">
        <v>15</v>
      </c>
      <c r="O10" s="19">
        <v>14</v>
      </c>
      <c r="P10" s="19">
        <v>18</v>
      </c>
      <c r="Q10" s="19">
        <v>6</v>
      </c>
      <c r="R10" s="19">
        <v>7</v>
      </c>
      <c r="S10" s="19">
        <v>9</v>
      </c>
      <c r="T10" s="19">
        <v>9</v>
      </c>
      <c r="U10" s="15"/>
      <c r="V10" s="15"/>
      <c r="W10" s="15"/>
    </row>
    <row r="11" spans="1:25" ht="3.75" customHeight="1" x14ac:dyDescent="0.25">
      <c r="A11" s="3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  <c r="Q11" s="17"/>
      <c r="R11" s="17"/>
      <c r="S11" s="17"/>
      <c r="T11" s="17"/>
      <c r="U11" s="41"/>
      <c r="V11" s="41"/>
      <c r="W11" s="41"/>
      <c r="X11" s="41"/>
    </row>
    <row r="12" spans="1:25" x14ac:dyDescent="0.25">
      <c r="A12" s="27" t="s">
        <v>22</v>
      </c>
      <c r="B12" s="28">
        <v>23</v>
      </c>
      <c r="C12" s="28">
        <v>44</v>
      </c>
      <c r="D12" s="28">
        <v>54</v>
      </c>
      <c r="E12" s="28">
        <v>66</v>
      </c>
      <c r="F12" s="28">
        <v>62</v>
      </c>
      <c r="G12" s="28">
        <v>67</v>
      </c>
      <c r="H12" s="28">
        <v>51</v>
      </c>
      <c r="I12" s="28">
        <v>66</v>
      </c>
      <c r="J12" s="28">
        <v>63</v>
      </c>
      <c r="K12" s="28">
        <v>66</v>
      </c>
      <c r="L12" s="28">
        <v>72</v>
      </c>
      <c r="M12" s="28">
        <v>65</v>
      </c>
      <c r="N12" s="28">
        <v>72</v>
      </c>
      <c r="O12" s="28">
        <v>78</v>
      </c>
      <c r="P12" s="35">
        <f>SUM(P13:P17)</f>
        <v>73</v>
      </c>
      <c r="Q12" s="28">
        <v>44</v>
      </c>
      <c r="R12" s="28">
        <v>60</v>
      </c>
      <c r="S12" s="28">
        <v>51</v>
      </c>
      <c r="T12" s="45">
        <v>53</v>
      </c>
      <c r="U12" s="46"/>
      <c r="V12" s="46"/>
      <c r="W12" s="46"/>
      <c r="X12" s="46"/>
      <c r="Y12" s="39"/>
    </row>
    <row r="13" spans="1:25" x14ac:dyDescent="0.25">
      <c r="A13" s="26" t="s">
        <v>18</v>
      </c>
      <c r="B13" s="17">
        <v>1</v>
      </c>
      <c r="C13" s="17">
        <v>2</v>
      </c>
      <c r="D13" s="17">
        <v>12</v>
      </c>
      <c r="E13" s="17">
        <v>17</v>
      </c>
      <c r="F13" s="17">
        <v>10</v>
      </c>
      <c r="G13" s="17">
        <v>14</v>
      </c>
      <c r="H13" s="17">
        <v>13</v>
      </c>
      <c r="I13" s="17">
        <v>22</v>
      </c>
      <c r="J13" s="17">
        <v>8</v>
      </c>
      <c r="K13" s="17">
        <v>17</v>
      </c>
      <c r="L13" s="17">
        <v>19</v>
      </c>
      <c r="M13" s="17">
        <v>14</v>
      </c>
      <c r="N13" s="17">
        <v>14</v>
      </c>
      <c r="O13" s="17">
        <v>20</v>
      </c>
      <c r="P13" s="17">
        <v>30</v>
      </c>
      <c r="Q13" s="17">
        <v>16</v>
      </c>
      <c r="R13" s="17">
        <v>30</v>
      </c>
      <c r="S13" s="17">
        <v>13</v>
      </c>
      <c r="T13" s="17">
        <v>11</v>
      </c>
      <c r="U13" s="46"/>
      <c r="V13" s="46"/>
      <c r="W13" s="46"/>
      <c r="X13" s="46"/>
    </row>
    <row r="14" spans="1:25" x14ac:dyDescent="0.25">
      <c r="A14" s="26" t="s">
        <v>8</v>
      </c>
      <c r="B14" s="17">
        <v>3</v>
      </c>
      <c r="C14" s="17">
        <v>12</v>
      </c>
      <c r="D14" s="17">
        <v>12</v>
      </c>
      <c r="E14" s="17">
        <v>10</v>
      </c>
      <c r="F14" s="17">
        <v>12</v>
      </c>
      <c r="G14" s="17">
        <v>6</v>
      </c>
      <c r="H14" s="17">
        <v>12</v>
      </c>
      <c r="I14" s="17">
        <v>8</v>
      </c>
      <c r="J14" s="17">
        <v>8</v>
      </c>
      <c r="K14" s="17">
        <v>8</v>
      </c>
      <c r="L14" s="17">
        <v>6</v>
      </c>
      <c r="M14" s="17">
        <v>12</v>
      </c>
      <c r="N14" s="17">
        <v>14</v>
      </c>
      <c r="O14" s="17">
        <v>9</v>
      </c>
      <c r="P14" s="17">
        <v>11</v>
      </c>
      <c r="Q14" s="17">
        <v>2</v>
      </c>
      <c r="R14" s="17">
        <v>3</v>
      </c>
      <c r="S14" s="17">
        <v>8</v>
      </c>
      <c r="T14" s="17">
        <v>5</v>
      </c>
      <c r="U14" s="39"/>
      <c r="V14" s="39"/>
      <c r="W14" s="39"/>
      <c r="X14" s="46"/>
    </row>
    <row r="15" spans="1:25" x14ac:dyDescent="0.25">
      <c r="A15" s="26" t="s">
        <v>9</v>
      </c>
      <c r="B15" s="17">
        <v>7</v>
      </c>
      <c r="C15" s="17">
        <v>12</v>
      </c>
      <c r="D15" s="17">
        <v>15</v>
      </c>
      <c r="E15" s="17">
        <v>13</v>
      </c>
      <c r="F15" s="17">
        <v>18</v>
      </c>
      <c r="G15" s="17">
        <v>19</v>
      </c>
      <c r="H15" s="17">
        <v>15</v>
      </c>
      <c r="I15" s="17">
        <v>14</v>
      </c>
      <c r="J15" s="17">
        <v>21</v>
      </c>
      <c r="K15" s="17">
        <v>8</v>
      </c>
      <c r="L15" s="17">
        <v>17</v>
      </c>
      <c r="M15" s="17">
        <v>15</v>
      </c>
      <c r="N15" s="17">
        <v>18</v>
      </c>
      <c r="O15" s="17">
        <v>24</v>
      </c>
      <c r="P15" s="17">
        <v>12</v>
      </c>
      <c r="Q15" s="17">
        <v>9</v>
      </c>
      <c r="R15" s="17">
        <v>10</v>
      </c>
      <c r="S15" s="17">
        <v>10</v>
      </c>
      <c r="T15" s="17">
        <v>15</v>
      </c>
      <c r="U15" s="46"/>
      <c r="V15" s="46"/>
      <c r="W15" s="46"/>
      <c r="X15" s="46"/>
    </row>
    <row r="16" spans="1:25" x14ac:dyDescent="0.25">
      <c r="A16" s="26" t="s">
        <v>10</v>
      </c>
      <c r="B16" s="17">
        <v>11</v>
      </c>
      <c r="C16" s="17">
        <v>16</v>
      </c>
      <c r="D16" s="17">
        <v>14</v>
      </c>
      <c r="E16" s="17">
        <v>24</v>
      </c>
      <c r="F16" s="17">
        <v>20</v>
      </c>
      <c r="G16" s="17">
        <v>28</v>
      </c>
      <c r="H16" s="17">
        <v>11</v>
      </c>
      <c r="I16" s="17">
        <v>20</v>
      </c>
      <c r="J16" s="17">
        <v>26</v>
      </c>
      <c r="K16" s="17">
        <v>32</v>
      </c>
      <c r="L16" s="17">
        <v>29</v>
      </c>
      <c r="M16" s="17">
        <v>21</v>
      </c>
      <c r="N16" s="17">
        <v>23</v>
      </c>
      <c r="O16" s="17">
        <v>24</v>
      </c>
      <c r="P16" s="17">
        <v>20</v>
      </c>
      <c r="Q16" s="17">
        <v>17</v>
      </c>
      <c r="R16" s="17">
        <v>16</v>
      </c>
      <c r="S16" s="17">
        <v>20</v>
      </c>
      <c r="T16" s="17">
        <v>32</v>
      </c>
      <c r="U16" s="46"/>
      <c r="V16" s="46"/>
      <c r="W16" s="46"/>
      <c r="X16" s="46"/>
    </row>
    <row r="17" spans="1:24" x14ac:dyDescent="0.25">
      <c r="A17" s="29" t="s">
        <v>11</v>
      </c>
      <c r="B17" s="19">
        <v>1</v>
      </c>
      <c r="C17" s="19">
        <v>2</v>
      </c>
      <c r="D17" s="19">
        <v>1</v>
      </c>
      <c r="E17" s="19">
        <v>2</v>
      </c>
      <c r="F17" s="19">
        <v>2</v>
      </c>
      <c r="G17" s="19">
        <v>0</v>
      </c>
      <c r="H17" s="19">
        <v>0</v>
      </c>
      <c r="I17" s="19">
        <v>2</v>
      </c>
      <c r="J17" s="19">
        <v>0</v>
      </c>
      <c r="K17" s="19">
        <v>1</v>
      </c>
      <c r="L17" s="19">
        <v>1</v>
      </c>
      <c r="M17" s="19">
        <v>3</v>
      </c>
      <c r="N17" s="19">
        <v>3</v>
      </c>
      <c r="O17" s="19">
        <v>1</v>
      </c>
      <c r="P17" s="19">
        <v>0</v>
      </c>
      <c r="Q17" s="19">
        <v>0</v>
      </c>
      <c r="R17" s="19">
        <v>1</v>
      </c>
      <c r="S17" s="19">
        <v>0</v>
      </c>
      <c r="T17" s="19">
        <v>0</v>
      </c>
      <c r="U17" s="46"/>
      <c r="V17" s="46"/>
      <c r="W17" s="46"/>
      <c r="X17" s="46"/>
    </row>
    <row r="18" spans="1:24" x14ac:dyDescent="0.25">
      <c r="A18" s="30"/>
      <c r="B18" s="17"/>
      <c r="C18" s="17"/>
      <c r="D18" s="17"/>
      <c r="E18" s="17"/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4" x14ac:dyDescent="0.25">
      <c r="A19" s="14" t="s">
        <v>7</v>
      </c>
      <c r="B19" s="34">
        <v>6</v>
      </c>
      <c r="C19" s="34">
        <v>18</v>
      </c>
      <c r="D19" s="34">
        <v>23</v>
      </c>
      <c r="E19" s="34">
        <v>22</v>
      </c>
      <c r="F19" s="34">
        <v>28</v>
      </c>
      <c r="G19" s="34">
        <v>45</v>
      </c>
      <c r="H19" s="34">
        <v>27</v>
      </c>
      <c r="I19" s="34">
        <v>42</v>
      </c>
      <c r="J19" s="34">
        <v>35</v>
      </c>
      <c r="K19" s="34">
        <v>38</v>
      </c>
      <c r="L19" s="34">
        <v>34</v>
      </c>
      <c r="M19" s="34">
        <v>25</v>
      </c>
      <c r="N19" s="34">
        <v>30</v>
      </c>
      <c r="O19" s="34">
        <v>28</v>
      </c>
      <c r="P19" s="34">
        <v>32</v>
      </c>
      <c r="Q19" s="34">
        <v>27</v>
      </c>
      <c r="R19" s="34">
        <v>47</v>
      </c>
      <c r="S19" s="34">
        <v>60</v>
      </c>
      <c r="T19" s="34">
        <v>31</v>
      </c>
    </row>
    <row r="20" spans="1:24" x14ac:dyDescent="0.25">
      <c r="A20" s="14" t="s">
        <v>1</v>
      </c>
      <c r="B20" s="17">
        <v>3</v>
      </c>
      <c r="C20" s="17">
        <v>4</v>
      </c>
      <c r="D20" s="17">
        <v>1</v>
      </c>
      <c r="E20" s="17">
        <v>4</v>
      </c>
      <c r="F20" s="17">
        <v>0</v>
      </c>
      <c r="G20" s="17">
        <v>0</v>
      </c>
      <c r="H20" s="17">
        <v>1</v>
      </c>
      <c r="I20" s="17">
        <v>2</v>
      </c>
      <c r="J20" s="17">
        <v>0</v>
      </c>
      <c r="K20" s="17">
        <v>1</v>
      </c>
      <c r="L20" s="17">
        <v>1</v>
      </c>
      <c r="M20" s="17">
        <v>1</v>
      </c>
      <c r="N20" s="17">
        <v>3</v>
      </c>
      <c r="O20" s="17">
        <v>1</v>
      </c>
      <c r="P20" s="17">
        <v>0</v>
      </c>
      <c r="Q20" s="17">
        <v>0</v>
      </c>
      <c r="R20" s="17">
        <v>2</v>
      </c>
      <c r="S20" s="17">
        <v>0</v>
      </c>
      <c r="T20" s="17">
        <v>0</v>
      </c>
    </row>
    <row r="21" spans="1:24" x14ac:dyDescent="0.25">
      <c r="A21" s="23" t="s">
        <v>2</v>
      </c>
      <c r="B21" s="17">
        <v>39</v>
      </c>
      <c r="C21" s="17">
        <v>55</v>
      </c>
      <c r="D21" s="17">
        <v>68</v>
      </c>
      <c r="E21" s="17">
        <v>91</v>
      </c>
      <c r="F21" s="17">
        <v>103</v>
      </c>
      <c r="G21" s="17">
        <v>74</v>
      </c>
      <c r="H21" s="17">
        <v>88</v>
      </c>
      <c r="I21" s="17">
        <v>79</v>
      </c>
      <c r="J21" s="17">
        <v>86</v>
      </c>
      <c r="K21" s="17">
        <v>81</v>
      </c>
      <c r="L21" s="17">
        <v>74</v>
      </c>
      <c r="M21" s="17">
        <v>83</v>
      </c>
      <c r="N21" s="17">
        <v>82</v>
      </c>
      <c r="O21" s="17">
        <v>95</v>
      </c>
      <c r="P21" s="17">
        <v>86</v>
      </c>
      <c r="Q21" s="17">
        <v>70</v>
      </c>
      <c r="R21" s="17">
        <v>83</v>
      </c>
      <c r="S21" s="17">
        <v>48</v>
      </c>
      <c r="T21" s="17">
        <v>127</v>
      </c>
    </row>
    <row r="22" spans="1:24" x14ac:dyDescent="0.25">
      <c r="A22" s="16" t="s">
        <v>16</v>
      </c>
      <c r="B22" s="31">
        <f>SUM(B19:B21)</f>
        <v>48</v>
      </c>
      <c r="C22" s="31">
        <f t="shared" ref="C22:N22" si="2">SUM(C19:C21)</f>
        <v>77</v>
      </c>
      <c r="D22" s="31">
        <f t="shared" si="2"/>
        <v>92</v>
      </c>
      <c r="E22" s="31">
        <f t="shared" si="2"/>
        <v>117</v>
      </c>
      <c r="F22" s="31">
        <f t="shared" si="2"/>
        <v>131</v>
      </c>
      <c r="G22" s="31">
        <f t="shared" si="2"/>
        <v>119</v>
      </c>
      <c r="H22" s="31">
        <f t="shared" si="2"/>
        <v>116</v>
      </c>
      <c r="I22" s="31">
        <f t="shared" si="2"/>
        <v>123</v>
      </c>
      <c r="J22" s="31">
        <f t="shared" si="2"/>
        <v>121</v>
      </c>
      <c r="K22" s="31">
        <f t="shared" si="2"/>
        <v>120</v>
      </c>
      <c r="L22" s="31">
        <f t="shared" si="2"/>
        <v>109</v>
      </c>
      <c r="M22" s="31">
        <f t="shared" si="2"/>
        <v>109</v>
      </c>
      <c r="N22" s="31">
        <f t="shared" si="2"/>
        <v>115</v>
      </c>
      <c r="O22" s="31">
        <v>124</v>
      </c>
      <c r="P22" s="31">
        <v>118</v>
      </c>
      <c r="Q22" s="31">
        <v>97</v>
      </c>
      <c r="R22" s="31">
        <v>132</v>
      </c>
      <c r="S22" s="31">
        <v>108</v>
      </c>
      <c r="T22" s="31">
        <v>158</v>
      </c>
    </row>
    <row r="23" spans="1:24" x14ac:dyDescent="0.25">
      <c r="A23" s="14" t="s">
        <v>24</v>
      </c>
      <c r="B23" s="19">
        <f t="shared" ref="B23:Q23" si="3">SUM(B7:B10)</f>
        <v>37</v>
      </c>
      <c r="C23" s="19">
        <f t="shared" si="3"/>
        <v>64</v>
      </c>
      <c r="D23" s="19">
        <f t="shared" si="3"/>
        <v>86</v>
      </c>
      <c r="E23" s="19">
        <f t="shared" si="3"/>
        <v>112</v>
      </c>
      <c r="F23" s="19">
        <f t="shared" si="3"/>
        <v>110</v>
      </c>
      <c r="G23" s="19">
        <f t="shared" si="3"/>
        <v>117</v>
      </c>
      <c r="H23" s="19">
        <f t="shared" si="3"/>
        <v>97</v>
      </c>
      <c r="I23" s="19">
        <f t="shared" si="3"/>
        <v>110</v>
      </c>
      <c r="J23" s="19">
        <f t="shared" si="3"/>
        <v>103</v>
      </c>
      <c r="K23" s="19">
        <f t="shared" si="3"/>
        <v>106</v>
      </c>
      <c r="L23" s="19">
        <f t="shared" si="3"/>
        <v>96</v>
      </c>
      <c r="M23" s="19">
        <f t="shared" si="3"/>
        <v>93</v>
      </c>
      <c r="N23" s="19">
        <f t="shared" si="3"/>
        <v>102</v>
      </c>
      <c r="O23" s="19">
        <f t="shared" si="3"/>
        <v>106</v>
      </c>
      <c r="P23" s="19">
        <f t="shared" si="3"/>
        <v>109</v>
      </c>
      <c r="Q23" s="19">
        <f t="shared" si="3"/>
        <v>56</v>
      </c>
      <c r="R23" s="19">
        <f>SUM(R7:R10)</f>
        <v>72</v>
      </c>
      <c r="S23" s="19">
        <f t="shared" ref="S23:T23" si="4">SUM(S7:S10)</f>
        <v>77</v>
      </c>
      <c r="T23" s="19">
        <f t="shared" si="4"/>
        <v>90</v>
      </c>
      <c r="U23" s="39"/>
    </row>
    <row r="24" spans="1:24" x14ac:dyDescent="0.25">
      <c r="A24" s="33" t="s">
        <v>17</v>
      </c>
      <c r="B24" s="34">
        <v>18</v>
      </c>
      <c r="C24" s="34">
        <v>23</v>
      </c>
      <c r="D24" s="34">
        <v>22</v>
      </c>
      <c r="E24" s="34">
        <v>28</v>
      </c>
      <c r="F24" s="34">
        <v>45</v>
      </c>
      <c r="G24" s="34">
        <v>27</v>
      </c>
      <c r="H24" s="34">
        <v>42</v>
      </c>
      <c r="I24" s="34">
        <v>35</v>
      </c>
      <c r="J24" s="34">
        <v>38</v>
      </c>
      <c r="K24" s="34">
        <v>34</v>
      </c>
      <c r="L24" s="34">
        <v>25</v>
      </c>
      <c r="M24" s="34">
        <v>30</v>
      </c>
      <c r="N24" s="34">
        <v>28</v>
      </c>
      <c r="O24" s="17">
        <v>32</v>
      </c>
      <c r="P24" s="36">
        <f>P22-P23</f>
        <v>9</v>
      </c>
      <c r="Q24" s="17">
        <v>47</v>
      </c>
      <c r="R24" s="17">
        <v>60</v>
      </c>
      <c r="S24" s="17">
        <v>31</v>
      </c>
      <c r="T24" s="17">
        <v>68</v>
      </c>
    </row>
    <row r="25" spans="1:24" ht="3.75" customHeight="1" x14ac:dyDescent="0.25">
      <c r="A25" s="3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4" ht="3.75" customHeight="1" x14ac:dyDescent="0.3">
      <c r="A26" s="4"/>
      <c r="B26" s="10"/>
      <c r="C26" s="10"/>
      <c r="D26" s="10"/>
      <c r="E26" s="10"/>
      <c r="F26" s="10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4" ht="9" customHeight="1" x14ac:dyDescent="0.3">
      <c r="A27" s="4"/>
      <c r="B27" s="10"/>
      <c r="C27" s="10"/>
      <c r="D27" s="10"/>
      <c r="E27" s="10"/>
      <c r="F27" s="10"/>
      <c r="G27" s="1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4" ht="12.9" customHeight="1" x14ac:dyDescent="0.35">
      <c r="A28" s="42" t="s">
        <v>26</v>
      </c>
      <c r="B28" s="10"/>
      <c r="C28" s="10"/>
      <c r="D28" s="10"/>
      <c r="E28" s="10"/>
      <c r="F28" s="10"/>
      <c r="G28" s="1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4" ht="36.6" customHeight="1" x14ac:dyDescent="0.25">
      <c r="A29" s="54" t="s">
        <v>28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4" ht="9.6" customHeight="1" x14ac:dyDescent="0.35">
      <c r="A30" s="42"/>
      <c r="B30" s="10"/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4" ht="15.6" x14ac:dyDescent="0.3">
      <c r="A31" s="4" t="s">
        <v>6</v>
      </c>
      <c r="B31" s="5"/>
      <c r="C31" s="5"/>
      <c r="D31" s="5"/>
      <c r="E31" s="5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43"/>
      <c r="T31" s="43"/>
    </row>
    <row r="32" spans="1:24" x14ac:dyDescent="0.25">
      <c r="A32" s="11" t="s">
        <v>20</v>
      </c>
      <c r="B32" s="11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1" customFormat="1" ht="15.75" customHeight="1" x14ac:dyDescent="0.35">
      <c r="A33" s="25" t="s">
        <v>15</v>
      </c>
      <c r="E33" s="18"/>
      <c r="O33" s="6"/>
      <c r="P33" s="6"/>
      <c r="Q33" s="6"/>
      <c r="R33" s="6"/>
      <c r="S33" s="6"/>
      <c r="T33" s="6"/>
    </row>
    <row r="35" spans="1:20" x14ac:dyDescent="0.25">
      <c r="A35" s="47" t="s">
        <v>27</v>
      </c>
    </row>
    <row r="37" spans="1:20" s="44" customFormat="1" ht="34.799999999999997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14"/>
      <c r="R37" s="14"/>
      <c r="S37" s="14"/>
      <c r="T37" s="14"/>
    </row>
  </sheetData>
  <mergeCells count="2">
    <mergeCell ref="A37:P37"/>
    <mergeCell ref="A29:T2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detaillé</vt:lpstr>
      <vt:lpstr>Synthèse!Zone_d_impression</vt:lpstr>
      <vt:lpstr>'Tableau detaillé'!Zone_d_impression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Riem-Wacker Danièle BFS</cp:lastModifiedBy>
  <cp:lastPrinted>2018-06-19T11:19:43Z</cp:lastPrinted>
  <dcterms:created xsi:type="dcterms:W3CDTF">2012-05-25T11:48:10Z</dcterms:created>
  <dcterms:modified xsi:type="dcterms:W3CDTF">2018-06-19T11:19:55Z</dcterms:modified>
</cp:coreProperties>
</file>