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BB\DEM\104_Diffusion\$GNP_Pakete\2018\GNP-2018-0430_27.09.2018\Tabellen\"/>
    </mc:Choice>
  </mc:AlternateContent>
  <bookViews>
    <workbookView xWindow="12600" yWindow="-12" windowWidth="12648" windowHeight="11952"/>
  </bookViews>
  <sheets>
    <sheet name="2017" sheetId="20" r:id="rId1"/>
    <sheet name="2016" sheetId="19" r:id="rId2"/>
    <sheet name="2015" sheetId="18" r:id="rId3"/>
    <sheet name="2014" sheetId="17" r:id="rId4"/>
    <sheet name="2013" sheetId="16" r:id="rId5"/>
    <sheet name="2012" sheetId="15" r:id="rId6"/>
    <sheet name="2011" sheetId="14" r:id="rId7"/>
    <sheet name="2010" sheetId="13" r:id="rId8"/>
    <sheet name="2009" sheetId="12" r:id="rId9"/>
    <sheet name="2008" sheetId="11" r:id="rId10"/>
    <sheet name="2007" sheetId="10" r:id="rId11"/>
    <sheet name="2006" sheetId="9" r:id="rId12"/>
    <sheet name="2005" sheetId="8" r:id="rId13"/>
    <sheet name="2004" sheetId="7" r:id="rId14"/>
    <sheet name="2003" sheetId="5" r:id="rId15"/>
    <sheet name="2002" sheetId="4" r:id="rId16"/>
    <sheet name="2001" sheetId="3" r:id="rId17"/>
    <sheet name="2000" sheetId="2" r:id="rId18"/>
    <sheet name="1999" sheetId="1" r:id="rId19"/>
  </sheets>
  <definedNames>
    <definedName name="_xlnm.Print_Area" localSheetId="18">'1999'!$A$1:$K$32</definedName>
    <definedName name="_xlnm.Print_Area" localSheetId="17">'2000'!$A$1:$K$32</definedName>
    <definedName name="_xlnm.Print_Area" localSheetId="16">'2001'!$A$1:$K$32</definedName>
    <definedName name="_xlnm.Print_Area" localSheetId="15">'2002'!$A$1:$K$32</definedName>
    <definedName name="_xlnm.Print_Area" localSheetId="14">'2003'!$A$1:$K$32</definedName>
    <definedName name="_xlnm.Print_Area" localSheetId="13">'2004'!$A$1:$K$32</definedName>
    <definedName name="_xlnm.Print_Area" localSheetId="12">'2005'!$A$1:$K$32</definedName>
    <definedName name="_xlnm.Print_Area" localSheetId="11">'2006'!$A$1:$K$32</definedName>
    <definedName name="_xlnm.Print_Area" localSheetId="10">'2007'!$A$1:$K$32</definedName>
    <definedName name="_xlnm.Print_Area" localSheetId="9">'2008'!$A$1:$K$32</definedName>
    <definedName name="_xlnm.Print_Area" localSheetId="8">'2009'!$A$1:$K$32</definedName>
    <definedName name="_xlnm.Print_Area" localSheetId="7">'2010'!$A$1:$K$32</definedName>
    <definedName name="_xlnm.Print_Area" localSheetId="6">'2011'!$A$1:$K$30</definedName>
    <definedName name="_xlnm.Print_Area" localSheetId="5">'2012'!$A$1:$K$30</definedName>
    <definedName name="_xlnm.Print_Area" localSheetId="4">'2013'!$A$1:$K$30</definedName>
    <definedName name="_xlnm.Print_Area" localSheetId="3">'2014'!$A$1:$K$30</definedName>
    <definedName name="_xlnm.Print_Area" localSheetId="2">'2015'!$A$1:$L$31</definedName>
    <definedName name="_xlnm.Print_Area" localSheetId="1">'2016'!$A$1:$L$31</definedName>
    <definedName name="_xlnm.Print_Area" localSheetId="0">'2017'!$A$1:$L$31</definedName>
    <definedName name="Ursprung">'2003'!$B$16</definedName>
  </definedNames>
  <calcPr calcId="152511" calcMode="manual"/>
</workbook>
</file>

<file path=xl/calcChain.xml><?xml version="1.0" encoding="utf-8"?>
<calcChain xmlns="http://schemas.openxmlformats.org/spreadsheetml/2006/main">
  <c r="K16" i="7" l="1"/>
  <c r="K17" i="7"/>
  <c r="K18" i="7"/>
  <c r="K19" i="7"/>
  <c r="K20" i="7"/>
  <c r="K21" i="7"/>
  <c r="K14" i="7"/>
  <c r="J16" i="7"/>
  <c r="J17" i="7"/>
  <c r="J18" i="7"/>
  <c r="J19" i="7"/>
  <c r="J20" i="7"/>
  <c r="J21" i="7"/>
  <c r="J14" i="7"/>
  <c r="I16" i="7"/>
  <c r="I17" i="7"/>
  <c r="I18" i="7"/>
  <c r="I19" i="7"/>
  <c r="I20" i="7"/>
  <c r="I21" i="7"/>
  <c r="I14" i="7"/>
  <c r="C14" i="3"/>
  <c r="C14" i="4"/>
</calcChain>
</file>

<file path=xl/sharedStrings.xml><?xml version="1.0" encoding="utf-8"?>
<sst xmlns="http://schemas.openxmlformats.org/spreadsheetml/2006/main" count="632" uniqueCount="58">
  <si>
    <t>Alter im</t>
  </si>
  <si>
    <t>Masszahlen zur Altersstruktur,</t>
  </si>
  <si>
    <t>Total</t>
  </si>
  <si>
    <t>0–19</t>
  </si>
  <si>
    <t>20–39</t>
  </si>
  <si>
    <t>40–64</t>
  </si>
  <si>
    <t>65–79</t>
  </si>
  <si>
    <t>80+</t>
  </si>
  <si>
    <t>Alters-</t>
  </si>
  <si>
    <t>Jugend-</t>
  </si>
  <si>
    <t>Gesamt-</t>
  </si>
  <si>
    <t>quotient</t>
  </si>
  <si>
    <t>Männer</t>
  </si>
  <si>
    <t>Frauen</t>
  </si>
  <si>
    <t>Schweizer</t>
  </si>
  <si>
    <t>Ausländer</t>
  </si>
  <si>
    <t>Durchschnitt</t>
  </si>
  <si>
    <t>in % 1)</t>
  </si>
  <si>
    <t>1)  Altersquotient = Verhältnis der über 64-Jährigen zu den 20- bis 64-Jährigen</t>
  </si>
  <si>
    <t>Jugendquotient = Verhältnis der 0- bis 19-Jährigen zu den</t>
  </si>
  <si>
    <t>20- bis 64-Jährigen</t>
  </si>
  <si>
    <t xml:space="preserve">Gesamtquotient = Verhältnis der 0- bis 19-Jährigen und über 64-Jährigen </t>
  </si>
  <si>
    <t>zu den 20- bis 64-Jährigen</t>
  </si>
  <si>
    <t>Alter</t>
  </si>
  <si>
    <t>in %</t>
  </si>
  <si>
    <t>Altersmasszahlen der ständigen Wohnbevölkerung nach Staatsangehörigkeit und Geschlecht, 2006</t>
  </si>
  <si>
    <t>Altersmasszahlen der ständigen Wohnbevölkerung nach Staatsangehörigkeit und Geschlecht, 1999</t>
  </si>
  <si>
    <t>Altersmasszahlen der ständigen Wohnbevölkerung nach Staatsangehörigkeit und Geschlecht, 2000</t>
  </si>
  <si>
    <t>Altersmasszahlen der ständigen Wohnbevölkerung nach Staatsangehörigkeit und Geschlecht, 2001</t>
  </si>
  <si>
    <t>Altersmasszahlen der ständigen Wohnbevölkerung nach Staatsangehörigkeit und Geschlecht, 2002</t>
  </si>
  <si>
    <t>Altersmasszahlen der ständigen Wohnbevölkerung nach Staatsangehörigkeit und Geschlecht, 2003</t>
  </si>
  <si>
    <t>Altersmasszahlen der ständigen Wohnbevölkerung nach Staatsangehörigkeit und Geschlecht, 2004</t>
  </si>
  <si>
    <t>Altersmasszahlen der ständigen Wohnbevölkerung nach Staatsangehörigkeit und Geschlecht, 2005</t>
  </si>
  <si>
    <t>Altersmasszahlen der ständigen Wohnbevölkerung nach Staatsangehörigkeit und Geschlecht, 2007</t>
  </si>
  <si>
    <t>Altersmasszahlen der ständigen Wohnbevölkerung nach Staatsangehörigkeit und Geschlecht, 2008</t>
  </si>
  <si>
    <t>Altersmasszahlen der ständigen Wohnbevölkerung nach Staatsangehörigkeit und Geschlecht, 2009</t>
  </si>
  <si>
    <t>in % 2)</t>
  </si>
  <si>
    <t>1) Ab 2010: Wechsel des Produktionsverfahrens und neue Definition der ständigen Wohnbevölkerung, die zusätzlich Personen im Asylprozess mit einer Gesamtaufenthaltsdauer von mindestens 12 Monaten umfasst.</t>
  </si>
  <si>
    <t>2) Altersquotient = Verhältnis der über 64-Jährigen zu den 20- bis 64-Jährigen</t>
  </si>
  <si>
    <t>Jugendquotient = Verhältnis der 0- bis 19-Jährigen zu den 20- bis 64-Jährigen</t>
  </si>
  <si>
    <t>Gesamtquotient = Verhältnis der 0- bis 19-Jährigen und über 64-Jährigen zu den 20- bis 64-Jährigen</t>
  </si>
  <si>
    <t>Quelle: STATPOP</t>
  </si>
  <si>
    <t>Quelle: ESPOP</t>
  </si>
  <si>
    <t>Mann</t>
  </si>
  <si>
    <t>Frau</t>
  </si>
  <si>
    <t>41.4 r</t>
  </si>
  <si>
    <t>1) Altersquotient = Verhältnis der über 64-Jährigen zu den 20- bis 64-Jährigen</t>
  </si>
  <si>
    <t>Auskunft: Informationszentrum, Sektion Demografie und Migration, 058 463 67 11, info.dem@bfs.admin.ch</t>
  </si>
  <si>
    <t>Altersmasszahlen der ständigen Wohnbevölkerung nach Staatsangehörigkeitskategorie und Geschlecht, 2010 1)</t>
  </si>
  <si>
    <t>Altersmasszahlen der ständigen Wohnbevölkerung nach Staatsangehörigkeitskategorie und Geschlecht, 2011</t>
  </si>
  <si>
    <t>Altersmasszahlen der ständigen Wohnbevölkerung nach Staatsangehörigkeitskategorie und Geschlecht, 2012</t>
  </si>
  <si>
    <t>Altersmasszahlen der ständigen Wohnbevölkerung nach Staatsangehörigkeitskategorie und Geschlecht, 2013</t>
  </si>
  <si>
    <t>Altersmasszahlen der ständigen Wohnbevölkerung nach Staatsangehörigkeitskategorie und Geschlecht, 2014</t>
  </si>
  <si>
    <t>T 01.02.03.03</t>
  </si>
  <si>
    <t>Altersmasszahlen der ständigen Wohnbevölkerung nach Staatsangehörigkeitskategorie und Geschlecht, 2015</t>
  </si>
  <si>
    <t>Altersmasszahlen der ständigen Wohnbevölkerung nach Staatsangehörigkeitskategorie und Geschlecht, 2016</t>
  </si>
  <si>
    <t>Altersmasszahlen der ständigen Wohnbevölkerung nach Staatsangehörigkeitskategorie und Geschlecht, 2017</t>
  </si>
  <si>
    <t>© BFS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</si>
</sst>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__;\-\ #\ ###\ ##0__;&quot;-&quot;__;&quot;...&quot;__"/>
    <numFmt numFmtId="165" formatCode="#,###,##0.0__;\-#,###,##0.0__;\-__;@__"/>
    <numFmt numFmtId="166" formatCode="#,###,##0__;\-#,###,##0__;0__;@\ "/>
    <numFmt numFmtId="167" formatCode="0.0"/>
  </numFmts>
  <fonts count="6" x14ac:knownFonts="1">
    <font>
      <sz val="10"/>
      <name val="Arial"/>
    </font>
    <font>
      <sz val="10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Continuous" vertical="center" wrapText="1"/>
    </xf>
    <xf numFmtId="0" fontId="2" fillId="2" borderId="0" xfId="0" applyFont="1" applyFill="1" applyBorder="1" applyAlignment="1">
      <alignment vertical="center"/>
    </xf>
    <xf numFmtId="164" fontId="2" fillId="2" borderId="0" xfId="0" applyNumberFormat="1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NumberFormat="1" applyFont="1" applyFill="1" applyBorder="1"/>
    <xf numFmtId="0" fontId="3" fillId="2" borderId="0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Continuous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/>
    <xf numFmtId="0" fontId="2" fillId="2" borderId="4" xfId="0" applyFont="1" applyFill="1" applyBorder="1" applyAlignment="1">
      <alignment vertical="top"/>
    </xf>
    <xf numFmtId="0" fontId="2" fillId="2" borderId="4" xfId="0" applyFont="1" applyFill="1" applyBorder="1" applyAlignment="1">
      <alignment horizontal="left" vertical="top"/>
    </xf>
    <xf numFmtId="0" fontId="2" fillId="2" borderId="2" xfId="0" applyFont="1" applyFill="1" applyBorder="1"/>
    <xf numFmtId="0" fontId="2" fillId="3" borderId="5" xfId="0" applyFont="1" applyFill="1" applyBorder="1"/>
    <xf numFmtId="0" fontId="2" fillId="2" borderId="0" xfId="0" applyNumberFormat="1" applyFont="1" applyFill="1" applyBorder="1" applyAlignment="1">
      <alignment horizontal="left" indent="1"/>
    </xf>
    <xf numFmtId="0" fontId="2" fillId="2" borderId="0" xfId="0" applyNumberFormat="1" applyFont="1" applyFill="1" applyBorder="1" applyAlignment="1">
      <alignment horizontal="left" vertical="top" indent="1"/>
    </xf>
    <xf numFmtId="0" fontId="2" fillId="2" borderId="0" xfId="0" applyFont="1" applyFill="1" applyBorder="1" applyAlignment="1">
      <alignment horizontal="left" indent="1"/>
    </xf>
    <xf numFmtId="166" fontId="2" fillId="3" borderId="5" xfId="0" applyNumberFormat="1" applyFont="1" applyFill="1" applyBorder="1" applyAlignment="1">
      <alignment horizontal="right"/>
    </xf>
    <xf numFmtId="166" fontId="2" fillId="2" borderId="0" xfId="0" applyNumberFormat="1" applyFont="1" applyFill="1" applyBorder="1" applyAlignment="1">
      <alignment horizontal="right"/>
    </xf>
    <xf numFmtId="166" fontId="2" fillId="2" borderId="0" xfId="0" applyNumberFormat="1" applyFont="1" applyFill="1" applyBorder="1" applyAlignment="1">
      <alignment horizontal="right" vertical="top"/>
    </xf>
    <xf numFmtId="165" fontId="2" fillId="3" borderId="5" xfId="0" applyNumberFormat="1" applyFont="1" applyFill="1" applyBorder="1" applyAlignment="1">
      <alignment horizontal="right"/>
    </xf>
    <xf numFmtId="165" fontId="2" fillId="2" borderId="0" xfId="0" applyNumberFormat="1" applyFont="1" applyFill="1" applyBorder="1" applyAlignment="1">
      <alignment horizontal="right"/>
    </xf>
    <xf numFmtId="165" fontId="2" fillId="2" borderId="0" xfId="0" applyNumberFormat="1" applyFont="1" applyFill="1" applyBorder="1" applyAlignment="1">
      <alignment horizontal="right" vertical="top"/>
    </xf>
    <xf numFmtId="166" fontId="2" fillId="2" borderId="0" xfId="0" applyNumberFormat="1" applyFont="1" applyFill="1" applyBorder="1"/>
    <xf numFmtId="166" fontId="2" fillId="2" borderId="0" xfId="0" applyNumberFormat="1" applyFont="1" applyFill="1" applyBorder="1" applyAlignment="1">
      <alignment vertical="top"/>
    </xf>
    <xf numFmtId="167" fontId="2" fillId="2" borderId="0" xfId="0" applyNumberFormat="1" applyFont="1" applyFill="1" applyBorder="1"/>
    <xf numFmtId="0" fontId="5" fillId="0" borderId="0" xfId="0" applyFont="1"/>
    <xf numFmtId="0" fontId="5" fillId="0" borderId="0" xfId="0" applyFont="1" applyBorder="1"/>
    <xf numFmtId="0" fontId="2" fillId="2" borderId="6" xfId="0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0" borderId="0" xfId="0" applyFont="1" applyBorder="1"/>
    <xf numFmtId="165" fontId="2" fillId="0" borderId="0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left" vertical="center"/>
    </xf>
    <xf numFmtId="0" fontId="1" fillId="0" borderId="0" xfId="0" applyFont="1"/>
    <xf numFmtId="0" fontId="1" fillId="0" borderId="0" xfId="0" applyFont="1" applyBorder="1"/>
    <xf numFmtId="0" fontId="2" fillId="0" borderId="0" xfId="0" applyFont="1" applyAlignment="1">
      <alignment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autoPageBreaks="0" fitToPage="1"/>
  </sheetPr>
  <dimension ref="A1:K30"/>
  <sheetViews>
    <sheetView showGridLines="0" tabSelected="1" zoomScaleNormal="100" workbookViewId="0">
      <pane xSplit="1" ySplit="13" topLeftCell="B14" activePane="bottomRight" state="frozen"/>
      <selection activeCell="B14" sqref="B14"/>
      <selection pane="topRight" activeCell="B14" sqref="B14"/>
      <selection pane="bottomLeft" activeCell="B14" sqref="B14"/>
      <selection pane="bottomRight" activeCell="B14" sqref="B14"/>
    </sheetView>
  </sheetViews>
  <sheetFormatPr baseColWidth="10" defaultColWidth="11.44140625" defaultRowHeight="13.2" x14ac:dyDescent="0.25"/>
  <cols>
    <col min="1" max="1" width="14.6640625" style="41" customWidth="1"/>
    <col min="2" max="11" width="9.5546875" style="41" customWidth="1"/>
    <col min="12" max="16384" width="11.44140625" style="41"/>
  </cols>
  <sheetData>
    <row r="1" spans="1:11" s="1" customFormat="1" ht="12.6" customHeight="1" x14ac:dyDescent="0.25">
      <c r="A1" s="40" t="s">
        <v>56</v>
      </c>
      <c r="K1" s="8" t="s">
        <v>53</v>
      </c>
    </row>
    <row r="2" spans="1:11" s="1" customFormat="1" ht="3.75" customHeight="1" x14ac:dyDescent="0.2">
      <c r="A2" s="9"/>
      <c r="B2" s="10"/>
      <c r="C2" s="10"/>
      <c r="D2" s="11"/>
      <c r="E2" s="11"/>
      <c r="F2" s="11"/>
      <c r="G2" s="12"/>
      <c r="H2" s="10"/>
      <c r="I2" s="13"/>
      <c r="J2" s="13"/>
      <c r="K2" s="11"/>
    </row>
    <row r="3" spans="1:11" s="1" customFormat="1" ht="3.75" customHeight="1" x14ac:dyDescent="0.2">
      <c r="A3" s="3"/>
      <c r="B3" s="15"/>
      <c r="C3" s="2"/>
      <c r="D3" s="3"/>
      <c r="E3" s="3"/>
      <c r="F3" s="3"/>
      <c r="G3" s="4"/>
      <c r="H3" s="15"/>
      <c r="K3" s="3"/>
    </row>
    <row r="4" spans="1:11" s="1" customFormat="1" ht="12.6" customHeight="1" x14ac:dyDescent="0.2">
      <c r="B4" s="16" t="s">
        <v>2</v>
      </c>
      <c r="C4" s="1" t="s">
        <v>23</v>
      </c>
      <c r="H4" s="16" t="s">
        <v>0</v>
      </c>
      <c r="I4" s="1" t="s">
        <v>1</v>
      </c>
    </row>
    <row r="5" spans="1:11" s="1" customFormat="1" ht="12.6" customHeight="1" x14ac:dyDescent="0.2">
      <c r="B5" s="16"/>
      <c r="H5" s="16" t="s">
        <v>16</v>
      </c>
      <c r="I5" s="1" t="s">
        <v>17</v>
      </c>
    </row>
    <row r="6" spans="1:11" s="1" customFormat="1" ht="3.75" customHeight="1" x14ac:dyDescent="0.2">
      <c r="B6" s="16"/>
      <c r="C6" s="13"/>
      <c r="D6" s="13"/>
      <c r="E6" s="13"/>
      <c r="F6" s="13"/>
      <c r="G6" s="13"/>
      <c r="H6" s="16"/>
      <c r="I6" s="13"/>
      <c r="J6" s="13"/>
      <c r="K6" s="13"/>
    </row>
    <row r="7" spans="1:11" s="1" customFormat="1" ht="12.6" customHeight="1" x14ac:dyDescent="0.2">
      <c r="B7" s="16"/>
      <c r="C7" s="1" t="s">
        <v>3</v>
      </c>
      <c r="D7" s="19" t="s">
        <v>4</v>
      </c>
      <c r="E7" s="1" t="s">
        <v>5</v>
      </c>
      <c r="F7" s="19" t="s">
        <v>6</v>
      </c>
      <c r="G7" s="1" t="s">
        <v>7</v>
      </c>
      <c r="H7" s="16"/>
      <c r="I7" s="1" t="s">
        <v>8</v>
      </c>
      <c r="J7" s="19" t="s">
        <v>9</v>
      </c>
      <c r="K7" s="1" t="s">
        <v>10</v>
      </c>
    </row>
    <row r="8" spans="1:11" s="1" customFormat="1" ht="12.6" customHeight="1" x14ac:dyDescent="0.2">
      <c r="B8" s="16"/>
      <c r="D8" s="16"/>
      <c r="F8" s="16"/>
      <c r="H8" s="16"/>
      <c r="I8" s="1" t="s">
        <v>11</v>
      </c>
      <c r="J8" s="16" t="s">
        <v>11</v>
      </c>
      <c r="K8" s="1" t="s">
        <v>11</v>
      </c>
    </row>
    <row r="9" spans="1:11" s="1" customFormat="1" ht="12.6" customHeight="1" x14ac:dyDescent="0.2">
      <c r="B9" s="16"/>
      <c r="D9" s="16"/>
      <c r="F9" s="16"/>
      <c r="H9" s="16"/>
      <c r="J9" s="16"/>
    </row>
    <row r="10" spans="1:11" s="1" customFormat="1" ht="12.6" customHeight="1" x14ac:dyDescent="0.2">
      <c r="B10" s="16"/>
      <c r="D10" s="16"/>
      <c r="F10" s="16"/>
      <c r="H10" s="16"/>
      <c r="J10" s="16"/>
    </row>
    <row r="11" spans="1:11" s="1" customFormat="1" ht="12.6" customHeight="1" x14ac:dyDescent="0.2">
      <c r="B11" s="16"/>
      <c r="D11" s="16"/>
      <c r="F11" s="16"/>
      <c r="H11" s="16"/>
      <c r="J11" s="16"/>
    </row>
    <row r="12" spans="1:11" s="1" customFormat="1" ht="3.75" customHeight="1" x14ac:dyDescent="0.2">
      <c r="A12" s="37"/>
      <c r="B12" s="17"/>
      <c r="C12" s="14"/>
      <c r="D12" s="18"/>
      <c r="E12" s="10"/>
      <c r="F12" s="18"/>
      <c r="G12" s="10"/>
      <c r="H12" s="18"/>
      <c r="I12" s="10"/>
      <c r="J12" s="18"/>
      <c r="K12" s="10"/>
    </row>
    <row r="13" spans="1:11" s="1" customFormat="1" ht="3.75" customHeight="1" x14ac:dyDescent="0.2">
      <c r="A13" s="6"/>
      <c r="B13" s="35"/>
      <c r="C13" s="6"/>
      <c r="D13" s="2"/>
      <c r="E13" s="2"/>
      <c r="F13" s="2"/>
      <c r="G13" s="2"/>
      <c r="H13" s="2"/>
      <c r="I13" s="2"/>
      <c r="J13" s="2"/>
      <c r="K13" s="2"/>
    </row>
    <row r="14" spans="1:11" s="1" customFormat="1" ht="12.6" customHeight="1" x14ac:dyDescent="0.2">
      <c r="A14" s="20" t="s">
        <v>2</v>
      </c>
      <c r="B14" s="24">
        <v>8484130</v>
      </c>
      <c r="C14" s="24">
        <v>1700494</v>
      </c>
      <c r="D14" s="24">
        <v>2261148</v>
      </c>
      <c r="E14" s="24">
        <v>2972123</v>
      </c>
      <c r="F14" s="24">
        <v>1116029</v>
      </c>
      <c r="G14" s="24">
        <v>434336</v>
      </c>
      <c r="H14" s="27">
        <v>42.2136</v>
      </c>
      <c r="I14" s="27">
        <v>29.62516177740461</v>
      </c>
      <c r="J14" s="27">
        <v>32.493902952856828</v>
      </c>
      <c r="K14" s="27">
        <v>62.119064730261435</v>
      </c>
    </row>
    <row r="15" spans="1:11" s="1" customFormat="1" ht="3.75" customHeight="1" x14ac:dyDescent="0.2">
      <c r="A15" s="7"/>
      <c r="B15" s="25"/>
      <c r="C15" s="25"/>
      <c r="D15" s="25"/>
      <c r="E15" s="25"/>
      <c r="F15" s="25"/>
      <c r="G15" s="25"/>
      <c r="I15" s="28"/>
      <c r="J15" s="28"/>
      <c r="K15" s="28"/>
    </row>
    <row r="16" spans="1:11" s="1" customFormat="1" ht="12.6" customHeight="1" x14ac:dyDescent="0.2">
      <c r="A16" s="1" t="s">
        <v>14</v>
      </c>
      <c r="B16" s="25">
        <v>6357738</v>
      </c>
      <c r="C16" s="25">
        <v>1265828</v>
      </c>
      <c r="D16" s="25">
        <v>1494876</v>
      </c>
      <c r="E16" s="25">
        <v>2215511</v>
      </c>
      <c r="F16" s="25">
        <v>984460</v>
      </c>
      <c r="G16" s="25">
        <v>397063</v>
      </c>
      <c r="H16" s="28">
        <v>43.930599999999998</v>
      </c>
      <c r="I16" s="39">
        <v>37.233932740708717</v>
      </c>
      <c r="J16" s="28">
        <v>34.115794390180859</v>
      </c>
      <c r="K16" s="39">
        <v>71.349727130889576</v>
      </c>
    </row>
    <row r="17" spans="1:11" s="1" customFormat="1" ht="12.6" customHeight="1" x14ac:dyDescent="0.2">
      <c r="A17" s="21" t="s">
        <v>43</v>
      </c>
      <c r="B17" s="25">
        <v>3078538</v>
      </c>
      <c r="C17" s="25">
        <v>649522</v>
      </c>
      <c r="D17" s="25">
        <v>748551</v>
      </c>
      <c r="E17" s="25">
        <v>1079805</v>
      </c>
      <c r="F17" s="25">
        <v>454974</v>
      </c>
      <c r="G17" s="25">
        <v>145686</v>
      </c>
      <c r="H17" s="28">
        <v>42.531700000000001</v>
      </c>
      <c r="I17" s="39">
        <v>32.852464180936316</v>
      </c>
      <c r="J17" s="28">
        <v>35.524919654596808</v>
      </c>
      <c r="K17" s="39">
        <v>68.377383835533124</v>
      </c>
    </row>
    <row r="18" spans="1:11" s="1" customFormat="1" ht="12.6" customHeight="1" x14ac:dyDescent="0.2">
      <c r="A18" s="21" t="s">
        <v>44</v>
      </c>
      <c r="B18" s="25">
        <v>3279200</v>
      </c>
      <c r="C18" s="25">
        <v>616306</v>
      </c>
      <c r="D18" s="25">
        <v>746325</v>
      </c>
      <c r="E18" s="25">
        <v>1135706</v>
      </c>
      <c r="F18" s="25">
        <v>529486</v>
      </c>
      <c r="G18" s="25">
        <v>251377</v>
      </c>
      <c r="H18" s="28">
        <v>45.2438</v>
      </c>
      <c r="I18" s="39">
        <v>41.49044303733573</v>
      </c>
      <c r="J18" s="28">
        <v>32.746856985883866</v>
      </c>
      <c r="K18" s="39">
        <v>74.237300023219589</v>
      </c>
    </row>
    <row r="19" spans="1:11" s="1" customFormat="1" ht="12.6" customHeight="1" x14ac:dyDescent="0.2">
      <c r="A19" s="1" t="s">
        <v>15</v>
      </c>
      <c r="B19" s="25">
        <v>2126392</v>
      </c>
      <c r="C19" s="25">
        <v>434666</v>
      </c>
      <c r="D19" s="25">
        <v>766272</v>
      </c>
      <c r="E19" s="25">
        <v>756612</v>
      </c>
      <c r="F19" s="25">
        <v>131569</v>
      </c>
      <c r="G19" s="25">
        <v>37273</v>
      </c>
      <c r="H19" s="28">
        <v>37.080100000000002</v>
      </c>
      <c r="I19" s="39">
        <v>11.086990210679211</v>
      </c>
      <c r="J19" s="28">
        <v>28.542292124679228</v>
      </c>
      <c r="K19" s="39">
        <v>39.62928233535844</v>
      </c>
    </row>
    <row r="20" spans="1:11" s="1" customFormat="1" ht="12.6" customHeight="1" x14ac:dyDescent="0.2">
      <c r="A20" s="21" t="s">
        <v>43</v>
      </c>
      <c r="B20" s="25">
        <v>1127896</v>
      </c>
      <c r="C20" s="25">
        <v>225549</v>
      </c>
      <c r="D20" s="25">
        <v>399173</v>
      </c>
      <c r="E20" s="25">
        <v>414848</v>
      </c>
      <c r="F20" s="25">
        <v>71033</v>
      </c>
      <c r="G20" s="25">
        <v>17293</v>
      </c>
      <c r="H20" s="28">
        <v>37.398899999999998</v>
      </c>
      <c r="I20" s="39">
        <v>10.850580021891327</v>
      </c>
      <c r="J20" s="28">
        <v>27.708007532975195</v>
      </c>
      <c r="K20" s="39">
        <v>38.55858755486652</v>
      </c>
    </row>
    <row r="21" spans="1:11" s="6" customFormat="1" ht="12.6" customHeight="1" x14ac:dyDescent="0.2">
      <c r="A21" s="21" t="s">
        <v>44</v>
      </c>
      <c r="B21" s="26">
        <v>998496</v>
      </c>
      <c r="C21" s="26">
        <v>209117</v>
      </c>
      <c r="D21" s="26">
        <v>367099</v>
      </c>
      <c r="E21" s="26">
        <v>341764</v>
      </c>
      <c r="F21" s="26">
        <v>60536</v>
      </c>
      <c r="G21" s="26">
        <v>19980</v>
      </c>
      <c r="H21" s="28">
        <v>36.719900000000003</v>
      </c>
      <c r="I21" s="39">
        <v>11.358471241974824</v>
      </c>
      <c r="J21" s="28">
        <v>29.500340686423186</v>
      </c>
      <c r="K21" s="39">
        <v>40.858811928398012</v>
      </c>
    </row>
    <row r="22" spans="1:11" s="1" customFormat="1" ht="3.75" customHeight="1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2.75" customHeight="1" x14ac:dyDescent="0.25"/>
    <row r="24" spans="1:11" s="1" customFormat="1" ht="12.75" customHeight="1" x14ac:dyDescent="0.2">
      <c r="A24" s="1" t="s">
        <v>46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</row>
    <row r="25" spans="1:11" s="1" customFormat="1" ht="12.75" customHeight="1" x14ac:dyDescent="0.2">
      <c r="A25" s="23" t="s">
        <v>39</v>
      </c>
    </row>
    <row r="26" spans="1:11" s="1" customFormat="1" ht="12.75" customHeight="1" x14ac:dyDescent="0.2">
      <c r="A26" s="21" t="s">
        <v>40</v>
      </c>
    </row>
    <row r="27" spans="1:11" s="1" customFormat="1" ht="12.75" customHeight="1" x14ac:dyDescent="0.2"/>
    <row r="28" spans="1:11" s="1" customFormat="1" ht="12.75" customHeight="1" x14ac:dyDescent="0.2">
      <c r="A28" s="1" t="s">
        <v>41</v>
      </c>
    </row>
    <row r="29" spans="1:11" s="1" customFormat="1" ht="12.75" customHeight="1" x14ac:dyDescent="0.2">
      <c r="A29" s="38" t="s">
        <v>47</v>
      </c>
    </row>
    <row r="30" spans="1:11" s="1" customFormat="1" ht="12.75" customHeight="1" x14ac:dyDescent="0.2">
      <c r="A30" s="1" t="s">
        <v>57</v>
      </c>
    </row>
  </sheetData>
  <pageMargins left="0.39370078740157483" right="0.39370078740157483" top="0.39370078740157483" bottom="0.39370078740157483" header="0.51181102362204722" footer="0.51181102362204722"/>
  <pageSetup paperSize="9" scale="78" orientation="portrait" r:id="rId1"/>
  <headerFooter alignWithMargins="0">
    <oddFooter>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O35"/>
  <sheetViews>
    <sheetView showGridLines="0" zoomScaleNormal="100" workbookViewId="0">
      <pane xSplit="1" ySplit="13" topLeftCell="B14" activePane="bottomRight" state="frozen"/>
      <selection activeCell="D40" sqref="D40"/>
      <selection pane="topRight" activeCell="D40" sqref="D40"/>
      <selection pane="bottomLeft" activeCell="D40" sqref="D40"/>
      <selection pane="bottomRight" activeCell="B14" sqref="B14"/>
    </sheetView>
  </sheetViews>
  <sheetFormatPr baseColWidth="10" defaultColWidth="11.44140625" defaultRowHeight="13.2" x14ac:dyDescent="0.25"/>
  <cols>
    <col min="1" max="1" width="14.6640625" style="41" customWidth="1"/>
    <col min="2" max="11" width="9.5546875" style="41" customWidth="1"/>
    <col min="12" max="16384" width="11.44140625" style="41"/>
  </cols>
  <sheetData>
    <row r="1" spans="1:14" s="1" customFormat="1" ht="12.6" customHeight="1" x14ac:dyDescent="0.25">
      <c r="A1" s="40" t="s">
        <v>34</v>
      </c>
      <c r="K1" s="8" t="s">
        <v>53</v>
      </c>
    </row>
    <row r="2" spans="1:14" s="1" customFormat="1" ht="3.75" customHeight="1" x14ac:dyDescent="0.2">
      <c r="A2" s="9"/>
      <c r="B2" s="10"/>
      <c r="C2" s="10"/>
      <c r="D2" s="11"/>
      <c r="E2" s="11"/>
      <c r="F2" s="11"/>
      <c r="G2" s="12"/>
      <c r="H2" s="10"/>
      <c r="I2" s="13"/>
      <c r="J2" s="13"/>
      <c r="K2" s="11"/>
    </row>
    <row r="3" spans="1:14" s="1" customFormat="1" ht="3.75" customHeight="1" x14ac:dyDescent="0.2">
      <c r="A3" s="3"/>
      <c r="B3" s="15"/>
      <c r="C3" s="2"/>
      <c r="D3" s="3"/>
      <c r="E3" s="3"/>
      <c r="F3" s="3"/>
      <c r="G3" s="4"/>
      <c r="H3" s="15"/>
      <c r="K3" s="3"/>
    </row>
    <row r="4" spans="1:14" s="1" customFormat="1" ht="12.6" customHeight="1" x14ac:dyDescent="0.2">
      <c r="B4" s="16" t="s">
        <v>2</v>
      </c>
      <c r="C4" s="1" t="s">
        <v>23</v>
      </c>
      <c r="H4" s="16" t="s">
        <v>0</v>
      </c>
      <c r="I4" s="1" t="s">
        <v>1</v>
      </c>
    </row>
    <row r="5" spans="1:14" s="1" customFormat="1" ht="12.6" customHeight="1" x14ac:dyDescent="0.2">
      <c r="B5" s="16"/>
      <c r="H5" s="16" t="s">
        <v>16</v>
      </c>
      <c r="I5" s="1" t="s">
        <v>17</v>
      </c>
    </row>
    <row r="6" spans="1:14" s="1" customFormat="1" ht="3.75" customHeight="1" x14ac:dyDescent="0.2">
      <c r="B6" s="16"/>
      <c r="C6" s="13"/>
      <c r="D6" s="13"/>
      <c r="E6" s="13"/>
      <c r="F6" s="13"/>
      <c r="G6" s="13"/>
      <c r="H6" s="16"/>
      <c r="I6" s="13"/>
      <c r="J6" s="13"/>
      <c r="K6" s="13"/>
    </row>
    <row r="7" spans="1:14" s="1" customFormat="1" ht="12.6" customHeight="1" x14ac:dyDescent="0.2">
      <c r="B7" s="16"/>
      <c r="C7" s="1" t="s">
        <v>3</v>
      </c>
      <c r="D7" s="19" t="s">
        <v>4</v>
      </c>
      <c r="E7" s="1" t="s">
        <v>5</v>
      </c>
      <c r="F7" s="19" t="s">
        <v>6</v>
      </c>
      <c r="G7" s="1" t="s">
        <v>7</v>
      </c>
      <c r="H7" s="16"/>
      <c r="I7" s="1" t="s">
        <v>8</v>
      </c>
      <c r="J7" s="19" t="s">
        <v>9</v>
      </c>
      <c r="K7" s="1" t="s">
        <v>10</v>
      </c>
    </row>
    <row r="8" spans="1:14" s="1" customFormat="1" ht="12.6" customHeight="1" x14ac:dyDescent="0.2">
      <c r="B8" s="16"/>
      <c r="D8" s="16"/>
      <c r="F8" s="16"/>
      <c r="H8" s="16"/>
      <c r="I8" s="1" t="s">
        <v>11</v>
      </c>
      <c r="J8" s="16" t="s">
        <v>11</v>
      </c>
      <c r="K8" s="1" t="s">
        <v>11</v>
      </c>
    </row>
    <row r="9" spans="1:14" s="1" customFormat="1" ht="12.6" customHeight="1" x14ac:dyDescent="0.2">
      <c r="B9" s="16"/>
      <c r="D9" s="16"/>
      <c r="F9" s="16"/>
      <c r="H9" s="16"/>
      <c r="J9" s="16"/>
    </row>
    <row r="10" spans="1:14" s="1" customFormat="1" ht="12.6" customHeight="1" x14ac:dyDescent="0.2">
      <c r="B10" s="16"/>
      <c r="D10" s="16"/>
      <c r="F10" s="16"/>
      <c r="H10" s="16"/>
      <c r="J10" s="16"/>
    </row>
    <row r="11" spans="1:14" s="1" customFormat="1" ht="12.6" customHeight="1" x14ac:dyDescent="0.2">
      <c r="B11" s="16"/>
      <c r="D11" s="16"/>
      <c r="F11" s="16"/>
      <c r="H11" s="16"/>
      <c r="J11" s="16"/>
    </row>
    <row r="12" spans="1:14" s="1" customFormat="1" ht="3.75" customHeight="1" x14ac:dyDescent="0.2">
      <c r="A12" s="37"/>
      <c r="B12" s="17"/>
      <c r="C12" s="14"/>
      <c r="D12" s="18"/>
      <c r="E12" s="10"/>
      <c r="F12" s="18"/>
      <c r="G12" s="10"/>
      <c r="H12" s="18"/>
      <c r="I12" s="10"/>
      <c r="J12" s="18"/>
      <c r="K12" s="10"/>
    </row>
    <row r="13" spans="1:14" s="1" customFormat="1" ht="3.75" customHeight="1" x14ac:dyDescent="0.2">
      <c r="A13" s="6"/>
      <c r="B13" s="35"/>
      <c r="C13" s="6"/>
      <c r="D13" s="2"/>
      <c r="E13" s="2"/>
      <c r="F13" s="2"/>
      <c r="G13" s="2"/>
      <c r="H13" s="2"/>
      <c r="I13" s="2"/>
      <c r="J13" s="2"/>
      <c r="K13" s="2"/>
    </row>
    <row r="14" spans="1:14" s="1" customFormat="1" ht="12.6" customHeight="1" x14ac:dyDescent="0.2">
      <c r="A14" s="20" t="s">
        <v>2</v>
      </c>
      <c r="B14" s="24">
        <v>7701856</v>
      </c>
      <c r="C14" s="24">
        <v>1635377</v>
      </c>
      <c r="D14" s="24">
        <v>2061096</v>
      </c>
      <c r="E14" s="24">
        <v>2728938</v>
      </c>
      <c r="F14" s="24">
        <v>913713</v>
      </c>
      <c r="G14" s="24">
        <v>362732</v>
      </c>
      <c r="H14" s="27">
        <v>41.174268903495467</v>
      </c>
      <c r="I14" s="27">
        <v>26.64793193534743</v>
      </c>
      <c r="J14" s="27">
        <v>34.141239916042352</v>
      </c>
      <c r="K14" s="27">
        <v>60.789171851389781</v>
      </c>
      <c r="L14" s="5"/>
      <c r="M14" s="30"/>
      <c r="N14" s="30"/>
    </row>
    <row r="15" spans="1:14" s="1" customFormat="1" ht="3.75" customHeight="1" x14ac:dyDescent="0.2">
      <c r="A15" s="7"/>
      <c r="B15" s="25"/>
      <c r="C15" s="25"/>
      <c r="D15" s="25"/>
      <c r="E15" s="25"/>
      <c r="F15" s="25"/>
      <c r="G15" s="25"/>
      <c r="H15" s="28"/>
      <c r="I15" s="28"/>
      <c r="J15" s="28"/>
      <c r="K15" s="28"/>
      <c r="L15" s="30"/>
      <c r="M15" s="30"/>
      <c r="N15" s="30"/>
    </row>
    <row r="16" spans="1:14" s="1" customFormat="1" ht="12.6" customHeight="1" x14ac:dyDescent="0.2">
      <c r="A16" s="1" t="s">
        <v>14</v>
      </c>
      <c r="B16" s="25">
        <v>6032141</v>
      </c>
      <c r="C16" s="25">
        <v>1274155</v>
      </c>
      <c r="D16" s="25">
        <v>1431012</v>
      </c>
      <c r="E16" s="25">
        <v>2176759</v>
      </c>
      <c r="F16" s="25">
        <v>807023</v>
      </c>
      <c r="G16" s="25">
        <v>343192</v>
      </c>
      <c r="H16" s="28">
        <v>42.661046136023678</v>
      </c>
      <c r="I16" s="39">
        <v>31.881596697794844</v>
      </c>
      <c r="J16" s="28">
        <v>35.316958864628603</v>
      </c>
      <c r="K16" s="39">
        <v>67.198555562423451</v>
      </c>
      <c r="L16" s="5"/>
      <c r="M16" s="30"/>
      <c r="N16" s="30"/>
    </row>
    <row r="17" spans="1:15" s="1" customFormat="1" ht="12.6" customHeight="1" x14ac:dyDescent="0.2">
      <c r="A17" s="21" t="s">
        <v>12</v>
      </c>
      <c r="B17" s="25">
        <v>2900174</v>
      </c>
      <c r="C17" s="25">
        <v>654647</v>
      </c>
      <c r="D17" s="25">
        <v>711848</v>
      </c>
      <c r="E17" s="25">
        <v>1059017</v>
      </c>
      <c r="F17" s="25">
        <v>358255</v>
      </c>
      <c r="G17" s="25">
        <v>116407</v>
      </c>
      <c r="H17" s="28">
        <v>41.033236971298962</v>
      </c>
      <c r="I17" s="39">
        <v>26.803963035013961</v>
      </c>
      <c r="J17" s="28">
        <v>36.967640108082769</v>
      </c>
      <c r="K17" s="39">
        <v>63.771603143096733</v>
      </c>
      <c r="L17" s="30"/>
      <c r="M17" s="30"/>
      <c r="N17" s="30"/>
    </row>
    <row r="18" spans="1:15" s="1" customFormat="1" ht="12.6" customHeight="1" x14ac:dyDescent="0.2">
      <c r="A18" s="21" t="s">
        <v>13</v>
      </c>
      <c r="B18" s="25">
        <v>3131967</v>
      </c>
      <c r="C18" s="25">
        <v>619508</v>
      </c>
      <c r="D18" s="25">
        <v>719164</v>
      </c>
      <c r="E18" s="25">
        <v>1117742</v>
      </c>
      <c r="F18" s="25">
        <v>448768</v>
      </c>
      <c r="G18" s="25">
        <v>226785</v>
      </c>
      <c r="H18" s="28">
        <v>44.168383159848105</v>
      </c>
      <c r="I18" s="39">
        <v>36.776677739633925</v>
      </c>
      <c r="J18" s="28">
        <v>33.725623412411956</v>
      </c>
      <c r="K18" s="39">
        <v>70.502301152045888</v>
      </c>
      <c r="L18" s="30"/>
      <c r="M18" s="30"/>
      <c r="N18" s="30"/>
    </row>
    <row r="19" spans="1:15" s="1" customFormat="1" ht="12.6" customHeight="1" x14ac:dyDescent="0.2">
      <c r="A19" s="1" t="s">
        <v>15</v>
      </c>
      <c r="B19" s="25">
        <v>1669715</v>
      </c>
      <c r="C19" s="25">
        <v>361222</v>
      </c>
      <c r="D19" s="25">
        <v>630084</v>
      </c>
      <c r="E19" s="25">
        <v>552179</v>
      </c>
      <c r="F19" s="25">
        <v>106690</v>
      </c>
      <c r="G19" s="25">
        <v>19540</v>
      </c>
      <c r="H19" s="28">
        <v>35.803022970986063</v>
      </c>
      <c r="I19" s="39">
        <v>10.676981348481682</v>
      </c>
      <c r="J19" s="28">
        <v>30.553438617295814</v>
      </c>
      <c r="K19" s="39">
        <v>41.2304199657775</v>
      </c>
      <c r="L19" s="30"/>
      <c r="M19" s="30"/>
      <c r="N19" s="30"/>
    </row>
    <row r="20" spans="1:15" s="1" customFormat="1" ht="12.6" customHeight="1" x14ac:dyDescent="0.2">
      <c r="A20" s="21" t="s">
        <v>12</v>
      </c>
      <c r="B20" s="25">
        <v>886501</v>
      </c>
      <c r="C20" s="25">
        <v>186305</v>
      </c>
      <c r="D20" s="25">
        <v>321925</v>
      </c>
      <c r="E20" s="25">
        <v>311801</v>
      </c>
      <c r="F20" s="25">
        <v>58591</v>
      </c>
      <c r="G20" s="25">
        <v>7879</v>
      </c>
      <c r="H20" s="28">
        <v>36.324420953839869</v>
      </c>
      <c r="I20" s="39">
        <v>10.488760126616235</v>
      </c>
      <c r="J20" s="28">
        <v>29.398351969147551</v>
      </c>
      <c r="K20" s="39">
        <v>39.887112095763783</v>
      </c>
      <c r="L20" s="30"/>
      <c r="M20" s="30"/>
      <c r="N20" s="30"/>
    </row>
    <row r="21" spans="1:15" s="6" customFormat="1" ht="12.6" customHeight="1" x14ac:dyDescent="0.2">
      <c r="A21" s="22" t="s">
        <v>13</v>
      </c>
      <c r="B21" s="26">
        <v>783214</v>
      </c>
      <c r="C21" s="26">
        <v>174917</v>
      </c>
      <c r="D21" s="26">
        <v>308159</v>
      </c>
      <c r="E21" s="26">
        <v>240378</v>
      </c>
      <c r="F21" s="26">
        <v>48099</v>
      </c>
      <c r="G21" s="26">
        <v>11661</v>
      </c>
      <c r="H21" s="29">
        <v>35.21286519393167</v>
      </c>
      <c r="I21" s="39">
        <v>10.894433739200819</v>
      </c>
      <c r="J21" s="28">
        <v>31.887912757024594</v>
      </c>
      <c r="K21" s="39">
        <v>42.782346496225415</v>
      </c>
      <c r="L21" s="31"/>
      <c r="M21" s="30"/>
      <c r="N21" s="30"/>
      <c r="O21" s="1"/>
    </row>
    <row r="22" spans="1:15" s="1" customFormat="1" ht="3.75" customHeight="1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M22" s="30"/>
      <c r="N22" s="30"/>
    </row>
    <row r="23" spans="1:15" s="1" customFormat="1" ht="12.75" customHeight="1" x14ac:dyDescent="0.2">
      <c r="M23" s="30"/>
      <c r="N23" s="30"/>
    </row>
    <row r="24" spans="1:15" s="1" customFormat="1" ht="12.75" customHeight="1" x14ac:dyDescent="0.2">
      <c r="A24" s="1" t="s">
        <v>18</v>
      </c>
    </row>
    <row r="25" spans="1:15" s="1" customFormat="1" ht="12.75" customHeight="1" x14ac:dyDescent="0.2">
      <c r="A25" s="23" t="s">
        <v>19</v>
      </c>
    </row>
    <row r="26" spans="1:15" s="1" customFormat="1" ht="12.75" customHeight="1" x14ac:dyDescent="0.2">
      <c r="A26" s="21" t="s">
        <v>20</v>
      </c>
    </row>
    <row r="27" spans="1:15" s="1" customFormat="1" ht="12.75" customHeight="1" x14ac:dyDescent="0.2">
      <c r="A27" s="21" t="s">
        <v>21</v>
      </c>
    </row>
    <row r="28" spans="1:15" s="1" customFormat="1" ht="12.75" customHeight="1" x14ac:dyDescent="0.2">
      <c r="A28" s="23" t="s">
        <v>22</v>
      </c>
    </row>
    <row r="29" spans="1:15" s="1" customFormat="1" ht="12.75" customHeight="1" x14ac:dyDescent="0.2"/>
    <row r="30" spans="1:15" s="1" customFormat="1" ht="12.75" customHeight="1" x14ac:dyDescent="0.2">
      <c r="A30" s="1" t="s">
        <v>42</v>
      </c>
    </row>
    <row r="31" spans="1:15" s="1" customFormat="1" ht="12.75" customHeight="1" x14ac:dyDescent="0.2">
      <c r="A31" s="38" t="s">
        <v>47</v>
      </c>
    </row>
    <row r="32" spans="1:15" s="1" customFormat="1" ht="12.75" customHeight="1" x14ac:dyDescent="0.2">
      <c r="A32" s="1" t="s">
        <v>57</v>
      </c>
    </row>
    <row r="33" spans="4:4" ht="12.75" customHeight="1" x14ac:dyDescent="0.25"/>
    <row r="34" spans="4:4" ht="12.75" customHeight="1" x14ac:dyDescent="0.25">
      <c r="D34" s="42"/>
    </row>
    <row r="35" spans="4:4" ht="12.75" customHeight="1" x14ac:dyDescent="0.25"/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  <colBreaks count="1" manualBreakCount="1">
    <brk id="1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O35"/>
  <sheetViews>
    <sheetView showGridLines="0" zoomScaleNormal="100" workbookViewId="0">
      <pane xSplit="1" ySplit="13" topLeftCell="B14" activePane="bottomRight" state="frozen"/>
      <selection activeCell="D40" sqref="D40"/>
      <selection pane="topRight" activeCell="D40" sqref="D40"/>
      <selection pane="bottomLeft" activeCell="D40" sqref="D40"/>
      <selection pane="bottomRight" activeCell="B14" sqref="B14"/>
    </sheetView>
  </sheetViews>
  <sheetFormatPr baseColWidth="10" defaultColWidth="11.44140625" defaultRowHeight="13.2" x14ac:dyDescent="0.25"/>
  <cols>
    <col min="1" max="1" width="14.6640625" style="41" customWidth="1"/>
    <col min="2" max="11" width="9.5546875" style="41" customWidth="1"/>
    <col min="12" max="16384" width="11.44140625" style="41"/>
  </cols>
  <sheetData>
    <row r="1" spans="1:14" s="1" customFormat="1" ht="12.6" customHeight="1" x14ac:dyDescent="0.25">
      <c r="A1" s="40" t="s">
        <v>33</v>
      </c>
      <c r="K1" s="8" t="s">
        <v>53</v>
      </c>
    </row>
    <row r="2" spans="1:14" s="1" customFormat="1" ht="3.75" customHeight="1" x14ac:dyDescent="0.2">
      <c r="A2" s="9"/>
      <c r="B2" s="10"/>
      <c r="C2" s="10"/>
      <c r="D2" s="11"/>
      <c r="E2" s="11"/>
      <c r="F2" s="11"/>
      <c r="G2" s="12"/>
      <c r="H2" s="10"/>
      <c r="I2" s="13"/>
      <c r="J2" s="13"/>
      <c r="K2" s="11"/>
    </row>
    <row r="3" spans="1:14" s="1" customFormat="1" ht="3.75" customHeight="1" x14ac:dyDescent="0.2">
      <c r="A3" s="3"/>
      <c r="B3" s="15"/>
      <c r="C3" s="2"/>
      <c r="D3" s="3"/>
      <c r="E3" s="3"/>
      <c r="F3" s="3"/>
      <c r="G3" s="4"/>
      <c r="H3" s="15"/>
      <c r="K3" s="3"/>
    </row>
    <row r="4" spans="1:14" s="1" customFormat="1" ht="12.6" customHeight="1" x14ac:dyDescent="0.2">
      <c r="B4" s="16" t="s">
        <v>2</v>
      </c>
      <c r="C4" s="1" t="s">
        <v>23</v>
      </c>
      <c r="H4" s="16" t="s">
        <v>0</v>
      </c>
      <c r="I4" s="1" t="s">
        <v>1</v>
      </c>
    </row>
    <row r="5" spans="1:14" s="1" customFormat="1" ht="12.6" customHeight="1" x14ac:dyDescent="0.2">
      <c r="B5" s="16"/>
      <c r="H5" s="16" t="s">
        <v>16</v>
      </c>
      <c r="I5" s="1" t="s">
        <v>17</v>
      </c>
    </row>
    <row r="6" spans="1:14" s="1" customFormat="1" ht="3.75" customHeight="1" x14ac:dyDescent="0.2">
      <c r="B6" s="16"/>
      <c r="C6" s="13"/>
      <c r="D6" s="13"/>
      <c r="E6" s="13"/>
      <c r="F6" s="13"/>
      <c r="G6" s="13"/>
      <c r="H6" s="16"/>
      <c r="I6" s="13"/>
      <c r="J6" s="13"/>
      <c r="K6" s="13"/>
    </row>
    <row r="7" spans="1:14" s="1" customFormat="1" ht="12.6" customHeight="1" x14ac:dyDescent="0.2">
      <c r="B7" s="16"/>
      <c r="C7" s="1" t="s">
        <v>3</v>
      </c>
      <c r="D7" s="19" t="s">
        <v>4</v>
      </c>
      <c r="E7" s="1" t="s">
        <v>5</v>
      </c>
      <c r="F7" s="19" t="s">
        <v>6</v>
      </c>
      <c r="G7" s="1" t="s">
        <v>7</v>
      </c>
      <c r="H7" s="16"/>
      <c r="I7" s="1" t="s">
        <v>8</v>
      </c>
      <c r="J7" s="19" t="s">
        <v>9</v>
      </c>
      <c r="K7" s="1" t="s">
        <v>10</v>
      </c>
    </row>
    <row r="8" spans="1:14" s="1" customFormat="1" ht="12.6" customHeight="1" x14ac:dyDescent="0.2">
      <c r="B8" s="16"/>
      <c r="D8" s="16"/>
      <c r="F8" s="16"/>
      <c r="H8" s="16"/>
      <c r="I8" s="1" t="s">
        <v>11</v>
      </c>
      <c r="J8" s="16" t="s">
        <v>11</v>
      </c>
      <c r="K8" s="1" t="s">
        <v>11</v>
      </c>
    </row>
    <row r="9" spans="1:14" s="1" customFormat="1" ht="12.6" customHeight="1" x14ac:dyDescent="0.2">
      <c r="B9" s="16"/>
      <c r="D9" s="16"/>
      <c r="F9" s="16"/>
      <c r="H9" s="16"/>
      <c r="J9" s="16"/>
    </row>
    <row r="10" spans="1:14" s="1" customFormat="1" ht="12.6" customHeight="1" x14ac:dyDescent="0.2">
      <c r="B10" s="16"/>
      <c r="D10" s="16"/>
      <c r="F10" s="16"/>
      <c r="H10" s="16"/>
      <c r="J10" s="16"/>
    </row>
    <row r="11" spans="1:14" s="1" customFormat="1" ht="12.6" customHeight="1" x14ac:dyDescent="0.2">
      <c r="B11" s="16"/>
      <c r="D11" s="16"/>
      <c r="F11" s="16"/>
      <c r="H11" s="16"/>
      <c r="J11" s="16"/>
    </row>
    <row r="12" spans="1:14" s="1" customFormat="1" ht="3.75" customHeight="1" x14ac:dyDescent="0.2">
      <c r="A12" s="37"/>
      <c r="B12" s="17"/>
      <c r="C12" s="14"/>
      <c r="D12" s="18"/>
      <c r="E12" s="10"/>
      <c r="F12" s="18"/>
      <c r="G12" s="10"/>
      <c r="H12" s="18"/>
      <c r="I12" s="10"/>
      <c r="J12" s="18"/>
      <c r="K12" s="10"/>
    </row>
    <row r="13" spans="1:14" s="1" customFormat="1" ht="3.75" customHeight="1" x14ac:dyDescent="0.2">
      <c r="A13" s="6"/>
      <c r="B13" s="35"/>
      <c r="C13" s="6"/>
      <c r="D13" s="2"/>
      <c r="E13" s="2"/>
      <c r="F13" s="2"/>
      <c r="G13" s="2"/>
      <c r="H13" s="2"/>
      <c r="I13" s="2"/>
      <c r="J13" s="2"/>
      <c r="K13" s="2"/>
    </row>
    <row r="14" spans="1:14" s="1" customFormat="1" ht="12.6" customHeight="1" x14ac:dyDescent="0.2">
      <c r="A14" s="20" t="s">
        <v>2</v>
      </c>
      <c r="B14" s="24">
        <v>7593494</v>
      </c>
      <c r="C14" s="24">
        <v>1631386</v>
      </c>
      <c r="D14" s="24">
        <v>2035470</v>
      </c>
      <c r="E14" s="24">
        <v>2681478</v>
      </c>
      <c r="F14" s="24">
        <v>891069</v>
      </c>
      <c r="G14" s="24">
        <v>354091</v>
      </c>
      <c r="H14" s="27">
        <v>41.053110728736996</v>
      </c>
      <c r="I14" s="27">
        <v>26.397577416583772</v>
      </c>
      <c r="J14" s="27">
        <v>34.585626129437934</v>
      </c>
      <c r="K14" s="27">
        <v>60.983203546021706</v>
      </c>
      <c r="L14" s="5"/>
      <c r="M14" s="30"/>
      <c r="N14" s="30"/>
    </row>
    <row r="15" spans="1:14" s="1" customFormat="1" ht="3.75" customHeight="1" x14ac:dyDescent="0.2">
      <c r="A15" s="7"/>
      <c r="B15" s="25"/>
      <c r="C15" s="25"/>
      <c r="D15" s="25"/>
      <c r="E15" s="25"/>
      <c r="F15" s="25"/>
      <c r="G15" s="25"/>
      <c r="H15" s="28"/>
      <c r="I15" s="28"/>
      <c r="J15" s="28"/>
      <c r="K15" s="28"/>
      <c r="L15" s="30"/>
      <c r="M15" s="30"/>
      <c r="N15" s="30"/>
    </row>
    <row r="16" spans="1:14" s="1" customFormat="1" ht="12.6" customHeight="1" x14ac:dyDescent="0.2">
      <c r="A16" s="1" t="s">
        <v>14</v>
      </c>
      <c r="B16" s="25">
        <v>5991401</v>
      </c>
      <c r="C16" s="25">
        <v>1274456</v>
      </c>
      <c r="D16" s="25">
        <v>1436281</v>
      </c>
      <c r="E16" s="25">
        <v>2156000</v>
      </c>
      <c r="F16" s="25">
        <v>788703</v>
      </c>
      <c r="G16" s="25">
        <v>335961</v>
      </c>
      <c r="H16" s="28">
        <v>42.506688418952429</v>
      </c>
      <c r="I16" s="39">
        <v>31.307795798825317</v>
      </c>
      <c r="J16" s="28">
        <v>35.477625497559906</v>
      </c>
      <c r="K16" s="39">
        <v>66.785421296385223</v>
      </c>
      <c r="L16" s="5"/>
      <c r="M16" s="30"/>
      <c r="N16" s="30"/>
    </row>
    <row r="17" spans="1:15" s="1" customFormat="1" ht="12.6" customHeight="1" x14ac:dyDescent="0.2">
      <c r="A17" s="21" t="s">
        <v>12</v>
      </c>
      <c r="B17" s="25">
        <v>2878346</v>
      </c>
      <c r="C17" s="25">
        <v>654419</v>
      </c>
      <c r="D17" s="25">
        <v>714973</v>
      </c>
      <c r="E17" s="25">
        <v>1047963</v>
      </c>
      <c r="F17" s="25">
        <v>347605</v>
      </c>
      <c r="G17" s="25">
        <v>113386</v>
      </c>
      <c r="H17" s="28">
        <v>40.855783842526229</v>
      </c>
      <c r="I17" s="39">
        <v>26.149049086296948</v>
      </c>
      <c r="J17" s="28">
        <v>37.120973194716086</v>
      </c>
      <c r="K17" s="39">
        <v>63.270022281013034</v>
      </c>
      <c r="L17" s="30"/>
      <c r="M17" s="30"/>
      <c r="N17" s="30"/>
    </row>
    <row r="18" spans="1:15" s="1" customFormat="1" ht="12.6" customHeight="1" x14ac:dyDescent="0.2">
      <c r="A18" s="21" t="s">
        <v>13</v>
      </c>
      <c r="B18" s="25">
        <v>3113055</v>
      </c>
      <c r="C18" s="25">
        <v>620037</v>
      </c>
      <c r="D18" s="25">
        <v>721308</v>
      </c>
      <c r="E18" s="25">
        <v>1108037</v>
      </c>
      <c r="F18" s="25">
        <v>441098</v>
      </c>
      <c r="G18" s="25">
        <v>222575</v>
      </c>
      <c r="H18" s="28">
        <v>44.033122929084129</v>
      </c>
      <c r="I18" s="39">
        <v>36.279269355971671</v>
      </c>
      <c r="J18" s="28">
        <v>33.893934714337647</v>
      </c>
      <c r="K18" s="39">
        <v>70.173204070309311</v>
      </c>
      <c r="L18" s="30"/>
      <c r="M18" s="30"/>
      <c r="N18" s="30"/>
    </row>
    <row r="19" spans="1:15" s="1" customFormat="1" ht="12.6" customHeight="1" x14ac:dyDescent="0.2">
      <c r="A19" s="1" t="s">
        <v>15</v>
      </c>
      <c r="B19" s="25">
        <v>1602093</v>
      </c>
      <c r="C19" s="25">
        <v>356930</v>
      </c>
      <c r="D19" s="25">
        <v>599189</v>
      </c>
      <c r="E19" s="25">
        <v>525478</v>
      </c>
      <c r="F19" s="25">
        <v>102366</v>
      </c>
      <c r="G19" s="25">
        <v>18130</v>
      </c>
      <c r="H19" s="28">
        <v>35.617117420773951</v>
      </c>
      <c r="I19" s="39">
        <v>10.713926877911417</v>
      </c>
      <c r="J19" s="28">
        <v>31.736505116625629</v>
      </c>
      <c r="K19" s="39">
        <v>42.450431994537048</v>
      </c>
      <c r="L19" s="30"/>
      <c r="M19" s="30"/>
      <c r="N19" s="30"/>
    </row>
    <row r="20" spans="1:15" s="1" customFormat="1" ht="12.6" customHeight="1" x14ac:dyDescent="0.2">
      <c r="A20" s="21" t="s">
        <v>12</v>
      </c>
      <c r="B20" s="25">
        <v>848668</v>
      </c>
      <c r="C20" s="25">
        <v>184229</v>
      </c>
      <c r="D20" s="25">
        <v>303588</v>
      </c>
      <c r="E20" s="25">
        <v>297557</v>
      </c>
      <c r="F20" s="25">
        <v>56119</v>
      </c>
      <c r="G20" s="25">
        <v>7175</v>
      </c>
      <c r="H20" s="28">
        <v>36.15042513680261</v>
      </c>
      <c r="I20" s="39">
        <v>10.52890733516872</v>
      </c>
      <c r="J20" s="28">
        <v>30.646349882307927</v>
      </c>
      <c r="K20" s="39">
        <v>41.175257217476648</v>
      </c>
      <c r="L20" s="30"/>
      <c r="M20" s="30"/>
      <c r="N20" s="30"/>
    </row>
    <row r="21" spans="1:15" s="6" customFormat="1" ht="12.6" customHeight="1" x14ac:dyDescent="0.2">
      <c r="A21" s="22" t="s">
        <v>13</v>
      </c>
      <c r="B21" s="26">
        <v>753425</v>
      </c>
      <c r="C21" s="26">
        <v>172701</v>
      </c>
      <c r="D21" s="26">
        <v>295601</v>
      </c>
      <c r="E21" s="26">
        <v>227921</v>
      </c>
      <c r="F21" s="26">
        <v>46247</v>
      </c>
      <c r="G21" s="26">
        <v>10955</v>
      </c>
      <c r="H21" s="29">
        <v>35.016392474367059</v>
      </c>
      <c r="I21" s="39">
        <v>10.926379407169136</v>
      </c>
      <c r="J21" s="28">
        <v>32.98829848602351</v>
      </c>
      <c r="K21" s="39">
        <v>43.914677893192646</v>
      </c>
      <c r="L21" s="31"/>
      <c r="M21" s="30"/>
      <c r="N21" s="30"/>
      <c r="O21" s="1"/>
    </row>
    <row r="22" spans="1:15" s="1" customFormat="1" ht="3.75" customHeight="1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M22" s="30"/>
      <c r="N22" s="30"/>
    </row>
    <row r="23" spans="1:15" s="1" customFormat="1" ht="12.75" customHeight="1" x14ac:dyDescent="0.2">
      <c r="M23" s="30"/>
      <c r="N23" s="30"/>
    </row>
    <row r="24" spans="1:15" s="1" customFormat="1" ht="12.75" customHeight="1" x14ac:dyDescent="0.2">
      <c r="A24" s="1" t="s">
        <v>18</v>
      </c>
    </row>
    <row r="25" spans="1:15" s="1" customFormat="1" ht="12.75" customHeight="1" x14ac:dyDescent="0.2">
      <c r="A25" s="23" t="s">
        <v>19</v>
      </c>
    </row>
    <row r="26" spans="1:15" s="1" customFormat="1" ht="12.75" customHeight="1" x14ac:dyDescent="0.2">
      <c r="A26" s="21" t="s">
        <v>20</v>
      </c>
    </row>
    <row r="27" spans="1:15" s="1" customFormat="1" ht="12.75" customHeight="1" x14ac:dyDescent="0.2">
      <c r="A27" s="21" t="s">
        <v>21</v>
      </c>
    </row>
    <row r="28" spans="1:15" s="1" customFormat="1" ht="12.75" customHeight="1" x14ac:dyDescent="0.2">
      <c r="A28" s="23" t="s">
        <v>22</v>
      </c>
    </row>
    <row r="29" spans="1:15" s="1" customFormat="1" ht="12.75" customHeight="1" x14ac:dyDescent="0.2"/>
    <row r="30" spans="1:15" s="1" customFormat="1" ht="12.75" customHeight="1" x14ac:dyDescent="0.2">
      <c r="A30" s="1" t="s">
        <v>42</v>
      </c>
    </row>
    <row r="31" spans="1:15" s="1" customFormat="1" ht="12.75" customHeight="1" x14ac:dyDescent="0.2">
      <c r="A31" s="38" t="s">
        <v>47</v>
      </c>
    </row>
    <row r="32" spans="1:15" s="1" customFormat="1" ht="12.75" customHeight="1" x14ac:dyDescent="0.2">
      <c r="A32" s="1" t="s">
        <v>57</v>
      </c>
    </row>
    <row r="33" spans="4:4" ht="12.75" customHeight="1" x14ac:dyDescent="0.25"/>
    <row r="34" spans="4:4" ht="12.75" customHeight="1" x14ac:dyDescent="0.25">
      <c r="D34" s="42"/>
    </row>
    <row r="35" spans="4:4" ht="12.75" customHeight="1" x14ac:dyDescent="0.25"/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  <colBreaks count="1" manualBreakCount="1">
    <brk id="1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/>
  <dimension ref="A1:O35"/>
  <sheetViews>
    <sheetView showGridLines="0" zoomScaleNormal="100" workbookViewId="0">
      <pane xSplit="1" ySplit="13" topLeftCell="B14" activePane="bottomRight" state="frozen"/>
      <selection activeCell="D40" sqref="D40"/>
      <selection pane="topRight" activeCell="D40" sqref="D40"/>
      <selection pane="bottomLeft" activeCell="D40" sqref="D40"/>
      <selection pane="bottomRight" activeCell="B14" sqref="B14"/>
    </sheetView>
  </sheetViews>
  <sheetFormatPr baseColWidth="10" defaultColWidth="11.44140625" defaultRowHeight="13.2" x14ac:dyDescent="0.25"/>
  <cols>
    <col min="1" max="1" width="14.6640625" style="33" customWidth="1"/>
    <col min="2" max="11" width="9.5546875" style="33" customWidth="1"/>
    <col min="12" max="16384" width="11.44140625" style="33"/>
  </cols>
  <sheetData>
    <row r="1" spans="1:14" s="1" customFormat="1" ht="12.6" customHeight="1" x14ac:dyDescent="0.25">
      <c r="A1" s="40" t="s">
        <v>25</v>
      </c>
      <c r="K1" s="8" t="s">
        <v>53</v>
      </c>
    </row>
    <row r="2" spans="1:14" s="1" customFormat="1" ht="3.75" customHeight="1" x14ac:dyDescent="0.2">
      <c r="A2" s="9"/>
      <c r="B2" s="10"/>
      <c r="C2" s="10"/>
      <c r="D2" s="11"/>
      <c r="E2" s="11"/>
      <c r="F2" s="11"/>
      <c r="G2" s="12"/>
      <c r="H2" s="10"/>
      <c r="I2" s="13"/>
      <c r="J2" s="13"/>
      <c r="K2" s="11"/>
    </row>
    <row r="3" spans="1:14" s="1" customFormat="1" ht="3.75" customHeight="1" x14ac:dyDescent="0.2">
      <c r="A3" s="3"/>
      <c r="B3" s="15"/>
      <c r="C3" s="2"/>
      <c r="D3" s="3"/>
      <c r="E3" s="3"/>
      <c r="F3" s="3"/>
      <c r="G3" s="4"/>
      <c r="H3" s="15"/>
      <c r="K3" s="3"/>
    </row>
    <row r="4" spans="1:14" s="1" customFormat="1" ht="12.6" customHeight="1" x14ac:dyDescent="0.2">
      <c r="B4" s="16" t="s">
        <v>2</v>
      </c>
      <c r="C4" s="1" t="s">
        <v>23</v>
      </c>
      <c r="H4" s="16" t="s">
        <v>0</v>
      </c>
      <c r="I4" s="1" t="s">
        <v>1</v>
      </c>
    </row>
    <row r="5" spans="1:14" s="1" customFormat="1" ht="12.6" customHeight="1" x14ac:dyDescent="0.2">
      <c r="B5" s="16"/>
      <c r="H5" s="16" t="s">
        <v>16</v>
      </c>
      <c r="I5" s="1" t="s">
        <v>17</v>
      </c>
    </row>
    <row r="6" spans="1:14" s="1" customFormat="1" ht="3.75" customHeight="1" x14ac:dyDescent="0.2">
      <c r="B6" s="16"/>
      <c r="C6" s="13"/>
      <c r="D6" s="13"/>
      <c r="E6" s="13"/>
      <c r="F6" s="13"/>
      <c r="G6" s="13"/>
      <c r="H6" s="16"/>
      <c r="I6" s="13"/>
      <c r="J6" s="13"/>
      <c r="K6" s="13"/>
    </row>
    <row r="7" spans="1:14" s="1" customFormat="1" ht="12.6" customHeight="1" x14ac:dyDescent="0.2">
      <c r="B7" s="16"/>
      <c r="C7" s="1" t="s">
        <v>3</v>
      </c>
      <c r="D7" s="19" t="s">
        <v>4</v>
      </c>
      <c r="E7" s="1" t="s">
        <v>5</v>
      </c>
      <c r="F7" s="19" t="s">
        <v>6</v>
      </c>
      <c r="G7" s="1" t="s">
        <v>7</v>
      </c>
      <c r="H7" s="16"/>
      <c r="I7" s="1" t="s">
        <v>8</v>
      </c>
      <c r="J7" s="19" t="s">
        <v>9</v>
      </c>
      <c r="K7" s="1" t="s">
        <v>10</v>
      </c>
    </row>
    <row r="8" spans="1:14" s="1" customFormat="1" ht="12.6" customHeight="1" x14ac:dyDescent="0.2">
      <c r="B8" s="16"/>
      <c r="D8" s="16"/>
      <c r="F8" s="16"/>
      <c r="H8" s="16"/>
      <c r="I8" s="1" t="s">
        <v>11</v>
      </c>
      <c r="J8" s="16" t="s">
        <v>11</v>
      </c>
      <c r="K8" s="1" t="s">
        <v>11</v>
      </c>
    </row>
    <row r="9" spans="1:14" s="1" customFormat="1" ht="12.6" customHeight="1" x14ac:dyDescent="0.2">
      <c r="B9" s="16"/>
      <c r="D9" s="16"/>
      <c r="F9" s="16"/>
      <c r="H9" s="16"/>
      <c r="J9" s="16"/>
    </row>
    <row r="10" spans="1:14" s="1" customFormat="1" ht="12.6" customHeight="1" x14ac:dyDescent="0.2">
      <c r="B10" s="16"/>
      <c r="D10" s="16"/>
      <c r="F10" s="16"/>
      <c r="H10" s="16"/>
      <c r="J10" s="16"/>
    </row>
    <row r="11" spans="1:14" s="1" customFormat="1" ht="12.6" customHeight="1" x14ac:dyDescent="0.2">
      <c r="B11" s="16"/>
      <c r="D11" s="16"/>
      <c r="F11" s="16"/>
      <c r="H11" s="16"/>
      <c r="J11" s="16"/>
    </row>
    <row r="12" spans="1:14" s="1" customFormat="1" ht="3.75" customHeight="1" x14ac:dyDescent="0.2">
      <c r="A12" s="37"/>
      <c r="B12" s="17"/>
      <c r="C12" s="14"/>
      <c r="D12" s="18"/>
      <c r="E12" s="10"/>
      <c r="F12" s="18"/>
      <c r="G12" s="10"/>
      <c r="H12" s="18"/>
      <c r="I12" s="10"/>
      <c r="J12" s="18"/>
      <c r="K12" s="10"/>
    </row>
    <row r="13" spans="1:14" s="1" customFormat="1" ht="3.75" customHeight="1" x14ac:dyDescent="0.2">
      <c r="A13" s="6"/>
      <c r="B13" s="35"/>
      <c r="C13" s="6"/>
      <c r="D13" s="2"/>
      <c r="E13" s="2"/>
      <c r="F13" s="2"/>
      <c r="G13" s="2"/>
      <c r="H13" s="2"/>
      <c r="I13" s="2"/>
      <c r="J13" s="2"/>
      <c r="K13" s="2"/>
    </row>
    <row r="14" spans="1:14" s="1" customFormat="1" ht="12.6" customHeight="1" x14ac:dyDescent="0.2">
      <c r="A14" s="20" t="s">
        <v>2</v>
      </c>
      <c r="B14" s="24">
        <v>7508739</v>
      </c>
      <c r="C14" s="24">
        <v>1629839</v>
      </c>
      <c r="D14" s="24">
        <v>2023805</v>
      </c>
      <c r="E14" s="24">
        <v>2638433</v>
      </c>
      <c r="F14" s="24">
        <v>870750</v>
      </c>
      <c r="G14" s="24">
        <v>345912</v>
      </c>
      <c r="H14" s="27">
        <v>40.901896110651869</v>
      </c>
      <c r="I14" s="27">
        <v>26.096093764410998</v>
      </c>
      <c r="J14" s="27">
        <v>34.958296852284249</v>
      </c>
      <c r="K14" s="27">
        <v>61.054390616695244</v>
      </c>
      <c r="L14" s="5"/>
      <c r="M14" s="30"/>
      <c r="N14" s="30"/>
    </row>
    <row r="15" spans="1:14" s="1" customFormat="1" ht="3.75" customHeight="1" x14ac:dyDescent="0.2">
      <c r="A15" s="7"/>
      <c r="B15" s="25"/>
      <c r="C15" s="25"/>
      <c r="D15" s="25"/>
      <c r="E15" s="25"/>
      <c r="F15" s="25"/>
      <c r="G15" s="25"/>
      <c r="H15" s="28"/>
      <c r="I15" s="28"/>
      <c r="J15" s="28"/>
      <c r="K15" s="28"/>
      <c r="L15" s="30"/>
      <c r="M15" s="30"/>
      <c r="N15" s="30"/>
    </row>
    <row r="16" spans="1:14" s="1" customFormat="1" ht="12.6" customHeight="1" x14ac:dyDescent="0.2">
      <c r="A16" s="1" t="s">
        <v>14</v>
      </c>
      <c r="B16" s="25">
        <v>5954212</v>
      </c>
      <c r="C16" s="25">
        <v>1272891</v>
      </c>
      <c r="D16" s="25">
        <v>1446512</v>
      </c>
      <c r="E16" s="25">
        <v>2132618</v>
      </c>
      <c r="F16" s="25">
        <v>773217</v>
      </c>
      <c r="G16" s="25">
        <v>328974</v>
      </c>
      <c r="H16" s="28">
        <v>42.344864442179755</v>
      </c>
      <c r="I16" s="39">
        <v>30.794941787529375</v>
      </c>
      <c r="J16" s="28">
        <v>35.564257235696942</v>
      </c>
      <c r="K16" s="39">
        <v>66.35919902322631</v>
      </c>
      <c r="L16" s="5"/>
      <c r="M16" s="30"/>
      <c r="N16" s="30"/>
    </row>
    <row r="17" spans="1:15" s="1" customFormat="1" ht="12.6" customHeight="1" x14ac:dyDescent="0.2">
      <c r="A17" s="21" t="s">
        <v>12</v>
      </c>
      <c r="B17" s="25">
        <v>2858749</v>
      </c>
      <c r="C17" s="25">
        <v>653275</v>
      </c>
      <c r="D17" s="25">
        <v>720729</v>
      </c>
      <c r="E17" s="25">
        <v>1035934</v>
      </c>
      <c r="F17" s="25">
        <v>338298</v>
      </c>
      <c r="G17" s="25">
        <v>110513</v>
      </c>
      <c r="H17" s="28">
        <v>40.670823321669722</v>
      </c>
      <c r="I17" s="39">
        <v>25.549066610954974</v>
      </c>
      <c r="J17" s="28">
        <v>37.188407793640557</v>
      </c>
      <c r="K17" s="39">
        <v>62.737474404595531</v>
      </c>
      <c r="L17" s="30"/>
      <c r="M17" s="30"/>
      <c r="N17" s="30"/>
    </row>
    <row r="18" spans="1:15" s="1" customFormat="1" ht="12.6" customHeight="1" x14ac:dyDescent="0.2">
      <c r="A18" s="21" t="s">
        <v>13</v>
      </c>
      <c r="B18" s="25">
        <v>3095463</v>
      </c>
      <c r="C18" s="25">
        <v>619616</v>
      </c>
      <c r="D18" s="25">
        <v>725783</v>
      </c>
      <c r="E18" s="25">
        <v>1096684</v>
      </c>
      <c r="F18" s="25">
        <v>434919</v>
      </c>
      <c r="G18" s="25">
        <v>218461</v>
      </c>
      <c r="H18" s="28">
        <v>43.890889505059505</v>
      </c>
      <c r="I18" s="39">
        <v>35.85140361937966</v>
      </c>
      <c r="J18" s="28">
        <v>33.998750045954189</v>
      </c>
      <c r="K18" s="39">
        <v>69.850153665333863</v>
      </c>
      <c r="L18" s="30"/>
      <c r="M18" s="30"/>
      <c r="N18" s="30"/>
    </row>
    <row r="19" spans="1:15" s="1" customFormat="1" ht="12.6" customHeight="1" x14ac:dyDescent="0.2">
      <c r="A19" s="1" t="s">
        <v>15</v>
      </c>
      <c r="B19" s="25">
        <v>1554527</v>
      </c>
      <c r="C19" s="25">
        <v>356948</v>
      </c>
      <c r="D19" s="25">
        <v>577293</v>
      </c>
      <c r="E19" s="25">
        <v>505815</v>
      </c>
      <c r="F19" s="25">
        <v>97533</v>
      </c>
      <c r="G19" s="25">
        <v>16938</v>
      </c>
      <c r="H19" s="28">
        <v>35.374980621114979</v>
      </c>
      <c r="I19" s="39">
        <v>10.568752146600339</v>
      </c>
      <c r="J19" s="28">
        <v>32.955900981250252</v>
      </c>
      <c r="K19" s="39">
        <v>43.524653127850591</v>
      </c>
      <c r="L19" s="30"/>
      <c r="M19" s="30"/>
      <c r="N19" s="30"/>
    </row>
    <row r="20" spans="1:15" s="1" customFormat="1" ht="12.6" customHeight="1" x14ac:dyDescent="0.2">
      <c r="A20" s="21" t="s">
        <v>12</v>
      </c>
      <c r="B20" s="25">
        <v>820610</v>
      </c>
      <c r="C20" s="25">
        <v>184181</v>
      </c>
      <c r="D20" s="25">
        <v>289564</v>
      </c>
      <c r="E20" s="25">
        <v>287032</v>
      </c>
      <c r="F20" s="25">
        <v>53260</v>
      </c>
      <c r="G20" s="25">
        <v>6573</v>
      </c>
      <c r="H20" s="28">
        <v>35.927874386127392</v>
      </c>
      <c r="I20" s="39">
        <v>10.376936364456222</v>
      </c>
      <c r="J20" s="28">
        <v>31.942816113882159</v>
      </c>
      <c r="K20" s="39">
        <v>42.319752478338387</v>
      </c>
      <c r="L20" s="30"/>
      <c r="M20" s="30"/>
      <c r="N20" s="30"/>
    </row>
    <row r="21" spans="1:15" s="6" customFormat="1" ht="12.6" customHeight="1" x14ac:dyDescent="0.2">
      <c r="A21" s="22" t="s">
        <v>13</v>
      </c>
      <c r="B21" s="26">
        <v>733917</v>
      </c>
      <c r="C21" s="26">
        <v>172767</v>
      </c>
      <c r="D21" s="26">
        <v>287729</v>
      </c>
      <c r="E21" s="26">
        <v>218783</v>
      </c>
      <c r="F21" s="26">
        <v>44273</v>
      </c>
      <c r="G21" s="26">
        <v>10365</v>
      </c>
      <c r="H21" s="29">
        <v>34.756776992493698</v>
      </c>
      <c r="I21" s="39">
        <v>10.787108696338882</v>
      </c>
      <c r="J21" s="28">
        <v>34.109162270587859</v>
      </c>
      <c r="K21" s="39">
        <v>44.896270966926743</v>
      </c>
      <c r="L21" s="31"/>
      <c r="M21" s="30"/>
      <c r="N21" s="30"/>
      <c r="O21" s="1"/>
    </row>
    <row r="22" spans="1:15" s="1" customFormat="1" ht="3.75" customHeight="1" x14ac:dyDescent="0.2">
      <c r="A22" s="13"/>
      <c r="B22" s="13">
        <v>733917</v>
      </c>
      <c r="C22" s="13">
        <v>172767</v>
      </c>
      <c r="D22" s="13">
        <v>287729</v>
      </c>
      <c r="E22" s="13">
        <v>218783</v>
      </c>
      <c r="F22" s="13">
        <v>44273</v>
      </c>
      <c r="G22" s="13">
        <v>10365</v>
      </c>
      <c r="H22" s="13"/>
      <c r="I22" s="13"/>
      <c r="J22" s="13"/>
      <c r="K22" s="13"/>
      <c r="M22" s="30"/>
      <c r="N22" s="30"/>
    </row>
    <row r="23" spans="1:15" s="1" customFormat="1" ht="12.75" customHeight="1" x14ac:dyDescent="0.2">
      <c r="M23" s="30"/>
      <c r="N23" s="30"/>
    </row>
    <row r="24" spans="1:15" s="1" customFormat="1" ht="12.75" customHeight="1" x14ac:dyDescent="0.2">
      <c r="A24" s="1" t="s">
        <v>18</v>
      </c>
    </row>
    <row r="25" spans="1:15" s="1" customFormat="1" ht="12.75" customHeight="1" x14ac:dyDescent="0.2">
      <c r="A25" s="23" t="s">
        <v>19</v>
      </c>
    </row>
    <row r="26" spans="1:15" s="1" customFormat="1" ht="12.75" customHeight="1" x14ac:dyDescent="0.2">
      <c r="A26" s="21" t="s">
        <v>20</v>
      </c>
    </row>
    <row r="27" spans="1:15" s="1" customFormat="1" ht="12.75" customHeight="1" x14ac:dyDescent="0.2">
      <c r="A27" s="21" t="s">
        <v>21</v>
      </c>
    </row>
    <row r="28" spans="1:15" s="1" customFormat="1" ht="12.75" customHeight="1" x14ac:dyDescent="0.2">
      <c r="A28" s="23" t="s">
        <v>22</v>
      </c>
    </row>
    <row r="29" spans="1:15" s="1" customFormat="1" ht="12.75" customHeight="1" x14ac:dyDescent="0.2"/>
    <row r="30" spans="1:15" s="1" customFormat="1" ht="12.75" customHeight="1" x14ac:dyDescent="0.2">
      <c r="A30" s="1" t="s">
        <v>42</v>
      </c>
    </row>
    <row r="31" spans="1:15" s="1" customFormat="1" ht="12.75" customHeight="1" x14ac:dyDescent="0.2">
      <c r="A31" s="38" t="s">
        <v>47</v>
      </c>
    </row>
    <row r="32" spans="1:15" s="1" customFormat="1" ht="12.75" customHeight="1" x14ac:dyDescent="0.2">
      <c r="A32" s="1" t="s">
        <v>57</v>
      </c>
    </row>
    <row r="33" spans="4:4" ht="12.75" customHeight="1" x14ac:dyDescent="0.25"/>
    <row r="34" spans="4:4" ht="12.75" customHeight="1" x14ac:dyDescent="0.25">
      <c r="D34" s="34"/>
    </row>
    <row r="35" spans="4:4" ht="12.75" customHeight="1" x14ac:dyDescent="0.25"/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  <colBreaks count="1" manualBreakCount="1">
    <brk id="11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O35"/>
  <sheetViews>
    <sheetView showGridLines="0" zoomScaleNormal="100" workbookViewId="0">
      <pane xSplit="1" ySplit="13" topLeftCell="B14" activePane="bottomRight" state="frozen"/>
      <selection activeCell="D40" sqref="D40"/>
      <selection pane="topRight" activeCell="D40" sqref="D40"/>
      <selection pane="bottomLeft" activeCell="D40" sqref="D40"/>
      <selection pane="bottomRight" activeCell="B14" sqref="B14"/>
    </sheetView>
  </sheetViews>
  <sheetFormatPr baseColWidth="10" defaultColWidth="11.44140625" defaultRowHeight="13.2" x14ac:dyDescent="0.25"/>
  <cols>
    <col min="1" max="1" width="14.6640625" style="33" customWidth="1"/>
    <col min="2" max="11" width="9.5546875" style="33" customWidth="1"/>
    <col min="12" max="16384" width="11.44140625" style="33"/>
  </cols>
  <sheetData>
    <row r="1" spans="1:14" s="1" customFormat="1" ht="12.6" customHeight="1" x14ac:dyDescent="0.25">
      <c r="A1" s="40" t="s">
        <v>32</v>
      </c>
      <c r="K1" s="8" t="s">
        <v>53</v>
      </c>
    </row>
    <row r="2" spans="1:14" s="1" customFormat="1" ht="3.75" customHeight="1" x14ac:dyDescent="0.2">
      <c r="A2" s="9"/>
      <c r="B2" s="10"/>
      <c r="C2" s="10"/>
      <c r="D2" s="11"/>
      <c r="E2" s="11"/>
      <c r="F2" s="11"/>
      <c r="G2" s="12"/>
      <c r="H2" s="10"/>
      <c r="I2" s="13"/>
      <c r="J2" s="13"/>
      <c r="K2" s="11"/>
    </row>
    <row r="3" spans="1:14" s="1" customFormat="1" ht="3.75" customHeight="1" x14ac:dyDescent="0.2">
      <c r="A3" s="3"/>
      <c r="B3" s="15"/>
      <c r="C3" s="2"/>
      <c r="D3" s="3"/>
      <c r="E3" s="3"/>
      <c r="F3" s="3"/>
      <c r="G3" s="4"/>
      <c r="H3" s="15"/>
      <c r="K3" s="3"/>
    </row>
    <row r="4" spans="1:14" s="1" customFormat="1" ht="12.6" customHeight="1" x14ac:dyDescent="0.2">
      <c r="B4" s="16" t="s">
        <v>2</v>
      </c>
      <c r="C4" s="1" t="s">
        <v>23</v>
      </c>
      <c r="H4" s="16" t="s">
        <v>0</v>
      </c>
      <c r="I4" s="1" t="s">
        <v>1</v>
      </c>
    </row>
    <row r="5" spans="1:14" s="1" customFormat="1" ht="12.6" customHeight="1" x14ac:dyDescent="0.2">
      <c r="B5" s="16"/>
      <c r="H5" s="16" t="s">
        <v>16</v>
      </c>
      <c r="I5" s="1" t="s">
        <v>17</v>
      </c>
    </row>
    <row r="6" spans="1:14" s="1" customFormat="1" ht="3.75" customHeight="1" x14ac:dyDescent="0.2">
      <c r="B6" s="16"/>
      <c r="C6" s="13"/>
      <c r="D6" s="13"/>
      <c r="E6" s="13"/>
      <c r="F6" s="13"/>
      <c r="G6" s="13"/>
      <c r="H6" s="16"/>
      <c r="I6" s="13"/>
      <c r="J6" s="13"/>
      <c r="K6" s="13"/>
    </row>
    <row r="7" spans="1:14" s="1" customFormat="1" ht="12.6" customHeight="1" x14ac:dyDescent="0.2">
      <c r="B7" s="16"/>
      <c r="C7" s="1" t="s">
        <v>3</v>
      </c>
      <c r="D7" s="19" t="s">
        <v>4</v>
      </c>
      <c r="E7" s="1" t="s">
        <v>5</v>
      </c>
      <c r="F7" s="19" t="s">
        <v>6</v>
      </c>
      <c r="G7" s="1" t="s">
        <v>7</v>
      </c>
      <c r="H7" s="16"/>
      <c r="I7" s="1" t="s">
        <v>8</v>
      </c>
      <c r="J7" s="19" t="s">
        <v>9</v>
      </c>
      <c r="K7" s="1" t="s">
        <v>10</v>
      </c>
    </row>
    <row r="8" spans="1:14" s="1" customFormat="1" ht="12.6" customHeight="1" x14ac:dyDescent="0.2">
      <c r="B8" s="16"/>
      <c r="D8" s="16"/>
      <c r="F8" s="16"/>
      <c r="H8" s="16"/>
      <c r="I8" s="1" t="s">
        <v>11</v>
      </c>
      <c r="J8" s="16" t="s">
        <v>11</v>
      </c>
      <c r="K8" s="1" t="s">
        <v>11</v>
      </c>
    </row>
    <row r="9" spans="1:14" s="1" customFormat="1" ht="12.6" customHeight="1" x14ac:dyDescent="0.2">
      <c r="B9" s="16"/>
      <c r="D9" s="16"/>
      <c r="F9" s="16"/>
      <c r="H9" s="16"/>
      <c r="J9" s="16"/>
    </row>
    <row r="10" spans="1:14" s="1" customFormat="1" ht="12.6" customHeight="1" x14ac:dyDescent="0.2">
      <c r="B10" s="16"/>
      <c r="D10" s="16"/>
      <c r="F10" s="16"/>
      <c r="H10" s="16"/>
      <c r="J10" s="16"/>
    </row>
    <row r="11" spans="1:14" s="1" customFormat="1" ht="12.6" customHeight="1" x14ac:dyDescent="0.2">
      <c r="B11" s="16"/>
      <c r="D11" s="16"/>
      <c r="F11" s="16"/>
      <c r="H11" s="16"/>
      <c r="J11" s="16"/>
    </row>
    <row r="12" spans="1:14" s="1" customFormat="1" ht="3.75" customHeight="1" x14ac:dyDescent="0.2">
      <c r="A12" s="37"/>
      <c r="B12" s="17"/>
      <c r="C12" s="14"/>
      <c r="D12" s="18"/>
      <c r="E12" s="10"/>
      <c r="F12" s="18"/>
      <c r="G12" s="10"/>
      <c r="H12" s="18"/>
      <c r="I12" s="10"/>
      <c r="J12" s="18"/>
      <c r="K12" s="10"/>
    </row>
    <row r="13" spans="1:14" s="1" customFormat="1" ht="3.75" customHeight="1" x14ac:dyDescent="0.2">
      <c r="A13" s="6"/>
      <c r="B13" s="35"/>
      <c r="C13" s="6"/>
      <c r="D13" s="2"/>
      <c r="E13" s="2"/>
      <c r="F13" s="2"/>
      <c r="G13" s="2"/>
      <c r="H13" s="2"/>
      <c r="I13" s="2"/>
      <c r="J13" s="2"/>
      <c r="K13" s="2"/>
    </row>
    <row r="14" spans="1:14" s="1" customFormat="1" ht="12.6" customHeight="1" x14ac:dyDescent="0.2">
      <c r="A14" s="20" t="s">
        <v>2</v>
      </c>
      <c r="B14" s="24">
        <v>7459128</v>
      </c>
      <c r="C14" s="24">
        <v>1634335</v>
      </c>
      <c r="D14" s="24">
        <v>2037709</v>
      </c>
      <c r="E14" s="24">
        <v>2594619</v>
      </c>
      <c r="F14" s="24">
        <v>856037</v>
      </c>
      <c r="G14" s="24">
        <v>336428</v>
      </c>
      <c r="H14" s="27">
        <v>40.695771275141006</v>
      </c>
      <c r="I14" s="27">
        <v>25.742240186791609</v>
      </c>
      <c r="J14" s="27">
        <v>35.281072497457004</v>
      </c>
      <c r="K14" s="27">
        <v>61.023312684248609</v>
      </c>
      <c r="L14" s="5"/>
      <c r="M14" s="30"/>
      <c r="N14" s="30"/>
    </row>
    <row r="15" spans="1:14" s="1" customFormat="1" ht="3.75" customHeight="1" x14ac:dyDescent="0.2">
      <c r="A15" s="7"/>
      <c r="B15" s="25"/>
      <c r="C15" s="25"/>
      <c r="D15" s="25"/>
      <c r="E15" s="25"/>
      <c r="F15" s="25"/>
      <c r="G15" s="25"/>
      <c r="H15" s="28"/>
      <c r="I15" s="28"/>
      <c r="J15" s="28"/>
      <c r="K15" s="28"/>
      <c r="L15" s="30"/>
      <c r="M15" s="30"/>
      <c r="N15" s="30"/>
    </row>
    <row r="16" spans="1:14" s="1" customFormat="1" ht="12.6" customHeight="1" x14ac:dyDescent="0.2">
      <c r="A16" s="1" t="s">
        <v>14</v>
      </c>
      <c r="B16" s="25">
        <v>5917216</v>
      </c>
      <c r="C16" s="25">
        <v>1271549</v>
      </c>
      <c r="D16" s="25">
        <v>1460253</v>
      </c>
      <c r="E16" s="25">
        <v>2101468</v>
      </c>
      <c r="F16" s="25">
        <v>763383</v>
      </c>
      <c r="G16" s="25">
        <v>320563</v>
      </c>
      <c r="H16" s="28">
        <v>42.17624149600082</v>
      </c>
      <c r="I16" s="28">
        <v>30.433209114357918</v>
      </c>
      <c r="J16" s="28">
        <v>35.700409998424917</v>
      </c>
      <c r="K16" s="28">
        <v>66.133619112782839</v>
      </c>
      <c r="L16" s="5"/>
      <c r="M16" s="30"/>
      <c r="N16" s="30"/>
    </row>
    <row r="17" spans="1:15" s="1" customFormat="1" ht="12.6" customHeight="1" x14ac:dyDescent="0.2">
      <c r="A17" s="21" t="s">
        <v>12</v>
      </c>
      <c r="B17" s="25">
        <v>2839046</v>
      </c>
      <c r="C17" s="25">
        <v>652019</v>
      </c>
      <c r="D17" s="25">
        <v>728186</v>
      </c>
      <c r="E17" s="25">
        <v>1019589</v>
      </c>
      <c r="F17" s="25">
        <v>331891</v>
      </c>
      <c r="G17" s="25">
        <v>107361</v>
      </c>
      <c r="H17" s="28">
        <v>40.48375968547181</v>
      </c>
      <c r="I17" s="28">
        <v>25.132067914920398</v>
      </c>
      <c r="J17" s="28">
        <v>37.305660053496588</v>
      </c>
      <c r="K17" s="28">
        <v>62.437727968416986</v>
      </c>
      <c r="L17" s="30"/>
      <c r="M17" s="30"/>
      <c r="N17" s="30"/>
    </row>
    <row r="18" spans="1:15" s="1" customFormat="1" ht="12.6" customHeight="1" x14ac:dyDescent="0.2">
      <c r="A18" s="21" t="s">
        <v>13</v>
      </c>
      <c r="B18" s="25">
        <v>3078170</v>
      </c>
      <c r="C18" s="25">
        <v>619530</v>
      </c>
      <c r="D18" s="25">
        <v>732067</v>
      </c>
      <c r="E18" s="25">
        <v>1081879</v>
      </c>
      <c r="F18" s="25">
        <v>431492</v>
      </c>
      <c r="G18" s="25">
        <v>213202</v>
      </c>
      <c r="H18" s="28">
        <v>43.737244856521897</v>
      </c>
      <c r="I18" s="28">
        <v>35.540969797336857</v>
      </c>
      <c r="J18" s="28">
        <v>34.15371791663037</v>
      </c>
      <c r="K18" s="28">
        <v>69.694687713967227</v>
      </c>
      <c r="L18" s="30"/>
      <c r="M18" s="30"/>
      <c r="N18" s="30"/>
    </row>
    <row r="19" spans="1:15" s="1" customFormat="1" ht="12.6" customHeight="1" x14ac:dyDescent="0.2">
      <c r="A19" s="1" t="s">
        <v>15</v>
      </c>
      <c r="B19" s="25">
        <v>1541912</v>
      </c>
      <c r="C19" s="25">
        <v>362786</v>
      </c>
      <c r="D19" s="25">
        <v>577456</v>
      </c>
      <c r="E19" s="25">
        <v>493151</v>
      </c>
      <c r="F19" s="25">
        <v>92654</v>
      </c>
      <c r="G19" s="25">
        <v>15865</v>
      </c>
      <c r="H19" s="28">
        <v>35.014343231001511</v>
      </c>
      <c r="I19" s="28">
        <v>10.136212447704899</v>
      </c>
      <c r="J19" s="28">
        <v>33.886010459487004</v>
      </c>
      <c r="K19" s="28">
        <v>44.022222907191896</v>
      </c>
      <c r="L19" s="30"/>
      <c r="M19" s="30"/>
      <c r="N19" s="30"/>
    </row>
    <row r="20" spans="1:15" s="1" customFormat="1" ht="12.6" customHeight="1" x14ac:dyDescent="0.2">
      <c r="A20" s="21" t="s">
        <v>12</v>
      </c>
      <c r="B20" s="25">
        <v>813456</v>
      </c>
      <c r="C20" s="25">
        <v>187407</v>
      </c>
      <c r="D20" s="25">
        <v>288838</v>
      </c>
      <c r="E20" s="25">
        <v>280718</v>
      </c>
      <c r="F20" s="25">
        <v>50445</v>
      </c>
      <c r="G20" s="25">
        <v>6048</v>
      </c>
      <c r="H20" s="28">
        <v>35.574659231722428</v>
      </c>
      <c r="I20" s="28">
        <v>9.9187788382529547</v>
      </c>
      <c r="J20" s="28">
        <v>32.904051577017889</v>
      </c>
      <c r="K20" s="28">
        <v>42.822830415270843</v>
      </c>
      <c r="L20" s="30"/>
      <c r="M20" s="30"/>
      <c r="N20" s="30"/>
    </row>
    <row r="21" spans="1:15" s="6" customFormat="1" ht="12.6" customHeight="1" x14ac:dyDescent="0.2">
      <c r="A21" s="22" t="s">
        <v>13</v>
      </c>
      <c r="B21" s="26">
        <v>728456</v>
      </c>
      <c r="C21" s="26">
        <v>175379</v>
      </c>
      <c r="D21" s="26">
        <v>288618</v>
      </c>
      <c r="E21" s="26">
        <v>212433</v>
      </c>
      <c r="F21" s="26">
        <v>42209</v>
      </c>
      <c r="G21" s="26">
        <v>9817</v>
      </c>
      <c r="H21" s="29">
        <v>34.388646671864876</v>
      </c>
      <c r="I21" s="28">
        <v>10.383374147541867</v>
      </c>
      <c r="J21" s="28">
        <v>35.002225322372368</v>
      </c>
      <c r="K21" s="28">
        <v>45.38559946991424</v>
      </c>
      <c r="L21" s="31"/>
      <c r="M21" s="30"/>
      <c r="N21" s="30"/>
      <c r="O21" s="1"/>
    </row>
    <row r="22" spans="1:15" s="1" customFormat="1" ht="3.75" customHeight="1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M22" s="30"/>
      <c r="N22" s="30"/>
    </row>
    <row r="23" spans="1:15" s="1" customFormat="1" ht="12.75" customHeight="1" x14ac:dyDescent="0.2">
      <c r="M23" s="30"/>
      <c r="N23" s="30"/>
    </row>
    <row r="24" spans="1:15" s="1" customFormat="1" ht="12.75" customHeight="1" x14ac:dyDescent="0.2">
      <c r="A24" s="1" t="s">
        <v>18</v>
      </c>
    </row>
    <row r="25" spans="1:15" s="1" customFormat="1" ht="12.75" customHeight="1" x14ac:dyDescent="0.2">
      <c r="A25" s="23" t="s">
        <v>19</v>
      </c>
    </row>
    <row r="26" spans="1:15" s="1" customFormat="1" ht="12.75" customHeight="1" x14ac:dyDescent="0.2">
      <c r="A26" s="21" t="s">
        <v>20</v>
      </c>
    </row>
    <row r="27" spans="1:15" s="1" customFormat="1" ht="12.75" customHeight="1" x14ac:dyDescent="0.2">
      <c r="A27" s="21" t="s">
        <v>21</v>
      </c>
    </row>
    <row r="28" spans="1:15" s="1" customFormat="1" ht="12.75" customHeight="1" x14ac:dyDescent="0.2">
      <c r="A28" s="23" t="s">
        <v>22</v>
      </c>
    </row>
    <row r="29" spans="1:15" s="1" customFormat="1" ht="12.75" customHeight="1" x14ac:dyDescent="0.2"/>
    <row r="30" spans="1:15" s="1" customFormat="1" ht="12.75" customHeight="1" x14ac:dyDescent="0.2">
      <c r="A30" s="1" t="s">
        <v>42</v>
      </c>
    </row>
    <row r="31" spans="1:15" s="1" customFormat="1" ht="12.75" customHeight="1" x14ac:dyDescent="0.2">
      <c r="A31" s="38" t="s">
        <v>47</v>
      </c>
    </row>
    <row r="32" spans="1:15" s="1" customFormat="1" ht="12.75" customHeight="1" x14ac:dyDescent="0.2">
      <c r="A32" s="1" t="s">
        <v>57</v>
      </c>
    </row>
    <row r="33" spans="4:4" ht="12.75" customHeight="1" x14ac:dyDescent="0.25"/>
    <row r="34" spans="4:4" ht="12.75" customHeight="1" x14ac:dyDescent="0.25">
      <c r="D34" s="34"/>
    </row>
    <row r="35" spans="4:4" ht="12.75" customHeight="1" x14ac:dyDescent="0.25"/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  <colBreaks count="1" manualBreakCount="1">
    <brk id="11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/>
  <dimension ref="A1:O35"/>
  <sheetViews>
    <sheetView showGridLines="0" zoomScaleNormal="100" workbookViewId="0">
      <pane xSplit="1" ySplit="13" topLeftCell="B14" activePane="bottomRight" state="frozen"/>
      <selection activeCell="D40" sqref="D40"/>
      <selection pane="topRight" activeCell="D40" sqref="D40"/>
      <selection pane="bottomLeft" activeCell="D40" sqref="D40"/>
      <selection pane="bottomRight" activeCell="B14" sqref="B14"/>
    </sheetView>
  </sheetViews>
  <sheetFormatPr baseColWidth="10" defaultColWidth="11.44140625" defaultRowHeight="13.2" x14ac:dyDescent="0.25"/>
  <cols>
    <col min="1" max="1" width="14.6640625" style="33" customWidth="1"/>
    <col min="2" max="11" width="9.5546875" style="33" customWidth="1"/>
    <col min="12" max="16384" width="11.44140625" style="33"/>
  </cols>
  <sheetData>
    <row r="1" spans="1:14" s="1" customFormat="1" ht="12.6" customHeight="1" x14ac:dyDescent="0.25">
      <c r="A1" s="40" t="s">
        <v>31</v>
      </c>
      <c r="K1" s="8" t="s">
        <v>53</v>
      </c>
    </row>
    <row r="2" spans="1:14" s="1" customFormat="1" ht="3.75" customHeight="1" x14ac:dyDescent="0.2">
      <c r="A2" s="9"/>
      <c r="B2" s="10"/>
      <c r="C2" s="10"/>
      <c r="D2" s="11"/>
      <c r="E2" s="11"/>
      <c r="F2" s="11"/>
      <c r="G2" s="12"/>
      <c r="H2" s="10"/>
      <c r="I2" s="13"/>
      <c r="J2" s="13"/>
      <c r="K2" s="11"/>
    </row>
    <row r="3" spans="1:14" s="1" customFormat="1" ht="3.75" customHeight="1" x14ac:dyDescent="0.2">
      <c r="A3" s="3"/>
      <c r="B3" s="15"/>
      <c r="C3" s="2"/>
      <c r="D3" s="3"/>
      <c r="E3" s="3"/>
      <c r="F3" s="3"/>
      <c r="G3" s="4"/>
      <c r="H3" s="15"/>
      <c r="K3" s="3"/>
    </row>
    <row r="4" spans="1:14" s="1" customFormat="1" ht="12.6" customHeight="1" x14ac:dyDescent="0.2">
      <c r="B4" s="16" t="s">
        <v>2</v>
      </c>
      <c r="C4" s="1" t="s">
        <v>23</v>
      </c>
      <c r="H4" s="16" t="s">
        <v>0</v>
      </c>
      <c r="I4" s="1" t="s">
        <v>1</v>
      </c>
    </row>
    <row r="5" spans="1:14" s="1" customFormat="1" ht="12.6" customHeight="1" x14ac:dyDescent="0.2">
      <c r="B5" s="16"/>
      <c r="H5" s="16" t="s">
        <v>16</v>
      </c>
      <c r="I5" s="1" t="s">
        <v>17</v>
      </c>
    </row>
    <row r="6" spans="1:14" s="1" customFormat="1" ht="3.75" customHeight="1" x14ac:dyDescent="0.2">
      <c r="B6" s="16"/>
      <c r="C6" s="13"/>
      <c r="D6" s="13"/>
      <c r="E6" s="13"/>
      <c r="F6" s="13"/>
      <c r="G6" s="13"/>
      <c r="H6" s="16"/>
      <c r="I6" s="13"/>
      <c r="J6" s="13"/>
      <c r="K6" s="13"/>
    </row>
    <row r="7" spans="1:14" s="1" customFormat="1" ht="12.6" customHeight="1" x14ac:dyDescent="0.2">
      <c r="B7" s="16"/>
      <c r="C7" s="1" t="s">
        <v>3</v>
      </c>
      <c r="D7" s="19" t="s">
        <v>4</v>
      </c>
      <c r="E7" s="1" t="s">
        <v>5</v>
      </c>
      <c r="F7" s="19" t="s">
        <v>6</v>
      </c>
      <c r="G7" s="1" t="s">
        <v>7</v>
      </c>
      <c r="H7" s="16"/>
      <c r="I7" s="1" t="s">
        <v>8</v>
      </c>
      <c r="J7" s="19" t="s">
        <v>9</v>
      </c>
      <c r="K7" s="1" t="s">
        <v>10</v>
      </c>
    </row>
    <row r="8" spans="1:14" s="1" customFormat="1" ht="12.6" customHeight="1" x14ac:dyDescent="0.2">
      <c r="B8" s="16"/>
      <c r="D8" s="16"/>
      <c r="F8" s="16"/>
      <c r="H8" s="16"/>
      <c r="I8" s="1" t="s">
        <v>11</v>
      </c>
      <c r="J8" s="16" t="s">
        <v>11</v>
      </c>
      <c r="K8" s="1" t="s">
        <v>11</v>
      </c>
    </row>
    <row r="9" spans="1:14" s="1" customFormat="1" ht="12.6" customHeight="1" x14ac:dyDescent="0.2">
      <c r="B9" s="16"/>
      <c r="D9" s="16"/>
      <c r="F9" s="16"/>
      <c r="H9" s="16"/>
      <c r="J9" s="16"/>
    </row>
    <row r="10" spans="1:14" s="1" customFormat="1" ht="12.6" customHeight="1" x14ac:dyDescent="0.2">
      <c r="B10" s="16"/>
      <c r="D10" s="16"/>
      <c r="F10" s="16"/>
      <c r="H10" s="16"/>
      <c r="J10" s="16"/>
    </row>
    <row r="11" spans="1:14" s="1" customFormat="1" ht="12.6" customHeight="1" x14ac:dyDescent="0.2">
      <c r="B11" s="16"/>
      <c r="D11" s="16"/>
      <c r="F11" s="16"/>
      <c r="H11" s="16"/>
      <c r="J11" s="16"/>
    </row>
    <row r="12" spans="1:14" s="1" customFormat="1" ht="3.75" customHeight="1" x14ac:dyDescent="0.2">
      <c r="A12" s="37"/>
      <c r="B12" s="17"/>
      <c r="C12" s="14"/>
      <c r="D12" s="18"/>
      <c r="E12" s="10"/>
      <c r="F12" s="18"/>
      <c r="G12" s="10"/>
      <c r="H12" s="18"/>
      <c r="I12" s="10"/>
      <c r="J12" s="18"/>
      <c r="K12" s="10"/>
    </row>
    <row r="13" spans="1:14" s="1" customFormat="1" ht="3.75" customHeight="1" x14ac:dyDescent="0.2">
      <c r="A13" s="6"/>
      <c r="B13" s="35"/>
      <c r="C13" s="6"/>
      <c r="D13" s="2"/>
      <c r="E13" s="2"/>
      <c r="F13" s="2"/>
      <c r="G13" s="2"/>
      <c r="H13" s="2"/>
      <c r="I13" s="2"/>
      <c r="J13" s="2"/>
      <c r="K13" s="2"/>
    </row>
    <row r="14" spans="1:14" s="1" customFormat="1" ht="12.6" customHeight="1" x14ac:dyDescent="0.2">
      <c r="A14" s="20" t="s">
        <v>2</v>
      </c>
      <c r="B14" s="24">
        <v>7415102</v>
      </c>
      <c r="C14" s="24">
        <v>1639045</v>
      </c>
      <c r="D14" s="24">
        <v>2055959</v>
      </c>
      <c r="E14" s="24">
        <v>2545756</v>
      </c>
      <c r="F14" s="24">
        <v>846194</v>
      </c>
      <c r="G14" s="24">
        <v>328148</v>
      </c>
      <c r="H14" s="27">
        <v>40.489951857708768</v>
      </c>
      <c r="I14" s="27">
        <f>(F14+G14)*100/(D14+E14)</f>
        <v>25.519659518244829</v>
      </c>
      <c r="J14" s="27">
        <f>C14*100/(D14+E14)</f>
        <v>35.618133674075864</v>
      </c>
      <c r="K14" s="27">
        <f>(C14+F14+G14)*100/(D14+E14)</f>
        <v>61.137793192320686</v>
      </c>
      <c r="L14" s="5"/>
      <c r="M14" s="30"/>
      <c r="N14" s="30"/>
    </row>
    <row r="15" spans="1:14" s="1" customFormat="1" ht="3.75" customHeight="1" x14ac:dyDescent="0.2">
      <c r="A15" s="7"/>
      <c r="B15" s="25"/>
      <c r="C15" s="25"/>
      <c r="D15" s="25"/>
      <c r="E15" s="25"/>
      <c r="F15" s="25"/>
      <c r="G15" s="25"/>
      <c r="H15" s="28"/>
      <c r="I15" s="28"/>
      <c r="J15" s="28"/>
      <c r="K15" s="28"/>
      <c r="L15" s="30"/>
      <c r="M15" s="30"/>
      <c r="N15" s="30"/>
    </row>
    <row r="16" spans="1:14" s="1" customFormat="1" ht="12.6" customHeight="1" x14ac:dyDescent="0.2">
      <c r="A16" s="1" t="s">
        <v>14</v>
      </c>
      <c r="B16" s="25">
        <v>5890439</v>
      </c>
      <c r="C16" s="25">
        <v>1272357</v>
      </c>
      <c r="D16" s="25">
        <v>1479421</v>
      </c>
      <c r="E16" s="25">
        <v>2065993</v>
      </c>
      <c r="F16" s="25">
        <v>759461</v>
      </c>
      <c r="G16" s="25">
        <v>313207</v>
      </c>
      <c r="H16" s="28">
        <v>41.993189217306217</v>
      </c>
      <c r="I16" s="28">
        <f t="shared" ref="I16:I21" si="0">(F16+G16)*100/(D16+E16)</f>
        <v>30.255084455581208</v>
      </c>
      <c r="J16" s="28">
        <f t="shared" ref="J16:J21" si="1">C16*100/(D16+E16)</f>
        <v>35.887402712348965</v>
      </c>
      <c r="K16" s="28">
        <f t="shared" ref="K16:K21" si="2">(C16+F16+G16)*100/(D16+E16)</f>
        <v>66.14248716793017</v>
      </c>
      <c r="L16" s="5"/>
      <c r="M16" s="30"/>
      <c r="N16" s="30"/>
    </row>
    <row r="17" spans="1:15" s="1" customFormat="1" ht="12.6" customHeight="1" x14ac:dyDescent="0.2">
      <c r="A17" s="21" t="s">
        <v>12</v>
      </c>
      <c r="B17" s="25">
        <v>2823943</v>
      </c>
      <c r="C17" s="25">
        <v>651611</v>
      </c>
      <c r="D17" s="25">
        <v>738264</v>
      </c>
      <c r="E17" s="25">
        <v>1000527</v>
      </c>
      <c r="F17" s="25">
        <v>329056</v>
      </c>
      <c r="G17" s="25">
        <v>104485</v>
      </c>
      <c r="H17" s="28">
        <v>40.286809436309447</v>
      </c>
      <c r="I17" s="28">
        <f t="shared" si="0"/>
        <v>24.933473890766631</v>
      </c>
      <c r="J17" s="28">
        <f t="shared" si="1"/>
        <v>37.474946672716847</v>
      </c>
      <c r="K17" s="28">
        <f t="shared" si="2"/>
        <v>62.408420563483475</v>
      </c>
      <c r="L17" s="30"/>
      <c r="M17" s="30"/>
      <c r="N17" s="30"/>
    </row>
    <row r="18" spans="1:15" s="1" customFormat="1" ht="12.6" customHeight="1" x14ac:dyDescent="0.2">
      <c r="A18" s="21" t="s">
        <v>13</v>
      </c>
      <c r="B18" s="25">
        <v>3066496</v>
      </c>
      <c r="C18" s="25">
        <v>620746</v>
      </c>
      <c r="D18" s="25">
        <v>741157</v>
      </c>
      <c r="E18" s="25">
        <v>1065466</v>
      </c>
      <c r="F18" s="25">
        <v>430405</v>
      </c>
      <c r="G18" s="25">
        <v>208722</v>
      </c>
      <c r="H18" s="28">
        <v>43.564598160245438</v>
      </c>
      <c r="I18" s="28">
        <f t="shared" si="0"/>
        <v>35.376888260583421</v>
      </c>
      <c r="J18" s="28">
        <f t="shared" si="1"/>
        <v>34.359465145744295</v>
      </c>
      <c r="K18" s="28">
        <f t="shared" si="2"/>
        <v>69.736353406327723</v>
      </c>
      <c r="L18" s="30"/>
      <c r="M18" s="30"/>
      <c r="N18" s="30"/>
    </row>
    <row r="19" spans="1:15" s="1" customFormat="1" ht="12.6" customHeight="1" x14ac:dyDescent="0.2">
      <c r="A19" s="1" t="s">
        <v>15</v>
      </c>
      <c r="B19" s="25">
        <v>1524663</v>
      </c>
      <c r="C19" s="25">
        <v>366688</v>
      </c>
      <c r="D19" s="25">
        <v>576538</v>
      </c>
      <c r="E19" s="25">
        <v>479763</v>
      </c>
      <c r="F19" s="25">
        <v>86733</v>
      </c>
      <c r="G19" s="25">
        <v>14941</v>
      </c>
      <c r="H19" s="28">
        <v>34.682289463310909</v>
      </c>
      <c r="I19" s="28">
        <f t="shared" si="0"/>
        <v>9.6254760716878991</v>
      </c>
      <c r="J19" s="28">
        <f t="shared" si="1"/>
        <v>34.714347520261747</v>
      </c>
      <c r="K19" s="28">
        <f t="shared" si="2"/>
        <v>44.339823591949646</v>
      </c>
      <c r="L19" s="30"/>
      <c r="M19" s="30"/>
      <c r="N19" s="30"/>
    </row>
    <row r="20" spans="1:15" s="1" customFormat="1" ht="12.6" customHeight="1" x14ac:dyDescent="0.2">
      <c r="A20" s="21" t="s">
        <v>12</v>
      </c>
      <c r="B20" s="25">
        <v>804753</v>
      </c>
      <c r="C20" s="25">
        <v>189791</v>
      </c>
      <c r="D20" s="25">
        <v>288097</v>
      </c>
      <c r="E20" s="25">
        <v>274326</v>
      </c>
      <c r="F20" s="25">
        <v>46925</v>
      </c>
      <c r="G20" s="25">
        <v>5614</v>
      </c>
      <c r="H20" s="28">
        <v>35.24794129378828</v>
      </c>
      <c r="I20" s="28">
        <f t="shared" si="0"/>
        <v>9.3415454204397754</v>
      </c>
      <c r="J20" s="28">
        <f t="shared" si="1"/>
        <v>33.74524157084614</v>
      </c>
      <c r="K20" s="28">
        <f t="shared" si="2"/>
        <v>43.086786991285919</v>
      </c>
      <c r="L20" s="30"/>
      <c r="M20" s="30"/>
      <c r="N20" s="30"/>
    </row>
    <row r="21" spans="1:15" s="6" customFormat="1" ht="12.6" customHeight="1" x14ac:dyDescent="0.2">
      <c r="A21" s="22" t="s">
        <v>13</v>
      </c>
      <c r="B21" s="26">
        <v>719910</v>
      </c>
      <c r="C21" s="26">
        <v>176897</v>
      </c>
      <c r="D21" s="26">
        <v>288441</v>
      </c>
      <c r="E21" s="26">
        <v>205437</v>
      </c>
      <c r="F21" s="26">
        <v>39808</v>
      </c>
      <c r="G21" s="26">
        <v>9327</v>
      </c>
      <c r="H21" s="29">
        <v>34.049974302343351</v>
      </c>
      <c r="I21" s="28">
        <f t="shared" si="0"/>
        <v>9.9488132696738862</v>
      </c>
      <c r="J21" s="28">
        <f t="shared" si="1"/>
        <v>35.817955041528478</v>
      </c>
      <c r="K21" s="28">
        <f t="shared" si="2"/>
        <v>45.766768311202362</v>
      </c>
      <c r="L21" s="31"/>
      <c r="M21" s="30"/>
      <c r="N21" s="30"/>
      <c r="O21" s="1"/>
    </row>
    <row r="22" spans="1:15" s="1" customFormat="1" ht="3.75" customHeight="1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M22" s="30"/>
      <c r="N22" s="30"/>
    </row>
    <row r="23" spans="1:15" s="1" customFormat="1" ht="12.75" customHeight="1" x14ac:dyDescent="0.2">
      <c r="M23" s="30"/>
      <c r="N23" s="30"/>
    </row>
    <row r="24" spans="1:15" s="1" customFormat="1" ht="12.75" customHeight="1" x14ac:dyDescent="0.2">
      <c r="A24" s="1" t="s">
        <v>18</v>
      </c>
    </row>
    <row r="25" spans="1:15" s="1" customFormat="1" ht="12.75" customHeight="1" x14ac:dyDescent="0.2">
      <c r="A25" s="23" t="s">
        <v>19</v>
      </c>
    </row>
    <row r="26" spans="1:15" s="1" customFormat="1" ht="12.75" customHeight="1" x14ac:dyDescent="0.2">
      <c r="A26" s="21" t="s">
        <v>20</v>
      </c>
    </row>
    <row r="27" spans="1:15" s="1" customFormat="1" ht="12.75" customHeight="1" x14ac:dyDescent="0.2">
      <c r="A27" s="21" t="s">
        <v>21</v>
      </c>
    </row>
    <row r="28" spans="1:15" s="1" customFormat="1" ht="12.75" customHeight="1" x14ac:dyDescent="0.2">
      <c r="A28" s="23" t="s">
        <v>22</v>
      </c>
    </row>
    <row r="29" spans="1:15" s="1" customFormat="1" ht="12.75" customHeight="1" x14ac:dyDescent="0.2"/>
    <row r="30" spans="1:15" s="1" customFormat="1" ht="12.75" customHeight="1" x14ac:dyDescent="0.2">
      <c r="A30" s="1" t="s">
        <v>42</v>
      </c>
    </row>
    <row r="31" spans="1:15" s="1" customFormat="1" ht="12.75" customHeight="1" x14ac:dyDescent="0.2">
      <c r="A31" s="38" t="s">
        <v>47</v>
      </c>
    </row>
    <row r="32" spans="1:15" s="1" customFormat="1" ht="12.75" customHeight="1" x14ac:dyDescent="0.2">
      <c r="A32" s="1" t="s">
        <v>57</v>
      </c>
    </row>
    <row r="33" spans="4:4" ht="12.75" customHeight="1" x14ac:dyDescent="0.25"/>
    <row r="34" spans="4:4" ht="12.75" customHeight="1" x14ac:dyDescent="0.25">
      <c r="D34" s="34"/>
    </row>
    <row r="35" spans="4:4" ht="12.75" customHeight="1" x14ac:dyDescent="0.25"/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O35"/>
  <sheetViews>
    <sheetView showGridLines="0" zoomScaleNormal="100" workbookViewId="0">
      <pane xSplit="1" ySplit="13" topLeftCell="B14" activePane="bottomRight" state="frozen"/>
      <selection activeCell="D40" sqref="D40"/>
      <selection pane="topRight" activeCell="D40" sqref="D40"/>
      <selection pane="bottomLeft" activeCell="D40" sqref="D40"/>
      <selection pane="bottomRight" activeCell="B14" sqref="B14"/>
    </sheetView>
  </sheetViews>
  <sheetFormatPr baseColWidth="10" defaultColWidth="11.44140625" defaultRowHeight="13.2" x14ac:dyDescent="0.25"/>
  <cols>
    <col min="1" max="1" width="14.6640625" style="33" customWidth="1"/>
    <col min="2" max="11" width="9.5546875" style="33" customWidth="1"/>
    <col min="12" max="16384" width="11.44140625" style="33"/>
  </cols>
  <sheetData>
    <row r="1" spans="1:14" s="1" customFormat="1" ht="12.6" customHeight="1" x14ac:dyDescent="0.25">
      <c r="A1" s="40" t="s">
        <v>30</v>
      </c>
      <c r="K1" s="8" t="s">
        <v>53</v>
      </c>
    </row>
    <row r="2" spans="1:14" s="1" customFormat="1" ht="3.75" customHeight="1" x14ac:dyDescent="0.2">
      <c r="A2" s="9"/>
      <c r="B2" s="10"/>
      <c r="C2" s="10"/>
      <c r="D2" s="11"/>
      <c r="E2" s="11"/>
      <c r="F2" s="11"/>
      <c r="G2" s="12"/>
      <c r="H2" s="10"/>
      <c r="I2" s="13"/>
      <c r="J2" s="13"/>
      <c r="K2" s="11"/>
    </row>
    <row r="3" spans="1:14" s="1" customFormat="1" ht="3.75" customHeight="1" x14ac:dyDescent="0.2">
      <c r="A3" s="3"/>
      <c r="B3" s="15"/>
      <c r="C3" s="2"/>
      <c r="D3" s="3"/>
      <c r="E3" s="3"/>
      <c r="F3" s="3"/>
      <c r="G3" s="4"/>
      <c r="H3" s="15"/>
      <c r="K3" s="3"/>
    </row>
    <row r="4" spans="1:14" s="1" customFormat="1" ht="12.6" customHeight="1" x14ac:dyDescent="0.2">
      <c r="B4" s="16" t="s">
        <v>2</v>
      </c>
      <c r="C4" s="1" t="s">
        <v>23</v>
      </c>
      <c r="H4" s="16" t="s">
        <v>0</v>
      </c>
      <c r="I4" s="1" t="s">
        <v>1</v>
      </c>
    </row>
    <row r="5" spans="1:14" s="1" customFormat="1" ht="12.6" customHeight="1" x14ac:dyDescent="0.2">
      <c r="B5" s="16"/>
      <c r="H5" s="16" t="s">
        <v>16</v>
      </c>
      <c r="I5" s="1" t="s">
        <v>17</v>
      </c>
    </row>
    <row r="6" spans="1:14" s="1" customFormat="1" ht="3.75" customHeight="1" x14ac:dyDescent="0.2">
      <c r="B6" s="16"/>
      <c r="C6" s="13"/>
      <c r="D6" s="13"/>
      <c r="E6" s="13"/>
      <c r="F6" s="13"/>
      <c r="G6" s="13"/>
      <c r="H6" s="16"/>
      <c r="I6" s="13"/>
      <c r="J6" s="13"/>
      <c r="K6" s="13"/>
    </row>
    <row r="7" spans="1:14" s="1" customFormat="1" ht="12.6" customHeight="1" x14ac:dyDescent="0.2">
      <c r="B7" s="16"/>
      <c r="C7" s="1" t="s">
        <v>3</v>
      </c>
      <c r="D7" s="19" t="s">
        <v>4</v>
      </c>
      <c r="E7" s="1" t="s">
        <v>5</v>
      </c>
      <c r="F7" s="19" t="s">
        <v>6</v>
      </c>
      <c r="G7" s="1" t="s">
        <v>7</v>
      </c>
      <c r="H7" s="16"/>
      <c r="I7" s="1" t="s">
        <v>8</v>
      </c>
      <c r="J7" s="19" t="s">
        <v>9</v>
      </c>
      <c r="K7" s="1" t="s">
        <v>10</v>
      </c>
    </row>
    <row r="8" spans="1:14" s="1" customFormat="1" ht="12.6" customHeight="1" x14ac:dyDescent="0.2">
      <c r="B8" s="16"/>
      <c r="D8" s="16"/>
      <c r="F8" s="16"/>
      <c r="H8" s="16"/>
      <c r="I8" s="1" t="s">
        <v>11</v>
      </c>
      <c r="J8" s="16" t="s">
        <v>11</v>
      </c>
      <c r="K8" s="1" t="s">
        <v>11</v>
      </c>
    </row>
    <row r="9" spans="1:14" s="1" customFormat="1" ht="12.6" customHeight="1" x14ac:dyDescent="0.2">
      <c r="B9" s="16"/>
      <c r="D9" s="16"/>
      <c r="F9" s="16"/>
      <c r="H9" s="16"/>
      <c r="J9" s="16"/>
    </row>
    <row r="10" spans="1:14" s="1" customFormat="1" ht="12.6" customHeight="1" x14ac:dyDescent="0.2">
      <c r="B10" s="16"/>
      <c r="D10" s="16"/>
      <c r="F10" s="16"/>
      <c r="H10" s="16"/>
      <c r="J10" s="16"/>
    </row>
    <row r="11" spans="1:14" s="1" customFormat="1" ht="12.6" customHeight="1" x14ac:dyDescent="0.2">
      <c r="B11" s="16"/>
      <c r="D11" s="16"/>
      <c r="F11" s="16"/>
      <c r="H11" s="16"/>
      <c r="J11" s="16"/>
    </row>
    <row r="12" spans="1:14" s="1" customFormat="1" ht="3.75" customHeight="1" x14ac:dyDescent="0.2">
      <c r="A12" s="6"/>
      <c r="B12" s="17"/>
      <c r="C12" s="14"/>
      <c r="D12" s="18"/>
      <c r="E12" s="10"/>
      <c r="F12" s="18"/>
      <c r="G12" s="10"/>
      <c r="H12" s="18"/>
      <c r="I12" s="10"/>
      <c r="J12" s="18"/>
      <c r="K12" s="10"/>
    </row>
    <row r="13" spans="1:14" s="1" customFormat="1" ht="3.75" customHeight="1" x14ac:dyDescent="0.2">
      <c r="A13" s="36"/>
      <c r="B13" s="35"/>
      <c r="C13" s="6"/>
      <c r="D13" s="2"/>
      <c r="E13" s="2"/>
      <c r="F13" s="2"/>
      <c r="G13" s="2"/>
      <c r="H13" s="2"/>
      <c r="I13" s="2"/>
      <c r="J13" s="2"/>
      <c r="K13" s="2"/>
    </row>
    <row r="14" spans="1:14" s="1" customFormat="1" ht="12.6" customHeight="1" x14ac:dyDescent="0.2">
      <c r="A14" s="20" t="s">
        <v>2</v>
      </c>
      <c r="B14" s="24">
        <v>7364148</v>
      </c>
      <c r="C14" s="24">
        <v>1641794</v>
      </c>
      <c r="D14" s="24">
        <v>2072594</v>
      </c>
      <c r="E14" s="24">
        <v>2493019</v>
      </c>
      <c r="F14" s="24">
        <v>837186</v>
      </c>
      <c r="G14" s="24">
        <v>319555</v>
      </c>
      <c r="H14" s="27">
        <v>40.299999999999997</v>
      </c>
      <c r="I14" s="27">
        <v>25.3</v>
      </c>
      <c r="J14" s="27">
        <v>35.959990476634793</v>
      </c>
      <c r="K14" s="27">
        <v>61.295931126882635</v>
      </c>
      <c r="L14" s="5"/>
      <c r="M14" s="30"/>
      <c r="N14" s="30"/>
    </row>
    <row r="15" spans="1:14" s="1" customFormat="1" ht="3.75" customHeight="1" x14ac:dyDescent="0.2">
      <c r="A15" s="7"/>
      <c r="B15" s="25"/>
      <c r="C15" s="25"/>
      <c r="D15" s="25"/>
      <c r="E15" s="25"/>
      <c r="F15" s="25"/>
      <c r="G15" s="25"/>
      <c r="H15" s="28"/>
      <c r="I15" s="28"/>
      <c r="J15" s="28"/>
      <c r="K15" s="28"/>
      <c r="L15" s="30"/>
      <c r="M15" s="30"/>
      <c r="N15" s="30"/>
    </row>
    <row r="16" spans="1:14" s="1" customFormat="1" ht="12.6" customHeight="1" x14ac:dyDescent="0.2">
      <c r="A16" s="1" t="s">
        <v>14</v>
      </c>
      <c r="B16" s="25">
        <v>5863241</v>
      </c>
      <c r="C16" s="25">
        <v>1273742</v>
      </c>
      <c r="D16" s="25">
        <v>1499990</v>
      </c>
      <c r="E16" s="25">
        <v>2028081</v>
      </c>
      <c r="F16" s="25">
        <v>755977</v>
      </c>
      <c r="G16" s="25">
        <v>305451</v>
      </c>
      <c r="H16" s="28">
        <v>41.8</v>
      </c>
      <c r="I16" s="28">
        <v>30.085222207829716</v>
      </c>
      <c r="J16" s="28">
        <v>36.10307162185795</v>
      </c>
      <c r="K16" s="28">
        <v>66.188293829687666</v>
      </c>
      <c r="L16" s="5"/>
      <c r="M16" s="30"/>
      <c r="N16" s="30"/>
    </row>
    <row r="17" spans="1:15" s="1" customFormat="1" ht="12.6" customHeight="1" x14ac:dyDescent="0.2">
      <c r="A17" s="21" t="s">
        <v>12</v>
      </c>
      <c r="B17" s="25">
        <v>2808585</v>
      </c>
      <c r="C17" s="25">
        <v>652361</v>
      </c>
      <c r="D17" s="25">
        <v>748338</v>
      </c>
      <c r="E17" s="25">
        <v>980481</v>
      </c>
      <c r="F17" s="25">
        <v>325876</v>
      </c>
      <c r="G17" s="25">
        <v>101529</v>
      </c>
      <c r="H17" s="28">
        <v>40</v>
      </c>
      <c r="I17" s="28">
        <v>24.722368275684151</v>
      </c>
      <c r="J17" s="28">
        <v>37.734488110091341</v>
      </c>
      <c r="K17" s="28">
        <v>62.456856385775495</v>
      </c>
      <c r="L17" s="30"/>
      <c r="M17" s="30"/>
      <c r="N17" s="30"/>
    </row>
    <row r="18" spans="1:15" s="1" customFormat="1" ht="12.6" customHeight="1" x14ac:dyDescent="0.2">
      <c r="A18" s="21" t="s">
        <v>13</v>
      </c>
      <c r="B18" s="25">
        <v>3054656</v>
      </c>
      <c r="C18" s="25">
        <v>621381</v>
      </c>
      <c r="D18" s="25">
        <v>751652</v>
      </c>
      <c r="E18" s="25">
        <v>1047600</v>
      </c>
      <c r="F18" s="25">
        <v>430101</v>
      </c>
      <c r="G18" s="25">
        <v>203922</v>
      </c>
      <c r="H18" s="28">
        <v>43.4</v>
      </c>
      <c r="I18" s="28">
        <v>35.238143406259901</v>
      </c>
      <c r="J18" s="28">
        <v>34.535518093074231</v>
      </c>
      <c r="K18" s="28">
        <v>69.773661499334168</v>
      </c>
      <c r="L18" s="30"/>
      <c r="M18" s="30"/>
      <c r="N18" s="30"/>
    </row>
    <row r="19" spans="1:15" s="1" customFormat="1" ht="12.6" customHeight="1" x14ac:dyDescent="0.2">
      <c r="A19" s="1" t="s">
        <v>15</v>
      </c>
      <c r="B19" s="25">
        <v>1500907</v>
      </c>
      <c r="C19" s="25">
        <v>368052</v>
      </c>
      <c r="D19" s="25">
        <v>572604</v>
      </c>
      <c r="E19" s="25">
        <v>464938</v>
      </c>
      <c r="F19" s="25">
        <v>81209</v>
      </c>
      <c r="G19" s="25">
        <v>14104</v>
      </c>
      <c r="H19" s="28">
        <v>34.4</v>
      </c>
      <c r="I19" s="28">
        <v>9.1864232965990773</v>
      </c>
      <c r="J19" s="28">
        <v>35.473455532402546</v>
      </c>
      <c r="K19" s="28">
        <v>44.65987882900162</v>
      </c>
      <c r="L19" s="30"/>
      <c r="M19" s="30"/>
      <c r="N19" s="30"/>
    </row>
    <row r="20" spans="1:15" s="1" customFormat="1" ht="12.6" customHeight="1" x14ac:dyDescent="0.2">
      <c r="A20" s="21" t="s">
        <v>12</v>
      </c>
      <c r="B20" s="25">
        <v>792954</v>
      </c>
      <c r="C20" s="25">
        <v>190385</v>
      </c>
      <c r="D20" s="25">
        <v>286733</v>
      </c>
      <c r="E20" s="25">
        <v>266975</v>
      </c>
      <c r="F20" s="25">
        <v>43642</v>
      </c>
      <c r="G20" s="25">
        <v>5219</v>
      </c>
      <c r="H20" s="28">
        <v>35</v>
      </c>
      <c r="I20" s="28">
        <v>8.8243261791413516</v>
      </c>
      <c r="J20" s="28">
        <v>34.383646253982242</v>
      </c>
      <c r="K20" s="28">
        <v>43.207972433123594</v>
      </c>
      <c r="L20" s="30"/>
      <c r="M20" s="30"/>
      <c r="N20" s="30"/>
    </row>
    <row r="21" spans="1:15" s="6" customFormat="1" ht="12.6" customHeight="1" x14ac:dyDescent="0.2">
      <c r="A21" s="22" t="s">
        <v>13</v>
      </c>
      <c r="B21" s="26">
        <v>707953</v>
      </c>
      <c r="C21" s="26">
        <v>177667</v>
      </c>
      <c r="D21" s="26">
        <v>285871</v>
      </c>
      <c r="E21" s="26">
        <v>197963</v>
      </c>
      <c r="F21" s="26">
        <v>37567</v>
      </c>
      <c r="G21" s="26">
        <v>8885</v>
      </c>
      <c r="H21" s="29">
        <v>33.700000000000003</v>
      </c>
      <c r="I21" s="28">
        <v>9.6008135021515653</v>
      </c>
      <c r="J21" s="28">
        <v>36.720652124488979</v>
      </c>
      <c r="K21" s="28">
        <v>46.321465626640538</v>
      </c>
      <c r="L21" s="31"/>
      <c r="M21" s="30"/>
      <c r="N21" s="30"/>
      <c r="O21" s="1"/>
    </row>
    <row r="22" spans="1:15" s="1" customFormat="1" ht="3.75" customHeight="1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M22" s="30"/>
      <c r="N22" s="30"/>
    </row>
    <row r="23" spans="1:15" s="1" customFormat="1" ht="12.75" customHeight="1" x14ac:dyDescent="0.2">
      <c r="M23" s="30"/>
      <c r="N23" s="30"/>
    </row>
    <row r="24" spans="1:15" s="1" customFormat="1" ht="12.75" customHeight="1" x14ac:dyDescent="0.2">
      <c r="A24" s="1" t="s">
        <v>18</v>
      </c>
    </row>
    <row r="25" spans="1:15" s="1" customFormat="1" ht="12.75" customHeight="1" x14ac:dyDescent="0.2">
      <c r="A25" s="23" t="s">
        <v>19</v>
      </c>
    </row>
    <row r="26" spans="1:15" s="1" customFormat="1" ht="12.75" customHeight="1" x14ac:dyDescent="0.2">
      <c r="A26" s="21" t="s">
        <v>20</v>
      </c>
    </row>
    <row r="27" spans="1:15" s="1" customFormat="1" ht="12.75" customHeight="1" x14ac:dyDescent="0.2">
      <c r="A27" s="21" t="s">
        <v>21</v>
      </c>
    </row>
    <row r="28" spans="1:15" s="1" customFormat="1" ht="12.75" customHeight="1" x14ac:dyDescent="0.2">
      <c r="A28" s="23" t="s">
        <v>22</v>
      </c>
    </row>
    <row r="29" spans="1:15" s="1" customFormat="1" ht="12.75" customHeight="1" x14ac:dyDescent="0.2"/>
    <row r="30" spans="1:15" s="1" customFormat="1" ht="12.75" customHeight="1" x14ac:dyDescent="0.2">
      <c r="A30" s="1" t="s">
        <v>42</v>
      </c>
    </row>
    <row r="31" spans="1:15" s="1" customFormat="1" ht="12.75" customHeight="1" x14ac:dyDescent="0.2">
      <c r="A31" s="38" t="s">
        <v>47</v>
      </c>
    </row>
    <row r="32" spans="1:15" s="1" customFormat="1" ht="12.75" customHeight="1" x14ac:dyDescent="0.2">
      <c r="A32" s="1" t="s">
        <v>57</v>
      </c>
    </row>
    <row r="33" spans="4:4" ht="12.75" customHeight="1" x14ac:dyDescent="0.25"/>
    <row r="34" spans="4:4" ht="12.75" customHeight="1" x14ac:dyDescent="0.25">
      <c r="D34" s="34"/>
    </row>
    <row r="35" spans="4:4" ht="12.75" customHeight="1" x14ac:dyDescent="0.25"/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P35"/>
  <sheetViews>
    <sheetView zoomScaleNormal="100" workbookViewId="0">
      <pane xSplit="1" ySplit="13" topLeftCell="B14" activePane="bottomRight" state="frozen"/>
      <selection activeCell="D40" sqref="D40"/>
      <selection pane="topRight" activeCell="D40" sqref="D40"/>
      <selection pane="bottomLeft" activeCell="D40" sqref="D40"/>
      <selection pane="bottomRight" activeCell="B14" sqref="B14"/>
    </sheetView>
  </sheetViews>
  <sheetFormatPr baseColWidth="10" defaultColWidth="11.44140625" defaultRowHeight="12.6" customHeight="1" x14ac:dyDescent="0.2"/>
  <cols>
    <col min="1" max="1" width="14.6640625" style="1" customWidth="1"/>
    <col min="2" max="11" width="9.5546875" style="1" customWidth="1"/>
    <col min="12" max="12" width="16.5546875" style="1" customWidth="1"/>
    <col min="13" max="13" width="13.6640625" style="32" customWidth="1"/>
    <col min="14" max="17" width="9.6640625" style="1" customWidth="1"/>
    <col min="18" max="21" width="10" style="1" customWidth="1"/>
    <col min="22" max="16384" width="11.44140625" style="1"/>
  </cols>
  <sheetData>
    <row r="1" spans="1:15" ht="12.6" customHeight="1" x14ac:dyDescent="0.25">
      <c r="A1" s="40" t="s">
        <v>29</v>
      </c>
      <c r="K1" s="8" t="s">
        <v>53</v>
      </c>
    </row>
    <row r="2" spans="1:15" ht="3.75" customHeight="1" x14ac:dyDescent="0.2">
      <c r="A2" s="9"/>
      <c r="B2" s="10"/>
      <c r="C2" s="10"/>
      <c r="D2" s="11"/>
      <c r="E2" s="11"/>
      <c r="F2" s="11"/>
      <c r="G2" s="12"/>
      <c r="H2" s="10"/>
      <c r="I2" s="13"/>
      <c r="J2" s="13"/>
      <c r="K2" s="11"/>
    </row>
    <row r="3" spans="1:15" ht="3.75" customHeight="1" x14ac:dyDescent="0.2">
      <c r="A3" s="3"/>
      <c r="B3" s="15"/>
      <c r="C3" s="2"/>
      <c r="D3" s="3"/>
      <c r="E3" s="3"/>
      <c r="F3" s="3"/>
      <c r="G3" s="4"/>
      <c r="H3" s="15"/>
      <c r="K3" s="3"/>
    </row>
    <row r="4" spans="1:15" ht="12.6" customHeight="1" x14ac:dyDescent="0.2">
      <c r="B4" s="16" t="s">
        <v>2</v>
      </c>
      <c r="C4" s="1" t="s">
        <v>23</v>
      </c>
      <c r="H4" s="16" t="s">
        <v>0</v>
      </c>
      <c r="I4" s="1" t="s">
        <v>1</v>
      </c>
    </row>
    <row r="5" spans="1:15" ht="12.6" customHeight="1" x14ac:dyDescent="0.2">
      <c r="B5" s="16"/>
      <c r="H5" s="16" t="s">
        <v>16</v>
      </c>
      <c r="I5" s="1" t="s">
        <v>17</v>
      </c>
    </row>
    <row r="6" spans="1:15" ht="3.75" customHeight="1" x14ac:dyDescent="0.2">
      <c r="B6" s="16"/>
      <c r="C6" s="13"/>
      <c r="D6" s="13"/>
      <c r="E6" s="13"/>
      <c r="F6" s="13"/>
      <c r="G6" s="13"/>
      <c r="H6" s="16"/>
      <c r="I6" s="13"/>
      <c r="J6" s="13"/>
      <c r="K6" s="13"/>
    </row>
    <row r="7" spans="1:15" ht="12.6" customHeight="1" x14ac:dyDescent="0.2">
      <c r="B7" s="16"/>
      <c r="C7" s="1" t="s">
        <v>3</v>
      </c>
      <c r="D7" s="19" t="s">
        <v>4</v>
      </c>
      <c r="E7" s="1" t="s">
        <v>5</v>
      </c>
      <c r="F7" s="19" t="s">
        <v>6</v>
      </c>
      <c r="G7" s="1" t="s">
        <v>7</v>
      </c>
      <c r="H7" s="16"/>
      <c r="I7" s="1" t="s">
        <v>8</v>
      </c>
      <c r="J7" s="19" t="s">
        <v>9</v>
      </c>
      <c r="K7" s="1" t="s">
        <v>10</v>
      </c>
    </row>
    <row r="8" spans="1:15" ht="12.6" customHeight="1" x14ac:dyDescent="0.2">
      <c r="B8" s="16"/>
      <c r="D8" s="16"/>
      <c r="F8" s="16"/>
      <c r="H8" s="16"/>
      <c r="I8" s="1" t="s">
        <v>11</v>
      </c>
      <c r="J8" s="16" t="s">
        <v>11</v>
      </c>
      <c r="K8" s="1" t="s">
        <v>11</v>
      </c>
    </row>
    <row r="9" spans="1:15" ht="12.6" customHeight="1" x14ac:dyDescent="0.2">
      <c r="B9" s="16"/>
      <c r="D9" s="16"/>
      <c r="F9" s="16"/>
      <c r="H9" s="16"/>
      <c r="J9" s="16"/>
    </row>
    <row r="10" spans="1:15" ht="12.6" customHeight="1" x14ac:dyDescent="0.2">
      <c r="B10" s="16"/>
      <c r="D10" s="16"/>
      <c r="F10" s="16"/>
      <c r="H10" s="16"/>
      <c r="J10" s="16"/>
    </row>
    <row r="11" spans="1:15" ht="12.6" customHeight="1" x14ac:dyDescent="0.2">
      <c r="B11" s="16"/>
      <c r="D11" s="16"/>
      <c r="F11" s="16"/>
      <c r="H11" s="16"/>
      <c r="J11" s="16"/>
    </row>
    <row r="12" spans="1:15" ht="3.75" customHeight="1" x14ac:dyDescent="0.2">
      <c r="A12" s="14"/>
      <c r="B12" s="17"/>
      <c r="C12" s="14"/>
      <c r="D12" s="18"/>
      <c r="E12" s="10"/>
      <c r="F12" s="18"/>
      <c r="G12" s="10"/>
      <c r="H12" s="18"/>
      <c r="I12" s="10"/>
      <c r="J12" s="18"/>
      <c r="K12" s="10"/>
    </row>
    <row r="13" spans="1:15" ht="3.75" customHeight="1" x14ac:dyDescent="0.2">
      <c r="A13" s="6"/>
      <c r="B13" s="6"/>
      <c r="C13" s="6"/>
      <c r="D13" s="2"/>
      <c r="E13" s="2"/>
      <c r="F13" s="2"/>
      <c r="G13" s="2"/>
      <c r="H13" s="2"/>
      <c r="I13" s="2"/>
      <c r="J13" s="2"/>
      <c r="K13" s="2"/>
    </row>
    <row r="14" spans="1:15" ht="12.6" customHeight="1" x14ac:dyDescent="0.2">
      <c r="A14" s="20" t="s">
        <v>2</v>
      </c>
      <c r="B14" s="24">
        <v>7313853</v>
      </c>
      <c r="C14" s="24">
        <f>SUM(C19,C16)</f>
        <v>1642782</v>
      </c>
      <c r="D14" s="24">
        <v>2086762</v>
      </c>
      <c r="E14" s="24">
        <v>2441830</v>
      </c>
      <c r="F14" s="24">
        <v>829715</v>
      </c>
      <c r="G14" s="24">
        <v>312764</v>
      </c>
      <c r="H14" s="27">
        <v>40.1</v>
      </c>
      <c r="I14" s="27">
        <v>25.228128301246834</v>
      </c>
      <c r="J14" s="27">
        <v>36.275778431795139</v>
      </c>
      <c r="K14" s="27">
        <v>61.503906733041973</v>
      </c>
      <c r="L14" s="5"/>
      <c r="O14" s="30"/>
    </row>
    <row r="15" spans="1:15" ht="3.75" customHeight="1" x14ac:dyDescent="0.2">
      <c r="A15" s="7"/>
      <c r="B15" s="25"/>
      <c r="C15" s="25"/>
      <c r="D15" s="25"/>
      <c r="E15" s="25"/>
      <c r="F15" s="25"/>
      <c r="G15" s="25"/>
      <c r="H15" s="28"/>
      <c r="I15" s="28"/>
      <c r="J15" s="28"/>
      <c r="K15" s="28"/>
      <c r="L15" s="5"/>
      <c r="O15" s="30"/>
    </row>
    <row r="16" spans="1:15" ht="12.6" customHeight="1" x14ac:dyDescent="0.2">
      <c r="A16" s="1" t="s">
        <v>14</v>
      </c>
      <c r="B16" s="25">
        <v>5836887</v>
      </c>
      <c r="C16" s="25">
        <v>1274544</v>
      </c>
      <c r="D16" s="25">
        <v>1519431</v>
      </c>
      <c r="E16" s="25">
        <v>1989942</v>
      </c>
      <c r="F16" s="25">
        <v>753545</v>
      </c>
      <c r="G16" s="25">
        <v>299425</v>
      </c>
      <c r="H16" s="28">
        <v>41.6</v>
      </c>
      <c r="I16" s="28">
        <v>30.004505078257569</v>
      </c>
      <c r="J16" s="28">
        <v>36.318282496616916</v>
      </c>
      <c r="K16" s="28">
        <v>66.322787574874482</v>
      </c>
      <c r="L16" s="5"/>
      <c r="O16" s="30"/>
    </row>
    <row r="17" spans="1:16" ht="12.6" customHeight="1" x14ac:dyDescent="0.2">
      <c r="A17" s="21" t="s">
        <v>12</v>
      </c>
      <c r="B17" s="25">
        <v>2792944</v>
      </c>
      <c r="C17" s="25">
        <v>652386</v>
      </c>
      <c r="D17" s="25">
        <v>757704</v>
      </c>
      <c r="E17" s="25">
        <v>960523</v>
      </c>
      <c r="F17" s="25">
        <v>323399</v>
      </c>
      <c r="G17" s="25">
        <v>98932</v>
      </c>
      <c r="H17" s="28">
        <v>39.9</v>
      </c>
      <c r="I17" s="28">
        <v>28.221382661259469</v>
      </c>
      <c r="J17" s="28">
        <v>37.968557123127503</v>
      </c>
      <c r="K17" s="28">
        <v>62.548021885350423</v>
      </c>
      <c r="L17" s="5"/>
      <c r="O17" s="30"/>
    </row>
    <row r="18" spans="1:16" ht="12.6" customHeight="1" x14ac:dyDescent="0.2">
      <c r="A18" s="21" t="s">
        <v>13</v>
      </c>
      <c r="B18" s="25">
        <v>3043943</v>
      </c>
      <c r="C18" s="25">
        <v>622158</v>
      </c>
      <c r="D18" s="25">
        <v>761727</v>
      </c>
      <c r="E18" s="25">
        <v>1029419</v>
      </c>
      <c r="F18" s="25">
        <v>430146</v>
      </c>
      <c r="G18" s="25">
        <v>200493</v>
      </c>
      <c r="H18" s="28">
        <v>43.2</v>
      </c>
      <c r="I18" s="28">
        <v>30.004505078257569</v>
      </c>
      <c r="J18" s="28">
        <v>34.735191882738761</v>
      </c>
      <c r="K18" s="28">
        <v>69.943879505076637</v>
      </c>
      <c r="L18" s="5"/>
      <c r="O18" s="30"/>
    </row>
    <row r="19" spans="1:16" ht="12.6" customHeight="1" x14ac:dyDescent="0.2">
      <c r="A19" s="1" t="s">
        <v>15</v>
      </c>
      <c r="B19" s="25">
        <v>1476966</v>
      </c>
      <c r="C19" s="25">
        <v>368238</v>
      </c>
      <c r="D19" s="25">
        <v>567331</v>
      </c>
      <c r="E19" s="25">
        <v>451888</v>
      </c>
      <c r="F19" s="25">
        <v>76170</v>
      </c>
      <c r="G19" s="25">
        <v>13339</v>
      </c>
      <c r="H19" s="28">
        <v>34.1</v>
      </c>
      <c r="I19" s="28">
        <v>8.7821165029301849</v>
      </c>
      <c r="J19" s="28">
        <v>36.129428513400946</v>
      </c>
      <c r="K19" s="28">
        <v>44.911545016331132</v>
      </c>
      <c r="L19" s="5"/>
      <c r="O19" s="30"/>
    </row>
    <row r="20" spans="1:16" ht="12.6" customHeight="1" x14ac:dyDescent="0.2">
      <c r="A20" s="21" t="s">
        <v>12</v>
      </c>
      <c r="B20" s="25">
        <v>782085</v>
      </c>
      <c r="C20" s="25">
        <v>190527</v>
      </c>
      <c r="D20" s="25">
        <v>285328</v>
      </c>
      <c r="E20" s="25">
        <v>260634</v>
      </c>
      <c r="F20" s="25">
        <v>40745</v>
      </c>
      <c r="G20" s="25">
        <v>4851</v>
      </c>
      <c r="H20" s="28">
        <v>34.700000000000003</v>
      </c>
      <c r="I20" s="28">
        <v>8.3514969906330485</v>
      </c>
      <c r="J20" s="28">
        <v>34.897483707657308</v>
      </c>
      <c r="K20" s="28">
        <v>43.24898069829036</v>
      </c>
      <c r="L20" s="5"/>
      <c r="O20" s="30"/>
    </row>
    <row r="21" spans="1:16" s="6" customFormat="1" ht="12.6" customHeight="1" x14ac:dyDescent="0.2">
      <c r="A21" s="22" t="s">
        <v>13</v>
      </c>
      <c r="B21" s="26">
        <v>694881</v>
      </c>
      <c r="C21" s="26">
        <v>177711</v>
      </c>
      <c r="D21" s="26">
        <v>282003</v>
      </c>
      <c r="E21" s="26">
        <v>191254</v>
      </c>
      <c r="F21" s="26">
        <v>35425</v>
      </c>
      <c r="G21" s="26">
        <v>8488</v>
      </c>
      <c r="H21" s="29">
        <v>33.5</v>
      </c>
      <c r="I21" s="28">
        <v>9.2788907506914846</v>
      </c>
      <c r="J21" s="28">
        <v>37.550633165489366</v>
      </c>
      <c r="K21" s="28">
        <v>46.829523916180847</v>
      </c>
      <c r="L21" s="5"/>
      <c r="M21" s="32"/>
      <c r="N21" s="1"/>
      <c r="O21" s="30"/>
      <c r="P21" s="1"/>
    </row>
    <row r="22" spans="1:16" ht="3.75" customHeight="1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5"/>
      <c r="O22" s="30"/>
    </row>
    <row r="23" spans="1:16" ht="12.75" customHeight="1" x14ac:dyDescent="0.2">
      <c r="L23" s="5"/>
      <c r="O23" s="30"/>
    </row>
    <row r="24" spans="1:16" ht="12.75" customHeight="1" x14ac:dyDescent="0.2">
      <c r="A24" s="1" t="s">
        <v>18</v>
      </c>
    </row>
    <row r="25" spans="1:16" ht="12.75" customHeight="1" x14ac:dyDescent="0.2">
      <c r="A25" s="23" t="s">
        <v>19</v>
      </c>
    </row>
    <row r="26" spans="1:16" ht="12.75" customHeight="1" x14ac:dyDescent="0.2">
      <c r="A26" s="21" t="s">
        <v>20</v>
      </c>
    </row>
    <row r="27" spans="1:16" ht="12.75" customHeight="1" x14ac:dyDescent="0.2">
      <c r="A27" s="21" t="s">
        <v>21</v>
      </c>
    </row>
    <row r="28" spans="1:16" ht="12.75" customHeight="1" x14ac:dyDescent="0.2">
      <c r="A28" s="23" t="s">
        <v>22</v>
      </c>
    </row>
    <row r="29" spans="1:16" ht="12.75" customHeight="1" x14ac:dyDescent="0.2"/>
    <row r="30" spans="1:16" ht="12.75" customHeight="1" x14ac:dyDescent="0.2">
      <c r="A30" s="1" t="s">
        <v>42</v>
      </c>
    </row>
    <row r="31" spans="1:16" ht="12.75" customHeight="1" x14ac:dyDescent="0.2">
      <c r="A31" s="38" t="s">
        <v>47</v>
      </c>
    </row>
    <row r="32" spans="1:16" ht="12.75" customHeight="1" x14ac:dyDescent="0.2">
      <c r="A32" s="1" t="s">
        <v>57</v>
      </c>
    </row>
    <row r="33" ht="12.75" customHeight="1" x14ac:dyDescent="0.2"/>
    <row r="34" ht="12.75" customHeight="1" x14ac:dyDescent="0.2"/>
    <row r="35" ht="12.75" customHeight="1" x14ac:dyDescent="0.2"/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P35"/>
  <sheetViews>
    <sheetView zoomScaleNormal="100" workbookViewId="0">
      <pane xSplit="1" ySplit="13" topLeftCell="B14" activePane="bottomRight" state="frozen"/>
      <selection activeCell="D40" sqref="D40"/>
      <selection pane="topRight" activeCell="D40" sqref="D40"/>
      <selection pane="bottomLeft" activeCell="D40" sqref="D40"/>
      <selection pane="bottomRight" activeCell="B14" sqref="B14"/>
    </sheetView>
  </sheetViews>
  <sheetFormatPr baseColWidth="10" defaultColWidth="11.44140625" defaultRowHeight="12.6" customHeight="1" x14ac:dyDescent="0.2"/>
  <cols>
    <col min="1" max="1" width="14.6640625" style="1" customWidth="1"/>
    <col min="2" max="11" width="9.5546875" style="1" customWidth="1"/>
    <col min="12" max="12" width="16.5546875" style="1" customWidth="1"/>
    <col min="13" max="13" width="13.6640625" style="32" customWidth="1"/>
    <col min="14" max="17" width="9.6640625" style="1" customWidth="1"/>
    <col min="18" max="21" width="10" style="1" customWidth="1"/>
    <col min="22" max="16384" width="11.44140625" style="1"/>
  </cols>
  <sheetData>
    <row r="1" spans="1:15" ht="12.6" customHeight="1" x14ac:dyDescent="0.25">
      <c r="A1" s="40" t="s">
        <v>28</v>
      </c>
      <c r="K1" s="8" t="s">
        <v>53</v>
      </c>
    </row>
    <row r="2" spans="1:15" ht="3.75" customHeight="1" x14ac:dyDescent="0.2">
      <c r="A2" s="9"/>
      <c r="B2" s="10"/>
      <c r="C2" s="10"/>
      <c r="D2" s="11"/>
      <c r="E2" s="11"/>
      <c r="F2" s="11"/>
      <c r="G2" s="12"/>
      <c r="H2" s="10"/>
      <c r="I2" s="13"/>
      <c r="J2" s="13"/>
      <c r="K2" s="11"/>
    </row>
    <row r="3" spans="1:15" ht="3.75" customHeight="1" x14ac:dyDescent="0.2">
      <c r="A3" s="3"/>
      <c r="B3" s="15"/>
      <c r="C3" s="2"/>
      <c r="D3" s="3"/>
      <c r="E3" s="3"/>
      <c r="F3" s="3"/>
      <c r="G3" s="4"/>
      <c r="H3" s="15"/>
      <c r="K3" s="3"/>
    </row>
    <row r="4" spans="1:15" ht="12.6" customHeight="1" x14ac:dyDescent="0.2">
      <c r="B4" s="16" t="s">
        <v>2</v>
      </c>
      <c r="C4" s="1" t="s">
        <v>23</v>
      </c>
      <c r="H4" s="16" t="s">
        <v>0</v>
      </c>
      <c r="I4" s="1" t="s">
        <v>1</v>
      </c>
    </row>
    <row r="5" spans="1:15" ht="12.6" customHeight="1" x14ac:dyDescent="0.2">
      <c r="B5" s="16"/>
      <c r="H5" s="16" t="s">
        <v>16</v>
      </c>
      <c r="I5" s="1" t="s">
        <v>24</v>
      </c>
    </row>
    <row r="6" spans="1:15" ht="3.75" customHeight="1" x14ac:dyDescent="0.2">
      <c r="B6" s="16"/>
      <c r="C6" s="13"/>
      <c r="D6" s="13"/>
      <c r="E6" s="13"/>
      <c r="F6" s="13"/>
      <c r="G6" s="13"/>
      <c r="H6" s="16"/>
      <c r="I6" s="13"/>
      <c r="J6" s="13"/>
      <c r="K6" s="13"/>
    </row>
    <row r="7" spans="1:15" ht="12.6" customHeight="1" x14ac:dyDescent="0.2">
      <c r="B7" s="16"/>
      <c r="C7" s="1" t="s">
        <v>3</v>
      </c>
      <c r="D7" s="19" t="s">
        <v>4</v>
      </c>
      <c r="E7" s="1" t="s">
        <v>5</v>
      </c>
      <c r="F7" s="19" t="s">
        <v>6</v>
      </c>
      <c r="G7" s="1" t="s">
        <v>7</v>
      </c>
      <c r="H7" s="16"/>
      <c r="I7" s="1" t="s">
        <v>8</v>
      </c>
      <c r="J7" s="19" t="s">
        <v>9</v>
      </c>
      <c r="K7" s="1" t="s">
        <v>10</v>
      </c>
    </row>
    <row r="8" spans="1:15" ht="12.6" customHeight="1" x14ac:dyDescent="0.2">
      <c r="B8" s="16"/>
      <c r="D8" s="16"/>
      <c r="F8" s="16"/>
      <c r="H8" s="16"/>
      <c r="I8" s="1" t="s">
        <v>11</v>
      </c>
      <c r="J8" s="16" t="s">
        <v>11</v>
      </c>
      <c r="K8" s="1" t="s">
        <v>11</v>
      </c>
    </row>
    <row r="9" spans="1:15" ht="12.6" customHeight="1" x14ac:dyDescent="0.2">
      <c r="B9" s="16"/>
      <c r="D9" s="16"/>
      <c r="F9" s="16"/>
      <c r="H9" s="16"/>
      <c r="J9" s="16"/>
    </row>
    <row r="10" spans="1:15" ht="12.6" customHeight="1" x14ac:dyDescent="0.2">
      <c r="B10" s="16"/>
      <c r="D10" s="16"/>
      <c r="F10" s="16"/>
      <c r="H10" s="16"/>
      <c r="J10" s="16"/>
    </row>
    <row r="11" spans="1:15" ht="12.6" customHeight="1" x14ac:dyDescent="0.2">
      <c r="B11" s="16"/>
      <c r="D11" s="16"/>
      <c r="F11" s="16"/>
      <c r="H11" s="16"/>
      <c r="J11" s="16"/>
    </row>
    <row r="12" spans="1:15" ht="3.75" customHeight="1" x14ac:dyDescent="0.2">
      <c r="A12" s="14"/>
      <c r="B12" s="17"/>
      <c r="C12" s="14"/>
      <c r="D12" s="18"/>
      <c r="E12" s="10"/>
      <c r="F12" s="18"/>
      <c r="G12" s="10"/>
      <c r="H12" s="18"/>
      <c r="I12" s="10"/>
      <c r="J12" s="18"/>
      <c r="K12" s="10"/>
    </row>
    <row r="13" spans="1:15" ht="3.75" customHeight="1" x14ac:dyDescent="0.2">
      <c r="A13" s="6"/>
      <c r="B13" s="6"/>
      <c r="C13" s="6"/>
      <c r="D13" s="2"/>
      <c r="E13" s="2"/>
      <c r="F13" s="2"/>
      <c r="G13" s="2"/>
      <c r="H13" s="2"/>
      <c r="I13" s="2"/>
      <c r="J13" s="2"/>
      <c r="K13" s="2"/>
    </row>
    <row r="14" spans="1:15" ht="12.6" customHeight="1" x14ac:dyDescent="0.2">
      <c r="A14" s="20" t="s">
        <v>2</v>
      </c>
      <c r="B14" s="24">
        <v>7255653</v>
      </c>
      <c r="C14" s="24">
        <f>SUM(C19,C16)</f>
        <v>1642753</v>
      </c>
      <c r="D14" s="24">
        <v>2091509</v>
      </c>
      <c r="E14" s="24">
        <v>2390246</v>
      </c>
      <c r="F14" s="24">
        <v>824762</v>
      </c>
      <c r="G14" s="24">
        <v>306383</v>
      </c>
      <c r="H14" s="27">
        <v>40</v>
      </c>
      <c r="I14" s="27">
        <v>25.238885213493376</v>
      </c>
      <c r="J14" s="27">
        <v>36.654234780794575</v>
      </c>
      <c r="K14" s="27">
        <v>61.89311999428795</v>
      </c>
      <c r="L14" s="30"/>
      <c r="O14" s="30"/>
    </row>
    <row r="15" spans="1:15" ht="3.75" customHeight="1" x14ac:dyDescent="0.2">
      <c r="A15" s="7"/>
      <c r="B15" s="25"/>
      <c r="C15" s="25"/>
      <c r="D15" s="25"/>
      <c r="E15" s="25"/>
      <c r="F15" s="25"/>
      <c r="G15" s="25"/>
      <c r="H15" s="28"/>
      <c r="I15" s="28"/>
      <c r="J15" s="28"/>
      <c r="K15" s="28"/>
      <c r="L15" s="30"/>
      <c r="O15" s="30"/>
    </row>
    <row r="16" spans="1:15" ht="12.6" customHeight="1" x14ac:dyDescent="0.2">
      <c r="A16" s="1" t="s">
        <v>14</v>
      </c>
      <c r="B16" s="25">
        <v>5808100</v>
      </c>
      <c r="C16" s="25">
        <v>1275771</v>
      </c>
      <c r="D16" s="25">
        <v>1534024</v>
      </c>
      <c r="E16" s="25">
        <v>1951216</v>
      </c>
      <c r="F16" s="25">
        <v>753331</v>
      </c>
      <c r="G16" s="25">
        <v>293758</v>
      </c>
      <c r="H16" s="28">
        <v>41.5</v>
      </c>
      <c r="I16" s="28">
        <v>30.043526414249808</v>
      </c>
      <c r="J16" s="28">
        <v>36.604968380943639</v>
      </c>
      <c r="K16" s="28">
        <v>66.648494795193443</v>
      </c>
      <c r="L16" s="30"/>
      <c r="O16" s="30"/>
    </row>
    <row r="17" spans="1:16" ht="12.6" customHeight="1" x14ac:dyDescent="0.2">
      <c r="A17" s="21" t="s">
        <v>12</v>
      </c>
      <c r="B17" s="25">
        <v>2776361</v>
      </c>
      <c r="C17" s="25">
        <v>652214</v>
      </c>
      <c r="D17" s="25">
        <v>765045</v>
      </c>
      <c r="E17" s="25">
        <v>940530</v>
      </c>
      <c r="F17" s="25">
        <v>322071</v>
      </c>
      <c r="G17" s="25">
        <v>96501</v>
      </c>
      <c r="H17" s="28">
        <v>39.700000000000003</v>
      </c>
      <c r="I17" s="28">
        <v>28.235662415246932</v>
      </c>
      <c r="J17" s="28">
        <v>38.240124298257186</v>
      </c>
      <c r="K17" s="28">
        <v>62.781525292056934</v>
      </c>
      <c r="L17" s="30"/>
      <c r="O17" s="30"/>
    </row>
    <row r="18" spans="1:16" ht="12.6" customHeight="1" x14ac:dyDescent="0.2">
      <c r="A18" s="21" t="s">
        <v>13</v>
      </c>
      <c r="B18" s="25">
        <v>3031739</v>
      </c>
      <c r="C18" s="25">
        <v>623557</v>
      </c>
      <c r="D18" s="25">
        <v>768979</v>
      </c>
      <c r="E18" s="25">
        <v>1010686</v>
      </c>
      <c r="F18" s="25">
        <v>431260</v>
      </c>
      <c r="G18" s="25">
        <v>197257</v>
      </c>
      <c r="H18" s="28">
        <v>43.1</v>
      </c>
      <c r="I18" s="28">
        <v>30.043526414249808</v>
      </c>
      <c r="J18" s="28">
        <v>35.037886343778183</v>
      </c>
      <c r="K18" s="28">
        <v>70.354476825694718</v>
      </c>
      <c r="L18" s="30"/>
      <c r="O18" s="30"/>
    </row>
    <row r="19" spans="1:16" ht="12.6" customHeight="1" x14ac:dyDescent="0.2">
      <c r="A19" s="1" t="s">
        <v>15</v>
      </c>
      <c r="B19" s="25">
        <v>1447553</v>
      </c>
      <c r="C19" s="25">
        <v>366982</v>
      </c>
      <c r="D19" s="25">
        <v>557485</v>
      </c>
      <c r="E19" s="25">
        <v>439030</v>
      </c>
      <c r="F19" s="25">
        <v>71431</v>
      </c>
      <c r="G19" s="25">
        <v>12625</v>
      </c>
      <c r="H19" s="28">
        <v>33.9</v>
      </c>
      <c r="I19" s="28">
        <v>8.4349959609238194</v>
      </c>
      <c r="J19" s="28">
        <v>36.826540493620264</v>
      </c>
      <c r="K19" s="28">
        <v>45.261536454544085</v>
      </c>
      <c r="L19" s="30"/>
      <c r="O19" s="30"/>
    </row>
    <row r="20" spans="1:16" ht="12.6" customHeight="1" x14ac:dyDescent="0.2">
      <c r="A20" s="21" t="s">
        <v>12</v>
      </c>
      <c r="B20" s="25">
        <v>767988</v>
      </c>
      <c r="C20" s="25">
        <v>189773</v>
      </c>
      <c r="D20" s="25">
        <v>281479</v>
      </c>
      <c r="E20" s="25">
        <v>254256</v>
      </c>
      <c r="F20" s="25">
        <v>37915</v>
      </c>
      <c r="G20" s="25">
        <v>4565</v>
      </c>
      <c r="H20" s="28">
        <v>34.5</v>
      </c>
      <c r="I20" s="28">
        <v>7.9292934006551743</v>
      </c>
      <c r="J20" s="28">
        <v>35.42292364695232</v>
      </c>
      <c r="K20" s="28">
        <v>43.352217047607489</v>
      </c>
      <c r="L20" s="30"/>
      <c r="O20" s="30"/>
    </row>
    <row r="21" spans="1:16" s="6" customFormat="1" ht="12.6" customHeight="1" x14ac:dyDescent="0.2">
      <c r="A21" s="22" t="s">
        <v>13</v>
      </c>
      <c r="B21" s="26">
        <v>679565</v>
      </c>
      <c r="C21" s="26">
        <v>177209</v>
      </c>
      <c r="D21" s="26">
        <v>276006</v>
      </c>
      <c r="E21" s="26">
        <v>184774</v>
      </c>
      <c r="F21" s="26">
        <v>33516</v>
      </c>
      <c r="G21" s="26">
        <v>8060</v>
      </c>
      <c r="H21" s="29">
        <v>33.200000000000003</v>
      </c>
      <c r="I21" s="28">
        <v>9.0229610660184907</v>
      </c>
      <c r="J21" s="28">
        <v>38.458483441121579</v>
      </c>
      <c r="K21" s="28">
        <v>47.481444507140068</v>
      </c>
      <c r="L21" s="30"/>
      <c r="M21" s="32"/>
      <c r="N21" s="1"/>
      <c r="O21" s="30"/>
      <c r="P21" s="1"/>
    </row>
    <row r="22" spans="1:16" ht="3.75" customHeight="1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30"/>
      <c r="O22" s="30"/>
    </row>
    <row r="23" spans="1:16" ht="12.75" customHeight="1" x14ac:dyDescent="0.2">
      <c r="L23" s="30"/>
      <c r="O23" s="30"/>
    </row>
    <row r="24" spans="1:16" ht="12.75" customHeight="1" x14ac:dyDescent="0.2">
      <c r="A24" s="1" t="s">
        <v>18</v>
      </c>
    </row>
    <row r="25" spans="1:16" ht="12.75" customHeight="1" x14ac:dyDescent="0.2">
      <c r="A25" s="23" t="s">
        <v>19</v>
      </c>
    </row>
    <row r="26" spans="1:16" ht="12.75" customHeight="1" x14ac:dyDescent="0.2">
      <c r="A26" s="21" t="s">
        <v>20</v>
      </c>
    </row>
    <row r="27" spans="1:16" ht="12.75" customHeight="1" x14ac:dyDescent="0.2">
      <c r="A27" s="21" t="s">
        <v>21</v>
      </c>
    </row>
    <row r="28" spans="1:16" ht="12.75" customHeight="1" x14ac:dyDescent="0.2">
      <c r="A28" s="23" t="s">
        <v>22</v>
      </c>
    </row>
    <row r="29" spans="1:16" ht="12.75" customHeight="1" x14ac:dyDescent="0.2"/>
    <row r="30" spans="1:16" ht="12.75" customHeight="1" x14ac:dyDescent="0.2">
      <c r="A30" s="1" t="s">
        <v>42</v>
      </c>
    </row>
    <row r="31" spans="1:16" ht="12.75" customHeight="1" x14ac:dyDescent="0.2">
      <c r="A31" s="38" t="s">
        <v>47</v>
      </c>
    </row>
    <row r="32" spans="1:16" ht="12.75" customHeight="1" x14ac:dyDescent="0.2">
      <c r="A32" s="1" t="s">
        <v>57</v>
      </c>
    </row>
    <row r="33" ht="12.75" customHeight="1" x14ac:dyDescent="0.2"/>
    <row r="34" ht="12.75" customHeight="1" x14ac:dyDescent="0.2"/>
    <row r="35" ht="12.75" customHeight="1" x14ac:dyDescent="0.2"/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L35"/>
  <sheetViews>
    <sheetView zoomScaleNormal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B14" sqref="B14"/>
    </sheetView>
  </sheetViews>
  <sheetFormatPr baseColWidth="10" defaultColWidth="11.44140625" defaultRowHeight="12.6" customHeight="1" x14ac:dyDescent="0.2"/>
  <cols>
    <col min="1" max="1" width="14.6640625" style="1" customWidth="1"/>
    <col min="2" max="11" width="9.5546875" style="1" customWidth="1"/>
    <col min="12" max="12" width="10.5546875" style="1" customWidth="1"/>
    <col min="13" max="13" width="8.6640625" style="1" customWidth="1"/>
    <col min="14" max="17" width="9.6640625" style="1" customWidth="1"/>
    <col min="18" max="21" width="10" style="1" customWidth="1"/>
    <col min="22" max="16384" width="11.44140625" style="1"/>
  </cols>
  <sheetData>
    <row r="1" spans="1:12" ht="12.6" customHeight="1" x14ac:dyDescent="0.25">
      <c r="A1" s="40" t="s">
        <v>27</v>
      </c>
      <c r="K1" s="8" t="s">
        <v>53</v>
      </c>
    </row>
    <row r="2" spans="1:12" ht="3.75" customHeight="1" x14ac:dyDescent="0.2">
      <c r="A2" s="9"/>
      <c r="B2" s="10"/>
      <c r="C2" s="10"/>
      <c r="D2" s="11"/>
      <c r="E2" s="11"/>
      <c r="F2" s="11"/>
      <c r="G2" s="12"/>
      <c r="H2" s="10"/>
      <c r="I2" s="13"/>
      <c r="J2" s="13"/>
      <c r="K2" s="11"/>
    </row>
    <row r="3" spans="1:12" ht="3.75" customHeight="1" x14ac:dyDescent="0.2">
      <c r="A3" s="3"/>
      <c r="B3" s="15"/>
      <c r="C3" s="2"/>
      <c r="D3" s="3"/>
      <c r="E3" s="3"/>
      <c r="F3" s="3"/>
      <c r="G3" s="4"/>
      <c r="H3" s="15"/>
      <c r="K3" s="3"/>
    </row>
    <row r="4" spans="1:12" ht="12.6" customHeight="1" x14ac:dyDescent="0.2">
      <c r="B4" s="16" t="s">
        <v>2</v>
      </c>
      <c r="C4" s="1" t="s">
        <v>23</v>
      </c>
      <c r="H4" s="16" t="s">
        <v>0</v>
      </c>
      <c r="I4" s="1" t="s">
        <v>1</v>
      </c>
    </row>
    <row r="5" spans="1:12" ht="12.6" customHeight="1" x14ac:dyDescent="0.2">
      <c r="B5" s="16"/>
      <c r="H5" s="16" t="s">
        <v>16</v>
      </c>
      <c r="I5" s="1" t="s">
        <v>17</v>
      </c>
    </row>
    <row r="6" spans="1:12" ht="3.75" customHeight="1" x14ac:dyDescent="0.2">
      <c r="B6" s="16"/>
      <c r="C6" s="13"/>
      <c r="D6" s="13"/>
      <c r="E6" s="13"/>
      <c r="F6" s="13"/>
      <c r="G6" s="13"/>
      <c r="H6" s="16"/>
      <c r="I6" s="13"/>
      <c r="J6" s="13"/>
      <c r="K6" s="13"/>
    </row>
    <row r="7" spans="1:12" ht="12.6" customHeight="1" x14ac:dyDescent="0.2">
      <c r="B7" s="16"/>
      <c r="C7" s="1" t="s">
        <v>3</v>
      </c>
      <c r="D7" s="19" t="s">
        <v>4</v>
      </c>
      <c r="E7" s="1" t="s">
        <v>5</v>
      </c>
      <c r="F7" s="19" t="s">
        <v>6</v>
      </c>
      <c r="G7" s="1" t="s">
        <v>7</v>
      </c>
      <c r="H7" s="16"/>
      <c r="I7" s="1" t="s">
        <v>8</v>
      </c>
      <c r="J7" s="19" t="s">
        <v>9</v>
      </c>
      <c r="K7" s="1" t="s">
        <v>10</v>
      </c>
    </row>
    <row r="8" spans="1:12" ht="12.6" customHeight="1" x14ac:dyDescent="0.2">
      <c r="B8" s="16"/>
      <c r="D8" s="16"/>
      <c r="F8" s="16"/>
      <c r="H8" s="16"/>
      <c r="I8" s="1" t="s">
        <v>11</v>
      </c>
      <c r="J8" s="16" t="s">
        <v>11</v>
      </c>
      <c r="K8" s="1" t="s">
        <v>11</v>
      </c>
    </row>
    <row r="9" spans="1:12" ht="12.6" customHeight="1" x14ac:dyDescent="0.2">
      <c r="B9" s="16"/>
      <c r="D9" s="16"/>
      <c r="F9" s="16"/>
      <c r="H9" s="16"/>
      <c r="J9" s="16"/>
    </row>
    <row r="10" spans="1:12" ht="12.6" customHeight="1" x14ac:dyDescent="0.2">
      <c r="B10" s="16"/>
      <c r="D10" s="16"/>
      <c r="F10" s="16"/>
      <c r="H10" s="16"/>
      <c r="J10" s="16"/>
    </row>
    <row r="11" spans="1:12" ht="12.6" customHeight="1" x14ac:dyDescent="0.2">
      <c r="B11" s="16"/>
      <c r="D11" s="16"/>
      <c r="F11" s="16"/>
      <c r="H11" s="16"/>
      <c r="J11" s="16"/>
    </row>
    <row r="12" spans="1:12" ht="3.75" customHeight="1" x14ac:dyDescent="0.2">
      <c r="A12" s="14"/>
      <c r="B12" s="17"/>
      <c r="C12" s="14"/>
      <c r="D12" s="18"/>
      <c r="E12" s="10"/>
      <c r="F12" s="18"/>
      <c r="G12" s="10"/>
      <c r="H12" s="18"/>
      <c r="I12" s="10"/>
      <c r="J12" s="18"/>
      <c r="K12" s="10"/>
    </row>
    <row r="13" spans="1:12" ht="3.75" customHeight="1" x14ac:dyDescent="0.2">
      <c r="A13" s="6"/>
      <c r="B13" s="6"/>
      <c r="C13" s="6"/>
      <c r="D13" s="2"/>
      <c r="E13" s="2"/>
      <c r="F13" s="2"/>
      <c r="G13" s="2"/>
      <c r="H13" s="2"/>
      <c r="I13" s="2"/>
      <c r="J13" s="2"/>
      <c r="K13" s="2"/>
    </row>
    <row r="14" spans="1:12" ht="12.6" customHeight="1" x14ac:dyDescent="0.2">
      <c r="A14" s="20" t="s">
        <v>2</v>
      </c>
      <c r="B14" s="24">
        <v>7204055</v>
      </c>
      <c r="C14" s="24">
        <v>1664351</v>
      </c>
      <c r="D14" s="24">
        <v>2080757</v>
      </c>
      <c r="E14" s="24">
        <v>2349761</v>
      </c>
      <c r="F14" s="24">
        <v>817774</v>
      </c>
      <c r="G14" s="24">
        <v>291412</v>
      </c>
      <c r="H14" s="27">
        <v>39.664902544469747</v>
      </c>
      <c r="I14" s="27">
        <v>25.035131332273114</v>
      </c>
      <c r="J14" s="27">
        <v>37.56560745267258</v>
      </c>
      <c r="K14" s="27">
        <v>62.60073878494569</v>
      </c>
      <c r="L14" s="5"/>
    </row>
    <row r="15" spans="1:12" ht="3.75" customHeight="1" x14ac:dyDescent="0.2">
      <c r="A15" s="7"/>
      <c r="B15" s="25"/>
      <c r="C15" s="25"/>
      <c r="D15" s="25"/>
      <c r="E15" s="25"/>
      <c r="F15" s="25"/>
      <c r="G15" s="25"/>
      <c r="H15" s="28"/>
      <c r="I15" s="28"/>
      <c r="J15" s="28"/>
      <c r="K15" s="28"/>
    </row>
    <row r="16" spans="1:12" ht="12.6" customHeight="1" x14ac:dyDescent="0.2">
      <c r="A16" s="1" t="s">
        <v>14</v>
      </c>
      <c r="B16" s="25">
        <v>5779685</v>
      </c>
      <c r="C16" s="25">
        <v>1290242</v>
      </c>
      <c r="D16" s="25">
        <v>1536367</v>
      </c>
      <c r="E16" s="25">
        <v>1922724</v>
      </c>
      <c r="F16" s="25">
        <v>750837</v>
      </c>
      <c r="G16" s="25">
        <v>279515</v>
      </c>
      <c r="H16" s="28">
        <v>41.185144605631621</v>
      </c>
      <c r="I16" s="28">
        <v>29.786785025314455</v>
      </c>
      <c r="J16" s="28">
        <v>37.300030557160824</v>
      </c>
      <c r="K16" s="28">
        <v>67.086815582475282</v>
      </c>
      <c r="L16" s="5"/>
    </row>
    <row r="17" spans="1:11" ht="12.6" customHeight="1" x14ac:dyDescent="0.2">
      <c r="A17" s="21" t="s">
        <v>12</v>
      </c>
      <c r="B17" s="25">
        <v>2762579</v>
      </c>
      <c r="C17" s="25">
        <v>662401</v>
      </c>
      <c r="D17" s="25">
        <v>762748</v>
      </c>
      <c r="E17" s="25">
        <v>925956</v>
      </c>
      <c r="F17" s="25">
        <v>320389</v>
      </c>
      <c r="G17" s="25">
        <v>91085</v>
      </c>
      <c r="H17" s="28">
        <v>39.381414793929878</v>
      </c>
      <c r="I17" s="28">
        <v>24.366259569468657</v>
      </c>
      <c r="J17" s="28">
        <v>39.225405991813837</v>
      </c>
      <c r="K17" s="28">
        <v>63.591665561282497</v>
      </c>
    </row>
    <row r="18" spans="1:11" ht="12.6" customHeight="1" x14ac:dyDescent="0.2">
      <c r="A18" s="21" t="s">
        <v>13</v>
      </c>
      <c r="B18" s="25">
        <v>3017106</v>
      </c>
      <c r="C18" s="25">
        <v>627841</v>
      </c>
      <c r="D18" s="25">
        <v>773619</v>
      </c>
      <c r="E18" s="25">
        <v>996768</v>
      </c>
      <c r="F18" s="25">
        <v>430448</v>
      </c>
      <c r="G18" s="25">
        <v>188430</v>
      </c>
      <c r="H18" s="28">
        <v>42.836709416241924</v>
      </c>
      <c r="I18" s="28">
        <v>34.957215569251247</v>
      </c>
      <c r="J18" s="28">
        <v>35.463489056347569</v>
      </c>
      <c r="K18" s="28">
        <v>70.420704625598816</v>
      </c>
    </row>
    <row r="19" spans="1:11" ht="12.6" customHeight="1" x14ac:dyDescent="0.2">
      <c r="A19" s="1" t="s">
        <v>15</v>
      </c>
      <c r="B19" s="25">
        <v>1424370</v>
      </c>
      <c r="C19" s="25">
        <v>374109</v>
      </c>
      <c r="D19" s="25">
        <v>544390</v>
      </c>
      <c r="E19" s="25">
        <v>427037</v>
      </c>
      <c r="F19" s="25">
        <v>66937</v>
      </c>
      <c r="G19" s="25">
        <v>11897</v>
      </c>
      <c r="H19" s="28">
        <v>33.496196213062618</v>
      </c>
      <c r="I19" s="28">
        <v>8.1152778335376716</v>
      </c>
      <c r="J19" s="28">
        <v>38.511282885898787</v>
      </c>
      <c r="K19" s="28">
        <v>46.626560719436455</v>
      </c>
    </row>
    <row r="20" spans="1:11" ht="12.6" customHeight="1" x14ac:dyDescent="0.2">
      <c r="A20" s="21" t="s">
        <v>12</v>
      </c>
      <c r="B20" s="25">
        <v>757119</v>
      </c>
      <c r="C20" s="25">
        <v>193606</v>
      </c>
      <c r="D20" s="25">
        <v>275836</v>
      </c>
      <c r="E20" s="25">
        <v>248277</v>
      </c>
      <c r="F20" s="25">
        <v>35192</v>
      </c>
      <c r="G20" s="25">
        <v>4208</v>
      </c>
      <c r="H20" s="28">
        <v>34.112508733765765</v>
      </c>
      <c r="I20" s="28">
        <v>7.5174628372125865</v>
      </c>
      <c r="J20" s="28">
        <v>36.939743910187303</v>
      </c>
      <c r="K20" s="28">
        <v>44.457206747399887</v>
      </c>
    </row>
    <row r="21" spans="1:11" s="6" customFormat="1" ht="12.6" customHeight="1" x14ac:dyDescent="0.2">
      <c r="A21" s="22" t="s">
        <v>13</v>
      </c>
      <c r="B21" s="26">
        <v>667251</v>
      </c>
      <c r="C21" s="26">
        <v>180503</v>
      </c>
      <c r="D21" s="26">
        <v>268554</v>
      </c>
      <c r="E21" s="26">
        <v>178760</v>
      </c>
      <c r="F21" s="26">
        <v>31745</v>
      </c>
      <c r="G21" s="26">
        <v>7689</v>
      </c>
      <c r="H21" s="29">
        <v>32.796876287933628</v>
      </c>
      <c r="I21" s="28">
        <v>8.8157312313050777</v>
      </c>
      <c r="J21" s="28">
        <v>40.352638191516469</v>
      </c>
      <c r="K21" s="28">
        <v>49.168369422821549</v>
      </c>
    </row>
    <row r="22" spans="1:11" ht="3.75" customHeight="1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2.75" customHeight="1" x14ac:dyDescent="0.2"/>
    <row r="24" spans="1:11" ht="12.75" customHeight="1" x14ac:dyDescent="0.2">
      <c r="A24" s="1" t="s">
        <v>18</v>
      </c>
    </row>
    <row r="25" spans="1:11" ht="12.75" customHeight="1" x14ac:dyDescent="0.2">
      <c r="A25" s="23" t="s">
        <v>19</v>
      </c>
    </row>
    <row r="26" spans="1:11" ht="12.75" customHeight="1" x14ac:dyDescent="0.2">
      <c r="A26" s="21" t="s">
        <v>20</v>
      </c>
    </row>
    <row r="27" spans="1:11" ht="12.75" customHeight="1" x14ac:dyDescent="0.2">
      <c r="A27" s="21" t="s">
        <v>21</v>
      </c>
    </row>
    <row r="28" spans="1:11" ht="12.75" customHeight="1" x14ac:dyDescent="0.2">
      <c r="A28" s="23" t="s">
        <v>22</v>
      </c>
    </row>
    <row r="29" spans="1:11" ht="12.75" customHeight="1" x14ac:dyDescent="0.2"/>
    <row r="30" spans="1:11" ht="12.75" customHeight="1" x14ac:dyDescent="0.2">
      <c r="A30" s="1" t="s">
        <v>42</v>
      </c>
    </row>
    <row r="31" spans="1:11" ht="12.75" customHeight="1" x14ac:dyDescent="0.2">
      <c r="A31" s="38" t="s">
        <v>47</v>
      </c>
    </row>
    <row r="32" spans="1:11" ht="12.75" customHeight="1" x14ac:dyDescent="0.2">
      <c r="A32" s="1" t="s">
        <v>57</v>
      </c>
    </row>
    <row r="33" ht="12.75" customHeight="1" x14ac:dyDescent="0.2"/>
    <row r="34" ht="12.75" customHeight="1" x14ac:dyDescent="0.2"/>
    <row r="35" ht="12.75" customHeight="1" x14ac:dyDescent="0.2"/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L35"/>
  <sheetViews>
    <sheetView zoomScaleNormal="100" workbookViewId="0">
      <pane xSplit="1" ySplit="13" topLeftCell="B14" activePane="bottomRight" state="frozen"/>
      <selection activeCell="D40" sqref="D40"/>
      <selection pane="topRight" activeCell="D40" sqref="D40"/>
      <selection pane="bottomLeft" activeCell="D40" sqref="D40"/>
      <selection pane="bottomRight" activeCell="B14" sqref="B14"/>
    </sheetView>
  </sheetViews>
  <sheetFormatPr baseColWidth="10" defaultColWidth="11.44140625" defaultRowHeight="12.6" customHeight="1" x14ac:dyDescent="0.2"/>
  <cols>
    <col min="1" max="1" width="14.6640625" style="1" customWidth="1"/>
    <col min="2" max="11" width="9.5546875" style="1" customWidth="1"/>
    <col min="12" max="12" width="10.5546875" style="1" customWidth="1"/>
    <col min="13" max="13" width="8.6640625" style="1" customWidth="1"/>
    <col min="14" max="17" width="9.6640625" style="1" customWidth="1"/>
    <col min="18" max="21" width="10" style="1" customWidth="1"/>
    <col min="22" max="16384" width="11.44140625" style="1"/>
  </cols>
  <sheetData>
    <row r="1" spans="1:12" ht="12.6" customHeight="1" x14ac:dyDescent="0.25">
      <c r="A1" s="40" t="s">
        <v>26</v>
      </c>
      <c r="K1" s="8" t="s">
        <v>53</v>
      </c>
    </row>
    <row r="2" spans="1:12" ht="3.75" customHeight="1" x14ac:dyDescent="0.2">
      <c r="A2" s="9"/>
      <c r="B2" s="10"/>
      <c r="C2" s="10"/>
      <c r="D2" s="11"/>
      <c r="E2" s="11"/>
      <c r="F2" s="11"/>
      <c r="G2" s="12"/>
      <c r="H2" s="10"/>
      <c r="I2" s="13"/>
      <c r="J2" s="13"/>
      <c r="K2" s="11"/>
    </row>
    <row r="3" spans="1:12" ht="3.75" customHeight="1" x14ac:dyDescent="0.2">
      <c r="A3" s="3"/>
      <c r="B3" s="15"/>
      <c r="C3" s="2"/>
      <c r="D3" s="3"/>
      <c r="E3" s="3"/>
      <c r="F3" s="3"/>
      <c r="G3" s="4"/>
      <c r="H3" s="15"/>
      <c r="K3" s="3"/>
    </row>
    <row r="4" spans="1:12" ht="12.6" customHeight="1" x14ac:dyDescent="0.2">
      <c r="B4" s="16" t="s">
        <v>2</v>
      </c>
      <c r="C4" s="1" t="s">
        <v>23</v>
      </c>
      <c r="H4" s="16" t="s">
        <v>0</v>
      </c>
      <c r="I4" s="1" t="s">
        <v>1</v>
      </c>
    </row>
    <row r="5" spans="1:12" ht="12.6" customHeight="1" x14ac:dyDescent="0.2">
      <c r="B5" s="16"/>
      <c r="H5" s="16" t="s">
        <v>16</v>
      </c>
      <c r="I5" s="1" t="s">
        <v>17</v>
      </c>
    </row>
    <row r="6" spans="1:12" ht="3.75" customHeight="1" x14ac:dyDescent="0.2">
      <c r="B6" s="16"/>
      <c r="C6" s="13"/>
      <c r="D6" s="13"/>
      <c r="E6" s="13"/>
      <c r="F6" s="13"/>
      <c r="G6" s="13"/>
      <c r="H6" s="16"/>
      <c r="I6" s="13"/>
      <c r="J6" s="13"/>
      <c r="K6" s="13"/>
    </row>
    <row r="7" spans="1:12" ht="12.6" customHeight="1" x14ac:dyDescent="0.2">
      <c r="B7" s="16"/>
      <c r="C7" s="1" t="s">
        <v>3</v>
      </c>
      <c r="D7" s="19" t="s">
        <v>4</v>
      </c>
      <c r="E7" s="1" t="s">
        <v>5</v>
      </c>
      <c r="F7" s="19" t="s">
        <v>6</v>
      </c>
      <c r="G7" s="1" t="s">
        <v>7</v>
      </c>
      <c r="H7" s="16"/>
      <c r="I7" s="1" t="s">
        <v>8</v>
      </c>
      <c r="J7" s="19" t="s">
        <v>9</v>
      </c>
      <c r="K7" s="1" t="s">
        <v>10</v>
      </c>
    </row>
    <row r="8" spans="1:12" ht="12.6" customHeight="1" x14ac:dyDescent="0.2">
      <c r="B8" s="16"/>
      <c r="D8" s="16"/>
      <c r="F8" s="16"/>
      <c r="H8" s="16"/>
      <c r="I8" s="1" t="s">
        <v>11</v>
      </c>
      <c r="J8" s="16" t="s">
        <v>11</v>
      </c>
      <c r="K8" s="1" t="s">
        <v>11</v>
      </c>
    </row>
    <row r="9" spans="1:12" ht="12.6" customHeight="1" x14ac:dyDescent="0.2">
      <c r="B9" s="16"/>
      <c r="D9" s="16"/>
      <c r="F9" s="16"/>
      <c r="H9" s="16"/>
      <c r="J9" s="16"/>
    </row>
    <row r="10" spans="1:12" ht="12.6" customHeight="1" x14ac:dyDescent="0.2">
      <c r="B10" s="16"/>
      <c r="D10" s="16"/>
      <c r="F10" s="16"/>
      <c r="H10" s="16"/>
      <c r="J10" s="16"/>
    </row>
    <row r="11" spans="1:12" ht="12.6" customHeight="1" x14ac:dyDescent="0.2">
      <c r="B11" s="16"/>
      <c r="D11" s="16"/>
      <c r="F11" s="16"/>
      <c r="H11" s="16"/>
      <c r="J11" s="16"/>
    </row>
    <row r="12" spans="1:12" ht="3.75" customHeight="1" x14ac:dyDescent="0.2">
      <c r="A12" s="14"/>
      <c r="B12" s="17"/>
      <c r="C12" s="14"/>
      <c r="D12" s="18"/>
      <c r="E12" s="10"/>
      <c r="F12" s="18"/>
      <c r="G12" s="10"/>
      <c r="H12" s="18"/>
      <c r="I12" s="10"/>
      <c r="J12" s="18"/>
      <c r="K12" s="10"/>
    </row>
    <row r="13" spans="1:12" ht="3.75" customHeight="1" x14ac:dyDescent="0.2">
      <c r="A13" s="6"/>
      <c r="B13" s="6"/>
      <c r="C13" s="6"/>
      <c r="D13" s="2"/>
      <c r="E13" s="2"/>
      <c r="F13" s="2"/>
      <c r="G13" s="2"/>
      <c r="H13" s="2"/>
      <c r="I13" s="2"/>
      <c r="J13" s="2"/>
      <c r="K13" s="2"/>
    </row>
    <row r="14" spans="1:12" ht="12.6" customHeight="1" x14ac:dyDescent="0.2">
      <c r="A14" s="20" t="s">
        <v>2</v>
      </c>
      <c r="B14" s="24">
        <v>7164444</v>
      </c>
      <c r="C14" s="24">
        <v>1663861</v>
      </c>
      <c r="D14" s="24">
        <v>2092988</v>
      </c>
      <c r="E14" s="24">
        <v>2313332</v>
      </c>
      <c r="F14" s="24">
        <v>810778</v>
      </c>
      <c r="G14" s="24">
        <v>283485</v>
      </c>
      <c r="H14" s="27">
        <v>39.495325527005306</v>
      </c>
      <c r="I14" s="27">
        <v>24.833943063599556</v>
      </c>
      <c r="J14" s="27">
        <v>37.760784509522686</v>
      </c>
      <c r="K14" s="27">
        <v>62.594727573122242</v>
      </c>
      <c r="L14" s="5"/>
    </row>
    <row r="15" spans="1:12" ht="3.75" customHeight="1" x14ac:dyDescent="0.2">
      <c r="A15" s="7"/>
      <c r="B15" s="25"/>
      <c r="C15" s="25"/>
      <c r="D15" s="25"/>
      <c r="E15" s="25"/>
      <c r="F15" s="25"/>
      <c r="G15" s="25"/>
      <c r="H15" s="28"/>
      <c r="I15" s="28"/>
      <c r="J15" s="28"/>
      <c r="K15" s="28"/>
    </row>
    <row r="16" spans="1:12" ht="12.6" customHeight="1" x14ac:dyDescent="0.2">
      <c r="A16" s="1" t="s">
        <v>14</v>
      </c>
      <c r="B16" s="25">
        <v>5757814</v>
      </c>
      <c r="C16" s="25">
        <v>1290482</v>
      </c>
      <c r="D16" s="25">
        <v>1552610</v>
      </c>
      <c r="E16" s="25">
        <v>1894701</v>
      </c>
      <c r="F16" s="25">
        <v>747901</v>
      </c>
      <c r="G16" s="25">
        <v>272120</v>
      </c>
      <c r="H16" s="28">
        <v>41.007725154025472</v>
      </c>
      <c r="I16" s="28">
        <v>29.58888826682594</v>
      </c>
      <c r="J16" s="28">
        <v>37.43445253416359</v>
      </c>
      <c r="K16" s="28">
        <v>67.02334080098953</v>
      </c>
      <c r="L16" s="5"/>
    </row>
    <row r="17" spans="1:11" ht="12.6" customHeight="1" x14ac:dyDescent="0.2">
      <c r="A17" s="21" t="s">
        <v>12</v>
      </c>
      <c r="B17" s="25">
        <v>2751463</v>
      </c>
      <c r="C17" s="25">
        <v>662568</v>
      </c>
      <c r="D17" s="25">
        <v>770745</v>
      </c>
      <c r="E17" s="25">
        <v>911854</v>
      </c>
      <c r="F17" s="25">
        <v>318322</v>
      </c>
      <c r="G17" s="25">
        <v>87974</v>
      </c>
      <c r="H17" s="28">
        <v>39.187830801286445</v>
      </c>
      <c r="I17" s="28">
        <v>24.146929838898039</v>
      </c>
      <c r="J17" s="28">
        <v>39.377653261412846</v>
      </c>
      <c r="K17" s="28">
        <v>63.524583100310885</v>
      </c>
    </row>
    <row r="18" spans="1:11" ht="12.6" customHeight="1" x14ac:dyDescent="0.2">
      <c r="A18" s="21" t="s">
        <v>13</v>
      </c>
      <c r="B18" s="25">
        <v>3006351</v>
      </c>
      <c r="C18" s="25">
        <v>627914</v>
      </c>
      <c r="D18" s="25">
        <v>781865</v>
      </c>
      <c r="E18" s="25">
        <v>982847</v>
      </c>
      <c r="F18" s="25">
        <v>429579</v>
      </c>
      <c r="G18" s="25">
        <v>184146</v>
      </c>
      <c r="H18" s="28">
        <v>42.673323075050121</v>
      </c>
      <c r="I18" s="28">
        <v>34.777629437551283</v>
      </c>
      <c r="J18" s="28">
        <v>35.581669983544053</v>
      </c>
      <c r="K18" s="28">
        <v>70.359299421095344</v>
      </c>
    </row>
    <row r="19" spans="1:11" ht="12.6" customHeight="1" x14ac:dyDescent="0.2">
      <c r="A19" s="1" t="s">
        <v>15</v>
      </c>
      <c r="B19" s="25">
        <v>1406630</v>
      </c>
      <c r="C19" s="25">
        <v>373379</v>
      </c>
      <c r="D19" s="25">
        <v>540378</v>
      </c>
      <c r="E19" s="25">
        <v>418631</v>
      </c>
      <c r="F19" s="25">
        <v>62877</v>
      </c>
      <c r="G19" s="25">
        <v>11365</v>
      </c>
      <c r="H19" s="28">
        <v>33.304560545417061</v>
      </c>
      <c r="I19" s="28">
        <v>7.7415331868626884</v>
      </c>
      <c r="J19" s="28">
        <v>38.933836908725574</v>
      </c>
      <c r="K19" s="28">
        <v>46.675370095588256</v>
      </c>
    </row>
    <row r="20" spans="1:11" ht="12.6" customHeight="1" x14ac:dyDescent="0.2">
      <c r="A20" s="21" t="s">
        <v>12</v>
      </c>
      <c r="B20" s="25">
        <v>749245</v>
      </c>
      <c r="C20" s="25">
        <v>193179</v>
      </c>
      <c r="D20" s="25">
        <v>275151</v>
      </c>
      <c r="E20" s="25">
        <v>244286</v>
      </c>
      <c r="F20" s="25">
        <v>32679</v>
      </c>
      <c r="G20" s="25">
        <v>3950</v>
      </c>
      <c r="H20" s="28">
        <v>33.942450733738632</v>
      </c>
      <c r="I20" s="28">
        <v>7.0516732539268476</v>
      </c>
      <c r="J20" s="28">
        <v>37.190073098373816</v>
      </c>
      <c r="K20" s="28">
        <v>44.241746352300666</v>
      </c>
    </row>
    <row r="21" spans="1:11" s="6" customFormat="1" ht="12.6" customHeight="1" x14ac:dyDescent="0.2">
      <c r="A21" s="22" t="s">
        <v>13</v>
      </c>
      <c r="B21" s="26">
        <v>657385</v>
      </c>
      <c r="C21" s="26">
        <v>180200</v>
      </c>
      <c r="D21" s="26">
        <v>265227</v>
      </c>
      <c r="E21" s="26">
        <v>174345</v>
      </c>
      <c r="F21" s="26">
        <v>30198</v>
      </c>
      <c r="G21" s="26">
        <v>7415</v>
      </c>
      <c r="H21" s="29">
        <v>32.57753447371023</v>
      </c>
      <c r="I21" s="28">
        <v>8.5567324579363557</v>
      </c>
      <c r="J21" s="28">
        <v>40.994421846705428</v>
      </c>
      <c r="K21" s="28">
        <v>49.551154304641784</v>
      </c>
    </row>
    <row r="22" spans="1:11" ht="3.75" customHeight="1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2.75" customHeight="1" x14ac:dyDescent="0.2"/>
    <row r="24" spans="1:11" ht="12.75" customHeight="1" x14ac:dyDescent="0.2">
      <c r="A24" s="1" t="s">
        <v>18</v>
      </c>
    </row>
    <row r="25" spans="1:11" ht="12.75" customHeight="1" x14ac:dyDescent="0.2">
      <c r="A25" s="23" t="s">
        <v>19</v>
      </c>
    </row>
    <row r="26" spans="1:11" ht="12.75" customHeight="1" x14ac:dyDescent="0.2">
      <c r="A26" s="21" t="s">
        <v>20</v>
      </c>
    </row>
    <row r="27" spans="1:11" ht="12.75" customHeight="1" x14ac:dyDescent="0.2">
      <c r="A27" s="21" t="s">
        <v>21</v>
      </c>
    </row>
    <row r="28" spans="1:11" ht="12.75" customHeight="1" x14ac:dyDescent="0.2">
      <c r="A28" s="23" t="s">
        <v>22</v>
      </c>
    </row>
    <row r="29" spans="1:11" ht="12.75" customHeight="1" x14ac:dyDescent="0.2"/>
    <row r="30" spans="1:11" ht="12.75" customHeight="1" x14ac:dyDescent="0.2">
      <c r="A30" s="1" t="s">
        <v>42</v>
      </c>
    </row>
    <row r="31" spans="1:11" ht="12.75" customHeight="1" x14ac:dyDescent="0.2">
      <c r="A31" s="38" t="s">
        <v>47</v>
      </c>
    </row>
    <row r="32" spans="1:11" ht="12.75" customHeight="1" x14ac:dyDescent="0.2">
      <c r="A32" s="1" t="s">
        <v>57</v>
      </c>
    </row>
    <row r="33" ht="12.75" customHeight="1" x14ac:dyDescent="0.2"/>
    <row r="34" ht="12.75" customHeight="1" x14ac:dyDescent="0.2"/>
    <row r="35" ht="12.75" customHeight="1" x14ac:dyDescent="0.2"/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autoPageBreaks="0" fitToPage="1"/>
  </sheetPr>
  <dimension ref="A1:K30"/>
  <sheetViews>
    <sheetView showGridLines="0" zoomScaleNormal="100" workbookViewId="0">
      <pane xSplit="1" ySplit="13" topLeftCell="B14" activePane="bottomRight" state="frozen"/>
      <selection activeCell="B14" sqref="B14"/>
      <selection pane="topRight" activeCell="B14" sqref="B14"/>
      <selection pane="bottomLeft" activeCell="B14" sqref="B14"/>
      <selection pane="bottomRight" activeCell="I16" sqref="I16"/>
    </sheetView>
  </sheetViews>
  <sheetFormatPr baseColWidth="10" defaultColWidth="11.44140625" defaultRowHeight="13.2" x14ac:dyDescent="0.25"/>
  <cols>
    <col min="1" max="1" width="14.6640625" style="41" customWidth="1"/>
    <col min="2" max="11" width="9.5546875" style="41" customWidth="1"/>
    <col min="12" max="16384" width="11.44140625" style="41"/>
  </cols>
  <sheetData>
    <row r="1" spans="1:11" s="1" customFormat="1" ht="12.6" customHeight="1" x14ac:dyDescent="0.25">
      <c r="A1" s="40" t="s">
        <v>55</v>
      </c>
      <c r="K1" s="8" t="s">
        <v>53</v>
      </c>
    </row>
    <row r="2" spans="1:11" s="1" customFormat="1" ht="3.75" customHeight="1" x14ac:dyDescent="0.2">
      <c r="A2" s="9"/>
      <c r="B2" s="10"/>
      <c r="C2" s="10"/>
      <c r="D2" s="11"/>
      <c r="E2" s="11"/>
      <c r="F2" s="11"/>
      <c r="G2" s="12"/>
      <c r="H2" s="10"/>
      <c r="I2" s="13"/>
      <c r="J2" s="13"/>
      <c r="K2" s="11"/>
    </row>
    <row r="3" spans="1:11" s="1" customFormat="1" ht="3.75" customHeight="1" x14ac:dyDescent="0.2">
      <c r="A3" s="3"/>
      <c r="B3" s="15"/>
      <c r="C3" s="2"/>
      <c r="D3" s="3"/>
      <c r="E3" s="3"/>
      <c r="F3" s="3"/>
      <c r="G3" s="4"/>
      <c r="H3" s="15"/>
      <c r="K3" s="3"/>
    </row>
    <row r="4" spans="1:11" s="1" customFormat="1" ht="12.6" customHeight="1" x14ac:dyDescent="0.2">
      <c r="B4" s="16" t="s">
        <v>2</v>
      </c>
      <c r="C4" s="1" t="s">
        <v>23</v>
      </c>
      <c r="H4" s="16" t="s">
        <v>0</v>
      </c>
      <c r="I4" s="1" t="s">
        <v>1</v>
      </c>
    </row>
    <row r="5" spans="1:11" s="1" customFormat="1" ht="12.6" customHeight="1" x14ac:dyDescent="0.2">
      <c r="B5" s="16"/>
      <c r="H5" s="16" t="s">
        <v>16</v>
      </c>
      <c r="I5" s="1" t="s">
        <v>17</v>
      </c>
    </row>
    <row r="6" spans="1:11" s="1" customFormat="1" ht="3.75" customHeight="1" x14ac:dyDescent="0.2">
      <c r="B6" s="16"/>
      <c r="C6" s="13"/>
      <c r="D6" s="13"/>
      <c r="E6" s="13"/>
      <c r="F6" s="13"/>
      <c r="G6" s="13"/>
      <c r="H6" s="16"/>
      <c r="I6" s="13"/>
      <c r="J6" s="13"/>
      <c r="K6" s="13"/>
    </row>
    <row r="7" spans="1:11" s="1" customFormat="1" ht="12.6" customHeight="1" x14ac:dyDescent="0.2">
      <c r="B7" s="16"/>
      <c r="C7" s="1" t="s">
        <v>3</v>
      </c>
      <c r="D7" s="19" t="s">
        <v>4</v>
      </c>
      <c r="E7" s="1" t="s">
        <v>5</v>
      </c>
      <c r="F7" s="19" t="s">
        <v>6</v>
      </c>
      <c r="G7" s="1" t="s">
        <v>7</v>
      </c>
      <c r="H7" s="16"/>
      <c r="I7" s="1" t="s">
        <v>8</v>
      </c>
      <c r="J7" s="19" t="s">
        <v>9</v>
      </c>
      <c r="K7" s="1" t="s">
        <v>10</v>
      </c>
    </row>
    <row r="8" spans="1:11" s="1" customFormat="1" ht="12.6" customHeight="1" x14ac:dyDescent="0.2">
      <c r="B8" s="16"/>
      <c r="D8" s="16"/>
      <c r="F8" s="16"/>
      <c r="H8" s="16"/>
      <c r="I8" s="1" t="s">
        <v>11</v>
      </c>
      <c r="J8" s="16" t="s">
        <v>11</v>
      </c>
      <c r="K8" s="1" t="s">
        <v>11</v>
      </c>
    </row>
    <row r="9" spans="1:11" s="1" customFormat="1" ht="12.6" customHeight="1" x14ac:dyDescent="0.2">
      <c r="B9" s="16"/>
      <c r="D9" s="16"/>
      <c r="F9" s="16"/>
      <c r="H9" s="16"/>
      <c r="J9" s="16"/>
    </row>
    <row r="10" spans="1:11" s="1" customFormat="1" ht="12.6" customHeight="1" x14ac:dyDescent="0.2">
      <c r="B10" s="16"/>
      <c r="D10" s="16"/>
      <c r="F10" s="16"/>
      <c r="H10" s="16"/>
      <c r="J10" s="16"/>
    </row>
    <row r="11" spans="1:11" s="1" customFormat="1" ht="12.6" customHeight="1" x14ac:dyDescent="0.2">
      <c r="B11" s="16"/>
      <c r="D11" s="16"/>
      <c r="F11" s="16"/>
      <c r="H11" s="16"/>
      <c r="J11" s="16"/>
    </row>
    <row r="12" spans="1:11" s="1" customFormat="1" ht="3.75" customHeight="1" x14ac:dyDescent="0.2">
      <c r="A12" s="37"/>
      <c r="B12" s="17"/>
      <c r="C12" s="14"/>
      <c r="D12" s="18"/>
      <c r="E12" s="10"/>
      <c r="F12" s="18"/>
      <c r="G12" s="10"/>
      <c r="H12" s="18"/>
      <c r="I12" s="10"/>
      <c r="J12" s="18"/>
      <c r="K12" s="10"/>
    </row>
    <row r="13" spans="1:11" s="1" customFormat="1" ht="3.75" customHeight="1" x14ac:dyDescent="0.2">
      <c r="A13" s="6"/>
      <c r="B13" s="35"/>
      <c r="C13" s="6"/>
      <c r="D13" s="2"/>
      <c r="E13" s="2"/>
      <c r="F13" s="2"/>
      <c r="G13" s="2"/>
      <c r="H13" s="2"/>
      <c r="I13" s="2"/>
      <c r="J13" s="2"/>
      <c r="K13" s="2"/>
    </row>
    <row r="14" spans="1:11" s="1" customFormat="1" ht="12.6" customHeight="1" x14ac:dyDescent="0.2">
      <c r="A14" s="20" t="s">
        <v>2</v>
      </c>
      <c r="B14" s="24">
        <v>8419550</v>
      </c>
      <c r="C14" s="24">
        <v>1691466</v>
      </c>
      <c r="D14" s="24">
        <v>2250555</v>
      </c>
      <c r="E14" s="24">
        <v>2954470</v>
      </c>
      <c r="F14" s="24">
        <v>1096507</v>
      </c>
      <c r="G14" s="24">
        <v>426552</v>
      </c>
      <c r="H14" s="27">
        <v>42.083399999999997</v>
      </c>
      <c r="I14" s="27">
        <v>29.261319590203698</v>
      </c>
      <c r="J14" s="27">
        <v>32.496789160474734</v>
      </c>
      <c r="K14" s="27">
        <v>61.758108750678431</v>
      </c>
    </row>
    <row r="15" spans="1:11" s="1" customFormat="1" ht="3.75" customHeight="1" x14ac:dyDescent="0.2">
      <c r="A15" s="7"/>
      <c r="B15" s="25"/>
      <c r="C15" s="25"/>
      <c r="D15" s="25"/>
      <c r="E15" s="25"/>
      <c r="F15" s="25"/>
      <c r="G15" s="25"/>
      <c r="H15" s="28"/>
      <c r="I15" s="28"/>
      <c r="J15" s="28"/>
      <c r="K15" s="28"/>
    </row>
    <row r="16" spans="1:11" s="1" customFormat="1" ht="12.6" customHeight="1" x14ac:dyDescent="0.2">
      <c r="A16" s="1" t="s">
        <v>14</v>
      </c>
      <c r="B16" s="25">
        <v>6318404</v>
      </c>
      <c r="C16" s="25">
        <v>1261602</v>
      </c>
      <c r="D16" s="25">
        <v>1484711</v>
      </c>
      <c r="E16" s="25">
        <v>2214773</v>
      </c>
      <c r="F16" s="25">
        <v>965399</v>
      </c>
      <c r="G16" s="25">
        <v>391919</v>
      </c>
      <c r="H16" s="28">
        <v>43.795900000000003</v>
      </c>
      <c r="I16" s="39">
        <v>36.689386952342545</v>
      </c>
      <c r="J16" s="28">
        <v>34.102107212789676</v>
      </c>
      <c r="K16" s="39">
        <v>70.791494165132221</v>
      </c>
    </row>
    <row r="17" spans="1:11" s="1" customFormat="1" ht="12.6" customHeight="1" x14ac:dyDescent="0.2">
      <c r="A17" s="21" t="s">
        <v>43</v>
      </c>
      <c r="B17" s="25">
        <v>3057210</v>
      </c>
      <c r="C17" s="25">
        <v>647370</v>
      </c>
      <c r="D17" s="25">
        <v>742986</v>
      </c>
      <c r="E17" s="25">
        <v>1079308</v>
      </c>
      <c r="F17" s="25">
        <v>445207</v>
      </c>
      <c r="G17" s="25">
        <v>142339</v>
      </c>
      <c r="H17" s="28">
        <v>42.373100000000001</v>
      </c>
      <c r="I17" s="39">
        <v>32.242108024281485</v>
      </c>
      <c r="J17" s="28">
        <v>35.525003100487631</v>
      </c>
      <c r="K17" s="39">
        <v>67.767111124769116</v>
      </c>
    </row>
    <row r="18" spans="1:11" s="1" customFormat="1" ht="12.6" customHeight="1" x14ac:dyDescent="0.2">
      <c r="A18" s="21" t="s">
        <v>44</v>
      </c>
      <c r="B18" s="25">
        <v>3261194</v>
      </c>
      <c r="C18" s="25">
        <v>614232</v>
      </c>
      <c r="D18" s="25">
        <v>741725</v>
      </c>
      <c r="E18" s="25">
        <v>1135465</v>
      </c>
      <c r="F18" s="25">
        <v>520192</v>
      </c>
      <c r="G18" s="25">
        <v>249580</v>
      </c>
      <c r="H18" s="28">
        <v>45.1297</v>
      </c>
      <c r="I18" s="39">
        <v>41.006610945082812</v>
      </c>
      <c r="J18" s="28">
        <v>32.72082207981078</v>
      </c>
      <c r="K18" s="39">
        <v>73.727433024893585</v>
      </c>
    </row>
    <row r="19" spans="1:11" s="1" customFormat="1" ht="12.6" customHeight="1" x14ac:dyDescent="0.2">
      <c r="A19" s="1" t="s">
        <v>15</v>
      </c>
      <c r="B19" s="25">
        <v>2101146</v>
      </c>
      <c r="C19" s="25">
        <v>429864</v>
      </c>
      <c r="D19" s="25">
        <v>765844</v>
      </c>
      <c r="E19" s="25">
        <v>739697</v>
      </c>
      <c r="F19" s="25">
        <v>131108</v>
      </c>
      <c r="G19" s="25">
        <v>34633</v>
      </c>
      <c r="H19" s="28">
        <v>36.933700000000002</v>
      </c>
      <c r="I19" s="39">
        <v>11.008733737573404</v>
      </c>
      <c r="J19" s="28">
        <v>28.552128437551684</v>
      </c>
      <c r="K19" s="39">
        <v>39.560862175125088</v>
      </c>
    </row>
    <row r="20" spans="1:11" s="1" customFormat="1" ht="12.6" customHeight="1" x14ac:dyDescent="0.2">
      <c r="A20" s="21" t="s">
        <v>43</v>
      </c>
      <c r="B20" s="25">
        <v>1116227</v>
      </c>
      <c r="C20" s="25">
        <v>223249</v>
      </c>
      <c r="D20" s="25">
        <v>398875</v>
      </c>
      <c r="E20" s="25">
        <v>407039</v>
      </c>
      <c r="F20" s="25">
        <v>71103</v>
      </c>
      <c r="G20" s="25">
        <v>15961</v>
      </c>
      <c r="H20" s="28">
        <v>37.280200000000001</v>
      </c>
      <c r="I20" s="39">
        <v>10.803137803785516</v>
      </c>
      <c r="J20" s="28">
        <v>27.701342823179644</v>
      </c>
      <c r="K20" s="39">
        <v>38.504480626965162</v>
      </c>
    </row>
    <row r="21" spans="1:11" s="6" customFormat="1" ht="12.6" customHeight="1" x14ac:dyDescent="0.2">
      <c r="A21" s="21" t="s">
        <v>44</v>
      </c>
      <c r="B21" s="26">
        <v>984919</v>
      </c>
      <c r="C21" s="26">
        <v>206615</v>
      </c>
      <c r="D21" s="26">
        <v>366969</v>
      </c>
      <c r="E21" s="26">
        <v>332658</v>
      </c>
      <c r="F21" s="26">
        <v>60005</v>
      </c>
      <c r="G21" s="26">
        <v>18672</v>
      </c>
      <c r="H21" s="29">
        <v>36.540999999999997</v>
      </c>
      <c r="I21" s="39">
        <v>11.245563707518436</v>
      </c>
      <c r="J21" s="28">
        <v>29.532164996490987</v>
      </c>
      <c r="K21" s="39">
        <v>40.777728704009419</v>
      </c>
    </row>
    <row r="22" spans="1:11" s="1" customFormat="1" ht="3.75" customHeight="1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2.75" customHeight="1" x14ac:dyDescent="0.25"/>
    <row r="24" spans="1:11" s="1" customFormat="1" ht="12.75" customHeight="1" x14ac:dyDescent="0.2">
      <c r="A24" s="1" t="s">
        <v>46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</row>
    <row r="25" spans="1:11" s="1" customFormat="1" ht="12.75" customHeight="1" x14ac:dyDescent="0.2">
      <c r="A25" s="23" t="s">
        <v>39</v>
      </c>
    </row>
    <row r="26" spans="1:11" s="1" customFormat="1" ht="12.75" customHeight="1" x14ac:dyDescent="0.2">
      <c r="A26" s="21" t="s">
        <v>40</v>
      </c>
    </row>
    <row r="27" spans="1:11" s="1" customFormat="1" ht="12.75" customHeight="1" x14ac:dyDescent="0.2"/>
    <row r="28" spans="1:11" s="1" customFormat="1" ht="12.75" customHeight="1" x14ac:dyDescent="0.2">
      <c r="A28" s="1" t="s">
        <v>41</v>
      </c>
    </row>
    <row r="29" spans="1:11" s="1" customFormat="1" ht="12.75" customHeight="1" x14ac:dyDescent="0.2">
      <c r="A29" s="38" t="s">
        <v>47</v>
      </c>
    </row>
    <row r="30" spans="1:11" s="1" customFormat="1" ht="12.75" customHeight="1" x14ac:dyDescent="0.2">
      <c r="A30" s="1" t="s">
        <v>57</v>
      </c>
    </row>
  </sheetData>
  <pageMargins left="0.39370078740157483" right="0.39370078740157483" top="0.39370078740157483" bottom="0.39370078740157483" header="0.51181102362204722" footer="0.51181102362204722"/>
  <pageSetup paperSize="9" scale="78" orientation="portrait" r:id="rId1"/>
  <headerFooter alignWithMargins="0"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autoPageBreaks="0" fitToPage="1"/>
  </sheetPr>
  <dimension ref="A1:K30"/>
  <sheetViews>
    <sheetView showGridLines="0" zoomScaleNormal="100" workbookViewId="0">
      <pane xSplit="1" ySplit="13" topLeftCell="B14" activePane="bottomRight" state="frozen"/>
      <selection activeCell="B14" sqref="B14"/>
      <selection pane="topRight" activeCell="B14" sqref="B14"/>
      <selection pane="bottomLeft" activeCell="B14" sqref="B14"/>
      <selection pane="bottomRight" activeCell="B14" sqref="B14"/>
    </sheetView>
  </sheetViews>
  <sheetFormatPr baseColWidth="10" defaultColWidth="11.44140625" defaultRowHeight="13.2" x14ac:dyDescent="0.25"/>
  <cols>
    <col min="1" max="1" width="14.6640625" style="41" customWidth="1"/>
    <col min="2" max="11" width="9.5546875" style="41" customWidth="1"/>
    <col min="12" max="16384" width="11.44140625" style="41"/>
  </cols>
  <sheetData>
    <row r="1" spans="1:11" s="1" customFormat="1" ht="12.6" customHeight="1" x14ac:dyDescent="0.25">
      <c r="A1" s="40" t="s">
        <v>54</v>
      </c>
      <c r="K1" s="8" t="s">
        <v>53</v>
      </c>
    </row>
    <row r="2" spans="1:11" s="1" customFormat="1" ht="3.75" customHeight="1" x14ac:dyDescent="0.2">
      <c r="A2" s="9"/>
      <c r="B2" s="10"/>
      <c r="C2" s="10"/>
      <c r="D2" s="11"/>
      <c r="E2" s="11"/>
      <c r="F2" s="11"/>
      <c r="G2" s="12"/>
      <c r="H2" s="10"/>
      <c r="I2" s="13"/>
      <c r="J2" s="13"/>
      <c r="K2" s="11"/>
    </row>
    <row r="3" spans="1:11" s="1" customFormat="1" ht="3.75" customHeight="1" x14ac:dyDescent="0.2">
      <c r="A3" s="3"/>
      <c r="B3" s="15"/>
      <c r="C3" s="2"/>
      <c r="D3" s="3"/>
      <c r="E3" s="3"/>
      <c r="F3" s="3"/>
      <c r="G3" s="4"/>
      <c r="H3" s="15"/>
      <c r="K3" s="3"/>
    </row>
    <row r="4" spans="1:11" s="1" customFormat="1" ht="12.6" customHeight="1" x14ac:dyDescent="0.2">
      <c r="B4" s="16" t="s">
        <v>2</v>
      </c>
      <c r="C4" s="1" t="s">
        <v>23</v>
      </c>
      <c r="H4" s="16" t="s">
        <v>0</v>
      </c>
      <c r="I4" s="1" t="s">
        <v>1</v>
      </c>
    </row>
    <row r="5" spans="1:11" s="1" customFormat="1" ht="12.6" customHeight="1" x14ac:dyDescent="0.2">
      <c r="B5" s="16"/>
      <c r="H5" s="16" t="s">
        <v>16</v>
      </c>
      <c r="I5" s="1" t="s">
        <v>17</v>
      </c>
    </row>
    <row r="6" spans="1:11" s="1" customFormat="1" ht="3.75" customHeight="1" x14ac:dyDescent="0.2">
      <c r="B6" s="16"/>
      <c r="C6" s="13"/>
      <c r="D6" s="13"/>
      <c r="E6" s="13"/>
      <c r="F6" s="13"/>
      <c r="G6" s="13"/>
      <c r="H6" s="16"/>
      <c r="I6" s="13"/>
      <c r="J6" s="13"/>
      <c r="K6" s="13"/>
    </row>
    <row r="7" spans="1:11" s="1" customFormat="1" ht="12.6" customHeight="1" x14ac:dyDescent="0.2">
      <c r="B7" s="16"/>
      <c r="C7" s="1" t="s">
        <v>3</v>
      </c>
      <c r="D7" s="19" t="s">
        <v>4</v>
      </c>
      <c r="E7" s="1" t="s">
        <v>5</v>
      </c>
      <c r="F7" s="19" t="s">
        <v>6</v>
      </c>
      <c r="G7" s="1" t="s">
        <v>7</v>
      </c>
      <c r="H7" s="16"/>
      <c r="I7" s="1" t="s">
        <v>8</v>
      </c>
      <c r="J7" s="19" t="s">
        <v>9</v>
      </c>
      <c r="K7" s="1" t="s">
        <v>10</v>
      </c>
    </row>
    <row r="8" spans="1:11" s="1" customFormat="1" ht="12.6" customHeight="1" x14ac:dyDescent="0.2">
      <c r="B8" s="16"/>
      <c r="D8" s="16"/>
      <c r="F8" s="16"/>
      <c r="H8" s="16"/>
      <c r="I8" s="1" t="s">
        <v>11</v>
      </c>
      <c r="J8" s="16" t="s">
        <v>11</v>
      </c>
      <c r="K8" s="1" t="s">
        <v>11</v>
      </c>
    </row>
    <row r="9" spans="1:11" s="1" customFormat="1" ht="12.6" customHeight="1" x14ac:dyDescent="0.2">
      <c r="B9" s="16"/>
      <c r="D9" s="16"/>
      <c r="F9" s="16"/>
      <c r="H9" s="16"/>
      <c r="J9" s="16"/>
    </row>
    <row r="10" spans="1:11" s="1" customFormat="1" ht="12.6" customHeight="1" x14ac:dyDescent="0.2">
      <c r="B10" s="16"/>
      <c r="D10" s="16"/>
      <c r="F10" s="16"/>
      <c r="H10" s="16"/>
      <c r="J10" s="16"/>
    </row>
    <row r="11" spans="1:11" s="1" customFormat="1" ht="12.6" customHeight="1" x14ac:dyDescent="0.2">
      <c r="B11" s="16"/>
      <c r="D11" s="16"/>
      <c r="F11" s="16"/>
      <c r="H11" s="16"/>
      <c r="J11" s="16"/>
    </row>
    <row r="12" spans="1:11" s="1" customFormat="1" ht="3.75" customHeight="1" x14ac:dyDescent="0.2">
      <c r="A12" s="37"/>
      <c r="B12" s="17"/>
      <c r="C12" s="14"/>
      <c r="D12" s="18"/>
      <c r="E12" s="10"/>
      <c r="F12" s="18"/>
      <c r="G12" s="10"/>
      <c r="H12" s="18"/>
      <c r="I12" s="10"/>
      <c r="J12" s="18"/>
      <c r="K12" s="10"/>
    </row>
    <row r="13" spans="1:11" s="1" customFormat="1" ht="3.75" customHeight="1" x14ac:dyDescent="0.2">
      <c r="A13" s="6"/>
      <c r="B13" s="35"/>
      <c r="C13" s="6"/>
      <c r="D13" s="2"/>
      <c r="E13" s="2"/>
      <c r="F13" s="2"/>
      <c r="G13" s="2"/>
      <c r="H13" s="2"/>
      <c r="I13" s="2"/>
      <c r="J13" s="2"/>
      <c r="K13" s="2"/>
    </row>
    <row r="14" spans="1:11" s="1" customFormat="1" ht="12.6" customHeight="1" x14ac:dyDescent="0.2">
      <c r="A14" s="20" t="s">
        <v>2</v>
      </c>
      <c r="B14" s="24">
        <v>8327126</v>
      </c>
      <c r="C14" s="24">
        <v>1675503</v>
      </c>
      <c r="D14" s="24">
        <v>2225129</v>
      </c>
      <c r="E14" s="24">
        <v>2931442</v>
      </c>
      <c r="F14" s="24">
        <v>1078185</v>
      </c>
      <c r="G14" s="24">
        <v>416867</v>
      </c>
      <c r="H14" s="27">
        <v>41.988199999999999</v>
      </c>
      <c r="I14" s="27">
        <v>28.993142923853899</v>
      </c>
      <c r="J14" s="27">
        <v>32.492580825513699</v>
      </c>
      <c r="K14" s="27">
        <v>61.485723749367594</v>
      </c>
    </row>
    <row r="15" spans="1:11" s="1" customFormat="1" ht="3.75" customHeight="1" x14ac:dyDescent="0.2">
      <c r="A15" s="7"/>
      <c r="B15" s="25"/>
      <c r="C15" s="25"/>
      <c r="D15" s="25"/>
      <c r="E15" s="25"/>
      <c r="F15" s="25"/>
      <c r="G15" s="25"/>
      <c r="H15" s="28"/>
      <c r="I15" s="28"/>
      <c r="J15" s="28"/>
      <c r="K15" s="28"/>
    </row>
    <row r="16" spans="1:11" s="1" customFormat="1" ht="12.6" customHeight="1" x14ac:dyDescent="0.2">
      <c r="A16" s="1" t="s">
        <v>14</v>
      </c>
      <c r="B16" s="25">
        <v>6278459</v>
      </c>
      <c r="C16" s="25">
        <v>1259020</v>
      </c>
      <c r="D16" s="25">
        <v>1472666</v>
      </c>
      <c r="E16" s="25">
        <v>2213707</v>
      </c>
      <c r="F16" s="25">
        <v>948291</v>
      </c>
      <c r="G16" s="25">
        <v>384775</v>
      </c>
      <c r="H16" s="28">
        <v>43.652700000000003</v>
      </c>
      <c r="I16" s="39">
        <v>36.161994459052302</v>
      </c>
      <c r="J16" s="28">
        <v>34.153353445242793</v>
      </c>
      <c r="K16" s="39">
        <v>70.315347904295095</v>
      </c>
    </row>
    <row r="17" spans="1:11" s="1" customFormat="1" ht="12.6" customHeight="1" x14ac:dyDescent="0.2">
      <c r="A17" s="21" t="s">
        <v>43</v>
      </c>
      <c r="B17" s="25">
        <v>3035325</v>
      </c>
      <c r="C17" s="25">
        <v>645991</v>
      </c>
      <c r="D17" s="25">
        <v>736024</v>
      </c>
      <c r="E17" s="25">
        <v>1078959</v>
      </c>
      <c r="F17" s="25">
        <v>435817</v>
      </c>
      <c r="G17" s="25">
        <v>138534</v>
      </c>
      <c r="H17" s="28">
        <v>42.208500000000001</v>
      </c>
      <c r="I17" s="39">
        <v>31.644979594850199</v>
      </c>
      <c r="J17" s="28">
        <v>35.592124003365321</v>
      </c>
      <c r="K17" s="39">
        <v>67.237103598215526</v>
      </c>
    </row>
    <row r="18" spans="1:11" s="1" customFormat="1" ht="12.6" customHeight="1" x14ac:dyDescent="0.2">
      <c r="A18" s="21" t="s">
        <v>44</v>
      </c>
      <c r="B18" s="25">
        <v>3243134</v>
      </c>
      <c r="C18" s="25">
        <v>613029</v>
      </c>
      <c r="D18" s="25">
        <v>736642</v>
      </c>
      <c r="E18" s="25">
        <v>1134748</v>
      </c>
      <c r="F18" s="25">
        <v>512474</v>
      </c>
      <c r="G18" s="25">
        <v>246241</v>
      </c>
      <c r="H18" s="28">
        <v>45.004399999999997</v>
      </c>
      <c r="I18" s="39">
        <v>40.542858516931261</v>
      </c>
      <c r="J18" s="28">
        <v>32.757949973014711</v>
      </c>
      <c r="K18" s="39">
        <v>73.300808489945979</v>
      </c>
    </row>
    <row r="19" spans="1:11" s="1" customFormat="1" ht="12.6" customHeight="1" x14ac:dyDescent="0.2">
      <c r="A19" s="1" t="s">
        <v>15</v>
      </c>
      <c r="B19" s="25">
        <v>2048667</v>
      </c>
      <c r="C19" s="25">
        <v>416483</v>
      </c>
      <c r="D19" s="25">
        <v>752463</v>
      </c>
      <c r="E19" s="25">
        <v>717735</v>
      </c>
      <c r="F19" s="25">
        <v>129894</v>
      </c>
      <c r="G19" s="25">
        <v>32092</v>
      </c>
      <c r="H19" s="28">
        <v>36.887</v>
      </c>
      <c r="I19" s="39">
        <v>11.017971728978001</v>
      </c>
      <c r="J19" s="28">
        <v>28.328361213931728</v>
      </c>
      <c r="K19" s="39">
        <v>39.346332942909726</v>
      </c>
    </row>
    <row r="20" spans="1:11" s="1" customFormat="1" ht="12.6" customHeight="1" x14ac:dyDescent="0.2">
      <c r="A20" s="21" t="s">
        <v>43</v>
      </c>
      <c r="B20" s="25">
        <v>1086146</v>
      </c>
      <c r="C20" s="25">
        <v>214713</v>
      </c>
      <c r="D20" s="25">
        <v>389770</v>
      </c>
      <c r="E20" s="25">
        <v>396388</v>
      </c>
      <c r="F20" s="25">
        <v>70632</v>
      </c>
      <c r="G20" s="25">
        <v>14643</v>
      </c>
      <c r="H20" s="28">
        <v>37.307400000000001</v>
      </c>
      <c r="I20" s="39">
        <v>10.847056189722677</v>
      </c>
      <c r="J20" s="28">
        <v>27.311685437278509</v>
      </c>
      <c r="K20" s="39">
        <v>38.158741627001184</v>
      </c>
    </row>
    <row r="21" spans="1:11" s="6" customFormat="1" ht="12.6" customHeight="1" x14ac:dyDescent="0.2">
      <c r="A21" s="21" t="s">
        <v>44</v>
      </c>
      <c r="B21" s="26">
        <v>962521</v>
      </c>
      <c r="C21" s="26">
        <v>201770</v>
      </c>
      <c r="D21" s="26">
        <v>362693</v>
      </c>
      <c r="E21" s="26">
        <v>321347</v>
      </c>
      <c r="F21" s="26">
        <v>59262</v>
      </c>
      <c r="G21" s="26">
        <v>17449</v>
      </c>
      <c r="H21" s="29">
        <v>36.412599999999998</v>
      </c>
      <c r="I21" s="39">
        <v>11.214402666510731</v>
      </c>
      <c r="J21" s="28">
        <v>29.496813051868308</v>
      </c>
      <c r="K21" s="39">
        <v>40.711215718379037</v>
      </c>
    </row>
    <row r="22" spans="1:11" s="1" customFormat="1" ht="3.75" customHeight="1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2.75" customHeight="1" x14ac:dyDescent="0.25"/>
    <row r="24" spans="1:11" s="1" customFormat="1" ht="12.75" customHeight="1" x14ac:dyDescent="0.2">
      <c r="A24" s="1" t="s">
        <v>46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</row>
    <row r="25" spans="1:11" s="1" customFormat="1" ht="12.75" customHeight="1" x14ac:dyDescent="0.2">
      <c r="A25" s="23" t="s">
        <v>39</v>
      </c>
    </row>
    <row r="26" spans="1:11" s="1" customFormat="1" ht="12.75" customHeight="1" x14ac:dyDescent="0.2">
      <c r="A26" s="21" t="s">
        <v>40</v>
      </c>
    </row>
    <row r="27" spans="1:11" s="1" customFormat="1" ht="12.75" customHeight="1" x14ac:dyDescent="0.2"/>
    <row r="28" spans="1:11" s="1" customFormat="1" ht="12.75" customHeight="1" x14ac:dyDescent="0.2">
      <c r="A28" s="1" t="s">
        <v>41</v>
      </c>
    </row>
    <row r="29" spans="1:11" s="1" customFormat="1" ht="12.75" customHeight="1" x14ac:dyDescent="0.2">
      <c r="A29" s="38" t="s">
        <v>47</v>
      </c>
    </row>
    <row r="30" spans="1:11" s="1" customFormat="1" ht="12.75" customHeight="1" x14ac:dyDescent="0.2">
      <c r="A30" s="1" t="s">
        <v>57</v>
      </c>
    </row>
  </sheetData>
  <pageMargins left="0.39370078740157483" right="0.39370078740157483" top="0.39370078740157483" bottom="0.39370078740157483" header="0.51181102362204722" footer="0.51181102362204722"/>
  <pageSetup paperSize="9" scale="78" orientation="portrait" r:id="rId1"/>
  <headerFooter alignWithMargins="0"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autoPageBreaks="0" fitToPage="1"/>
  </sheetPr>
  <dimension ref="A1:K30"/>
  <sheetViews>
    <sheetView showGridLines="0" zoomScaleNormal="100" workbookViewId="0">
      <pane xSplit="1" ySplit="13" topLeftCell="B14" activePane="bottomRight" state="frozen"/>
      <selection activeCell="B14" sqref="B14"/>
      <selection pane="topRight" activeCell="B14" sqref="B14"/>
      <selection pane="bottomLeft" activeCell="B14" sqref="B14"/>
      <selection pane="bottomRight" activeCell="B14" sqref="B14"/>
    </sheetView>
  </sheetViews>
  <sheetFormatPr baseColWidth="10" defaultColWidth="11.44140625" defaultRowHeight="13.2" x14ac:dyDescent="0.25"/>
  <cols>
    <col min="1" max="1" width="14.6640625" style="41" customWidth="1"/>
    <col min="2" max="11" width="9.5546875" style="41" customWidth="1"/>
    <col min="12" max="16384" width="11.44140625" style="41"/>
  </cols>
  <sheetData>
    <row r="1" spans="1:11" s="1" customFormat="1" ht="12.6" customHeight="1" x14ac:dyDescent="0.25">
      <c r="A1" s="40" t="s">
        <v>52</v>
      </c>
      <c r="K1" s="8" t="s">
        <v>53</v>
      </c>
    </row>
    <row r="2" spans="1:11" s="1" customFormat="1" ht="3.75" customHeight="1" x14ac:dyDescent="0.2">
      <c r="A2" s="9"/>
      <c r="B2" s="10"/>
      <c r="C2" s="10"/>
      <c r="D2" s="11"/>
      <c r="E2" s="11"/>
      <c r="F2" s="11"/>
      <c r="G2" s="12"/>
      <c r="H2" s="10"/>
      <c r="I2" s="13"/>
      <c r="J2" s="13"/>
      <c r="K2" s="11"/>
    </row>
    <row r="3" spans="1:11" s="1" customFormat="1" ht="3.75" customHeight="1" x14ac:dyDescent="0.2">
      <c r="A3" s="3"/>
      <c r="B3" s="15"/>
      <c r="C3" s="2"/>
      <c r="D3" s="3"/>
      <c r="E3" s="3"/>
      <c r="F3" s="3"/>
      <c r="G3" s="4"/>
      <c r="H3" s="15"/>
      <c r="K3" s="3"/>
    </row>
    <row r="4" spans="1:11" s="1" customFormat="1" ht="12.6" customHeight="1" x14ac:dyDescent="0.2">
      <c r="B4" s="16" t="s">
        <v>2</v>
      </c>
      <c r="C4" s="1" t="s">
        <v>23</v>
      </c>
      <c r="H4" s="16" t="s">
        <v>0</v>
      </c>
      <c r="I4" s="1" t="s">
        <v>1</v>
      </c>
    </row>
    <row r="5" spans="1:11" s="1" customFormat="1" ht="12.6" customHeight="1" x14ac:dyDescent="0.2">
      <c r="B5" s="16"/>
      <c r="H5" s="16" t="s">
        <v>16</v>
      </c>
      <c r="I5" s="1" t="s">
        <v>17</v>
      </c>
    </row>
    <row r="6" spans="1:11" s="1" customFormat="1" ht="3.75" customHeight="1" x14ac:dyDescent="0.2">
      <c r="B6" s="16"/>
      <c r="C6" s="13"/>
      <c r="D6" s="13"/>
      <c r="E6" s="13"/>
      <c r="F6" s="13"/>
      <c r="G6" s="13"/>
      <c r="H6" s="16"/>
      <c r="I6" s="13"/>
      <c r="J6" s="13"/>
      <c r="K6" s="13"/>
    </row>
    <row r="7" spans="1:11" s="1" customFormat="1" ht="12.6" customHeight="1" x14ac:dyDescent="0.2">
      <c r="B7" s="16"/>
      <c r="C7" s="1" t="s">
        <v>3</v>
      </c>
      <c r="D7" s="19" t="s">
        <v>4</v>
      </c>
      <c r="E7" s="1" t="s">
        <v>5</v>
      </c>
      <c r="F7" s="19" t="s">
        <v>6</v>
      </c>
      <c r="G7" s="1" t="s">
        <v>7</v>
      </c>
      <c r="H7" s="16"/>
      <c r="I7" s="1" t="s">
        <v>8</v>
      </c>
      <c r="J7" s="19" t="s">
        <v>9</v>
      </c>
      <c r="K7" s="1" t="s">
        <v>10</v>
      </c>
    </row>
    <row r="8" spans="1:11" s="1" customFormat="1" ht="12.6" customHeight="1" x14ac:dyDescent="0.2">
      <c r="B8" s="16"/>
      <c r="D8" s="16"/>
      <c r="F8" s="16"/>
      <c r="H8" s="16"/>
      <c r="I8" s="1" t="s">
        <v>11</v>
      </c>
      <c r="J8" s="16" t="s">
        <v>11</v>
      </c>
      <c r="K8" s="1" t="s">
        <v>11</v>
      </c>
    </row>
    <row r="9" spans="1:11" s="1" customFormat="1" ht="12.6" customHeight="1" x14ac:dyDescent="0.2">
      <c r="B9" s="16"/>
      <c r="D9" s="16"/>
      <c r="F9" s="16"/>
      <c r="H9" s="16"/>
      <c r="J9" s="16"/>
    </row>
    <row r="10" spans="1:11" s="1" customFormat="1" ht="12.6" customHeight="1" x14ac:dyDescent="0.2">
      <c r="B10" s="16"/>
      <c r="D10" s="16"/>
      <c r="F10" s="16"/>
      <c r="H10" s="16"/>
      <c r="J10" s="16"/>
    </row>
    <row r="11" spans="1:11" s="1" customFormat="1" ht="12.6" customHeight="1" x14ac:dyDescent="0.2">
      <c r="B11" s="16"/>
      <c r="D11" s="16"/>
      <c r="F11" s="16"/>
      <c r="H11" s="16"/>
      <c r="J11" s="16"/>
    </row>
    <row r="12" spans="1:11" s="1" customFormat="1" ht="3.75" customHeight="1" x14ac:dyDescent="0.2">
      <c r="A12" s="37"/>
      <c r="B12" s="17"/>
      <c r="C12" s="14"/>
      <c r="D12" s="18"/>
      <c r="E12" s="10"/>
      <c r="F12" s="18"/>
      <c r="G12" s="10"/>
      <c r="H12" s="18"/>
      <c r="I12" s="10"/>
      <c r="J12" s="18"/>
      <c r="K12" s="10"/>
    </row>
    <row r="13" spans="1:11" s="1" customFormat="1" ht="3.75" customHeight="1" x14ac:dyDescent="0.2">
      <c r="A13" s="6"/>
      <c r="B13" s="35"/>
      <c r="C13" s="6"/>
      <c r="D13" s="2"/>
      <c r="E13" s="2"/>
      <c r="F13" s="2"/>
      <c r="G13" s="2"/>
      <c r="H13" s="2"/>
      <c r="I13" s="2"/>
      <c r="J13" s="2"/>
      <c r="K13" s="2"/>
    </row>
    <row r="14" spans="1:11" s="1" customFormat="1" ht="12.6" customHeight="1" x14ac:dyDescent="0.2">
      <c r="A14" s="20" t="s">
        <v>2</v>
      </c>
      <c r="B14" s="24">
        <v>8237666</v>
      </c>
      <c r="C14" s="24">
        <v>1663752</v>
      </c>
      <c r="D14" s="24">
        <v>2198925</v>
      </c>
      <c r="E14" s="24">
        <v>2909424</v>
      </c>
      <c r="F14" s="24">
        <v>1056864</v>
      </c>
      <c r="G14" s="24">
        <v>408701</v>
      </c>
      <c r="H14" s="27">
        <v>41.88528150364241</v>
      </c>
      <c r="I14" s="27">
        <v>28.689602061253058</v>
      </c>
      <c r="J14" s="27">
        <v>32.569270423770966</v>
      </c>
      <c r="K14" s="27">
        <v>61.258872485024028</v>
      </c>
    </row>
    <row r="15" spans="1:11" s="1" customFormat="1" ht="3.75" customHeight="1" x14ac:dyDescent="0.2">
      <c r="A15" s="7"/>
      <c r="B15" s="25"/>
      <c r="C15" s="25"/>
      <c r="D15" s="25"/>
      <c r="E15" s="25"/>
      <c r="F15" s="25"/>
      <c r="G15" s="25"/>
      <c r="H15" s="28"/>
      <c r="I15" s="28"/>
      <c r="J15" s="28"/>
      <c r="K15" s="28"/>
    </row>
    <row r="16" spans="1:11" s="1" customFormat="1" ht="12.6" customHeight="1" x14ac:dyDescent="0.2">
      <c r="A16" s="1" t="s">
        <v>14</v>
      </c>
      <c r="B16" s="25">
        <v>6239207</v>
      </c>
      <c r="C16" s="25">
        <v>1256302</v>
      </c>
      <c r="D16" s="25">
        <v>1460545</v>
      </c>
      <c r="E16" s="25">
        <v>2213649</v>
      </c>
      <c r="F16" s="25">
        <v>929627</v>
      </c>
      <c r="G16" s="25">
        <v>379084</v>
      </c>
      <c r="H16" s="28">
        <v>43.525174446666121</v>
      </c>
      <c r="I16" s="39">
        <v>35.618995621896936</v>
      </c>
      <c r="J16" s="28">
        <v>34.192587544370276</v>
      </c>
      <c r="K16" s="39">
        <v>69.811583166267212</v>
      </c>
    </row>
    <row r="17" spans="1:11" s="1" customFormat="1" ht="12.6" customHeight="1" x14ac:dyDescent="0.2">
      <c r="A17" s="21" t="s">
        <v>43</v>
      </c>
      <c r="B17" s="25">
        <v>3013838</v>
      </c>
      <c r="C17" s="25">
        <v>644485</v>
      </c>
      <c r="D17" s="25">
        <v>729610</v>
      </c>
      <c r="E17" s="25">
        <v>1078744</v>
      </c>
      <c r="F17" s="25">
        <v>425868</v>
      </c>
      <c r="G17" s="25">
        <v>135131</v>
      </c>
      <c r="H17" s="28">
        <v>42.055765621636112</v>
      </c>
      <c r="I17" s="39">
        <v>31.022631630753715</v>
      </c>
      <c r="J17" s="28">
        <v>35.639316195833338</v>
      </c>
      <c r="K17" s="39">
        <v>66.661947826587053</v>
      </c>
    </row>
    <row r="18" spans="1:11" s="1" customFormat="1" ht="12.6" customHeight="1" x14ac:dyDescent="0.2">
      <c r="A18" s="21" t="s">
        <v>44</v>
      </c>
      <c r="B18" s="25">
        <v>3225369</v>
      </c>
      <c r="C18" s="25">
        <v>611817</v>
      </c>
      <c r="D18" s="25">
        <v>730935</v>
      </c>
      <c r="E18" s="25">
        <v>1134905</v>
      </c>
      <c r="F18" s="25">
        <v>503759</v>
      </c>
      <c r="G18" s="25">
        <v>243953</v>
      </c>
      <c r="H18" s="28">
        <v>44.898214292463337</v>
      </c>
      <c r="I18" s="39">
        <v>40.073746945075676</v>
      </c>
      <c r="J18" s="28">
        <v>32.790432191399049</v>
      </c>
      <c r="K18" s="39">
        <v>72.864179136474718</v>
      </c>
    </row>
    <row r="19" spans="1:11" s="1" customFormat="1" ht="12.6" customHeight="1" x14ac:dyDescent="0.2">
      <c r="A19" s="1" t="s">
        <v>15</v>
      </c>
      <c r="B19" s="25">
        <v>1998459</v>
      </c>
      <c r="C19" s="25">
        <v>407450</v>
      </c>
      <c r="D19" s="25">
        <v>738380</v>
      </c>
      <c r="E19" s="25">
        <v>695775</v>
      </c>
      <c r="F19" s="25">
        <v>127237</v>
      </c>
      <c r="G19" s="25">
        <v>29617</v>
      </c>
      <c r="H19" s="28">
        <v>36.765520963491923</v>
      </c>
      <c r="I19" s="39">
        <v>10.937032608051432</v>
      </c>
      <c r="J19" s="28">
        <v>28.410457725978016</v>
      </c>
      <c r="K19" s="39">
        <v>39.347490334029445</v>
      </c>
    </row>
    <row r="20" spans="1:11" s="1" customFormat="1" ht="12.6" customHeight="1" x14ac:dyDescent="0.2">
      <c r="A20" s="21" t="s">
        <v>43</v>
      </c>
      <c r="B20" s="25">
        <v>1060042</v>
      </c>
      <c r="C20" s="25">
        <v>209808</v>
      </c>
      <c r="D20" s="25">
        <v>381952</v>
      </c>
      <c r="E20" s="25">
        <v>385580</v>
      </c>
      <c r="F20" s="25">
        <v>69384</v>
      </c>
      <c r="G20" s="25">
        <v>13318</v>
      </c>
      <c r="H20" s="28">
        <v>37.211294162228022</v>
      </c>
      <c r="I20" s="39">
        <v>10.775055632859607</v>
      </c>
      <c r="J20" s="28">
        <v>27.335407513953815</v>
      </c>
      <c r="K20" s="39">
        <v>38.110463146813423</v>
      </c>
    </row>
    <row r="21" spans="1:11" s="6" customFormat="1" ht="12.6" customHeight="1" x14ac:dyDescent="0.2">
      <c r="A21" s="21" t="s">
        <v>44</v>
      </c>
      <c r="B21" s="26">
        <v>938417</v>
      </c>
      <c r="C21" s="26">
        <v>197642</v>
      </c>
      <c r="D21" s="26">
        <v>356428</v>
      </c>
      <c r="E21" s="26">
        <v>310195</v>
      </c>
      <c r="F21" s="26">
        <v>57853</v>
      </c>
      <c r="G21" s="26">
        <v>16299</v>
      </c>
      <c r="H21" s="29">
        <v>36.261972633541966</v>
      </c>
      <c r="I21" s="39">
        <v>11.123528591122719</v>
      </c>
      <c r="J21" s="28">
        <v>29.64824195984837</v>
      </c>
      <c r="K21" s="39">
        <v>40.771770550971091</v>
      </c>
    </row>
    <row r="22" spans="1:11" s="1" customFormat="1" ht="3.75" customHeight="1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2.75" customHeight="1" x14ac:dyDescent="0.25"/>
    <row r="24" spans="1:11" s="1" customFormat="1" ht="12.75" customHeight="1" x14ac:dyDescent="0.2">
      <c r="A24" s="1" t="s">
        <v>46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</row>
    <row r="25" spans="1:11" s="1" customFormat="1" ht="12.75" customHeight="1" x14ac:dyDescent="0.2">
      <c r="A25" s="23" t="s">
        <v>39</v>
      </c>
    </row>
    <row r="26" spans="1:11" s="1" customFormat="1" ht="12.75" customHeight="1" x14ac:dyDescent="0.2">
      <c r="A26" s="21" t="s">
        <v>40</v>
      </c>
    </row>
    <row r="27" spans="1:11" s="1" customFormat="1" ht="12.75" customHeight="1" x14ac:dyDescent="0.2"/>
    <row r="28" spans="1:11" s="1" customFormat="1" ht="12.75" customHeight="1" x14ac:dyDescent="0.2">
      <c r="A28" s="1" t="s">
        <v>41</v>
      </c>
    </row>
    <row r="29" spans="1:11" s="1" customFormat="1" ht="12.75" customHeight="1" x14ac:dyDescent="0.2">
      <c r="A29" s="38" t="s">
        <v>47</v>
      </c>
    </row>
    <row r="30" spans="1:11" s="1" customFormat="1" ht="12.75" customHeight="1" x14ac:dyDescent="0.2">
      <c r="A30" s="1" t="s">
        <v>57</v>
      </c>
    </row>
  </sheetData>
  <pageMargins left="0.39370078740157483" right="0.39370078740157483" top="0.39370078740157483" bottom="0.39370078740157483" header="0.51181102362204722" footer="0.51181102362204722"/>
  <pageSetup paperSize="9" scale="88" orientation="portrait" r:id="rId1"/>
  <headerFooter alignWithMargins="0"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autoPageBreaks="0" fitToPage="1"/>
  </sheetPr>
  <dimension ref="A1:K31"/>
  <sheetViews>
    <sheetView showGridLines="0" zoomScaleNormal="100" workbookViewId="0">
      <pane xSplit="1" ySplit="13" topLeftCell="B14" activePane="bottomRight" state="frozen"/>
      <selection activeCell="G37" sqref="G37"/>
      <selection pane="topRight" activeCell="G37" sqref="G37"/>
      <selection pane="bottomLeft" activeCell="G37" sqref="G37"/>
      <selection pane="bottomRight" activeCell="B14" sqref="B14"/>
    </sheetView>
  </sheetViews>
  <sheetFormatPr baseColWidth="10" defaultColWidth="11.44140625" defaultRowHeight="13.2" x14ac:dyDescent="0.25"/>
  <cols>
    <col min="1" max="1" width="14.6640625" style="41" customWidth="1"/>
    <col min="2" max="11" width="9.5546875" style="41" customWidth="1"/>
    <col min="12" max="16384" width="11.44140625" style="41"/>
  </cols>
  <sheetData>
    <row r="1" spans="1:11" s="1" customFormat="1" ht="12.6" customHeight="1" x14ac:dyDescent="0.25">
      <c r="A1" s="40" t="s">
        <v>51</v>
      </c>
      <c r="K1" s="8" t="s">
        <v>53</v>
      </c>
    </row>
    <row r="2" spans="1:11" s="1" customFormat="1" ht="3.75" customHeight="1" x14ac:dyDescent="0.2">
      <c r="A2" s="9"/>
      <c r="B2" s="10"/>
      <c r="C2" s="10"/>
      <c r="D2" s="11"/>
      <c r="E2" s="11"/>
      <c r="F2" s="11"/>
      <c r="G2" s="12"/>
      <c r="H2" s="10"/>
      <c r="I2" s="13"/>
      <c r="J2" s="13"/>
      <c r="K2" s="11"/>
    </row>
    <row r="3" spans="1:11" s="1" customFormat="1" ht="3.75" customHeight="1" x14ac:dyDescent="0.2">
      <c r="A3" s="3"/>
      <c r="B3" s="15"/>
      <c r="C3" s="2"/>
      <c r="D3" s="3"/>
      <c r="E3" s="3"/>
      <c r="F3" s="3"/>
      <c r="G3" s="4"/>
      <c r="H3" s="15"/>
      <c r="K3" s="3"/>
    </row>
    <row r="4" spans="1:11" s="1" customFormat="1" ht="12.6" customHeight="1" x14ac:dyDescent="0.2">
      <c r="B4" s="16" t="s">
        <v>2</v>
      </c>
      <c r="C4" s="1" t="s">
        <v>23</v>
      </c>
      <c r="H4" s="16" t="s">
        <v>0</v>
      </c>
      <c r="I4" s="1" t="s">
        <v>1</v>
      </c>
    </row>
    <row r="5" spans="1:11" s="1" customFormat="1" ht="12.6" customHeight="1" x14ac:dyDescent="0.2">
      <c r="B5" s="16"/>
      <c r="H5" s="16" t="s">
        <v>16</v>
      </c>
      <c r="I5" s="1" t="s">
        <v>17</v>
      </c>
    </row>
    <row r="6" spans="1:11" s="1" customFormat="1" ht="3.75" customHeight="1" x14ac:dyDescent="0.2">
      <c r="B6" s="16"/>
      <c r="C6" s="13"/>
      <c r="D6" s="13"/>
      <c r="E6" s="13"/>
      <c r="F6" s="13"/>
      <c r="G6" s="13"/>
      <c r="H6" s="16"/>
      <c r="I6" s="13"/>
      <c r="J6" s="13"/>
      <c r="K6" s="13"/>
    </row>
    <row r="7" spans="1:11" s="1" customFormat="1" ht="12.6" customHeight="1" x14ac:dyDescent="0.2">
      <c r="B7" s="16"/>
      <c r="C7" s="1" t="s">
        <v>3</v>
      </c>
      <c r="D7" s="19" t="s">
        <v>4</v>
      </c>
      <c r="E7" s="1" t="s">
        <v>5</v>
      </c>
      <c r="F7" s="19" t="s">
        <v>6</v>
      </c>
      <c r="G7" s="1" t="s">
        <v>7</v>
      </c>
      <c r="H7" s="16"/>
      <c r="I7" s="1" t="s">
        <v>8</v>
      </c>
      <c r="J7" s="19" t="s">
        <v>9</v>
      </c>
      <c r="K7" s="1" t="s">
        <v>10</v>
      </c>
    </row>
    <row r="8" spans="1:11" s="1" customFormat="1" ht="12.6" customHeight="1" x14ac:dyDescent="0.2">
      <c r="B8" s="16"/>
      <c r="D8" s="16"/>
      <c r="F8" s="16"/>
      <c r="H8" s="16"/>
      <c r="I8" s="1" t="s">
        <v>11</v>
      </c>
      <c r="J8" s="16" t="s">
        <v>11</v>
      </c>
      <c r="K8" s="1" t="s">
        <v>11</v>
      </c>
    </row>
    <row r="9" spans="1:11" s="1" customFormat="1" ht="12.6" customHeight="1" x14ac:dyDescent="0.2">
      <c r="B9" s="16"/>
      <c r="D9" s="16"/>
      <c r="F9" s="16"/>
      <c r="H9" s="16"/>
      <c r="J9" s="16"/>
    </row>
    <row r="10" spans="1:11" s="1" customFormat="1" ht="12.6" customHeight="1" x14ac:dyDescent="0.2">
      <c r="B10" s="16"/>
      <c r="D10" s="16"/>
      <c r="F10" s="16"/>
      <c r="H10" s="16"/>
      <c r="J10" s="16"/>
    </row>
    <row r="11" spans="1:11" s="1" customFormat="1" ht="12.6" customHeight="1" x14ac:dyDescent="0.2">
      <c r="B11" s="16"/>
      <c r="D11" s="16"/>
      <c r="F11" s="16"/>
      <c r="H11" s="16"/>
      <c r="J11" s="16"/>
    </row>
    <row r="12" spans="1:11" s="1" customFormat="1" ht="3.75" customHeight="1" x14ac:dyDescent="0.2">
      <c r="A12" s="37"/>
      <c r="B12" s="17"/>
      <c r="C12" s="14"/>
      <c r="D12" s="18"/>
      <c r="E12" s="10"/>
      <c r="F12" s="18"/>
      <c r="G12" s="10"/>
      <c r="H12" s="18"/>
      <c r="I12" s="10"/>
      <c r="J12" s="18"/>
      <c r="K12" s="10"/>
    </row>
    <row r="13" spans="1:11" s="1" customFormat="1" ht="3.75" customHeight="1" x14ac:dyDescent="0.2">
      <c r="A13" s="6"/>
      <c r="B13" s="35"/>
      <c r="C13" s="6"/>
      <c r="D13" s="2"/>
      <c r="E13" s="2"/>
      <c r="F13" s="2"/>
      <c r="G13" s="2"/>
      <c r="H13" s="2"/>
      <c r="I13" s="2"/>
      <c r="J13" s="2"/>
      <c r="K13" s="2"/>
    </row>
    <row r="14" spans="1:11" s="1" customFormat="1" ht="12.6" customHeight="1" x14ac:dyDescent="0.2">
      <c r="A14" s="20" t="s">
        <v>2</v>
      </c>
      <c r="B14" s="24">
        <v>8139631</v>
      </c>
      <c r="C14" s="24">
        <v>1653511</v>
      </c>
      <c r="D14" s="24">
        <v>2172473</v>
      </c>
      <c r="E14" s="24">
        <v>2880900</v>
      </c>
      <c r="F14" s="24">
        <v>1034026</v>
      </c>
      <c r="G14" s="24">
        <v>398721</v>
      </c>
      <c r="H14" s="27">
        <v>41.75983606026255</v>
      </c>
      <c r="I14" s="27">
        <v>28.35229063835185</v>
      </c>
      <c r="J14" s="27">
        <v>32.720937084992542</v>
      </c>
      <c r="K14" s="27">
        <v>61.073227723344388</v>
      </c>
    </row>
    <row r="15" spans="1:11" s="1" customFormat="1" ht="3.75" customHeight="1" x14ac:dyDescent="0.2">
      <c r="A15" s="7"/>
      <c r="B15" s="25"/>
      <c r="C15" s="25"/>
      <c r="D15" s="25"/>
      <c r="E15" s="25"/>
      <c r="F15" s="25"/>
      <c r="G15" s="25"/>
      <c r="H15" s="28"/>
      <c r="I15" s="28"/>
      <c r="J15" s="28"/>
      <c r="K15" s="28"/>
    </row>
    <row r="16" spans="1:11" s="1" customFormat="1" ht="12.6" customHeight="1" x14ac:dyDescent="0.2">
      <c r="A16" s="1" t="s">
        <v>14</v>
      </c>
      <c r="B16" s="25">
        <v>6202184</v>
      </c>
      <c r="C16" s="25">
        <v>1256819</v>
      </c>
      <c r="D16" s="25">
        <v>1451401</v>
      </c>
      <c r="E16" s="25">
        <v>2212640</v>
      </c>
      <c r="F16" s="25">
        <v>909983</v>
      </c>
      <c r="G16" s="25">
        <v>371341</v>
      </c>
      <c r="H16" s="28">
        <v>43.363741816043998</v>
      </c>
      <c r="I16" s="39">
        <v>34.970241872293457</v>
      </c>
      <c r="J16" s="28">
        <v>34.30144477095098</v>
      </c>
      <c r="K16" s="39">
        <v>69.271686643244436</v>
      </c>
    </row>
    <row r="17" spans="1:11" s="1" customFormat="1" ht="12.6" customHeight="1" x14ac:dyDescent="0.2">
      <c r="A17" s="21" t="s">
        <v>43</v>
      </c>
      <c r="B17" s="25">
        <v>2993616</v>
      </c>
      <c r="C17" s="25">
        <v>644433</v>
      </c>
      <c r="D17" s="25">
        <v>724713</v>
      </c>
      <c r="E17" s="25">
        <v>1077888</v>
      </c>
      <c r="F17" s="25">
        <v>415475</v>
      </c>
      <c r="G17" s="25">
        <v>131107</v>
      </c>
      <c r="H17" s="28">
        <v>41.875431824660147</v>
      </c>
      <c r="I17" s="39">
        <v>30.3218515911175</v>
      </c>
      <c r="J17" s="28">
        <v>35.750174331424425</v>
      </c>
      <c r="K17" s="39">
        <v>66.072025922541926</v>
      </c>
    </row>
    <row r="18" spans="1:11" s="1" customFormat="1" ht="12.6" customHeight="1" x14ac:dyDescent="0.2">
      <c r="A18" s="21" t="s">
        <v>44</v>
      </c>
      <c r="B18" s="25">
        <v>3208568</v>
      </c>
      <c r="C18" s="25">
        <v>612386</v>
      </c>
      <c r="D18" s="25">
        <v>726688</v>
      </c>
      <c r="E18" s="25">
        <v>1134752</v>
      </c>
      <c r="F18" s="25">
        <v>494508</v>
      </c>
      <c r="G18" s="25">
        <v>240234</v>
      </c>
      <c r="H18" s="28">
        <v>44.752345268783507</v>
      </c>
      <c r="I18" s="39">
        <v>39.471699329551313</v>
      </c>
      <c r="J18" s="28">
        <v>32.89850868145092</v>
      </c>
      <c r="K18" s="39">
        <v>72.370208011002234</v>
      </c>
    </row>
    <row r="19" spans="1:11" s="1" customFormat="1" ht="12.6" customHeight="1" x14ac:dyDescent="0.2">
      <c r="A19" s="1" t="s">
        <v>15</v>
      </c>
      <c r="B19" s="25">
        <v>1937447</v>
      </c>
      <c r="C19" s="25">
        <v>396692</v>
      </c>
      <c r="D19" s="25">
        <v>721072</v>
      </c>
      <c r="E19" s="25">
        <v>668260</v>
      </c>
      <c r="F19" s="25">
        <v>124043</v>
      </c>
      <c r="G19" s="25">
        <v>27380</v>
      </c>
      <c r="H19" s="28">
        <v>36.625389225832443</v>
      </c>
      <c r="I19" s="39">
        <v>10.8989787898069</v>
      </c>
      <c r="J19" s="28">
        <v>28.552714541952536</v>
      </c>
      <c r="K19" s="39">
        <v>39.451693331759436</v>
      </c>
    </row>
    <row r="20" spans="1:11" s="1" customFormat="1" ht="12.6" customHeight="1" x14ac:dyDescent="0.2">
      <c r="A20" s="21" t="s">
        <v>43</v>
      </c>
      <c r="B20" s="25">
        <v>1028475</v>
      </c>
      <c r="C20" s="25">
        <v>204590</v>
      </c>
      <c r="D20" s="25">
        <v>372864</v>
      </c>
      <c r="E20" s="25">
        <v>371151</v>
      </c>
      <c r="F20" s="25">
        <v>67753</v>
      </c>
      <c r="G20" s="25">
        <v>12117</v>
      </c>
      <c r="H20" s="28">
        <v>37.075349280878648</v>
      </c>
      <c r="I20" s="39">
        <v>10.734998622339603</v>
      </c>
      <c r="J20" s="28">
        <v>27.498101516770497</v>
      </c>
      <c r="K20" s="39">
        <v>38.2331001391101</v>
      </c>
    </row>
    <row r="21" spans="1:11" s="6" customFormat="1" ht="12.6" customHeight="1" x14ac:dyDescent="0.2">
      <c r="A21" s="21" t="s">
        <v>44</v>
      </c>
      <c r="B21" s="26">
        <v>908972</v>
      </c>
      <c r="C21" s="26">
        <v>192102</v>
      </c>
      <c r="D21" s="26">
        <v>348208</v>
      </c>
      <c r="E21" s="26">
        <v>297109</v>
      </c>
      <c r="F21" s="26">
        <v>56290</v>
      </c>
      <c r="G21" s="26">
        <v>15263</v>
      </c>
      <c r="H21" s="29">
        <v>36.116272699005769</v>
      </c>
      <c r="I21" s="39">
        <v>11.088038901811048</v>
      </c>
      <c r="J21" s="28">
        <v>29.768625342273641</v>
      </c>
      <c r="K21" s="39">
        <v>40.856664244084691</v>
      </c>
    </row>
    <row r="22" spans="1:11" s="1" customFormat="1" ht="3.75" customHeight="1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2.75" customHeight="1" x14ac:dyDescent="0.25"/>
    <row r="24" spans="1:11" s="1" customFormat="1" ht="12.75" customHeight="1" x14ac:dyDescent="0.2">
      <c r="A24" s="1" t="s">
        <v>46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</row>
    <row r="25" spans="1:11" s="1" customFormat="1" ht="12.75" customHeight="1" x14ac:dyDescent="0.2">
      <c r="A25" s="23" t="s">
        <v>39</v>
      </c>
    </row>
    <row r="26" spans="1:11" s="1" customFormat="1" ht="12.75" customHeight="1" x14ac:dyDescent="0.2">
      <c r="A26" s="21" t="s">
        <v>40</v>
      </c>
    </row>
    <row r="27" spans="1:11" s="1" customFormat="1" ht="12.75" customHeight="1" x14ac:dyDescent="0.2"/>
    <row r="28" spans="1:11" s="1" customFormat="1" ht="12.75" customHeight="1" x14ac:dyDescent="0.2">
      <c r="A28" s="1" t="s">
        <v>41</v>
      </c>
    </row>
    <row r="29" spans="1:11" s="1" customFormat="1" ht="12.75" customHeight="1" x14ac:dyDescent="0.2">
      <c r="A29" s="38" t="s">
        <v>47</v>
      </c>
    </row>
    <row r="30" spans="1:11" s="1" customFormat="1" ht="12.75" customHeight="1" x14ac:dyDescent="0.2">
      <c r="A30" s="1" t="s">
        <v>57</v>
      </c>
    </row>
    <row r="31" spans="1:11" ht="12.75" customHeight="1" x14ac:dyDescent="0.25"/>
  </sheetData>
  <pageMargins left="0.39370078740157483" right="0.39370078740157483" top="0.39370078740157483" bottom="0.39370078740157483" header="0.51181102362204722" footer="0.51181102362204722"/>
  <pageSetup paperSize="9" scale="88" orientation="portrait" r:id="rId1"/>
  <headerFooter alignWithMargins="0">
    <oddFooter>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autoPageBreaks="0" fitToPage="1"/>
  </sheetPr>
  <dimension ref="A1:K31"/>
  <sheetViews>
    <sheetView showGridLines="0" zoomScaleNormal="100" workbookViewId="0">
      <pane xSplit="1" ySplit="13" topLeftCell="B14" activePane="bottomRight" state="frozen"/>
      <selection activeCell="G37" sqref="G37"/>
      <selection pane="topRight" activeCell="G37" sqref="G37"/>
      <selection pane="bottomLeft" activeCell="G37" sqref="G37"/>
      <selection pane="bottomRight" activeCell="B14" sqref="B14"/>
    </sheetView>
  </sheetViews>
  <sheetFormatPr baseColWidth="10" defaultColWidth="11.44140625" defaultRowHeight="13.2" x14ac:dyDescent="0.25"/>
  <cols>
    <col min="1" max="1" width="14.6640625" style="41" customWidth="1"/>
    <col min="2" max="11" width="9.5546875" style="41" customWidth="1"/>
    <col min="12" max="16384" width="11.44140625" style="41"/>
  </cols>
  <sheetData>
    <row r="1" spans="1:11" s="1" customFormat="1" ht="12.6" customHeight="1" x14ac:dyDescent="0.25">
      <c r="A1" s="40" t="s">
        <v>50</v>
      </c>
      <c r="K1" s="8" t="s">
        <v>53</v>
      </c>
    </row>
    <row r="2" spans="1:11" s="1" customFormat="1" ht="3.75" customHeight="1" x14ac:dyDescent="0.2">
      <c r="A2" s="9"/>
      <c r="B2" s="10"/>
      <c r="C2" s="10"/>
      <c r="D2" s="11"/>
      <c r="E2" s="11"/>
      <c r="F2" s="11"/>
      <c r="G2" s="12"/>
      <c r="H2" s="10"/>
      <c r="I2" s="13"/>
      <c r="J2" s="13"/>
      <c r="K2" s="11"/>
    </row>
    <row r="3" spans="1:11" s="1" customFormat="1" ht="3.75" customHeight="1" x14ac:dyDescent="0.2">
      <c r="A3" s="3"/>
      <c r="B3" s="15"/>
      <c r="C3" s="2"/>
      <c r="D3" s="3"/>
      <c r="E3" s="3"/>
      <c r="F3" s="3"/>
      <c r="G3" s="4"/>
      <c r="H3" s="15"/>
      <c r="K3" s="3"/>
    </row>
    <row r="4" spans="1:11" s="1" customFormat="1" ht="12.6" customHeight="1" x14ac:dyDescent="0.2">
      <c r="B4" s="16" t="s">
        <v>2</v>
      </c>
      <c r="C4" s="1" t="s">
        <v>23</v>
      </c>
      <c r="H4" s="16" t="s">
        <v>0</v>
      </c>
      <c r="I4" s="1" t="s">
        <v>1</v>
      </c>
    </row>
    <row r="5" spans="1:11" s="1" customFormat="1" ht="12.6" customHeight="1" x14ac:dyDescent="0.2">
      <c r="B5" s="16"/>
      <c r="H5" s="16" t="s">
        <v>16</v>
      </c>
      <c r="I5" s="1" t="s">
        <v>17</v>
      </c>
    </row>
    <row r="6" spans="1:11" s="1" customFormat="1" ht="3.75" customHeight="1" x14ac:dyDescent="0.2">
      <c r="B6" s="16"/>
      <c r="C6" s="13"/>
      <c r="D6" s="13"/>
      <c r="E6" s="13"/>
      <c r="F6" s="13"/>
      <c r="G6" s="13"/>
      <c r="H6" s="16"/>
      <c r="I6" s="13"/>
      <c r="J6" s="13"/>
      <c r="K6" s="13"/>
    </row>
    <row r="7" spans="1:11" s="1" customFormat="1" ht="12.6" customHeight="1" x14ac:dyDescent="0.2">
      <c r="B7" s="16"/>
      <c r="C7" s="1" t="s">
        <v>3</v>
      </c>
      <c r="D7" s="19" t="s">
        <v>4</v>
      </c>
      <c r="E7" s="1" t="s">
        <v>5</v>
      </c>
      <c r="F7" s="19" t="s">
        <v>6</v>
      </c>
      <c r="G7" s="1" t="s">
        <v>7</v>
      </c>
      <c r="H7" s="16"/>
      <c r="I7" s="1" t="s">
        <v>8</v>
      </c>
      <c r="J7" s="19" t="s">
        <v>9</v>
      </c>
      <c r="K7" s="1" t="s">
        <v>10</v>
      </c>
    </row>
    <row r="8" spans="1:11" s="1" customFormat="1" ht="12.6" customHeight="1" x14ac:dyDescent="0.2">
      <c r="B8" s="16"/>
      <c r="D8" s="16"/>
      <c r="F8" s="16"/>
      <c r="H8" s="16"/>
      <c r="I8" s="1" t="s">
        <v>11</v>
      </c>
      <c r="J8" s="16" t="s">
        <v>11</v>
      </c>
      <c r="K8" s="1" t="s">
        <v>11</v>
      </c>
    </row>
    <row r="9" spans="1:11" s="1" customFormat="1" ht="12.6" customHeight="1" x14ac:dyDescent="0.2">
      <c r="B9" s="16"/>
      <c r="D9" s="16"/>
      <c r="F9" s="16"/>
      <c r="H9" s="16"/>
      <c r="J9" s="16"/>
    </row>
    <row r="10" spans="1:11" s="1" customFormat="1" ht="12.6" customHeight="1" x14ac:dyDescent="0.2">
      <c r="B10" s="16"/>
      <c r="D10" s="16"/>
      <c r="F10" s="16"/>
      <c r="H10" s="16"/>
      <c r="J10" s="16"/>
    </row>
    <row r="11" spans="1:11" s="1" customFormat="1" ht="12.6" customHeight="1" x14ac:dyDescent="0.2">
      <c r="B11" s="16"/>
      <c r="D11" s="16"/>
      <c r="F11" s="16"/>
      <c r="H11" s="16"/>
      <c r="J11" s="16"/>
    </row>
    <row r="12" spans="1:11" s="1" customFormat="1" ht="3.75" customHeight="1" x14ac:dyDescent="0.2">
      <c r="A12" s="37"/>
      <c r="B12" s="17"/>
      <c r="C12" s="14"/>
      <c r="D12" s="18"/>
      <c r="E12" s="10"/>
      <c r="F12" s="18"/>
      <c r="G12" s="10"/>
      <c r="H12" s="18"/>
      <c r="I12" s="10"/>
      <c r="J12" s="18"/>
      <c r="K12" s="10"/>
    </row>
    <row r="13" spans="1:11" s="1" customFormat="1" ht="3.75" customHeight="1" x14ac:dyDescent="0.2">
      <c r="A13" s="6"/>
      <c r="B13" s="35"/>
      <c r="C13" s="6"/>
      <c r="D13" s="2"/>
      <c r="E13" s="2"/>
      <c r="F13" s="2"/>
      <c r="G13" s="2"/>
      <c r="H13" s="2"/>
      <c r="I13" s="2"/>
      <c r="J13" s="2"/>
      <c r="K13" s="2"/>
    </row>
    <row r="14" spans="1:11" s="1" customFormat="1" ht="12.6" customHeight="1" x14ac:dyDescent="0.2">
      <c r="A14" s="20" t="s">
        <v>2</v>
      </c>
      <c r="B14" s="24">
        <v>8039060</v>
      </c>
      <c r="C14" s="24">
        <v>1643307</v>
      </c>
      <c r="D14" s="24">
        <v>2143593</v>
      </c>
      <c r="E14" s="24">
        <v>2853542</v>
      </c>
      <c r="F14" s="24">
        <v>1007955</v>
      </c>
      <c r="G14" s="24">
        <v>390663</v>
      </c>
      <c r="H14" s="27">
        <v>41.645712425783238</v>
      </c>
      <c r="I14" s="27">
        <v>27.988397351682515</v>
      </c>
      <c r="J14" s="27">
        <v>32.884983095313615</v>
      </c>
      <c r="K14" s="27">
        <v>60.87338044699613</v>
      </c>
    </row>
    <row r="15" spans="1:11" s="1" customFormat="1" ht="3.75" customHeight="1" x14ac:dyDescent="0.2">
      <c r="A15" s="7"/>
      <c r="B15" s="25"/>
      <c r="C15" s="25"/>
      <c r="D15" s="25"/>
      <c r="E15" s="25"/>
      <c r="F15" s="25"/>
      <c r="G15" s="25"/>
      <c r="H15" s="28"/>
      <c r="I15" s="28"/>
      <c r="J15" s="28"/>
      <c r="K15" s="28"/>
    </row>
    <row r="16" spans="1:11" s="1" customFormat="1" ht="12.6" customHeight="1" x14ac:dyDescent="0.2">
      <c r="A16" s="1" t="s">
        <v>14</v>
      </c>
      <c r="B16" s="25">
        <v>6169091</v>
      </c>
      <c r="C16" s="25">
        <v>1260146</v>
      </c>
      <c r="D16" s="25">
        <v>1443031</v>
      </c>
      <c r="E16" s="25">
        <v>2212711</v>
      </c>
      <c r="F16" s="25">
        <v>887972</v>
      </c>
      <c r="G16" s="25">
        <v>365231</v>
      </c>
      <c r="H16" s="28">
        <v>43.200946535434355</v>
      </c>
      <c r="I16" s="39">
        <v>34.280400531547357</v>
      </c>
      <c r="J16" s="28">
        <v>34.470320936214861</v>
      </c>
      <c r="K16" s="39">
        <v>68.750721467762219</v>
      </c>
    </row>
    <row r="17" spans="1:11" s="1" customFormat="1" ht="12.6" customHeight="1" x14ac:dyDescent="0.2">
      <c r="A17" s="21" t="s">
        <v>43</v>
      </c>
      <c r="B17" s="25">
        <v>2975404</v>
      </c>
      <c r="C17" s="25">
        <v>645831</v>
      </c>
      <c r="D17" s="25">
        <v>720515</v>
      </c>
      <c r="E17" s="25">
        <v>1077491</v>
      </c>
      <c r="F17" s="25">
        <v>403635</v>
      </c>
      <c r="G17" s="25">
        <v>127932</v>
      </c>
      <c r="H17" s="28">
        <v>41.690171260600181</v>
      </c>
      <c r="I17" s="39">
        <v>29.564250619853325</v>
      </c>
      <c r="J17" s="28">
        <v>35.919290591911263</v>
      </c>
      <c r="K17" s="39">
        <v>65.483541211764589</v>
      </c>
    </row>
    <row r="18" spans="1:11" s="1" customFormat="1" ht="12.6" customHeight="1" x14ac:dyDescent="0.2">
      <c r="A18" s="21" t="s">
        <v>44</v>
      </c>
      <c r="B18" s="25">
        <v>3193687</v>
      </c>
      <c r="C18" s="25">
        <v>614315</v>
      </c>
      <c r="D18" s="25">
        <v>722516</v>
      </c>
      <c r="E18" s="25">
        <v>1135220</v>
      </c>
      <c r="F18" s="25">
        <v>484337</v>
      </c>
      <c r="G18" s="25">
        <v>237299</v>
      </c>
      <c r="H18" s="28">
        <v>44.60846292506168</v>
      </c>
      <c r="I18" s="39">
        <v>38.844916608172525</v>
      </c>
      <c r="J18" s="28">
        <v>33.067938609145756</v>
      </c>
      <c r="K18" s="39">
        <v>71.912855217318281</v>
      </c>
    </row>
    <row r="19" spans="1:11" s="1" customFormat="1" ht="12.6" customHeight="1" x14ac:dyDescent="0.2">
      <c r="A19" s="1" t="s">
        <v>15</v>
      </c>
      <c r="B19" s="25">
        <v>1869969</v>
      </c>
      <c r="C19" s="25">
        <v>383161</v>
      </c>
      <c r="D19" s="25">
        <v>700562</v>
      </c>
      <c r="E19" s="25">
        <v>640831</v>
      </c>
      <c r="F19" s="25">
        <v>119983</v>
      </c>
      <c r="G19" s="25">
        <v>25432</v>
      </c>
      <c r="H19" s="28">
        <v>36.514942477903901</v>
      </c>
      <c r="I19" s="39">
        <v>10.840596305482435</v>
      </c>
      <c r="J19" s="28">
        <v>28.564410280954203</v>
      </c>
      <c r="K19" s="39">
        <v>39.405006586436635</v>
      </c>
    </row>
    <row r="20" spans="1:11" s="1" customFormat="1" ht="12.6" customHeight="1" x14ac:dyDescent="0.2">
      <c r="A20" s="21" t="s">
        <v>43</v>
      </c>
      <c r="B20" s="25">
        <v>993120</v>
      </c>
      <c r="C20" s="25">
        <v>197774</v>
      </c>
      <c r="D20" s="25">
        <v>362006</v>
      </c>
      <c r="E20" s="25">
        <v>356652</v>
      </c>
      <c r="F20" s="25">
        <v>65597</v>
      </c>
      <c r="G20" s="25">
        <v>11091</v>
      </c>
      <c r="H20" s="28">
        <v>36.965974503341322</v>
      </c>
      <c r="I20" s="39">
        <v>10.671000670694545</v>
      </c>
      <c r="J20" s="28">
        <v>27.519905156555691</v>
      </c>
      <c r="K20" s="39">
        <v>38.190905827250234</v>
      </c>
    </row>
    <row r="21" spans="1:11" s="6" customFormat="1" ht="12.6" customHeight="1" x14ac:dyDescent="0.2">
      <c r="A21" s="21" t="s">
        <v>44</v>
      </c>
      <c r="B21" s="26">
        <v>876849</v>
      </c>
      <c r="C21" s="26">
        <v>185387</v>
      </c>
      <c r="D21" s="26">
        <v>338556</v>
      </c>
      <c r="E21" s="26">
        <v>284179</v>
      </c>
      <c r="F21" s="26">
        <v>54386</v>
      </c>
      <c r="G21" s="26">
        <v>14341</v>
      </c>
      <c r="H21" s="29">
        <v>36.004103182753298</v>
      </c>
      <c r="I21" s="39">
        <v>11.036315607762532</v>
      </c>
      <c r="J21" s="28">
        <v>29.769805776132706</v>
      </c>
      <c r="K21" s="39">
        <v>40.806121383895238</v>
      </c>
    </row>
    <row r="22" spans="1:11" s="1" customFormat="1" ht="3.75" customHeight="1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2.75" customHeight="1" x14ac:dyDescent="0.25"/>
    <row r="24" spans="1:11" s="1" customFormat="1" ht="12.75" customHeight="1" x14ac:dyDescent="0.2">
      <c r="A24" s="1" t="s">
        <v>46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</row>
    <row r="25" spans="1:11" s="1" customFormat="1" ht="12.75" customHeight="1" x14ac:dyDescent="0.2">
      <c r="A25" s="23" t="s">
        <v>39</v>
      </c>
    </row>
    <row r="26" spans="1:11" s="1" customFormat="1" ht="12.75" customHeight="1" x14ac:dyDescent="0.2">
      <c r="A26" s="21" t="s">
        <v>40</v>
      </c>
    </row>
    <row r="27" spans="1:11" s="1" customFormat="1" ht="12.75" customHeight="1" x14ac:dyDescent="0.2"/>
    <row r="28" spans="1:11" s="1" customFormat="1" ht="12.75" customHeight="1" x14ac:dyDescent="0.2">
      <c r="A28" s="1" t="s">
        <v>41</v>
      </c>
    </row>
    <row r="29" spans="1:11" s="1" customFormat="1" ht="12.75" customHeight="1" x14ac:dyDescent="0.2">
      <c r="A29" s="38" t="s">
        <v>47</v>
      </c>
    </row>
    <row r="30" spans="1:11" s="1" customFormat="1" ht="12.75" customHeight="1" x14ac:dyDescent="0.2">
      <c r="A30" s="1" t="s">
        <v>57</v>
      </c>
    </row>
    <row r="31" spans="1:11" ht="12.75" customHeight="1" x14ac:dyDescent="0.25"/>
  </sheetData>
  <pageMargins left="0.39370078740157483" right="0.39370078740157483" top="0.39370078740157483" bottom="0.39370078740157483" header="0.51181102362204722" footer="0.51181102362204722"/>
  <pageSetup paperSize="9" scale="88" orientation="portrait" r:id="rId1"/>
  <headerFooter alignWithMargins="0">
    <oddFooter>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pageSetUpPr autoPageBreaks="0" fitToPage="1"/>
  </sheetPr>
  <dimension ref="A1:K31"/>
  <sheetViews>
    <sheetView showGridLines="0" zoomScaleNormal="100" workbookViewId="0">
      <pane xSplit="1" ySplit="13" topLeftCell="B14" activePane="bottomRight" state="frozen"/>
      <selection activeCell="G37" sqref="G37"/>
      <selection pane="topRight" activeCell="G37" sqref="G37"/>
      <selection pane="bottomLeft" activeCell="G37" sqref="G37"/>
      <selection pane="bottomRight" activeCell="B14" sqref="B14"/>
    </sheetView>
  </sheetViews>
  <sheetFormatPr baseColWidth="10" defaultColWidth="11.44140625" defaultRowHeight="13.2" x14ac:dyDescent="0.25"/>
  <cols>
    <col min="1" max="1" width="14.6640625" style="41" customWidth="1"/>
    <col min="2" max="11" width="9.5546875" style="41" customWidth="1"/>
    <col min="12" max="16384" width="11.44140625" style="41"/>
  </cols>
  <sheetData>
    <row r="1" spans="1:11" s="1" customFormat="1" ht="12.6" customHeight="1" x14ac:dyDescent="0.25">
      <c r="A1" s="40" t="s">
        <v>49</v>
      </c>
      <c r="K1" s="8" t="s">
        <v>53</v>
      </c>
    </row>
    <row r="2" spans="1:11" s="1" customFormat="1" ht="3.75" customHeight="1" x14ac:dyDescent="0.2">
      <c r="A2" s="9"/>
      <c r="B2" s="10"/>
      <c r="C2" s="10"/>
      <c r="D2" s="11"/>
      <c r="E2" s="11"/>
      <c r="F2" s="11"/>
      <c r="G2" s="12"/>
      <c r="H2" s="10"/>
      <c r="I2" s="13"/>
      <c r="J2" s="13"/>
      <c r="K2" s="11"/>
    </row>
    <row r="3" spans="1:11" s="1" customFormat="1" ht="3.75" customHeight="1" x14ac:dyDescent="0.2">
      <c r="A3" s="3"/>
      <c r="B3" s="15"/>
      <c r="C3" s="2"/>
      <c r="D3" s="3"/>
      <c r="E3" s="3"/>
      <c r="F3" s="3"/>
      <c r="G3" s="4"/>
      <c r="H3" s="15"/>
      <c r="K3" s="3"/>
    </row>
    <row r="4" spans="1:11" s="1" customFormat="1" ht="12.6" customHeight="1" x14ac:dyDescent="0.2">
      <c r="B4" s="16" t="s">
        <v>2</v>
      </c>
      <c r="C4" s="1" t="s">
        <v>23</v>
      </c>
      <c r="H4" s="16" t="s">
        <v>0</v>
      </c>
      <c r="I4" s="1" t="s">
        <v>1</v>
      </c>
    </row>
    <row r="5" spans="1:11" s="1" customFormat="1" ht="12.6" customHeight="1" x14ac:dyDescent="0.2">
      <c r="B5" s="16"/>
      <c r="H5" s="16" t="s">
        <v>16</v>
      </c>
      <c r="I5" s="1" t="s">
        <v>17</v>
      </c>
    </row>
    <row r="6" spans="1:11" s="1" customFormat="1" ht="3.75" customHeight="1" x14ac:dyDescent="0.2">
      <c r="B6" s="16"/>
      <c r="C6" s="13"/>
      <c r="D6" s="13"/>
      <c r="E6" s="13"/>
      <c r="F6" s="13"/>
      <c r="G6" s="13"/>
      <c r="H6" s="16"/>
      <c r="I6" s="13"/>
      <c r="J6" s="13"/>
      <c r="K6" s="13"/>
    </row>
    <row r="7" spans="1:11" s="1" customFormat="1" ht="12.6" customHeight="1" x14ac:dyDescent="0.2">
      <c r="B7" s="16"/>
      <c r="C7" s="1" t="s">
        <v>3</v>
      </c>
      <c r="D7" s="19" t="s">
        <v>4</v>
      </c>
      <c r="E7" s="1" t="s">
        <v>5</v>
      </c>
      <c r="F7" s="19" t="s">
        <v>6</v>
      </c>
      <c r="G7" s="1" t="s">
        <v>7</v>
      </c>
      <c r="H7" s="16"/>
      <c r="I7" s="1" t="s">
        <v>8</v>
      </c>
      <c r="J7" s="19" t="s">
        <v>9</v>
      </c>
      <c r="K7" s="1" t="s">
        <v>10</v>
      </c>
    </row>
    <row r="8" spans="1:11" s="1" customFormat="1" ht="12.6" customHeight="1" x14ac:dyDescent="0.2">
      <c r="B8" s="16"/>
      <c r="D8" s="16"/>
      <c r="F8" s="16"/>
      <c r="H8" s="16"/>
      <c r="I8" s="1" t="s">
        <v>11</v>
      </c>
      <c r="J8" s="16" t="s">
        <v>11</v>
      </c>
      <c r="K8" s="1" t="s">
        <v>11</v>
      </c>
    </row>
    <row r="9" spans="1:11" s="1" customFormat="1" ht="12.6" customHeight="1" x14ac:dyDescent="0.2">
      <c r="B9" s="16"/>
      <c r="D9" s="16"/>
      <c r="F9" s="16"/>
      <c r="H9" s="16"/>
      <c r="J9" s="16"/>
    </row>
    <row r="10" spans="1:11" s="1" customFormat="1" ht="12.6" customHeight="1" x14ac:dyDescent="0.2">
      <c r="B10" s="16"/>
      <c r="D10" s="16"/>
      <c r="F10" s="16"/>
      <c r="H10" s="16"/>
      <c r="J10" s="16"/>
    </row>
    <row r="11" spans="1:11" s="1" customFormat="1" ht="12.6" customHeight="1" x14ac:dyDescent="0.2">
      <c r="B11" s="16"/>
      <c r="D11" s="16"/>
      <c r="F11" s="16"/>
      <c r="H11" s="16"/>
      <c r="J11" s="16"/>
    </row>
    <row r="12" spans="1:11" s="1" customFormat="1" ht="3.75" customHeight="1" x14ac:dyDescent="0.2">
      <c r="A12" s="37"/>
      <c r="B12" s="17"/>
      <c r="C12" s="14"/>
      <c r="D12" s="18"/>
      <c r="E12" s="10"/>
      <c r="F12" s="18"/>
      <c r="G12" s="10"/>
      <c r="H12" s="18"/>
      <c r="I12" s="10"/>
      <c r="J12" s="18"/>
      <c r="K12" s="10"/>
    </row>
    <row r="13" spans="1:11" s="1" customFormat="1" ht="3.75" customHeight="1" x14ac:dyDescent="0.2">
      <c r="A13" s="6"/>
      <c r="B13" s="35"/>
      <c r="C13" s="6"/>
      <c r="D13" s="2"/>
      <c r="E13" s="2"/>
      <c r="F13" s="2"/>
      <c r="G13" s="2"/>
      <c r="H13" s="2"/>
      <c r="I13" s="2"/>
      <c r="J13" s="2"/>
      <c r="K13" s="2"/>
    </row>
    <row r="14" spans="1:11" s="1" customFormat="1" ht="12.6" customHeight="1" x14ac:dyDescent="0.2">
      <c r="A14" s="20" t="s">
        <v>2</v>
      </c>
      <c r="B14" s="24">
        <v>7954662</v>
      </c>
      <c r="C14" s="24">
        <v>1642543</v>
      </c>
      <c r="D14" s="24">
        <v>2120114</v>
      </c>
      <c r="E14" s="24">
        <v>2826853</v>
      </c>
      <c r="F14" s="24">
        <v>982866</v>
      </c>
      <c r="G14" s="24">
        <v>382286</v>
      </c>
      <c r="H14" s="27">
        <v>41.51</v>
      </c>
      <c r="I14" s="27">
        <v>27.595736943464551</v>
      </c>
      <c r="J14" s="27">
        <v>33.203031271484122</v>
      </c>
      <c r="K14" s="27">
        <v>60.798768214948673</v>
      </c>
    </row>
    <row r="15" spans="1:11" s="1" customFormat="1" ht="3.75" customHeight="1" x14ac:dyDescent="0.2">
      <c r="A15" s="7"/>
      <c r="B15" s="25"/>
      <c r="C15" s="25"/>
      <c r="D15" s="25"/>
      <c r="E15" s="25"/>
      <c r="F15" s="25"/>
      <c r="G15" s="25"/>
      <c r="H15" s="28"/>
      <c r="I15" s="28"/>
      <c r="J15" s="28"/>
      <c r="K15" s="28"/>
    </row>
    <row r="16" spans="1:11" s="1" customFormat="1" ht="12.6" customHeight="1" x14ac:dyDescent="0.2">
      <c r="A16" s="1" t="s">
        <v>14</v>
      </c>
      <c r="B16" s="25">
        <v>6138668</v>
      </c>
      <c r="C16" s="25">
        <v>1265963</v>
      </c>
      <c r="D16" s="25">
        <v>1436577</v>
      </c>
      <c r="E16" s="25">
        <v>2210851</v>
      </c>
      <c r="F16" s="25">
        <v>866843</v>
      </c>
      <c r="G16" s="25">
        <v>358434</v>
      </c>
      <c r="H16" s="28">
        <v>43.04</v>
      </c>
      <c r="I16" s="39">
        <v>33.592904369873786</v>
      </c>
      <c r="J16" s="28">
        <v>34.708375326394382</v>
      </c>
      <c r="K16" s="39">
        <v>68.301279696268168</v>
      </c>
    </row>
    <row r="17" spans="1:11" s="1" customFormat="1" ht="12.6" customHeight="1" x14ac:dyDescent="0.2">
      <c r="A17" s="21" t="s">
        <v>43</v>
      </c>
      <c r="B17" s="25">
        <v>2958165</v>
      </c>
      <c r="C17" s="25">
        <v>648213</v>
      </c>
      <c r="D17" s="25">
        <v>717263</v>
      </c>
      <c r="E17" s="25">
        <v>1076320</v>
      </c>
      <c r="F17" s="25">
        <v>392105</v>
      </c>
      <c r="G17" s="25">
        <v>124264</v>
      </c>
      <c r="H17" s="28">
        <v>41.51</v>
      </c>
      <c r="I17" s="39">
        <v>28.78980231190862</v>
      </c>
      <c r="J17" s="28">
        <v>36.140674839134846</v>
      </c>
      <c r="K17" s="39">
        <v>64.930477151043476</v>
      </c>
    </row>
    <row r="18" spans="1:11" s="1" customFormat="1" ht="12.6" customHeight="1" x14ac:dyDescent="0.2">
      <c r="A18" s="21" t="s">
        <v>44</v>
      </c>
      <c r="B18" s="25">
        <v>3180503</v>
      </c>
      <c r="C18" s="25">
        <v>617750</v>
      </c>
      <c r="D18" s="25">
        <v>719314</v>
      </c>
      <c r="E18" s="25">
        <v>1134531</v>
      </c>
      <c r="F18" s="25">
        <v>474738</v>
      </c>
      <c r="G18" s="25">
        <v>234170</v>
      </c>
      <c r="H18" s="28">
        <v>44.46</v>
      </c>
      <c r="I18" s="39">
        <v>38.239874423158355</v>
      </c>
      <c r="J18" s="28">
        <v>33.322634848112976</v>
      </c>
      <c r="K18" s="39">
        <v>71.562509271271324</v>
      </c>
    </row>
    <row r="19" spans="1:11" s="1" customFormat="1" ht="12.6" customHeight="1" x14ac:dyDescent="0.2">
      <c r="A19" s="1" t="s">
        <v>15</v>
      </c>
      <c r="B19" s="25">
        <v>1815994</v>
      </c>
      <c r="C19" s="25">
        <v>376580</v>
      </c>
      <c r="D19" s="25">
        <v>683537</v>
      </c>
      <c r="E19" s="25">
        <v>616002</v>
      </c>
      <c r="F19" s="25">
        <v>116023</v>
      </c>
      <c r="G19" s="25">
        <v>23852</v>
      </c>
      <c r="H19" s="28">
        <v>36.32</v>
      </c>
      <c r="I19" s="39">
        <v>10.763432263287212</v>
      </c>
      <c r="J19" s="28">
        <v>28.977968341080953</v>
      </c>
      <c r="K19" s="39">
        <v>39.741400604368167</v>
      </c>
    </row>
    <row r="20" spans="1:11" s="1" customFormat="1" ht="12.6" customHeight="1" x14ac:dyDescent="0.2">
      <c r="A20" s="21" t="s">
        <v>43</v>
      </c>
      <c r="B20" s="25">
        <v>964088</v>
      </c>
      <c r="C20" s="25">
        <v>194676</v>
      </c>
      <c r="D20" s="25">
        <v>352181</v>
      </c>
      <c r="E20" s="25">
        <v>343502</v>
      </c>
      <c r="F20" s="25">
        <v>63466</v>
      </c>
      <c r="G20" s="25">
        <v>10263</v>
      </c>
      <c r="H20" s="28">
        <v>36.78</v>
      </c>
      <c r="I20" s="39">
        <v>10.598074122840432</v>
      </c>
      <c r="J20" s="28">
        <v>27.98343498403727</v>
      </c>
      <c r="K20" s="39">
        <v>38.581509106877704</v>
      </c>
    </row>
    <row r="21" spans="1:11" s="6" customFormat="1" ht="12.6" customHeight="1" x14ac:dyDescent="0.2">
      <c r="A21" s="21" t="s">
        <v>44</v>
      </c>
      <c r="B21" s="26">
        <v>851906</v>
      </c>
      <c r="C21" s="26">
        <v>181904</v>
      </c>
      <c r="D21" s="26">
        <v>331356</v>
      </c>
      <c r="E21" s="26">
        <v>272500</v>
      </c>
      <c r="F21" s="26">
        <v>52557</v>
      </c>
      <c r="G21" s="26">
        <v>13589</v>
      </c>
      <c r="H21" s="29">
        <v>35.81</v>
      </c>
      <c r="I21" s="39">
        <v>10.95393603773085</v>
      </c>
      <c r="J21" s="28">
        <v>30.123738109748018</v>
      </c>
      <c r="K21" s="39">
        <v>41.077674147478866</v>
      </c>
    </row>
    <row r="22" spans="1:11" s="1" customFormat="1" ht="3.75" customHeight="1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2.75" customHeight="1" x14ac:dyDescent="0.25"/>
    <row r="24" spans="1:11" s="1" customFormat="1" ht="12.75" customHeight="1" x14ac:dyDescent="0.2">
      <c r="A24" s="1" t="s">
        <v>46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</row>
    <row r="25" spans="1:11" s="1" customFormat="1" ht="12.75" customHeight="1" x14ac:dyDescent="0.2">
      <c r="A25" s="23" t="s">
        <v>39</v>
      </c>
    </row>
    <row r="26" spans="1:11" s="1" customFormat="1" ht="12.75" customHeight="1" x14ac:dyDescent="0.2">
      <c r="A26" s="21" t="s">
        <v>40</v>
      </c>
    </row>
    <row r="27" spans="1:11" s="1" customFormat="1" ht="12.75" customHeight="1" x14ac:dyDescent="0.2"/>
    <row r="28" spans="1:11" s="1" customFormat="1" ht="12.75" customHeight="1" x14ac:dyDescent="0.2">
      <c r="A28" s="1" t="s">
        <v>41</v>
      </c>
    </row>
    <row r="29" spans="1:11" s="1" customFormat="1" ht="12.75" customHeight="1" x14ac:dyDescent="0.2">
      <c r="A29" s="38" t="s">
        <v>47</v>
      </c>
    </row>
    <row r="30" spans="1:11" s="1" customFormat="1" ht="12.75" customHeight="1" x14ac:dyDescent="0.2">
      <c r="A30" s="1" t="s">
        <v>57</v>
      </c>
    </row>
    <row r="31" spans="1:11" ht="12.75" customHeight="1" x14ac:dyDescent="0.25"/>
  </sheetData>
  <pageMargins left="0.39370078740157483" right="0.39370078740157483" top="0.39370078740157483" bottom="0.39370078740157483" header="0.51181102362204722" footer="0.51181102362204722"/>
  <pageSetup paperSize="9" scale="88" orientation="portrait" r:id="rId1"/>
  <headerFooter alignWithMargins="0">
    <oddFooter>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pageSetUpPr autoPageBreaks="0" fitToPage="1"/>
  </sheetPr>
  <dimension ref="A1:K32"/>
  <sheetViews>
    <sheetView showGridLines="0" zoomScaleNormal="100" workbookViewId="0">
      <pane xSplit="1" ySplit="13" topLeftCell="B14" activePane="bottomRight" state="frozen"/>
      <selection activeCell="G37" sqref="G37"/>
      <selection pane="topRight" activeCell="G37" sqref="G37"/>
      <selection pane="bottomLeft" activeCell="G37" sqref="G37"/>
      <selection pane="bottomRight" activeCell="B14" sqref="B14"/>
    </sheetView>
  </sheetViews>
  <sheetFormatPr baseColWidth="10" defaultColWidth="11.44140625" defaultRowHeight="13.2" x14ac:dyDescent="0.25"/>
  <cols>
    <col min="1" max="1" width="14.6640625" style="41" customWidth="1"/>
    <col min="2" max="11" width="9.5546875" style="41" customWidth="1"/>
    <col min="12" max="16384" width="11.44140625" style="41"/>
  </cols>
  <sheetData>
    <row r="1" spans="1:11" s="1" customFormat="1" ht="12.6" customHeight="1" x14ac:dyDescent="0.25">
      <c r="A1" s="40" t="s">
        <v>48</v>
      </c>
      <c r="K1" s="8" t="s">
        <v>53</v>
      </c>
    </row>
    <row r="2" spans="1:11" s="1" customFormat="1" ht="3.75" customHeight="1" x14ac:dyDescent="0.2">
      <c r="A2" s="9"/>
      <c r="B2" s="10"/>
      <c r="C2" s="10"/>
      <c r="D2" s="11"/>
      <c r="E2" s="11"/>
      <c r="F2" s="11"/>
      <c r="G2" s="12"/>
      <c r="H2" s="10"/>
      <c r="I2" s="13"/>
      <c r="J2" s="13"/>
      <c r="K2" s="11"/>
    </row>
    <row r="3" spans="1:11" s="1" customFormat="1" ht="3.75" customHeight="1" x14ac:dyDescent="0.2">
      <c r="A3" s="3"/>
      <c r="B3" s="15"/>
      <c r="C3" s="2"/>
      <c r="D3" s="3"/>
      <c r="E3" s="3"/>
      <c r="F3" s="3"/>
      <c r="G3" s="4"/>
      <c r="H3" s="15"/>
      <c r="K3" s="3"/>
    </row>
    <row r="4" spans="1:11" s="1" customFormat="1" ht="12.6" customHeight="1" x14ac:dyDescent="0.2">
      <c r="B4" s="16" t="s">
        <v>2</v>
      </c>
      <c r="C4" s="1" t="s">
        <v>23</v>
      </c>
      <c r="H4" s="16" t="s">
        <v>0</v>
      </c>
      <c r="I4" s="1" t="s">
        <v>1</v>
      </c>
    </row>
    <row r="5" spans="1:11" s="1" customFormat="1" ht="12.6" customHeight="1" x14ac:dyDescent="0.2">
      <c r="B5" s="16"/>
      <c r="H5" s="16" t="s">
        <v>16</v>
      </c>
      <c r="I5" s="1" t="s">
        <v>36</v>
      </c>
    </row>
    <row r="6" spans="1:11" s="1" customFormat="1" ht="3.75" customHeight="1" x14ac:dyDescent="0.2">
      <c r="B6" s="16"/>
      <c r="C6" s="13"/>
      <c r="D6" s="13"/>
      <c r="E6" s="13"/>
      <c r="F6" s="13"/>
      <c r="G6" s="13"/>
      <c r="H6" s="16"/>
      <c r="I6" s="13"/>
      <c r="J6" s="13"/>
      <c r="K6" s="13"/>
    </row>
    <row r="7" spans="1:11" s="1" customFormat="1" ht="12.6" customHeight="1" x14ac:dyDescent="0.2">
      <c r="B7" s="16"/>
      <c r="C7" s="1" t="s">
        <v>3</v>
      </c>
      <c r="D7" s="19" t="s">
        <v>4</v>
      </c>
      <c r="E7" s="1" t="s">
        <v>5</v>
      </c>
      <c r="F7" s="19" t="s">
        <v>6</v>
      </c>
      <c r="G7" s="1" t="s">
        <v>7</v>
      </c>
      <c r="H7" s="16"/>
      <c r="I7" s="1" t="s">
        <v>8</v>
      </c>
      <c r="J7" s="19" t="s">
        <v>9</v>
      </c>
      <c r="K7" s="1" t="s">
        <v>10</v>
      </c>
    </row>
    <row r="8" spans="1:11" s="1" customFormat="1" ht="12.6" customHeight="1" x14ac:dyDescent="0.2">
      <c r="B8" s="16"/>
      <c r="D8" s="16"/>
      <c r="F8" s="16"/>
      <c r="H8" s="16"/>
      <c r="I8" s="1" t="s">
        <v>11</v>
      </c>
      <c r="J8" s="16" t="s">
        <v>11</v>
      </c>
      <c r="K8" s="1" t="s">
        <v>11</v>
      </c>
    </row>
    <row r="9" spans="1:11" s="1" customFormat="1" ht="12.6" customHeight="1" x14ac:dyDescent="0.2">
      <c r="B9" s="16"/>
      <c r="D9" s="16"/>
      <c r="F9" s="16"/>
      <c r="H9" s="16"/>
      <c r="J9" s="16"/>
    </row>
    <row r="10" spans="1:11" s="1" customFormat="1" ht="12.6" customHeight="1" x14ac:dyDescent="0.2">
      <c r="B10" s="16"/>
      <c r="D10" s="16"/>
      <c r="F10" s="16"/>
      <c r="H10" s="16"/>
      <c r="J10" s="16"/>
    </row>
    <row r="11" spans="1:11" s="1" customFormat="1" ht="12.6" customHeight="1" x14ac:dyDescent="0.2">
      <c r="B11" s="16"/>
      <c r="D11" s="16"/>
      <c r="F11" s="16"/>
      <c r="H11" s="16"/>
      <c r="J11" s="16"/>
    </row>
    <row r="12" spans="1:11" s="1" customFormat="1" ht="3.75" customHeight="1" x14ac:dyDescent="0.2">
      <c r="A12" s="37"/>
      <c r="B12" s="17"/>
      <c r="C12" s="14"/>
      <c r="D12" s="18"/>
      <c r="E12" s="10"/>
      <c r="F12" s="18"/>
      <c r="G12" s="10"/>
      <c r="H12" s="18"/>
      <c r="I12" s="10"/>
      <c r="J12" s="18"/>
      <c r="K12" s="10"/>
    </row>
    <row r="13" spans="1:11" s="1" customFormat="1" ht="3.75" customHeight="1" x14ac:dyDescent="0.2">
      <c r="A13" s="6"/>
      <c r="B13" s="35"/>
      <c r="C13" s="6"/>
      <c r="D13" s="2"/>
      <c r="E13" s="2"/>
      <c r="F13" s="2"/>
      <c r="G13" s="2"/>
      <c r="H13" s="2"/>
      <c r="I13" s="2"/>
      <c r="J13" s="2"/>
      <c r="K13" s="2"/>
    </row>
    <row r="14" spans="1:11" s="1" customFormat="1" ht="12.6" customHeight="1" x14ac:dyDescent="0.2">
      <c r="A14" s="20" t="s">
        <v>2</v>
      </c>
      <c r="B14" s="24">
        <v>7870134</v>
      </c>
      <c r="C14" s="24">
        <v>1642435</v>
      </c>
      <c r="D14" s="24">
        <v>2100060</v>
      </c>
      <c r="E14" s="24">
        <v>2797945</v>
      </c>
      <c r="F14" s="24">
        <v>956748</v>
      </c>
      <c r="G14" s="24">
        <v>372946</v>
      </c>
      <c r="H14" s="27" t="s">
        <v>45</v>
      </c>
      <c r="I14" s="27">
        <v>27.14766522288156</v>
      </c>
      <c r="J14" s="27">
        <v>33.532734245881741</v>
      </c>
      <c r="K14" s="27">
        <v>60.680399468763305</v>
      </c>
    </row>
    <row r="15" spans="1:11" s="1" customFormat="1" ht="3.75" customHeight="1" x14ac:dyDescent="0.2">
      <c r="A15" s="7"/>
      <c r="B15" s="25"/>
      <c r="C15" s="25"/>
      <c r="D15" s="25"/>
      <c r="E15" s="25"/>
      <c r="F15" s="25"/>
      <c r="G15" s="25"/>
      <c r="H15" s="28"/>
      <c r="I15" s="28"/>
      <c r="J15" s="28"/>
      <c r="K15" s="28"/>
    </row>
    <row r="16" spans="1:11" s="1" customFormat="1" ht="12.6" customHeight="1" x14ac:dyDescent="0.2">
      <c r="A16" s="1" t="s">
        <v>14</v>
      </c>
      <c r="B16" s="25">
        <v>6103857</v>
      </c>
      <c r="C16" s="25">
        <v>1271534</v>
      </c>
      <c r="D16" s="25">
        <v>1433349</v>
      </c>
      <c r="E16" s="25">
        <v>2203860</v>
      </c>
      <c r="F16" s="25">
        <v>844565</v>
      </c>
      <c r="G16" s="25">
        <v>350549</v>
      </c>
      <c r="H16" s="28">
        <v>42.855721144843294</v>
      </c>
      <c r="I16" s="39">
        <v>32.857996337301486</v>
      </c>
      <c r="J16" s="28">
        <v>34.959057893016322</v>
      </c>
      <c r="K16" s="39">
        <v>67.817054230317808</v>
      </c>
    </row>
    <row r="17" spans="1:11" s="1" customFormat="1" ht="12.6" customHeight="1" x14ac:dyDescent="0.2">
      <c r="A17" s="21" t="s">
        <v>43</v>
      </c>
      <c r="B17" s="25">
        <v>2939447</v>
      </c>
      <c r="C17" s="25">
        <v>650841</v>
      </c>
      <c r="D17" s="25">
        <v>715352</v>
      </c>
      <c r="E17" s="25">
        <v>1072676</v>
      </c>
      <c r="F17" s="25">
        <v>379981</v>
      </c>
      <c r="G17" s="25">
        <v>120597</v>
      </c>
      <c r="H17" s="28">
        <v>41.308628629806897</v>
      </c>
      <c r="I17" s="39">
        <v>27.996094020899005</v>
      </c>
      <c r="J17" s="28">
        <v>36.399933334377316</v>
      </c>
      <c r="K17" s="39">
        <v>64.396027355276317</v>
      </c>
    </row>
    <row r="18" spans="1:11" s="1" customFormat="1" ht="12.6" customHeight="1" x14ac:dyDescent="0.2">
      <c r="A18" s="21" t="s">
        <v>44</v>
      </c>
      <c r="B18" s="25">
        <v>3164410</v>
      </c>
      <c r="C18" s="25">
        <v>620693</v>
      </c>
      <c r="D18" s="25">
        <v>717997</v>
      </c>
      <c r="E18" s="25">
        <v>1131184</v>
      </c>
      <c r="F18" s="25">
        <v>464584</v>
      </c>
      <c r="G18" s="25">
        <v>229952</v>
      </c>
      <c r="H18" s="28">
        <v>44.292828362949201</v>
      </c>
      <c r="I18" s="39">
        <v>37.559114007768848</v>
      </c>
      <c r="J18" s="28">
        <v>33.565832657809054</v>
      </c>
      <c r="K18" s="39">
        <v>71.124946665577895</v>
      </c>
    </row>
    <row r="19" spans="1:11" s="1" customFormat="1" ht="12.6" customHeight="1" x14ac:dyDescent="0.2">
      <c r="A19" s="1" t="s">
        <v>15</v>
      </c>
      <c r="B19" s="25">
        <v>1766277</v>
      </c>
      <c r="C19" s="25">
        <v>370901</v>
      </c>
      <c r="D19" s="25">
        <v>666711</v>
      </c>
      <c r="E19" s="25">
        <v>594085</v>
      </c>
      <c r="F19" s="25">
        <v>112183</v>
      </c>
      <c r="G19" s="25">
        <v>22397</v>
      </c>
      <c r="H19" s="28">
        <v>36.130790074263494</v>
      </c>
      <c r="I19" s="39">
        <v>10.674208991779796</v>
      </c>
      <c r="J19" s="28">
        <v>29.4180025951859</v>
      </c>
      <c r="K19" s="39">
        <v>40.092211586965689</v>
      </c>
    </row>
    <row r="20" spans="1:11" s="1" customFormat="1" ht="12.6" customHeight="1" x14ac:dyDescent="0.2">
      <c r="A20" s="21" t="s">
        <v>43</v>
      </c>
      <c r="B20" s="25">
        <v>937979</v>
      </c>
      <c r="C20" s="25">
        <v>191844</v>
      </c>
      <c r="D20" s="25">
        <v>343041</v>
      </c>
      <c r="E20" s="25">
        <v>332131</v>
      </c>
      <c r="F20" s="25">
        <v>61468</v>
      </c>
      <c r="G20" s="25">
        <v>9495</v>
      </c>
      <c r="H20" s="28">
        <v>36.588489187924196</v>
      </c>
      <c r="I20" s="39">
        <v>10.510358841895103</v>
      </c>
      <c r="J20" s="28">
        <v>28.414093001487029</v>
      </c>
      <c r="K20" s="39">
        <v>38.92445184338213</v>
      </c>
    </row>
    <row r="21" spans="1:11" s="6" customFormat="1" ht="12.6" customHeight="1" x14ac:dyDescent="0.2">
      <c r="A21" s="21" t="s">
        <v>44</v>
      </c>
      <c r="B21" s="26">
        <v>828298</v>
      </c>
      <c r="C21" s="26">
        <v>179057</v>
      </c>
      <c r="D21" s="26">
        <v>323670</v>
      </c>
      <c r="E21" s="26">
        <v>261954</v>
      </c>
      <c r="F21" s="26">
        <v>50715</v>
      </c>
      <c r="G21" s="26">
        <v>12902</v>
      </c>
      <c r="H21" s="29">
        <v>35.612483671335696</v>
      </c>
      <c r="I21" s="39">
        <v>10.86311353359835</v>
      </c>
      <c r="J21" s="28">
        <v>30.575420406267501</v>
      </c>
      <c r="K21" s="39">
        <v>41.438533939865849</v>
      </c>
    </row>
    <row r="22" spans="1:11" s="1" customFormat="1" ht="3.75" customHeight="1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2.75" customHeight="1" x14ac:dyDescent="0.25"/>
    <row r="24" spans="1:11" ht="12.75" customHeight="1" x14ac:dyDescent="0.25">
      <c r="A24" s="43" t="s">
        <v>37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</row>
    <row r="25" spans="1:11" ht="12.75" customHeight="1" x14ac:dyDescent="0.2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</row>
    <row r="26" spans="1:11" s="1" customFormat="1" ht="12.75" customHeight="1" x14ac:dyDescent="0.2">
      <c r="A26" s="1" t="s">
        <v>38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</row>
    <row r="27" spans="1:11" s="1" customFormat="1" ht="12.75" customHeight="1" x14ac:dyDescent="0.2">
      <c r="A27" s="23" t="s">
        <v>39</v>
      </c>
    </row>
    <row r="28" spans="1:11" s="1" customFormat="1" ht="12.75" customHeight="1" x14ac:dyDescent="0.2">
      <c r="A28" s="21" t="s">
        <v>40</v>
      </c>
    </row>
    <row r="29" spans="1:11" s="1" customFormat="1" ht="12.75" customHeight="1" x14ac:dyDescent="0.2"/>
    <row r="30" spans="1:11" s="1" customFormat="1" ht="12.75" customHeight="1" x14ac:dyDescent="0.2">
      <c r="A30" s="1" t="s">
        <v>41</v>
      </c>
    </row>
    <row r="31" spans="1:11" s="1" customFormat="1" ht="12.75" customHeight="1" x14ac:dyDescent="0.2">
      <c r="A31" s="38" t="s">
        <v>47</v>
      </c>
    </row>
    <row r="32" spans="1:11" s="1" customFormat="1" ht="12.75" customHeight="1" x14ac:dyDescent="0.2">
      <c r="A32" s="1" t="s">
        <v>57</v>
      </c>
    </row>
  </sheetData>
  <mergeCells count="1">
    <mergeCell ref="A24:K25"/>
  </mergeCells>
  <phoneticPr fontId="4" type="noConversion"/>
  <pageMargins left="0.39370078740157483" right="0.39370078740157483" top="0.39370078740157483" bottom="0.39370078740157483" header="0.51181102362204722" footer="0.51181102362204722"/>
  <pageSetup paperSize="9" scale="88" orientation="portrait" r:id="rId1"/>
  <headerFooter alignWithMargins="0">
    <oddFooter>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pageSetUpPr autoPageBreaks="0"/>
  </sheetPr>
  <dimension ref="A1:O35"/>
  <sheetViews>
    <sheetView showGridLines="0" zoomScaleNormal="100" workbookViewId="0">
      <pane xSplit="1" ySplit="13" topLeftCell="B14" activePane="bottomRight" state="frozen"/>
      <selection activeCell="D40" sqref="D40"/>
      <selection pane="topRight" activeCell="D40" sqref="D40"/>
      <selection pane="bottomLeft" activeCell="D40" sqref="D40"/>
      <selection pane="bottomRight" activeCell="B14" sqref="B14"/>
    </sheetView>
  </sheetViews>
  <sheetFormatPr baseColWidth="10" defaultColWidth="11.44140625" defaultRowHeight="13.2" x14ac:dyDescent="0.25"/>
  <cols>
    <col min="1" max="1" width="14.6640625" style="41" customWidth="1"/>
    <col min="2" max="11" width="9.5546875" style="41" customWidth="1"/>
    <col min="12" max="16384" width="11.44140625" style="41"/>
  </cols>
  <sheetData>
    <row r="1" spans="1:14" s="1" customFormat="1" ht="12.6" customHeight="1" x14ac:dyDescent="0.25">
      <c r="A1" s="40" t="s">
        <v>35</v>
      </c>
      <c r="K1" s="8" t="s">
        <v>53</v>
      </c>
    </row>
    <row r="2" spans="1:14" s="1" customFormat="1" ht="3.75" customHeight="1" x14ac:dyDescent="0.2">
      <c r="A2" s="9"/>
      <c r="B2" s="10"/>
      <c r="C2" s="10"/>
      <c r="D2" s="11"/>
      <c r="E2" s="11"/>
      <c r="F2" s="11"/>
      <c r="G2" s="12"/>
      <c r="H2" s="10"/>
      <c r="I2" s="13"/>
      <c r="J2" s="13"/>
      <c r="K2" s="11"/>
    </row>
    <row r="3" spans="1:14" s="1" customFormat="1" ht="3.75" customHeight="1" x14ac:dyDescent="0.2">
      <c r="A3" s="3"/>
      <c r="B3" s="15"/>
      <c r="C3" s="2"/>
      <c r="D3" s="3"/>
      <c r="E3" s="3"/>
      <c r="F3" s="3"/>
      <c r="G3" s="4"/>
      <c r="H3" s="15"/>
      <c r="K3" s="3"/>
    </row>
    <row r="4" spans="1:14" s="1" customFormat="1" ht="12.6" customHeight="1" x14ac:dyDescent="0.2">
      <c r="B4" s="16" t="s">
        <v>2</v>
      </c>
      <c r="C4" s="1" t="s">
        <v>23</v>
      </c>
      <c r="H4" s="16" t="s">
        <v>0</v>
      </c>
      <c r="I4" s="1" t="s">
        <v>1</v>
      </c>
    </row>
    <row r="5" spans="1:14" s="1" customFormat="1" ht="12.6" customHeight="1" x14ac:dyDescent="0.2">
      <c r="B5" s="16"/>
      <c r="H5" s="16" t="s">
        <v>16</v>
      </c>
      <c r="I5" s="1" t="s">
        <v>17</v>
      </c>
    </row>
    <row r="6" spans="1:14" s="1" customFormat="1" ht="3.75" customHeight="1" x14ac:dyDescent="0.2">
      <c r="B6" s="16"/>
      <c r="C6" s="13"/>
      <c r="D6" s="13"/>
      <c r="E6" s="13"/>
      <c r="F6" s="13"/>
      <c r="G6" s="13"/>
      <c r="H6" s="16"/>
      <c r="I6" s="13"/>
      <c r="J6" s="13"/>
      <c r="K6" s="13"/>
    </row>
    <row r="7" spans="1:14" s="1" customFormat="1" ht="12.6" customHeight="1" x14ac:dyDescent="0.2">
      <c r="B7" s="16"/>
      <c r="C7" s="1" t="s">
        <v>3</v>
      </c>
      <c r="D7" s="19" t="s">
        <v>4</v>
      </c>
      <c r="E7" s="1" t="s">
        <v>5</v>
      </c>
      <c r="F7" s="19" t="s">
        <v>6</v>
      </c>
      <c r="G7" s="1" t="s">
        <v>7</v>
      </c>
      <c r="H7" s="16"/>
      <c r="I7" s="1" t="s">
        <v>8</v>
      </c>
      <c r="J7" s="19" t="s">
        <v>9</v>
      </c>
      <c r="K7" s="1" t="s">
        <v>10</v>
      </c>
    </row>
    <row r="8" spans="1:14" s="1" customFormat="1" ht="12.6" customHeight="1" x14ac:dyDescent="0.2">
      <c r="B8" s="16"/>
      <c r="D8" s="16"/>
      <c r="F8" s="16"/>
      <c r="H8" s="16"/>
      <c r="I8" s="1" t="s">
        <v>11</v>
      </c>
      <c r="J8" s="16" t="s">
        <v>11</v>
      </c>
      <c r="K8" s="1" t="s">
        <v>11</v>
      </c>
    </row>
    <row r="9" spans="1:14" s="1" customFormat="1" ht="12.6" customHeight="1" x14ac:dyDescent="0.2">
      <c r="B9" s="16"/>
      <c r="D9" s="16"/>
      <c r="F9" s="16"/>
      <c r="H9" s="16"/>
      <c r="J9" s="16"/>
    </row>
    <row r="10" spans="1:14" s="1" customFormat="1" ht="12.6" customHeight="1" x14ac:dyDescent="0.2">
      <c r="B10" s="16"/>
      <c r="D10" s="16"/>
      <c r="F10" s="16"/>
      <c r="H10" s="16"/>
      <c r="J10" s="16"/>
    </row>
    <row r="11" spans="1:14" s="1" customFormat="1" ht="12.6" customHeight="1" x14ac:dyDescent="0.2">
      <c r="B11" s="16"/>
      <c r="D11" s="16"/>
      <c r="F11" s="16"/>
      <c r="H11" s="16"/>
      <c r="J11" s="16"/>
    </row>
    <row r="12" spans="1:14" s="1" customFormat="1" ht="3.75" customHeight="1" x14ac:dyDescent="0.2">
      <c r="A12" s="37"/>
      <c r="B12" s="17"/>
      <c r="C12" s="14"/>
      <c r="D12" s="18"/>
      <c r="E12" s="10"/>
      <c r="F12" s="18"/>
      <c r="G12" s="10"/>
      <c r="H12" s="18"/>
      <c r="I12" s="10"/>
      <c r="J12" s="18"/>
      <c r="K12" s="10"/>
    </row>
    <row r="13" spans="1:14" s="1" customFormat="1" ht="3.75" customHeight="1" x14ac:dyDescent="0.2">
      <c r="A13" s="6"/>
      <c r="B13" s="35"/>
      <c r="C13" s="6"/>
      <c r="D13" s="2"/>
      <c r="E13" s="2"/>
      <c r="F13" s="2"/>
      <c r="G13" s="2"/>
      <c r="H13" s="2"/>
      <c r="I13" s="2"/>
      <c r="J13" s="2"/>
      <c r="K13" s="2"/>
    </row>
    <row r="14" spans="1:14" s="1" customFormat="1" ht="12.6" customHeight="1" x14ac:dyDescent="0.2">
      <c r="A14" s="20" t="s">
        <v>2</v>
      </c>
      <c r="B14" s="24">
        <v>7785806</v>
      </c>
      <c r="C14" s="24">
        <v>1636125</v>
      </c>
      <c r="D14" s="24">
        <v>2074176</v>
      </c>
      <c r="E14" s="24">
        <v>2766814</v>
      </c>
      <c r="F14" s="24">
        <v>937087</v>
      </c>
      <c r="G14" s="24">
        <v>371604</v>
      </c>
      <c r="H14" s="27">
        <v>41.324358325907426</v>
      </c>
      <c r="I14" s="27">
        <v>27.033540660071598</v>
      </c>
      <c r="J14" s="27">
        <v>33.79732244850743</v>
      </c>
      <c r="K14" s="27">
        <v>60.830863108579024</v>
      </c>
      <c r="L14" s="5"/>
      <c r="M14" s="30"/>
      <c r="N14" s="30"/>
    </row>
    <row r="15" spans="1:14" s="1" customFormat="1" ht="3.75" customHeight="1" x14ac:dyDescent="0.2">
      <c r="A15" s="7"/>
      <c r="B15" s="25"/>
      <c r="C15" s="25"/>
      <c r="D15" s="25"/>
      <c r="E15" s="25"/>
      <c r="F15" s="25"/>
      <c r="G15" s="25"/>
      <c r="H15" s="28"/>
      <c r="I15" s="28"/>
      <c r="J15" s="28"/>
      <c r="K15" s="28"/>
      <c r="L15" s="30"/>
      <c r="M15" s="30"/>
      <c r="N15" s="30"/>
    </row>
    <row r="16" spans="1:14" s="1" customFormat="1" ht="12.6" customHeight="1" x14ac:dyDescent="0.2">
      <c r="A16" s="1" t="s">
        <v>14</v>
      </c>
      <c r="B16" s="25">
        <v>6071802</v>
      </c>
      <c r="C16" s="25">
        <v>1272766</v>
      </c>
      <c r="D16" s="25">
        <v>1428196</v>
      </c>
      <c r="E16" s="25">
        <v>2193857</v>
      </c>
      <c r="F16" s="25">
        <v>826477</v>
      </c>
      <c r="G16" s="25">
        <v>350506</v>
      </c>
      <c r="H16" s="28">
        <v>42.816359789070859</v>
      </c>
      <c r="I16" s="39">
        <v>32.49491379612612</v>
      </c>
      <c r="J16" s="28">
        <v>35.139353289419013</v>
      </c>
      <c r="K16" s="39">
        <v>67.634267085545133</v>
      </c>
      <c r="L16" s="5"/>
      <c r="M16" s="30"/>
      <c r="N16" s="30"/>
    </row>
    <row r="17" spans="1:15" s="1" customFormat="1" ht="12.6" customHeight="1" x14ac:dyDescent="0.2">
      <c r="A17" s="21" t="s">
        <v>12</v>
      </c>
      <c r="B17" s="25">
        <v>2921406</v>
      </c>
      <c r="C17" s="25">
        <v>654250</v>
      </c>
      <c r="D17" s="25">
        <v>709997</v>
      </c>
      <c r="E17" s="25">
        <v>1067846</v>
      </c>
      <c r="F17" s="25">
        <v>369743</v>
      </c>
      <c r="G17" s="25">
        <v>119570</v>
      </c>
      <c r="H17" s="28">
        <v>41.216371842872917</v>
      </c>
      <c r="I17" s="39">
        <v>27.522846505568825</v>
      </c>
      <c r="J17" s="28">
        <v>36.800212392207861</v>
      </c>
      <c r="K17" s="39">
        <v>64.32305889777669</v>
      </c>
      <c r="L17" s="30"/>
      <c r="M17" s="30"/>
      <c r="N17" s="30"/>
    </row>
    <row r="18" spans="1:15" s="1" customFormat="1" ht="12.6" customHeight="1" x14ac:dyDescent="0.2">
      <c r="A18" s="21" t="s">
        <v>13</v>
      </c>
      <c r="B18" s="25">
        <v>3150396</v>
      </c>
      <c r="C18" s="25">
        <v>618516</v>
      </c>
      <c r="D18" s="25">
        <v>718199</v>
      </c>
      <c r="E18" s="25">
        <v>1126011</v>
      </c>
      <c r="F18" s="25">
        <v>456734</v>
      </c>
      <c r="G18" s="25">
        <v>230936</v>
      </c>
      <c r="H18" s="28">
        <v>44.300050850750189</v>
      </c>
      <c r="I18" s="39">
        <v>37.288052879010522</v>
      </c>
      <c r="J18" s="28">
        <v>33.538262996079624</v>
      </c>
      <c r="K18" s="39">
        <v>70.826315875090145</v>
      </c>
      <c r="L18" s="30"/>
      <c r="M18" s="30"/>
      <c r="N18" s="30"/>
    </row>
    <row r="19" spans="1:15" s="1" customFormat="1" ht="12.6" customHeight="1" x14ac:dyDescent="0.2">
      <c r="A19" s="1" t="s">
        <v>15</v>
      </c>
      <c r="B19" s="25">
        <v>1714004</v>
      </c>
      <c r="C19" s="25">
        <v>363359</v>
      </c>
      <c r="D19" s="25">
        <v>645980</v>
      </c>
      <c r="E19" s="25">
        <v>572957</v>
      </c>
      <c r="F19" s="25">
        <v>110610</v>
      </c>
      <c r="G19" s="25">
        <v>21098</v>
      </c>
      <c r="H19" s="28">
        <v>36.038992907834519</v>
      </c>
      <c r="I19" s="39">
        <v>10.80515235816125</v>
      </c>
      <c r="J19" s="28">
        <v>29.809497947802061</v>
      </c>
      <c r="K19" s="39">
        <v>40.614650305963309</v>
      </c>
      <c r="L19" s="30"/>
      <c r="M19" s="30"/>
      <c r="N19" s="30"/>
    </row>
    <row r="20" spans="1:15" s="1" customFormat="1" ht="12.6" customHeight="1" x14ac:dyDescent="0.2">
      <c r="A20" s="21" t="s">
        <v>12</v>
      </c>
      <c r="B20" s="25">
        <v>909160</v>
      </c>
      <c r="C20" s="25">
        <v>187404</v>
      </c>
      <c r="D20" s="25">
        <v>330291</v>
      </c>
      <c r="E20" s="25">
        <v>321953</v>
      </c>
      <c r="F20" s="25">
        <v>60774</v>
      </c>
      <c r="G20" s="25">
        <v>8738</v>
      </c>
      <c r="H20" s="28">
        <v>36.54827423115843</v>
      </c>
      <c r="I20" s="39">
        <v>10.657361355566323</v>
      </c>
      <c r="J20" s="28">
        <v>28.732192247073179</v>
      </c>
      <c r="K20" s="39">
        <v>39.389553602639502</v>
      </c>
      <c r="L20" s="30"/>
      <c r="M20" s="30"/>
      <c r="N20" s="30"/>
    </row>
    <row r="21" spans="1:15" s="6" customFormat="1" ht="12.6" customHeight="1" x14ac:dyDescent="0.2">
      <c r="A21" s="22" t="s">
        <v>13</v>
      </c>
      <c r="B21" s="26">
        <v>804844</v>
      </c>
      <c r="C21" s="26">
        <v>175955</v>
      </c>
      <c r="D21" s="26">
        <v>315689</v>
      </c>
      <c r="E21" s="26">
        <v>251004</v>
      </c>
      <c r="F21" s="26">
        <v>49836</v>
      </c>
      <c r="G21" s="26">
        <v>12360</v>
      </c>
      <c r="H21" s="29">
        <v>35.463703525155182</v>
      </c>
      <c r="I21" s="39">
        <v>10.975254679341372</v>
      </c>
      <c r="J21" s="28">
        <v>31.049439467224758</v>
      </c>
      <c r="K21" s="39">
        <v>42.024694146566134</v>
      </c>
      <c r="L21" s="31"/>
      <c r="M21" s="30"/>
      <c r="N21" s="30"/>
      <c r="O21" s="1"/>
    </row>
    <row r="22" spans="1:15" s="1" customFormat="1" ht="3.75" customHeight="1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M22" s="30"/>
      <c r="N22" s="30"/>
    </row>
    <row r="23" spans="1:15" s="1" customFormat="1" ht="12.75" customHeight="1" x14ac:dyDescent="0.2">
      <c r="M23" s="30"/>
      <c r="N23" s="30"/>
    </row>
    <row r="24" spans="1:15" s="1" customFormat="1" ht="12.75" customHeight="1" x14ac:dyDescent="0.2">
      <c r="A24" s="1" t="s">
        <v>18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</row>
    <row r="25" spans="1:15" s="1" customFormat="1" ht="12.75" customHeight="1" x14ac:dyDescent="0.2">
      <c r="A25" s="23" t="s">
        <v>19</v>
      </c>
    </row>
    <row r="26" spans="1:15" s="1" customFormat="1" ht="12.75" customHeight="1" x14ac:dyDescent="0.2">
      <c r="A26" s="21" t="s">
        <v>20</v>
      </c>
    </row>
    <row r="27" spans="1:15" s="1" customFormat="1" ht="12.75" customHeight="1" x14ac:dyDescent="0.2">
      <c r="A27" s="21" t="s">
        <v>21</v>
      </c>
    </row>
    <row r="28" spans="1:15" s="1" customFormat="1" ht="12.75" customHeight="1" x14ac:dyDescent="0.2">
      <c r="A28" s="23" t="s">
        <v>22</v>
      </c>
    </row>
    <row r="29" spans="1:15" s="1" customFormat="1" ht="12.75" customHeight="1" x14ac:dyDescent="0.2"/>
    <row r="30" spans="1:15" s="1" customFormat="1" ht="12.75" customHeight="1" x14ac:dyDescent="0.2">
      <c r="A30" s="1" t="s">
        <v>42</v>
      </c>
    </row>
    <row r="31" spans="1:15" s="1" customFormat="1" ht="12.75" customHeight="1" x14ac:dyDescent="0.2">
      <c r="A31" s="38" t="s">
        <v>47</v>
      </c>
    </row>
    <row r="32" spans="1:15" s="1" customFormat="1" ht="12.75" customHeight="1" x14ac:dyDescent="0.2">
      <c r="A32" s="1" t="s">
        <v>57</v>
      </c>
    </row>
    <row r="33" ht="12.75" customHeight="1" x14ac:dyDescent="0.25"/>
    <row r="34" ht="12.75" customHeight="1" x14ac:dyDescent="0.25"/>
    <row r="35" ht="12.75" customHeight="1" x14ac:dyDescent="0.25"/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20</vt:i4>
      </vt:variant>
    </vt:vector>
  </HeadingPairs>
  <TitlesOfParts>
    <vt:vector size="39" baseType="lpstr"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'1999'!Druckbereich</vt:lpstr>
      <vt:lpstr>'2000'!Druckbereich</vt:lpstr>
      <vt:lpstr>'2001'!Druckbereich</vt:lpstr>
      <vt:lpstr>'2002'!Druckbereich</vt:lpstr>
      <vt:lpstr>'2003'!Druckbereich</vt:lpstr>
      <vt:lpstr>'2004'!Druckbereich</vt:lpstr>
      <vt:lpstr>'2005'!Druckbereich</vt:lpstr>
      <vt:lpstr>'2006'!Druckbereich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Ursprung</vt:lpstr>
    </vt:vector>
  </TitlesOfParts>
  <Company>BFS/OFS/UST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Abu Baker Mahmoud Mohamed Ali Ishoak BFS</cp:lastModifiedBy>
  <cp:lastPrinted>2012-07-06T09:53:08Z</cp:lastPrinted>
  <dcterms:created xsi:type="dcterms:W3CDTF">2000-04-28T09:45:15Z</dcterms:created>
  <dcterms:modified xsi:type="dcterms:W3CDTF">2018-08-20T12:17:00Z</dcterms:modified>
</cp:coreProperties>
</file>