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8" sheetId="14" r:id="rId1"/>
    <sheet name="2017" sheetId="13" r:id="rId2"/>
    <sheet name="2016" sheetId="12" r:id="rId3"/>
    <sheet name="2015" sheetId="11" r:id="rId4"/>
    <sheet name="2014" sheetId="10" r:id="rId5"/>
    <sheet name="2013" sheetId="9" r:id="rId6"/>
    <sheet name="2012" sheetId="8" r:id="rId7"/>
    <sheet name="2011" sheetId="7" r:id="rId8"/>
    <sheet name="2010" sheetId="6" r:id="rId9"/>
    <sheet name="2009" sheetId="5" r:id="rId10"/>
    <sheet name="2008" sheetId="4" r:id="rId11"/>
    <sheet name="2007" sheetId="3" r:id="rId12"/>
    <sheet name="2006" sheetId="2" r:id="rId13"/>
    <sheet name="2005" sheetId="1" r:id="rId14"/>
  </sheets>
  <definedNames>
    <definedName name="_xlnm._FilterDatabase" localSheetId="13" hidden="1">'2005'!$CD$1:$CD$76</definedName>
    <definedName name="_xlnm._FilterDatabase" localSheetId="12" hidden="1">'2006'!$CD$1:$CD$76</definedName>
    <definedName name="_xlnm._FilterDatabase" localSheetId="11" hidden="1">'2007'!$CD$1:$CD$76</definedName>
    <definedName name="_xlnm._FilterDatabase" localSheetId="10" hidden="1">'2008'!$CD$1:$CD$76</definedName>
    <definedName name="_xlnm._FilterDatabase" localSheetId="9" hidden="1">'2009'!$CD$1:$CD$76</definedName>
    <definedName name="_xlnm._FilterDatabase" localSheetId="8" hidden="1">'2010'!$CD$1:$CD$81</definedName>
    <definedName name="_xlnm._FilterDatabase" localSheetId="7" hidden="1">'2011'!$CD$1:$CD$87</definedName>
    <definedName name="_xlnm._FilterDatabase" localSheetId="6" hidden="1">'2012'!$BO$1:$BO$87</definedName>
    <definedName name="_xlnm._FilterDatabase" localSheetId="5" hidden="1">'2013'!$CD$1:$CD$87</definedName>
    <definedName name="_xlnm._FilterDatabase" localSheetId="4" hidden="1">'2014'!$CA$1:$CA$87</definedName>
    <definedName name="_xlnm._FilterDatabase" localSheetId="3" hidden="1">'2015'!$A$1:$CD$87</definedName>
    <definedName name="_xlnm._FilterDatabase" localSheetId="2" hidden="1">'2016'!$A$1:$CE$93</definedName>
    <definedName name="_xlnm._FilterDatabase" localSheetId="1" hidden="1">'2017'!$A$1:$CE$97</definedName>
    <definedName name="_xlnm._FilterDatabase" localSheetId="0" hidden="1">'2018'!$A$1:$CE$97</definedName>
    <definedName name="_xlnm.Print_Titles" localSheetId="13">'2005'!$A:$A,'2005'!$1:$5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62913"/>
</workbook>
</file>

<file path=xl/calcChain.xml><?xml version="1.0" encoding="utf-8"?>
<calcChain xmlns="http://schemas.openxmlformats.org/spreadsheetml/2006/main">
  <c r="CB9" i="14" l="1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D60" i="14" s="1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D36" i="14" s="1"/>
  <c r="CC35" i="14"/>
  <c r="CC34" i="14"/>
  <c r="CC33" i="14"/>
  <c r="CD33" i="14" s="1"/>
  <c r="CC32" i="14"/>
  <c r="CC31" i="14"/>
  <c r="CC30" i="14"/>
  <c r="CC29" i="14"/>
  <c r="CC28" i="14"/>
  <c r="CD28" i="14" s="1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V6" i="14" l="1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<sst xmlns="http://schemas.openxmlformats.org/spreadsheetml/2006/main" count="3310" uniqueCount="131">
  <si>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</si>
  <si>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</si>
  <si>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</si>
  <si>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</si>
  <si>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</si>
  <si>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</si>
  <si>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</si>
  <si>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</si>
  <si>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</si>
  <si>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</si>
  <si>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</si>
  <si>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</si>
  <si>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</si>
  <si>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</si>
  <si>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</si>
  <si>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</si>
  <si>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</si>
  <si>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</si>
  <si>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</si>
  <si>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</si>
  <si>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</si>
  <si>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</si>
  <si>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</si>
  <si>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</si>
  <si>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</si>
  <si>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</si>
  <si>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</si>
  <si>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</si>
  <si>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</si>
  <si>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</si>
  <si>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</si>
  <si>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</si>
  <si>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</si>
  <si>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</si>
  <si>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</si>
  <si>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</si>
  <si>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</si>
  <si>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</si>
  <si>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</si>
  <si>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</si>
  <si>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</si>
  <si>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</si>
  <si>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</si>
  <si>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</si>
  <si>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</si>
  <si>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</si>
  <si>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</si>
  <si>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</si>
  <si>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</si>
  <si>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</si>
  <si>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</si>
  <si>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</si>
  <si>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</si>
  <si>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</si>
  <si>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</si>
  <si>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</si>
  <si>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</si>
  <si>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</si>
  <si>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</si>
  <si>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</si>
  <si>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</si>
  <si>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</si>
  <si>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</si>
  <si>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</si>
  <si>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</si>
  <si>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</si>
  <si>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</si>
  <si>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</si>
  <si>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</si>
  <si>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</si>
  <si>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</si>
  <si>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</si>
  <si>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</si>
  <si>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</si>
  <si>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</si>
  <si>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</si>
  <si>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</si>
  <si>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</si>
  <si>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</si>
  <si>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</si>
  <si>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</si>
  <si>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</si>
  <si>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</si>
  <si>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</si>
  <si>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</si>
  <si>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</si>
  <si>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</si>
  <si>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</si>
  <si>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</si>
  <si>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</si>
  <si>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</si>
  <si>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</si>
  <si>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</si>
  <si>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</si>
  <si>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</si>
  <si>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</si>
  <si>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</si>
  <si>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</si>
  <si>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</si>
  <si>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</si>
  <si>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</si>
  <si>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</si>
  <si>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</si>
  <si>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</si>
  <si>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</si>
  <si>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</si>
  <si>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</si>
  <si>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</si>
  <si>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</si>
  <si>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</si>
  <si>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</si>
  <si>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</si>
  <si>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</si>
  <si>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</si>
  <si>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</si>
  <si>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</si>
  <si>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</si>
  <si>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</si>
  <si>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</si>
  <si>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</si>
  <si>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</si>
  <si>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</si>
  <si>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</si>
  <si>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</si>
  <si>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</si>
  <si>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</si>
  <si>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</si>
  <si>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</si>
  <si>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</si>
  <si>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</si>
  <si>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August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</si>
</sst>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238949</v>
      </c>
      <c r="C6" s="190">
        <f>SUM(C9:C80)</f>
        <v>481271</v>
      </c>
      <c r="D6" s="191">
        <f>C6/B6</f>
        <v>2.0141159829084869</v>
      </c>
      <c r="E6" s="189">
        <f>SUM(E9:E80)</f>
        <v>44685</v>
      </c>
      <c r="F6" s="190">
        <f>SUM(F9:F80)</f>
        <v>79028</v>
      </c>
      <c r="G6" s="191">
        <f>F6/E6</f>
        <v>1.7685576815486181</v>
      </c>
      <c r="H6" s="189">
        <f>SUM(H9:H80)</f>
        <v>62341</v>
      </c>
      <c r="I6" s="190">
        <f>SUM(I9:I80)</f>
        <v>103794</v>
      </c>
      <c r="J6" s="191">
        <f>I6/H6</f>
        <v>1.6649396063585762</v>
      </c>
      <c r="K6" s="189">
        <f>SUM(K9:K80)</f>
        <v>93294</v>
      </c>
      <c r="L6" s="190">
        <f>SUM(L9:L80)</f>
        <v>191324</v>
      </c>
      <c r="M6" s="191">
        <f>L6/K6</f>
        <v>2.0507642506484878</v>
      </c>
      <c r="N6" s="189">
        <f>SUM(N9:N80)</f>
        <v>482828</v>
      </c>
      <c r="O6" s="190">
        <f>SUM(O9:O80)</f>
        <v>914264</v>
      </c>
      <c r="P6" s="191">
        <f>O6/N6</f>
        <v>1.893560439742517</v>
      </c>
      <c r="Q6" s="189">
        <f>SUM(Q9:Q80)</f>
        <v>2001059</v>
      </c>
      <c r="R6" s="190">
        <f>SUM(R9:R80)</f>
        <v>3967541</v>
      </c>
      <c r="S6" s="191">
        <f>R6/Q6</f>
        <v>1.9827206494161342</v>
      </c>
      <c r="T6" s="189">
        <f>SUM(T9:T80)</f>
        <v>186527</v>
      </c>
      <c r="U6" s="190">
        <f>SUM(U9:U80)</f>
        <v>294903</v>
      </c>
      <c r="V6" s="191">
        <f>U6/T6</f>
        <v>1.5810204420807712</v>
      </c>
      <c r="W6" s="189">
        <f>SUM(W9:W80)</f>
        <v>1055243</v>
      </c>
      <c r="X6" s="190">
        <f>SUM(X9:X80)</f>
        <v>2163530</v>
      </c>
      <c r="Y6" s="191">
        <f>X6/W6</f>
        <v>2.0502670948776727</v>
      </c>
      <c r="Z6" s="189">
        <f>SUM(Z9:Z80)</f>
        <v>48180</v>
      </c>
      <c r="AA6" s="190">
        <f>SUM(AA9:AA80)</f>
        <v>95716</v>
      </c>
      <c r="AB6" s="191">
        <f>AA6/Z6</f>
        <v>1.9866334578663345</v>
      </c>
      <c r="AC6" s="189">
        <f>SUM(AC9:AC80)</f>
        <v>1383824</v>
      </c>
      <c r="AD6" s="190">
        <f>SUM(AD9:AD80)</f>
        <v>3821172</v>
      </c>
      <c r="AE6" s="191">
        <f>AD6/AC6</f>
        <v>2.7613135774491555</v>
      </c>
      <c r="AF6" s="189">
        <f>SUM(AF9:AF80)</f>
        <v>42465</v>
      </c>
      <c r="AG6" s="190">
        <f>SUM(AG9:AG80)</f>
        <v>67384</v>
      </c>
      <c r="AH6" s="191">
        <f>AG6/AF6</f>
        <v>1.5868126692570352</v>
      </c>
      <c r="AI6" s="189">
        <f>SUM(AI9:AI80)</f>
        <v>848125</v>
      </c>
      <c r="AJ6" s="190">
        <f>SUM(AJ9:AJ80)</f>
        <v>1484776</v>
      </c>
      <c r="AK6" s="191">
        <f>AJ6/AI6</f>
        <v>1.7506570375829034</v>
      </c>
      <c r="AL6" s="189">
        <f>SUM(AL9:AL80)</f>
        <v>91556</v>
      </c>
      <c r="AM6" s="190">
        <f>SUM(AM9:AM80)</f>
        <v>155421</v>
      </c>
      <c r="AN6" s="191">
        <f>AM6/AL6</f>
        <v>1.697551225479488</v>
      </c>
      <c r="AO6" s="189">
        <f>SUM(AO9:AO80)</f>
        <v>132427</v>
      </c>
      <c r="AP6" s="190">
        <f>SUM(AP9:AP80)</f>
        <v>227353</v>
      </c>
      <c r="AQ6" s="191">
        <f>AP6/AO6</f>
        <v>1.7168175674145001</v>
      </c>
      <c r="AR6" s="189">
        <f>SUM(AR9:AR80)</f>
        <v>261408</v>
      </c>
      <c r="AS6" s="190">
        <f>SUM(AS9:AS80)</f>
        <v>499485</v>
      </c>
      <c r="AT6" s="191">
        <f>AS6/AR6</f>
        <v>1.9107487146529563</v>
      </c>
      <c r="AU6" s="189">
        <f>SUM(AU9:AU80)</f>
        <v>61891</v>
      </c>
      <c r="AV6" s="190">
        <f>SUM(AV9:AV80)</f>
        <v>102627</v>
      </c>
      <c r="AW6" s="191">
        <f>AV6/AU6</f>
        <v>1.6581893974891342</v>
      </c>
      <c r="AX6" s="189">
        <f>SUM(AX9:AX80)</f>
        <v>208481</v>
      </c>
      <c r="AY6" s="190">
        <f>SUM(AY9:AY80)</f>
        <v>391261</v>
      </c>
      <c r="AZ6" s="191">
        <f>AY6/AX6</f>
        <v>1.8767225790359794</v>
      </c>
      <c r="BA6" s="189">
        <f>SUM(BA9:BA80)</f>
        <v>154069</v>
      </c>
      <c r="BB6" s="190">
        <f>SUM(BB9:BB80)</f>
        <v>295731</v>
      </c>
      <c r="BC6" s="191">
        <f>BB6/BA6</f>
        <v>1.9194711460449538</v>
      </c>
      <c r="BD6" s="189">
        <f>SUM(BD9:BD80)</f>
        <v>319967</v>
      </c>
      <c r="BE6" s="190">
        <f>SUM(BE9:BE80)</f>
        <v>669480</v>
      </c>
      <c r="BF6" s="191">
        <f>BE6/BD6</f>
        <v>2.0923407726421788</v>
      </c>
      <c r="BG6" s="189">
        <f>SUM(BG9:BG80)</f>
        <v>142994</v>
      </c>
      <c r="BH6" s="190">
        <f>SUM(BH9:BH80)</f>
        <v>292625</v>
      </c>
      <c r="BI6" s="191">
        <f>BH6/BG6</f>
        <v>2.0464145348755891</v>
      </c>
      <c r="BJ6" s="189">
        <f>SUM(BJ9:BJ80)</f>
        <v>774741</v>
      </c>
      <c r="BK6" s="190">
        <f>SUM(BK9:BK80)</f>
        <v>1616124</v>
      </c>
      <c r="BL6" s="191">
        <f>BK6/BJ6</f>
        <v>2.0860184242217721</v>
      </c>
      <c r="BM6" s="189">
        <f>SUM(BM9:BM80)</f>
        <v>115668</v>
      </c>
      <c r="BN6" s="190">
        <f>SUM(BN9:BN80)</f>
        <v>193538</v>
      </c>
      <c r="BO6" s="191">
        <f>BN6/BM6</f>
        <v>1.673219905246049</v>
      </c>
      <c r="BP6" s="189">
        <f>SUM(BP9:BP80)</f>
        <v>1269722</v>
      </c>
      <c r="BQ6" s="190">
        <f>SUM(BQ9:BQ80)</f>
        <v>3076274</v>
      </c>
      <c r="BR6" s="191">
        <f>BQ6/BP6</f>
        <v>2.4227933358640712</v>
      </c>
      <c r="BS6" s="189">
        <f>SUM(BS9:BS80)</f>
        <v>987346</v>
      </c>
      <c r="BT6" s="190">
        <f>SUM(BT9:BT80)</f>
        <v>2016691</v>
      </c>
      <c r="BU6" s="191">
        <f>BT6/BS6</f>
        <v>2.0425372665711921</v>
      </c>
      <c r="BV6" s="189">
        <f>SUM(BV9:BV80)</f>
        <v>107030</v>
      </c>
      <c r="BW6" s="190">
        <f>SUM(BW9:BW80)</f>
        <v>210016</v>
      </c>
      <c r="BX6" s="191">
        <f>BW6/BV6</f>
        <v>1.9622162010651218</v>
      </c>
      <c r="BY6" s="189">
        <f>SUM(BY9:BY80)</f>
        <v>2198636</v>
      </c>
      <c r="BZ6" s="190">
        <f>SUM(BZ9:BZ80)</f>
        <v>3810345</v>
      </c>
      <c r="CA6" s="191">
        <f>BZ6/BY6</f>
        <v>1.7330494906842242</v>
      </c>
      <c r="CB6" s="189">
        <f>SUM(CB9:CB80)</f>
        <v>13313456</v>
      </c>
      <c r="CC6" s="190">
        <f>SUM(CC9:CC80)</f>
        <v>27221674</v>
      </c>
      <c r="CD6" s="191">
        <f>CC6/CB6</f>
        <v>2.0446737496259422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133405</v>
      </c>
      <c r="C9" s="203">
        <v>253761</v>
      </c>
      <c r="D9" s="204">
        <v>1.9021850755219101</v>
      </c>
      <c r="E9" s="202">
        <v>34469</v>
      </c>
      <c r="F9" s="203">
        <v>58419</v>
      </c>
      <c r="G9" s="204">
        <v>1.6948272360671901</v>
      </c>
      <c r="H9" s="205">
        <v>51304</v>
      </c>
      <c r="I9" s="206">
        <v>87297</v>
      </c>
      <c r="J9" s="204">
        <v>1.70156323093716</v>
      </c>
      <c r="K9" s="205">
        <v>45469</v>
      </c>
      <c r="L9" s="207">
        <v>87872</v>
      </c>
      <c r="M9" s="204">
        <v>1.93256944291715</v>
      </c>
      <c r="N9" s="208">
        <v>171953</v>
      </c>
      <c r="O9" s="207">
        <v>300390</v>
      </c>
      <c r="P9" s="204">
        <v>1.7469308473827201</v>
      </c>
      <c r="Q9" s="208">
        <v>878230</v>
      </c>
      <c r="R9" s="207">
        <v>1652544</v>
      </c>
      <c r="S9" s="204">
        <v>1.8816756430547801</v>
      </c>
      <c r="T9" s="208">
        <v>118672</v>
      </c>
      <c r="U9" s="207">
        <v>183496</v>
      </c>
      <c r="V9" s="204">
        <v>1.54624511257921</v>
      </c>
      <c r="W9" s="208">
        <v>225176</v>
      </c>
      <c r="X9" s="207">
        <v>414162</v>
      </c>
      <c r="Y9" s="204">
        <v>1.8392812733151001</v>
      </c>
      <c r="Z9" s="208">
        <v>42194</v>
      </c>
      <c r="AA9" s="207">
        <v>83878</v>
      </c>
      <c r="AB9" s="204">
        <v>1.9879129734085399</v>
      </c>
      <c r="AC9" s="208">
        <v>886683</v>
      </c>
      <c r="AD9" s="207">
        <v>2253446</v>
      </c>
      <c r="AE9" s="204">
        <v>2.5414336352450699</v>
      </c>
      <c r="AF9" s="208">
        <v>36200</v>
      </c>
      <c r="AG9" s="207">
        <v>55791</v>
      </c>
      <c r="AH9" s="204">
        <v>1.5411878453038701</v>
      </c>
      <c r="AI9" s="208">
        <v>258066</v>
      </c>
      <c r="AJ9" s="207">
        <v>466487</v>
      </c>
      <c r="AK9" s="204">
        <v>1.8076267311462999</v>
      </c>
      <c r="AL9" s="208">
        <v>57266</v>
      </c>
      <c r="AM9" s="207">
        <v>85930</v>
      </c>
      <c r="AN9" s="204">
        <v>1.5005413334264699</v>
      </c>
      <c r="AO9" s="208">
        <v>67992</v>
      </c>
      <c r="AP9" s="207">
        <v>107291</v>
      </c>
      <c r="AQ9" s="204">
        <v>1.57799446993764</v>
      </c>
      <c r="AR9" s="208">
        <v>98879</v>
      </c>
      <c r="AS9" s="207">
        <v>191832</v>
      </c>
      <c r="AT9" s="204">
        <v>1.9400681641197799</v>
      </c>
      <c r="AU9" s="208">
        <v>33564</v>
      </c>
      <c r="AV9" s="207">
        <v>55050</v>
      </c>
      <c r="AW9" s="204">
        <v>1.64015016088666</v>
      </c>
      <c r="AX9" s="208">
        <v>140220</v>
      </c>
      <c r="AY9" s="207">
        <v>257929</v>
      </c>
      <c r="AZ9" s="204">
        <v>1.8394594209099999</v>
      </c>
      <c r="BA9" s="208">
        <v>83114</v>
      </c>
      <c r="BB9" s="207">
        <v>147444</v>
      </c>
      <c r="BC9" s="204">
        <v>1.7739971605265099</v>
      </c>
      <c r="BD9" s="208">
        <v>204547</v>
      </c>
      <c r="BE9" s="207">
        <v>399647</v>
      </c>
      <c r="BF9" s="204">
        <v>1.9538150156198799</v>
      </c>
      <c r="BG9" s="208">
        <v>90838</v>
      </c>
      <c r="BH9" s="207">
        <v>187472</v>
      </c>
      <c r="BI9" s="204">
        <v>2.0638058962108401</v>
      </c>
      <c r="BJ9" s="208">
        <v>455161</v>
      </c>
      <c r="BK9" s="207">
        <v>982903</v>
      </c>
      <c r="BL9" s="204">
        <v>2.15946225621264</v>
      </c>
      <c r="BM9" s="208">
        <v>47631</v>
      </c>
      <c r="BN9" s="207">
        <v>77985</v>
      </c>
      <c r="BO9" s="204">
        <v>1.6372740442149001</v>
      </c>
      <c r="BP9" s="208">
        <v>717736</v>
      </c>
      <c r="BQ9" s="207">
        <v>1605882</v>
      </c>
      <c r="BR9" s="204">
        <v>2.2374271319816801</v>
      </c>
      <c r="BS9" s="208">
        <v>472001</v>
      </c>
      <c r="BT9" s="207">
        <v>884780</v>
      </c>
      <c r="BU9" s="204">
        <v>1.8745299268433799</v>
      </c>
      <c r="BV9" s="208">
        <v>36426</v>
      </c>
      <c r="BW9" s="207">
        <v>74810</v>
      </c>
      <c r="BX9" s="204">
        <v>2.0537528139241199</v>
      </c>
      <c r="BY9" s="208">
        <v>660060</v>
      </c>
      <c r="BZ9" s="207">
        <v>1063369</v>
      </c>
      <c r="CA9" s="204">
        <v>1.61101869527013</v>
      </c>
      <c r="CB9" s="209">
        <f>SUM(B9+E9+H9+K9+N9+Q9+T9+W9+Z9+AC9+AF9+AI9+AL9+AO9+AR9+AU9+AX9+BA9+BD9+BG9+BJ9+BM9+BP9+BS9+BV9+BY9)</f>
        <v>6047256</v>
      </c>
      <c r="CC9" s="210">
        <f>SUM(C9+F9+I9+L9+O9+R9+U9+X9+AA9+AD9+AG9+AJ9+AM9+AP9+AS9+AV9+AY9+BB9+BE9+BH9+BK9+BN9+BQ9+BT9+BW9+BZ9)</f>
        <v>12019867</v>
      </c>
      <c r="CD9" s="211">
        <f>SUM(CC9/CB9)</f>
        <v>1.9876563849785753</v>
      </c>
    </row>
    <row r="10" spans="1:83" s="152" customFormat="1" ht="11.25" customHeight="1" x14ac:dyDescent="0.2">
      <c r="A10" s="175" t="s">
        <v>7</v>
      </c>
      <c r="B10" s="202">
        <v>32567</v>
      </c>
      <c r="C10" s="203">
        <v>65922</v>
      </c>
      <c r="D10" s="204">
        <v>2.0241962723001801</v>
      </c>
      <c r="E10" s="202">
        <v>5900</v>
      </c>
      <c r="F10" s="203">
        <v>9787</v>
      </c>
      <c r="G10" s="204">
        <v>1.6588135593220299</v>
      </c>
      <c r="H10" s="208">
        <v>6007</v>
      </c>
      <c r="I10" s="207">
        <v>8513</v>
      </c>
      <c r="J10" s="204">
        <v>1.4171799567171599</v>
      </c>
      <c r="K10" s="205">
        <v>13496</v>
      </c>
      <c r="L10" s="207">
        <v>27424</v>
      </c>
      <c r="M10" s="204">
        <v>2.0320094842916401</v>
      </c>
      <c r="N10" s="208">
        <v>77804</v>
      </c>
      <c r="O10" s="207">
        <v>129361</v>
      </c>
      <c r="P10" s="204">
        <v>1.6626523057940501</v>
      </c>
      <c r="Q10" s="208">
        <v>129761</v>
      </c>
      <c r="R10" s="207">
        <v>313855</v>
      </c>
      <c r="S10" s="204">
        <v>2.4187159470102699</v>
      </c>
      <c r="T10" s="208">
        <v>12982</v>
      </c>
      <c r="U10" s="207">
        <v>22059</v>
      </c>
      <c r="V10" s="204">
        <v>1.6991988907718401</v>
      </c>
      <c r="W10" s="208">
        <v>41481</v>
      </c>
      <c r="X10" s="207">
        <v>78546</v>
      </c>
      <c r="Y10" s="204">
        <v>1.8935416214652501</v>
      </c>
      <c r="Z10" s="208">
        <v>2909</v>
      </c>
      <c r="AA10" s="207">
        <v>5789</v>
      </c>
      <c r="AB10" s="204">
        <v>1.99003093846683</v>
      </c>
      <c r="AC10" s="208">
        <v>185887</v>
      </c>
      <c r="AD10" s="207">
        <v>651816</v>
      </c>
      <c r="AE10" s="204">
        <v>3.5065174003561301</v>
      </c>
      <c r="AF10" s="208">
        <v>1353</v>
      </c>
      <c r="AG10" s="207">
        <v>2656</v>
      </c>
      <c r="AH10" s="204">
        <v>1.9630450849962999</v>
      </c>
      <c r="AI10" s="208">
        <v>62476</v>
      </c>
      <c r="AJ10" s="207">
        <v>120731</v>
      </c>
      <c r="AK10" s="204">
        <v>1.9324380562135901</v>
      </c>
      <c r="AL10" s="208">
        <v>4582</v>
      </c>
      <c r="AM10" s="207">
        <v>8670</v>
      </c>
      <c r="AN10" s="204">
        <v>1.89218681798341</v>
      </c>
      <c r="AO10" s="208">
        <v>14636</v>
      </c>
      <c r="AP10" s="207">
        <v>26317</v>
      </c>
      <c r="AQ10" s="204">
        <v>1.7981005739272999</v>
      </c>
      <c r="AR10" s="208">
        <v>13841</v>
      </c>
      <c r="AS10" s="207">
        <v>35355</v>
      </c>
      <c r="AT10" s="204">
        <v>2.5543674589986298</v>
      </c>
      <c r="AU10" s="208">
        <v>10727</v>
      </c>
      <c r="AV10" s="207">
        <v>15672</v>
      </c>
      <c r="AW10" s="204">
        <v>1.4609862962617699</v>
      </c>
      <c r="AX10" s="208">
        <v>17357</v>
      </c>
      <c r="AY10" s="207">
        <v>38064</v>
      </c>
      <c r="AZ10" s="204">
        <v>2.1930057037506501</v>
      </c>
      <c r="BA10" s="208">
        <v>23342</v>
      </c>
      <c r="BB10" s="207">
        <v>46808</v>
      </c>
      <c r="BC10" s="204">
        <v>2.0053123125696199</v>
      </c>
      <c r="BD10" s="208">
        <v>50465</v>
      </c>
      <c r="BE10" s="207">
        <v>112145</v>
      </c>
      <c r="BF10" s="204">
        <v>2.22223323095215</v>
      </c>
      <c r="BG10" s="208">
        <v>30281</v>
      </c>
      <c r="BH10" s="207">
        <v>55534</v>
      </c>
      <c r="BI10" s="204">
        <v>1.83395528549255</v>
      </c>
      <c r="BJ10" s="208">
        <v>66260</v>
      </c>
      <c r="BK10" s="207">
        <v>163803</v>
      </c>
      <c r="BL10" s="204">
        <v>2.47212496226985</v>
      </c>
      <c r="BM10" s="208">
        <v>12969</v>
      </c>
      <c r="BN10" s="207">
        <v>27784</v>
      </c>
      <c r="BO10" s="204">
        <v>2.1423394247821701</v>
      </c>
      <c r="BP10" s="208">
        <v>78027</v>
      </c>
      <c r="BQ10" s="207">
        <v>251947</v>
      </c>
      <c r="BR10" s="204">
        <v>3.22897202250503</v>
      </c>
      <c r="BS10" s="208">
        <v>49923</v>
      </c>
      <c r="BT10" s="207">
        <v>107269</v>
      </c>
      <c r="BU10" s="204">
        <v>2.1486889810307899</v>
      </c>
      <c r="BV10" s="208">
        <v>13319</v>
      </c>
      <c r="BW10" s="207">
        <v>25627</v>
      </c>
      <c r="BX10" s="204">
        <v>1.92409340040544</v>
      </c>
      <c r="BY10" s="208">
        <v>245160</v>
      </c>
      <c r="BZ10" s="207">
        <v>423769</v>
      </c>
      <c r="CA10" s="204">
        <v>1.72854054495024</v>
      </c>
      <c r="CB10" s="192">
        <f t="shared" ref="CB10:CC73" si="0">SUM(B10+E10+H10+K10+N10+Q10+T10+W10+Z10+AC10+AF10+AI10+AL10+AO10+AR10+AU10+AX10+BA10+BD10+BG10+BJ10+BM10+BP10+BS10+BV10+BY10)</f>
        <v>1203512</v>
      </c>
      <c r="CC10" s="193">
        <f t="shared" si="0"/>
        <v>2775223</v>
      </c>
      <c r="CD10" s="187">
        <f t="shared" ref="CD10:CD73" si="1">SUM(CC10/CB10)</f>
        <v>2.3059371240170434</v>
      </c>
    </row>
    <row r="11" spans="1:83" s="152" customFormat="1" ht="11.25" customHeight="1" x14ac:dyDescent="0.2">
      <c r="A11" s="175" t="s">
        <v>11</v>
      </c>
      <c r="B11" s="202">
        <v>3060</v>
      </c>
      <c r="C11" s="203">
        <v>10386</v>
      </c>
      <c r="D11" s="204">
        <v>3.3941176470588199</v>
      </c>
      <c r="E11" s="202">
        <v>340</v>
      </c>
      <c r="F11" s="203">
        <v>1607</v>
      </c>
      <c r="G11" s="204">
        <v>4.7264705882352898</v>
      </c>
      <c r="H11" s="208">
        <v>1155</v>
      </c>
      <c r="I11" s="207">
        <v>1685</v>
      </c>
      <c r="J11" s="204">
        <v>1.45887445887446</v>
      </c>
      <c r="K11" s="205">
        <v>3182</v>
      </c>
      <c r="L11" s="207">
        <v>7355</v>
      </c>
      <c r="M11" s="204">
        <v>2.3114393463230698</v>
      </c>
      <c r="N11" s="208">
        <v>36937</v>
      </c>
      <c r="O11" s="207">
        <v>92422</v>
      </c>
      <c r="P11" s="204">
        <v>2.50215231339849</v>
      </c>
      <c r="Q11" s="208">
        <v>102194</v>
      </c>
      <c r="R11" s="207">
        <v>240826</v>
      </c>
      <c r="S11" s="204">
        <v>2.3565571364268001</v>
      </c>
      <c r="T11" s="208">
        <v>2809</v>
      </c>
      <c r="U11" s="207">
        <v>5075</v>
      </c>
      <c r="V11" s="204">
        <v>1.80669277322891</v>
      </c>
      <c r="W11" s="208">
        <v>87131</v>
      </c>
      <c r="X11" s="207">
        <v>193082</v>
      </c>
      <c r="Y11" s="204">
        <v>2.2159966028164502</v>
      </c>
      <c r="Z11" s="208">
        <v>257</v>
      </c>
      <c r="AA11" s="207">
        <v>539</v>
      </c>
      <c r="AB11" s="204">
        <v>2.0972762645914398</v>
      </c>
      <c r="AC11" s="208">
        <v>33751</v>
      </c>
      <c r="AD11" s="207">
        <v>81541</v>
      </c>
      <c r="AE11" s="204">
        <v>2.4159580456875398</v>
      </c>
      <c r="AF11" s="208">
        <v>253</v>
      </c>
      <c r="AG11" s="207">
        <v>431</v>
      </c>
      <c r="AH11" s="204">
        <v>1.7035573122529599</v>
      </c>
      <c r="AI11" s="208">
        <v>93313</v>
      </c>
      <c r="AJ11" s="207">
        <v>184388</v>
      </c>
      <c r="AK11" s="204">
        <v>1.9760162035300499</v>
      </c>
      <c r="AL11" s="208">
        <v>2091</v>
      </c>
      <c r="AM11" s="207">
        <v>5661</v>
      </c>
      <c r="AN11" s="204">
        <v>2.7073170731707301</v>
      </c>
      <c r="AO11" s="208">
        <v>4641</v>
      </c>
      <c r="AP11" s="207">
        <v>9729</v>
      </c>
      <c r="AQ11" s="204">
        <v>2.0963154492566298</v>
      </c>
      <c r="AR11" s="208">
        <v>8841</v>
      </c>
      <c r="AS11" s="207">
        <v>17716</v>
      </c>
      <c r="AT11" s="204">
        <v>2.0038457188100902</v>
      </c>
      <c r="AU11" s="208">
        <v>2038</v>
      </c>
      <c r="AV11" s="207">
        <v>5054</v>
      </c>
      <c r="AW11" s="204">
        <v>2.4798822374877298</v>
      </c>
      <c r="AX11" s="208">
        <v>3849</v>
      </c>
      <c r="AY11" s="207">
        <v>8662</v>
      </c>
      <c r="AZ11" s="204">
        <v>2.2504546635489699</v>
      </c>
      <c r="BA11" s="208">
        <v>1896</v>
      </c>
      <c r="BB11" s="207">
        <v>5512</v>
      </c>
      <c r="BC11" s="204">
        <v>2.9071729957805901</v>
      </c>
      <c r="BD11" s="208">
        <v>4562</v>
      </c>
      <c r="BE11" s="207">
        <v>12454</v>
      </c>
      <c r="BF11" s="204">
        <v>2.7299430074528699</v>
      </c>
      <c r="BG11" s="208">
        <v>1104</v>
      </c>
      <c r="BH11" s="207">
        <v>2292</v>
      </c>
      <c r="BI11" s="204">
        <v>2.0760869565217401</v>
      </c>
      <c r="BJ11" s="208">
        <v>20159</v>
      </c>
      <c r="BK11" s="207">
        <v>41967</v>
      </c>
      <c r="BL11" s="204">
        <v>2.0817996924450601</v>
      </c>
      <c r="BM11" s="208">
        <v>2786</v>
      </c>
      <c r="BN11" s="207">
        <v>5330</v>
      </c>
      <c r="BO11" s="204">
        <v>1.91313711414214</v>
      </c>
      <c r="BP11" s="208">
        <v>56936</v>
      </c>
      <c r="BQ11" s="207">
        <v>131643</v>
      </c>
      <c r="BR11" s="204">
        <v>2.3121223830265598</v>
      </c>
      <c r="BS11" s="208">
        <v>34875</v>
      </c>
      <c r="BT11" s="207">
        <v>88810</v>
      </c>
      <c r="BU11" s="204">
        <v>2.5465232974910399</v>
      </c>
      <c r="BV11" s="208">
        <v>3546</v>
      </c>
      <c r="BW11" s="207">
        <v>10435</v>
      </c>
      <c r="BX11" s="204">
        <v>2.9427523970671201</v>
      </c>
      <c r="BY11" s="208">
        <v>213571</v>
      </c>
      <c r="BZ11" s="207">
        <v>387620</v>
      </c>
      <c r="CA11" s="204">
        <v>1.8149467858463899</v>
      </c>
      <c r="CB11" s="192">
        <f t="shared" si="0"/>
        <v>725277</v>
      </c>
      <c r="CC11" s="193">
        <f t="shared" si="0"/>
        <v>1552222</v>
      </c>
      <c r="CD11" s="187">
        <f t="shared" si="1"/>
        <v>2.1401781664109025</v>
      </c>
    </row>
    <row r="12" spans="1:83" s="152" customFormat="1" ht="11.25" customHeight="1" x14ac:dyDescent="0.2">
      <c r="A12" s="212" t="s">
        <v>8</v>
      </c>
      <c r="B12" s="213">
        <v>3259</v>
      </c>
      <c r="C12" s="214">
        <v>8284</v>
      </c>
      <c r="D12" s="215">
        <v>2.5418840135010701</v>
      </c>
      <c r="E12" s="213">
        <v>171</v>
      </c>
      <c r="F12" s="214">
        <v>364</v>
      </c>
      <c r="G12" s="215">
        <v>2.12865497076023</v>
      </c>
      <c r="H12" s="216">
        <v>328</v>
      </c>
      <c r="I12" s="217">
        <v>625</v>
      </c>
      <c r="J12" s="215">
        <v>1.9054878048780499</v>
      </c>
      <c r="K12" s="216">
        <v>2180</v>
      </c>
      <c r="L12" s="218">
        <v>4053</v>
      </c>
      <c r="M12" s="215">
        <v>1.85917431192661</v>
      </c>
      <c r="N12" s="219">
        <v>32613</v>
      </c>
      <c r="O12" s="218">
        <v>62656</v>
      </c>
      <c r="P12" s="215">
        <v>1.9211970686536</v>
      </c>
      <c r="Q12" s="219">
        <v>64088</v>
      </c>
      <c r="R12" s="218">
        <v>205095</v>
      </c>
      <c r="S12" s="215">
        <v>3.20020908750468</v>
      </c>
      <c r="T12" s="219">
        <v>2788</v>
      </c>
      <c r="U12" s="218">
        <v>4796</v>
      </c>
      <c r="V12" s="215">
        <v>1.7202295552367299</v>
      </c>
      <c r="W12" s="219">
        <v>96254</v>
      </c>
      <c r="X12" s="218">
        <v>178741</v>
      </c>
      <c r="Y12" s="215">
        <v>1.85697217777962</v>
      </c>
      <c r="Z12" s="219">
        <v>225</v>
      </c>
      <c r="AA12" s="218">
        <v>498</v>
      </c>
      <c r="AB12" s="215">
        <v>2.2133333333333298</v>
      </c>
      <c r="AC12" s="219">
        <v>34947</v>
      </c>
      <c r="AD12" s="218">
        <v>129555</v>
      </c>
      <c r="AE12" s="215">
        <v>3.7071851661086801</v>
      </c>
      <c r="AF12" s="219">
        <v>309</v>
      </c>
      <c r="AG12" s="218">
        <v>493</v>
      </c>
      <c r="AH12" s="215">
        <v>1.59546925566343</v>
      </c>
      <c r="AI12" s="219">
        <v>21583</v>
      </c>
      <c r="AJ12" s="218">
        <v>45315</v>
      </c>
      <c r="AK12" s="215">
        <v>2.0995691053143699</v>
      </c>
      <c r="AL12" s="219">
        <v>1843</v>
      </c>
      <c r="AM12" s="218">
        <v>3681</v>
      </c>
      <c r="AN12" s="215">
        <v>1.99728703201302</v>
      </c>
      <c r="AO12" s="219">
        <v>3873</v>
      </c>
      <c r="AP12" s="218">
        <v>9848</v>
      </c>
      <c r="AQ12" s="215">
        <v>2.5427317325071002</v>
      </c>
      <c r="AR12" s="219">
        <v>7316</v>
      </c>
      <c r="AS12" s="218">
        <v>15944</v>
      </c>
      <c r="AT12" s="215">
        <v>2.1793329688354302</v>
      </c>
      <c r="AU12" s="219">
        <v>1590</v>
      </c>
      <c r="AV12" s="218">
        <v>2616</v>
      </c>
      <c r="AW12" s="215">
        <v>1.6452830188679199</v>
      </c>
      <c r="AX12" s="219">
        <v>2523</v>
      </c>
      <c r="AY12" s="218">
        <v>5376</v>
      </c>
      <c r="AZ12" s="215">
        <v>2.1307966706302</v>
      </c>
      <c r="BA12" s="219">
        <v>3531</v>
      </c>
      <c r="BB12" s="218">
        <v>6179</v>
      </c>
      <c r="BC12" s="215">
        <v>1.74992919852733</v>
      </c>
      <c r="BD12" s="219">
        <v>4647</v>
      </c>
      <c r="BE12" s="218">
        <v>11097</v>
      </c>
      <c r="BF12" s="215">
        <v>2.3879922530664901</v>
      </c>
      <c r="BG12" s="219">
        <v>1415</v>
      </c>
      <c r="BH12" s="218">
        <v>2534</v>
      </c>
      <c r="BI12" s="215">
        <v>1.79081272084806</v>
      </c>
      <c r="BJ12" s="219">
        <v>12324</v>
      </c>
      <c r="BK12" s="218">
        <v>25780</v>
      </c>
      <c r="BL12" s="215">
        <v>2.0918532943849399</v>
      </c>
      <c r="BM12" s="219">
        <v>3056</v>
      </c>
      <c r="BN12" s="218">
        <v>7513</v>
      </c>
      <c r="BO12" s="215">
        <v>2.45844240837696</v>
      </c>
      <c r="BP12" s="219">
        <v>50236</v>
      </c>
      <c r="BQ12" s="218">
        <v>173452</v>
      </c>
      <c r="BR12" s="215">
        <v>3.4527430527908298</v>
      </c>
      <c r="BS12" s="219">
        <v>40089</v>
      </c>
      <c r="BT12" s="218">
        <v>88029</v>
      </c>
      <c r="BU12" s="215">
        <v>2.1958392576517198</v>
      </c>
      <c r="BV12" s="219">
        <v>5038</v>
      </c>
      <c r="BW12" s="218">
        <v>10249</v>
      </c>
      <c r="BX12" s="215">
        <v>2.0343390234219898</v>
      </c>
      <c r="BY12" s="219">
        <v>114276</v>
      </c>
      <c r="BZ12" s="218">
        <v>197280</v>
      </c>
      <c r="CA12" s="215">
        <v>1.72634673947286</v>
      </c>
      <c r="CB12" s="192">
        <f t="shared" si="0"/>
        <v>510502</v>
      </c>
      <c r="CC12" s="193">
        <f t="shared" si="0"/>
        <v>1200053</v>
      </c>
      <c r="CD12" s="187">
        <f t="shared" si="1"/>
        <v>2.3507312410137473</v>
      </c>
    </row>
    <row r="13" spans="1:83" s="152" customFormat="1" ht="11.25" customHeight="1" x14ac:dyDescent="0.2">
      <c r="A13" s="175" t="s">
        <v>29</v>
      </c>
      <c r="B13" s="202">
        <v>17661</v>
      </c>
      <c r="C13" s="203">
        <v>20693</v>
      </c>
      <c r="D13" s="204">
        <v>1.1716777079440599</v>
      </c>
      <c r="E13" s="208">
        <v>160</v>
      </c>
      <c r="F13" s="207">
        <v>298</v>
      </c>
      <c r="G13" s="204">
        <v>1.8625</v>
      </c>
      <c r="H13" s="208">
        <v>100</v>
      </c>
      <c r="I13" s="207">
        <v>145</v>
      </c>
      <c r="J13" s="204">
        <v>1.45</v>
      </c>
      <c r="K13" s="205">
        <v>1245</v>
      </c>
      <c r="L13" s="207">
        <v>7054</v>
      </c>
      <c r="M13" s="204">
        <v>5.6658634538152599</v>
      </c>
      <c r="N13" s="208">
        <v>4788</v>
      </c>
      <c r="O13" s="207">
        <v>9905</v>
      </c>
      <c r="P13" s="204">
        <v>2.0687134502924001</v>
      </c>
      <c r="Q13" s="208">
        <v>199112</v>
      </c>
      <c r="R13" s="207">
        <v>253901</v>
      </c>
      <c r="S13" s="204">
        <v>1.2751667403270499</v>
      </c>
      <c r="T13" s="208">
        <v>6934</v>
      </c>
      <c r="U13" s="207">
        <v>8068</v>
      </c>
      <c r="V13" s="204">
        <v>1.1635419671185501</v>
      </c>
      <c r="W13" s="208">
        <v>39665</v>
      </c>
      <c r="X13" s="207">
        <v>65472</v>
      </c>
      <c r="Y13" s="204">
        <v>1.6506239757973</v>
      </c>
      <c r="Z13" s="208">
        <v>91</v>
      </c>
      <c r="AA13" s="207">
        <v>152</v>
      </c>
      <c r="AB13" s="204">
        <v>1.6703296703296699</v>
      </c>
      <c r="AC13" s="208">
        <v>15847</v>
      </c>
      <c r="AD13" s="207">
        <v>22890</v>
      </c>
      <c r="AE13" s="204">
        <v>1.44443743295261</v>
      </c>
      <c r="AF13" s="208">
        <v>41</v>
      </c>
      <c r="AG13" s="207">
        <v>102</v>
      </c>
      <c r="AH13" s="204">
        <v>2.48780487804878</v>
      </c>
      <c r="AI13" s="208">
        <v>131025</v>
      </c>
      <c r="AJ13" s="207">
        <v>156183</v>
      </c>
      <c r="AK13" s="204">
        <v>1.1920091585575301</v>
      </c>
      <c r="AL13" s="208">
        <v>518</v>
      </c>
      <c r="AM13" s="207">
        <v>1048</v>
      </c>
      <c r="AN13" s="204">
        <v>2.02316602316602</v>
      </c>
      <c r="AO13" s="208">
        <v>9799</v>
      </c>
      <c r="AP13" s="207">
        <v>14110</v>
      </c>
      <c r="AQ13" s="204">
        <v>1.4399428513113599</v>
      </c>
      <c r="AR13" s="208">
        <v>58201</v>
      </c>
      <c r="AS13" s="207">
        <v>64874</v>
      </c>
      <c r="AT13" s="204">
        <v>1.1146543873816599</v>
      </c>
      <c r="AU13" s="208">
        <v>784</v>
      </c>
      <c r="AV13" s="207">
        <v>1190</v>
      </c>
      <c r="AW13" s="204">
        <v>1.5178571428571399</v>
      </c>
      <c r="AX13" s="208">
        <v>17987</v>
      </c>
      <c r="AY13" s="207">
        <v>19461</v>
      </c>
      <c r="AZ13" s="204">
        <v>1.0819480736087199</v>
      </c>
      <c r="BA13" s="208">
        <v>8935</v>
      </c>
      <c r="BB13" s="207">
        <v>11083</v>
      </c>
      <c r="BC13" s="204">
        <v>1.2404029099048699</v>
      </c>
      <c r="BD13" s="208">
        <v>2880</v>
      </c>
      <c r="BE13" s="207">
        <v>5670</v>
      </c>
      <c r="BF13" s="204">
        <v>1.96875</v>
      </c>
      <c r="BG13" s="208">
        <v>506</v>
      </c>
      <c r="BH13" s="207">
        <v>857</v>
      </c>
      <c r="BI13" s="204">
        <v>1.6936758893280599</v>
      </c>
      <c r="BJ13" s="208">
        <v>12264</v>
      </c>
      <c r="BK13" s="207">
        <v>16057</v>
      </c>
      <c r="BL13" s="204">
        <v>1.30927919112851</v>
      </c>
      <c r="BM13" s="208">
        <v>20047</v>
      </c>
      <c r="BN13" s="207">
        <v>20541</v>
      </c>
      <c r="BO13" s="204">
        <v>1.0246420910859499</v>
      </c>
      <c r="BP13" s="208">
        <v>26071</v>
      </c>
      <c r="BQ13" s="207">
        <v>40556</v>
      </c>
      <c r="BR13" s="204">
        <v>1.5555981742165601</v>
      </c>
      <c r="BS13" s="208">
        <v>36822</v>
      </c>
      <c r="BT13" s="207">
        <v>53191</v>
      </c>
      <c r="BU13" s="204">
        <v>1.44454402259519</v>
      </c>
      <c r="BV13" s="208">
        <v>17079</v>
      </c>
      <c r="BW13" s="207">
        <v>18100</v>
      </c>
      <c r="BX13" s="204">
        <v>1.0597810176239799</v>
      </c>
      <c r="BY13" s="208">
        <v>87579</v>
      </c>
      <c r="BZ13" s="207">
        <v>129798</v>
      </c>
      <c r="CA13" s="204">
        <v>1.4820676189497499</v>
      </c>
      <c r="CB13" s="192">
        <f t="shared" si="0"/>
        <v>716141</v>
      </c>
      <c r="CC13" s="193">
        <f t="shared" si="0"/>
        <v>941399</v>
      </c>
      <c r="CD13" s="187">
        <f t="shared" si="1"/>
        <v>1.3145442028874201</v>
      </c>
    </row>
    <row r="14" spans="1:83" s="152" customFormat="1" ht="11.25" customHeight="1" x14ac:dyDescent="0.2">
      <c r="A14" s="175" t="s">
        <v>10</v>
      </c>
      <c r="B14" s="202">
        <v>5443</v>
      </c>
      <c r="C14" s="203">
        <v>9924</v>
      </c>
      <c r="D14" s="204">
        <v>1.82325923204115</v>
      </c>
      <c r="E14" s="202">
        <v>366</v>
      </c>
      <c r="F14" s="203">
        <v>731</v>
      </c>
      <c r="G14" s="204">
        <v>1.9972677595628401</v>
      </c>
      <c r="H14" s="205">
        <v>435</v>
      </c>
      <c r="I14" s="206">
        <v>671</v>
      </c>
      <c r="J14" s="204">
        <v>1.54252873563218</v>
      </c>
      <c r="K14" s="205">
        <v>2455</v>
      </c>
      <c r="L14" s="207">
        <v>4225</v>
      </c>
      <c r="M14" s="204">
        <v>1.7209775967413401</v>
      </c>
      <c r="N14" s="208">
        <v>24495</v>
      </c>
      <c r="O14" s="207">
        <v>40411</v>
      </c>
      <c r="P14" s="204">
        <v>1.6497652582159601</v>
      </c>
      <c r="Q14" s="208">
        <v>37495</v>
      </c>
      <c r="R14" s="207">
        <v>77891</v>
      </c>
      <c r="S14" s="204">
        <v>2.0773703160421402</v>
      </c>
      <c r="T14" s="208">
        <v>14620</v>
      </c>
      <c r="U14" s="207">
        <v>22443</v>
      </c>
      <c r="V14" s="204">
        <v>1.5350889192886501</v>
      </c>
      <c r="W14" s="208">
        <v>103482</v>
      </c>
      <c r="X14" s="207">
        <v>168431</v>
      </c>
      <c r="Y14" s="204">
        <v>1.6276357240872801</v>
      </c>
      <c r="Z14" s="208">
        <v>316</v>
      </c>
      <c r="AA14" s="207">
        <v>537</v>
      </c>
      <c r="AB14" s="204">
        <v>1.69936708860759</v>
      </c>
      <c r="AC14" s="208">
        <v>13958</v>
      </c>
      <c r="AD14" s="207">
        <v>41852</v>
      </c>
      <c r="AE14" s="204">
        <v>2.9984238429574401</v>
      </c>
      <c r="AF14" s="208">
        <v>2069</v>
      </c>
      <c r="AG14" s="207">
        <v>3583</v>
      </c>
      <c r="AH14" s="204">
        <v>1.7317544707588199</v>
      </c>
      <c r="AI14" s="208">
        <v>13237</v>
      </c>
      <c r="AJ14" s="207">
        <v>21687</v>
      </c>
      <c r="AK14" s="204">
        <v>1.63836216665408</v>
      </c>
      <c r="AL14" s="208">
        <v>11854</v>
      </c>
      <c r="AM14" s="207">
        <v>19590</v>
      </c>
      <c r="AN14" s="204">
        <v>1.6526067150329</v>
      </c>
      <c r="AO14" s="208">
        <v>2320</v>
      </c>
      <c r="AP14" s="207">
        <v>4422</v>
      </c>
      <c r="AQ14" s="204">
        <v>1.90603448275862</v>
      </c>
      <c r="AR14" s="208">
        <v>2148</v>
      </c>
      <c r="AS14" s="207">
        <v>5376</v>
      </c>
      <c r="AT14" s="204">
        <v>2.5027932960893899</v>
      </c>
      <c r="AU14" s="208">
        <v>1470</v>
      </c>
      <c r="AV14" s="207">
        <v>2066</v>
      </c>
      <c r="AW14" s="204">
        <v>1.4054421768707499</v>
      </c>
      <c r="AX14" s="208">
        <v>1911</v>
      </c>
      <c r="AY14" s="207">
        <v>3851</v>
      </c>
      <c r="AZ14" s="204">
        <v>2.0151753008895898</v>
      </c>
      <c r="BA14" s="208">
        <v>3100</v>
      </c>
      <c r="BB14" s="207">
        <v>6033</v>
      </c>
      <c r="BC14" s="204">
        <v>1.94612903225806</v>
      </c>
      <c r="BD14" s="208">
        <v>4137</v>
      </c>
      <c r="BE14" s="207">
        <v>7159</v>
      </c>
      <c r="BF14" s="204">
        <v>1.73048102489727</v>
      </c>
      <c r="BG14" s="208">
        <v>2509</v>
      </c>
      <c r="BH14" s="207">
        <v>4298</v>
      </c>
      <c r="BI14" s="204">
        <v>1.71303308090873</v>
      </c>
      <c r="BJ14" s="208">
        <v>16655</v>
      </c>
      <c r="BK14" s="207">
        <v>31520</v>
      </c>
      <c r="BL14" s="204">
        <v>1.8925247673371399</v>
      </c>
      <c r="BM14" s="208">
        <v>1872</v>
      </c>
      <c r="BN14" s="207">
        <v>3662</v>
      </c>
      <c r="BO14" s="204">
        <v>1.95619658119658</v>
      </c>
      <c r="BP14" s="208">
        <v>62755</v>
      </c>
      <c r="BQ14" s="207">
        <v>138331</v>
      </c>
      <c r="BR14" s="204">
        <v>2.2043024460202401</v>
      </c>
      <c r="BS14" s="208">
        <v>103498</v>
      </c>
      <c r="BT14" s="207">
        <v>195370</v>
      </c>
      <c r="BU14" s="204">
        <v>1.8876693269435201</v>
      </c>
      <c r="BV14" s="208">
        <v>2358</v>
      </c>
      <c r="BW14" s="207">
        <v>4292</v>
      </c>
      <c r="BX14" s="204">
        <v>1.8201865988125501</v>
      </c>
      <c r="BY14" s="208">
        <v>51279</v>
      </c>
      <c r="BZ14" s="207">
        <v>80547</v>
      </c>
      <c r="CA14" s="204">
        <v>1.5707599602176301</v>
      </c>
      <c r="CB14" s="192">
        <f t="shared" si="0"/>
        <v>486237</v>
      </c>
      <c r="CC14" s="193">
        <f t="shared" si="0"/>
        <v>898903</v>
      </c>
      <c r="CD14" s="187">
        <f t="shared" si="1"/>
        <v>1.8486931270141926</v>
      </c>
    </row>
    <row r="15" spans="1:83" s="152" customFormat="1" ht="11.25" customHeight="1" x14ac:dyDescent="0.2">
      <c r="A15" s="175" t="s">
        <v>34</v>
      </c>
      <c r="B15" s="202">
        <v>7369</v>
      </c>
      <c r="C15" s="203">
        <v>19139</v>
      </c>
      <c r="D15" s="204">
        <v>2.5972316460849498</v>
      </c>
      <c r="E15" s="202">
        <v>45</v>
      </c>
      <c r="F15" s="203">
        <v>199</v>
      </c>
      <c r="G15" s="204">
        <v>4.4222222222222198</v>
      </c>
      <c r="H15" s="205">
        <v>17</v>
      </c>
      <c r="I15" s="206">
        <v>21</v>
      </c>
      <c r="J15" s="204">
        <v>1.23529411764706</v>
      </c>
      <c r="K15" s="205">
        <v>896</v>
      </c>
      <c r="L15" s="207">
        <v>2555</v>
      </c>
      <c r="M15" s="204">
        <v>2.8515625</v>
      </c>
      <c r="N15" s="208">
        <v>5968</v>
      </c>
      <c r="O15" s="207">
        <v>18220</v>
      </c>
      <c r="P15" s="204">
        <v>3.0529490616622001</v>
      </c>
      <c r="Q15" s="208">
        <v>45218</v>
      </c>
      <c r="R15" s="207">
        <v>103611</v>
      </c>
      <c r="S15" s="204">
        <v>2.2913662700694402</v>
      </c>
      <c r="T15" s="208">
        <v>300</v>
      </c>
      <c r="U15" s="207">
        <v>702</v>
      </c>
      <c r="V15" s="204">
        <v>2.34</v>
      </c>
      <c r="W15" s="208">
        <v>12122</v>
      </c>
      <c r="X15" s="207">
        <v>32463</v>
      </c>
      <c r="Y15" s="204">
        <v>2.6780234284771498</v>
      </c>
      <c r="Z15" s="208">
        <v>0</v>
      </c>
      <c r="AA15" s="207">
        <v>0</v>
      </c>
      <c r="AB15" s="204" t="s">
        <v>121</v>
      </c>
      <c r="AC15" s="208">
        <v>3934</v>
      </c>
      <c r="AD15" s="207">
        <v>7869</v>
      </c>
      <c r="AE15" s="204">
        <v>2.0002541942043699</v>
      </c>
      <c r="AF15" s="208">
        <v>39</v>
      </c>
      <c r="AG15" s="207">
        <v>64</v>
      </c>
      <c r="AH15" s="204">
        <v>1.6410256410256401</v>
      </c>
      <c r="AI15" s="208">
        <v>29361</v>
      </c>
      <c r="AJ15" s="207">
        <v>69767</v>
      </c>
      <c r="AK15" s="204">
        <v>2.3761792854466801</v>
      </c>
      <c r="AL15" s="208">
        <v>238</v>
      </c>
      <c r="AM15" s="207">
        <v>952</v>
      </c>
      <c r="AN15" s="204">
        <v>4</v>
      </c>
      <c r="AO15" s="208">
        <v>685</v>
      </c>
      <c r="AP15" s="207">
        <v>1476</v>
      </c>
      <c r="AQ15" s="204">
        <v>2.15474452554745</v>
      </c>
      <c r="AR15" s="208">
        <v>37418</v>
      </c>
      <c r="AS15" s="207">
        <v>82460</v>
      </c>
      <c r="AT15" s="204">
        <v>2.2037522048212099</v>
      </c>
      <c r="AU15" s="208">
        <v>163</v>
      </c>
      <c r="AV15" s="207">
        <v>496</v>
      </c>
      <c r="AW15" s="204">
        <v>3.0429447852760698</v>
      </c>
      <c r="AX15" s="208">
        <v>5176</v>
      </c>
      <c r="AY15" s="207">
        <v>11920</v>
      </c>
      <c r="AZ15" s="204">
        <v>2.3029366306027801</v>
      </c>
      <c r="BA15" s="208">
        <v>5270</v>
      </c>
      <c r="BB15" s="207">
        <v>11445</v>
      </c>
      <c r="BC15" s="204">
        <v>2.17172675521822</v>
      </c>
      <c r="BD15" s="208">
        <v>716</v>
      </c>
      <c r="BE15" s="207">
        <v>3354</v>
      </c>
      <c r="BF15" s="204">
        <v>4.6843575418994403</v>
      </c>
      <c r="BG15" s="208">
        <v>68</v>
      </c>
      <c r="BH15" s="207">
        <v>277</v>
      </c>
      <c r="BI15" s="204">
        <v>4.0735294117647101</v>
      </c>
      <c r="BJ15" s="208">
        <v>2813</v>
      </c>
      <c r="BK15" s="207">
        <v>5498</v>
      </c>
      <c r="BL15" s="204">
        <v>1.9544969783149699</v>
      </c>
      <c r="BM15" s="208">
        <v>173</v>
      </c>
      <c r="BN15" s="207">
        <v>480</v>
      </c>
      <c r="BO15" s="204">
        <v>2.7745664739884401</v>
      </c>
      <c r="BP15" s="208">
        <v>8178</v>
      </c>
      <c r="BQ15" s="207">
        <v>18221</v>
      </c>
      <c r="BR15" s="204">
        <v>2.2280508681829301</v>
      </c>
      <c r="BS15" s="208">
        <v>21049</v>
      </c>
      <c r="BT15" s="207">
        <v>41380</v>
      </c>
      <c r="BU15" s="204">
        <v>1.96588911587249</v>
      </c>
      <c r="BV15" s="208">
        <v>7882</v>
      </c>
      <c r="BW15" s="207">
        <v>16817</v>
      </c>
      <c r="BX15" s="204">
        <v>2.1335955341283901</v>
      </c>
      <c r="BY15" s="208">
        <v>91295</v>
      </c>
      <c r="BZ15" s="207">
        <v>188265</v>
      </c>
      <c r="CA15" s="204">
        <v>2.0621611260200399</v>
      </c>
      <c r="CB15" s="192">
        <f t="shared" si="0"/>
        <v>286393</v>
      </c>
      <c r="CC15" s="193">
        <f t="shared" si="0"/>
        <v>637651</v>
      </c>
      <c r="CD15" s="187">
        <f t="shared" si="1"/>
        <v>2.2264894742539099</v>
      </c>
    </row>
    <row r="16" spans="1:83" s="152" customFormat="1" ht="11.25" customHeight="1" x14ac:dyDescent="0.2">
      <c r="A16" s="175" t="s">
        <v>9</v>
      </c>
      <c r="B16" s="202">
        <v>5544</v>
      </c>
      <c r="C16" s="203">
        <v>12930</v>
      </c>
      <c r="D16" s="204">
        <v>2.33225108225108</v>
      </c>
      <c r="E16" s="202">
        <v>461</v>
      </c>
      <c r="F16" s="203">
        <v>927</v>
      </c>
      <c r="G16" s="204">
        <v>2.0108459869848199</v>
      </c>
      <c r="H16" s="208">
        <v>228</v>
      </c>
      <c r="I16" s="207">
        <v>362</v>
      </c>
      <c r="J16" s="204">
        <v>1.5877192982456101</v>
      </c>
      <c r="K16" s="205">
        <v>2778</v>
      </c>
      <c r="L16" s="207">
        <v>6103</v>
      </c>
      <c r="M16" s="204">
        <v>2.1969042476601901</v>
      </c>
      <c r="N16" s="208">
        <v>15603</v>
      </c>
      <c r="O16" s="207">
        <v>32201</v>
      </c>
      <c r="P16" s="204">
        <v>2.0637697878613102</v>
      </c>
      <c r="Q16" s="208">
        <v>23101</v>
      </c>
      <c r="R16" s="207">
        <v>45837</v>
      </c>
      <c r="S16" s="204">
        <v>1.98419981818969</v>
      </c>
      <c r="T16" s="208">
        <v>4843</v>
      </c>
      <c r="U16" s="207">
        <v>8063</v>
      </c>
      <c r="V16" s="204">
        <v>1.66487714226719</v>
      </c>
      <c r="W16" s="208">
        <v>34579</v>
      </c>
      <c r="X16" s="207">
        <v>70541</v>
      </c>
      <c r="Y16" s="204">
        <v>2.0399953729142002</v>
      </c>
      <c r="Z16" s="208">
        <v>296</v>
      </c>
      <c r="AA16" s="207">
        <v>481</v>
      </c>
      <c r="AB16" s="204">
        <v>1.625</v>
      </c>
      <c r="AC16" s="208">
        <v>31627</v>
      </c>
      <c r="AD16" s="207">
        <v>73311</v>
      </c>
      <c r="AE16" s="204">
        <v>2.3179877952382499</v>
      </c>
      <c r="AF16" s="208">
        <v>535</v>
      </c>
      <c r="AG16" s="207">
        <v>1023</v>
      </c>
      <c r="AH16" s="204">
        <v>1.91214953271028</v>
      </c>
      <c r="AI16" s="208">
        <v>14908</v>
      </c>
      <c r="AJ16" s="207">
        <v>24865</v>
      </c>
      <c r="AK16" s="204">
        <v>1.6678964314461999</v>
      </c>
      <c r="AL16" s="208">
        <v>3124</v>
      </c>
      <c r="AM16" s="207">
        <v>6316</v>
      </c>
      <c r="AN16" s="204">
        <v>2.0217669654289399</v>
      </c>
      <c r="AO16" s="208">
        <v>1875</v>
      </c>
      <c r="AP16" s="207">
        <v>2934</v>
      </c>
      <c r="AQ16" s="204">
        <v>1.5648</v>
      </c>
      <c r="AR16" s="208">
        <v>1327</v>
      </c>
      <c r="AS16" s="207">
        <v>1974</v>
      </c>
      <c r="AT16" s="204">
        <v>1.4875659382064801</v>
      </c>
      <c r="AU16" s="208">
        <v>1793</v>
      </c>
      <c r="AV16" s="207">
        <v>3056</v>
      </c>
      <c r="AW16" s="204">
        <v>1.70440602342443</v>
      </c>
      <c r="AX16" s="208">
        <v>2290</v>
      </c>
      <c r="AY16" s="207">
        <v>4342</v>
      </c>
      <c r="AZ16" s="204">
        <v>1.8960698689956299</v>
      </c>
      <c r="BA16" s="208">
        <v>3382</v>
      </c>
      <c r="BB16" s="207">
        <v>6932</v>
      </c>
      <c r="BC16" s="204">
        <v>2.04967474866943</v>
      </c>
      <c r="BD16" s="208">
        <v>6171</v>
      </c>
      <c r="BE16" s="207">
        <v>13192</v>
      </c>
      <c r="BF16" s="204">
        <v>2.1377410468319602</v>
      </c>
      <c r="BG16" s="208">
        <v>2974</v>
      </c>
      <c r="BH16" s="207">
        <v>5514</v>
      </c>
      <c r="BI16" s="204">
        <v>1.85406859448554</v>
      </c>
      <c r="BJ16" s="208">
        <v>60176</v>
      </c>
      <c r="BK16" s="207">
        <v>102926</v>
      </c>
      <c r="BL16" s="204">
        <v>1.7104161127359701</v>
      </c>
      <c r="BM16" s="208">
        <v>2186</v>
      </c>
      <c r="BN16" s="207">
        <v>4160</v>
      </c>
      <c r="BO16" s="204">
        <v>1.9030192131747501</v>
      </c>
      <c r="BP16" s="208">
        <v>17726</v>
      </c>
      <c r="BQ16" s="207">
        <v>38307</v>
      </c>
      <c r="BR16" s="204">
        <v>2.16106284553763</v>
      </c>
      <c r="BS16" s="208">
        <v>26128</v>
      </c>
      <c r="BT16" s="207">
        <v>50686</v>
      </c>
      <c r="BU16" s="204">
        <v>1.9399112063686501</v>
      </c>
      <c r="BV16" s="208">
        <v>2649</v>
      </c>
      <c r="BW16" s="207">
        <v>5535</v>
      </c>
      <c r="BX16" s="204">
        <v>2.0894677236693102</v>
      </c>
      <c r="BY16" s="208">
        <v>56488</v>
      </c>
      <c r="BZ16" s="207">
        <v>98879</v>
      </c>
      <c r="CA16" s="204">
        <v>1.75044257187367</v>
      </c>
      <c r="CB16" s="192">
        <f t="shared" si="0"/>
        <v>322792</v>
      </c>
      <c r="CC16" s="193">
        <f t="shared" si="0"/>
        <v>621397</v>
      </c>
      <c r="CD16" s="187">
        <f t="shared" si="1"/>
        <v>1.9250693945327022</v>
      </c>
    </row>
    <row r="17" spans="1:82" s="152" customFormat="1" ht="11.25" customHeight="1" x14ac:dyDescent="0.2">
      <c r="A17" s="175" t="s">
        <v>13</v>
      </c>
      <c r="B17" s="202">
        <v>1560</v>
      </c>
      <c r="C17" s="203">
        <v>2939</v>
      </c>
      <c r="D17" s="204">
        <v>1.8839743589743601</v>
      </c>
      <c r="E17" s="208">
        <v>102</v>
      </c>
      <c r="F17" s="207">
        <v>208</v>
      </c>
      <c r="G17" s="204">
        <v>2.0392156862745101</v>
      </c>
      <c r="H17" s="208">
        <v>129</v>
      </c>
      <c r="I17" s="207">
        <v>211</v>
      </c>
      <c r="J17" s="204">
        <v>1.63565891472868</v>
      </c>
      <c r="K17" s="205">
        <v>1669</v>
      </c>
      <c r="L17" s="207">
        <v>2312</v>
      </c>
      <c r="M17" s="204">
        <v>1.3852606351108401</v>
      </c>
      <c r="N17" s="208">
        <v>9203</v>
      </c>
      <c r="O17" s="207">
        <v>14267</v>
      </c>
      <c r="P17" s="204">
        <v>1.55025535151581</v>
      </c>
      <c r="Q17" s="208">
        <v>16670</v>
      </c>
      <c r="R17" s="207">
        <v>77666</v>
      </c>
      <c r="S17" s="204">
        <v>4.65902819436113</v>
      </c>
      <c r="T17" s="208">
        <v>1996</v>
      </c>
      <c r="U17" s="207">
        <v>3565</v>
      </c>
      <c r="V17" s="204">
        <v>1.7860721442885801</v>
      </c>
      <c r="W17" s="208">
        <v>16848</v>
      </c>
      <c r="X17" s="207">
        <v>30266</v>
      </c>
      <c r="Y17" s="204">
        <v>1.79641500474834</v>
      </c>
      <c r="Z17" s="208">
        <v>116</v>
      </c>
      <c r="AA17" s="207">
        <v>255</v>
      </c>
      <c r="AB17" s="204">
        <v>2.1982758620689702</v>
      </c>
      <c r="AC17" s="208">
        <v>14212</v>
      </c>
      <c r="AD17" s="207">
        <v>81219</v>
      </c>
      <c r="AE17" s="204">
        <v>5.7148184632704799</v>
      </c>
      <c r="AF17" s="208">
        <v>276</v>
      </c>
      <c r="AG17" s="207">
        <v>449</v>
      </c>
      <c r="AH17" s="204">
        <v>1.6268115942029</v>
      </c>
      <c r="AI17" s="208">
        <v>8061</v>
      </c>
      <c r="AJ17" s="207">
        <v>12094</v>
      </c>
      <c r="AK17" s="204">
        <v>1.5003101352189601</v>
      </c>
      <c r="AL17" s="208">
        <v>1133</v>
      </c>
      <c r="AM17" s="207">
        <v>2063</v>
      </c>
      <c r="AN17" s="204">
        <v>1.8208296557811099</v>
      </c>
      <c r="AO17" s="208">
        <v>2596</v>
      </c>
      <c r="AP17" s="207">
        <v>4255</v>
      </c>
      <c r="AQ17" s="204">
        <v>1.6390600924499199</v>
      </c>
      <c r="AR17" s="208">
        <v>1581</v>
      </c>
      <c r="AS17" s="207">
        <v>4492</v>
      </c>
      <c r="AT17" s="204">
        <v>2.8412397216951302</v>
      </c>
      <c r="AU17" s="208">
        <v>604</v>
      </c>
      <c r="AV17" s="207">
        <v>1013</v>
      </c>
      <c r="AW17" s="204">
        <v>1.6771523178807899</v>
      </c>
      <c r="AX17" s="208">
        <v>1082</v>
      </c>
      <c r="AY17" s="207">
        <v>2828</v>
      </c>
      <c r="AZ17" s="204">
        <v>2.6136783733826299</v>
      </c>
      <c r="BA17" s="208">
        <v>2110</v>
      </c>
      <c r="BB17" s="207">
        <v>3281</v>
      </c>
      <c r="BC17" s="204">
        <v>1.5549763033175401</v>
      </c>
      <c r="BD17" s="208">
        <v>1520</v>
      </c>
      <c r="BE17" s="207">
        <v>2916</v>
      </c>
      <c r="BF17" s="204">
        <v>1.9184210526315799</v>
      </c>
      <c r="BG17" s="208">
        <v>687</v>
      </c>
      <c r="BH17" s="207">
        <v>1265</v>
      </c>
      <c r="BI17" s="204">
        <v>1.8413391557496399</v>
      </c>
      <c r="BJ17" s="208">
        <v>12494</v>
      </c>
      <c r="BK17" s="207">
        <v>18589</v>
      </c>
      <c r="BL17" s="204">
        <v>1.48783416039699</v>
      </c>
      <c r="BM17" s="208">
        <v>3904</v>
      </c>
      <c r="BN17" s="207">
        <v>6980</v>
      </c>
      <c r="BO17" s="204">
        <v>1.7879098360655701</v>
      </c>
      <c r="BP17" s="208">
        <v>25036</v>
      </c>
      <c r="BQ17" s="207">
        <v>123746</v>
      </c>
      <c r="BR17" s="204">
        <v>4.9427224796293299</v>
      </c>
      <c r="BS17" s="208">
        <v>17889</v>
      </c>
      <c r="BT17" s="207">
        <v>64016</v>
      </c>
      <c r="BU17" s="204">
        <v>3.5785119347084802</v>
      </c>
      <c r="BV17" s="208">
        <v>1103</v>
      </c>
      <c r="BW17" s="207">
        <v>2300</v>
      </c>
      <c r="BX17" s="204">
        <v>2.0852221214868498</v>
      </c>
      <c r="BY17" s="208">
        <v>12528</v>
      </c>
      <c r="BZ17" s="207">
        <v>21496</v>
      </c>
      <c r="CA17" s="204">
        <v>1.71583652618135</v>
      </c>
      <c r="CB17" s="192">
        <f t="shared" si="0"/>
        <v>155109</v>
      </c>
      <c r="CC17" s="193">
        <f t="shared" si="0"/>
        <v>484691</v>
      </c>
      <c r="CD17" s="187">
        <f t="shared" si="1"/>
        <v>3.1248412406759116</v>
      </c>
    </row>
    <row r="18" spans="1:82" s="152" customFormat="1" ht="11.25" customHeight="1" x14ac:dyDescent="0.2">
      <c r="A18" s="175" t="s">
        <v>12</v>
      </c>
      <c r="B18" s="202">
        <v>3602</v>
      </c>
      <c r="C18" s="203">
        <v>7058</v>
      </c>
      <c r="D18" s="204">
        <v>1.95946696279845</v>
      </c>
      <c r="E18" s="208">
        <v>236</v>
      </c>
      <c r="F18" s="207">
        <v>494</v>
      </c>
      <c r="G18" s="204">
        <v>2.0932203389830502</v>
      </c>
      <c r="H18" s="208">
        <v>14</v>
      </c>
      <c r="I18" s="207">
        <v>31</v>
      </c>
      <c r="J18" s="204">
        <v>2.21428571428571</v>
      </c>
      <c r="K18" s="205">
        <v>6142</v>
      </c>
      <c r="L18" s="207">
        <v>7505</v>
      </c>
      <c r="M18" s="204">
        <v>1.22191468577011</v>
      </c>
      <c r="N18" s="208">
        <v>15117</v>
      </c>
      <c r="O18" s="207">
        <v>21939</v>
      </c>
      <c r="P18" s="204">
        <v>1.4512800158761701</v>
      </c>
      <c r="Q18" s="208">
        <v>26693</v>
      </c>
      <c r="R18" s="207">
        <v>74232</v>
      </c>
      <c r="S18" s="204">
        <v>2.7809538081144898</v>
      </c>
      <c r="T18" s="208">
        <v>1930</v>
      </c>
      <c r="U18" s="207">
        <v>3211</v>
      </c>
      <c r="V18" s="204">
        <v>1.6637305699481899</v>
      </c>
      <c r="W18" s="208">
        <v>14436</v>
      </c>
      <c r="X18" s="207">
        <v>26557</v>
      </c>
      <c r="Y18" s="204">
        <v>1.8396370185647</v>
      </c>
      <c r="Z18" s="208">
        <v>510</v>
      </c>
      <c r="AA18" s="207">
        <v>854</v>
      </c>
      <c r="AB18" s="204">
        <v>1.67450980392157</v>
      </c>
      <c r="AC18" s="208">
        <v>21907</v>
      </c>
      <c r="AD18" s="207">
        <v>75192</v>
      </c>
      <c r="AE18" s="204">
        <v>3.4323275665312498</v>
      </c>
      <c r="AF18" s="208">
        <v>173</v>
      </c>
      <c r="AG18" s="207">
        <v>252</v>
      </c>
      <c r="AH18" s="204">
        <v>1.4566473988439299</v>
      </c>
      <c r="AI18" s="208">
        <v>15139</v>
      </c>
      <c r="AJ18" s="207">
        <v>23169</v>
      </c>
      <c r="AK18" s="204">
        <v>1.5304181253715601</v>
      </c>
      <c r="AL18" s="208">
        <v>862</v>
      </c>
      <c r="AM18" s="207">
        <v>1423</v>
      </c>
      <c r="AN18" s="204">
        <v>1.6508120649652001</v>
      </c>
      <c r="AO18" s="208">
        <v>6693</v>
      </c>
      <c r="AP18" s="207">
        <v>10845</v>
      </c>
      <c r="AQ18" s="204">
        <v>1.62034961900493</v>
      </c>
      <c r="AR18" s="208">
        <v>3127</v>
      </c>
      <c r="AS18" s="207">
        <v>7020</v>
      </c>
      <c r="AT18" s="204">
        <v>2.2449632235369399</v>
      </c>
      <c r="AU18" s="208">
        <v>1059</v>
      </c>
      <c r="AV18" s="207">
        <v>1585</v>
      </c>
      <c r="AW18" s="204">
        <v>1.49669499527856</v>
      </c>
      <c r="AX18" s="208">
        <v>2291</v>
      </c>
      <c r="AY18" s="207">
        <v>8677</v>
      </c>
      <c r="AZ18" s="204">
        <v>3.7874290702749902</v>
      </c>
      <c r="BA18" s="208">
        <v>5385</v>
      </c>
      <c r="BB18" s="207">
        <v>7101</v>
      </c>
      <c r="BC18" s="204">
        <v>1.3186629526462399</v>
      </c>
      <c r="BD18" s="208">
        <v>3207</v>
      </c>
      <c r="BE18" s="207">
        <v>6533</v>
      </c>
      <c r="BF18" s="204">
        <v>2.0371063299033398</v>
      </c>
      <c r="BG18" s="208">
        <v>2009</v>
      </c>
      <c r="BH18" s="207">
        <v>3134</v>
      </c>
      <c r="BI18" s="204">
        <v>1.5599800895968099</v>
      </c>
      <c r="BJ18" s="208">
        <v>21029</v>
      </c>
      <c r="BK18" s="207">
        <v>33030</v>
      </c>
      <c r="BL18" s="204">
        <v>1.57068809738932</v>
      </c>
      <c r="BM18" s="208">
        <v>8907</v>
      </c>
      <c r="BN18" s="207">
        <v>11030</v>
      </c>
      <c r="BO18" s="204">
        <v>1.2383518580891399</v>
      </c>
      <c r="BP18" s="208">
        <v>19806</v>
      </c>
      <c r="BQ18" s="207">
        <v>69663</v>
      </c>
      <c r="BR18" s="204">
        <v>3.5172674946985798</v>
      </c>
      <c r="BS18" s="208">
        <v>11225</v>
      </c>
      <c r="BT18" s="207">
        <v>22667</v>
      </c>
      <c r="BU18" s="204">
        <v>2.0193318485523402</v>
      </c>
      <c r="BV18" s="208">
        <v>2337</v>
      </c>
      <c r="BW18" s="207">
        <v>4235</v>
      </c>
      <c r="BX18" s="204">
        <v>1.81215233204964</v>
      </c>
      <c r="BY18" s="208">
        <v>28791</v>
      </c>
      <c r="BZ18" s="207">
        <v>47222</v>
      </c>
      <c r="CA18" s="204">
        <v>1.6401653294432299</v>
      </c>
      <c r="CB18" s="192">
        <f t="shared" si="0"/>
        <v>222627</v>
      </c>
      <c r="CC18" s="193">
        <f t="shared" si="0"/>
        <v>474659</v>
      </c>
      <c r="CD18" s="187">
        <f t="shared" si="1"/>
        <v>2.1320819127958424</v>
      </c>
    </row>
    <row r="19" spans="1:82" s="152" customFormat="1" ht="11.25" customHeight="1" x14ac:dyDescent="0.2">
      <c r="A19" s="175" t="s">
        <v>15</v>
      </c>
      <c r="B19" s="202">
        <v>1964</v>
      </c>
      <c r="C19" s="203">
        <v>4777</v>
      </c>
      <c r="D19" s="204">
        <v>2.4322810590631398</v>
      </c>
      <c r="E19" s="202">
        <v>79</v>
      </c>
      <c r="F19" s="203">
        <v>216</v>
      </c>
      <c r="G19" s="204">
        <v>2.7341772151898698</v>
      </c>
      <c r="H19" s="205">
        <v>137</v>
      </c>
      <c r="I19" s="206">
        <v>216</v>
      </c>
      <c r="J19" s="204">
        <v>1.5766423357664201</v>
      </c>
      <c r="K19" s="205">
        <v>677</v>
      </c>
      <c r="L19" s="207">
        <v>1367</v>
      </c>
      <c r="M19" s="204">
        <v>2.0192023633677998</v>
      </c>
      <c r="N19" s="208">
        <v>10736</v>
      </c>
      <c r="O19" s="207">
        <v>21431</v>
      </c>
      <c r="P19" s="204">
        <v>1.99618107302534</v>
      </c>
      <c r="Q19" s="208">
        <v>20810</v>
      </c>
      <c r="R19" s="207">
        <v>42008</v>
      </c>
      <c r="S19" s="204">
        <v>2.01864488226814</v>
      </c>
      <c r="T19" s="208">
        <v>3193</v>
      </c>
      <c r="U19" s="207">
        <v>4775</v>
      </c>
      <c r="V19" s="204">
        <v>1.4954588161603499</v>
      </c>
      <c r="W19" s="208">
        <v>35960</v>
      </c>
      <c r="X19" s="207">
        <v>70840</v>
      </c>
      <c r="Y19" s="204">
        <v>1.9699666295884299</v>
      </c>
      <c r="Z19" s="208">
        <v>74</v>
      </c>
      <c r="AA19" s="207">
        <v>163</v>
      </c>
      <c r="AB19" s="204">
        <v>2.2027027027027</v>
      </c>
      <c r="AC19" s="208">
        <v>3822</v>
      </c>
      <c r="AD19" s="207">
        <v>10197</v>
      </c>
      <c r="AE19" s="204">
        <v>2.6679748822606002</v>
      </c>
      <c r="AF19" s="208">
        <v>212</v>
      </c>
      <c r="AG19" s="207">
        <v>501</v>
      </c>
      <c r="AH19" s="204">
        <v>2.36320754716981</v>
      </c>
      <c r="AI19" s="208">
        <v>6944</v>
      </c>
      <c r="AJ19" s="207">
        <v>12346</v>
      </c>
      <c r="AK19" s="204">
        <v>1.7779377880184299</v>
      </c>
      <c r="AL19" s="208">
        <v>744</v>
      </c>
      <c r="AM19" s="207">
        <v>1540</v>
      </c>
      <c r="AN19" s="204">
        <v>2.06989247311828</v>
      </c>
      <c r="AO19" s="208">
        <v>416</v>
      </c>
      <c r="AP19" s="207">
        <v>812</v>
      </c>
      <c r="AQ19" s="204">
        <v>1.95192307692308</v>
      </c>
      <c r="AR19" s="208">
        <v>869</v>
      </c>
      <c r="AS19" s="207">
        <v>1721</v>
      </c>
      <c r="AT19" s="204">
        <v>1.98043728423475</v>
      </c>
      <c r="AU19" s="208">
        <v>573</v>
      </c>
      <c r="AV19" s="207">
        <v>833</v>
      </c>
      <c r="AW19" s="204">
        <v>1.45375218150087</v>
      </c>
      <c r="AX19" s="208">
        <v>658</v>
      </c>
      <c r="AY19" s="207">
        <v>1226</v>
      </c>
      <c r="AZ19" s="204">
        <v>1.86322188449848</v>
      </c>
      <c r="BA19" s="208">
        <v>662</v>
      </c>
      <c r="BB19" s="207">
        <v>2579</v>
      </c>
      <c r="BC19" s="204">
        <v>3.8957703927492502</v>
      </c>
      <c r="BD19" s="208">
        <v>1618</v>
      </c>
      <c r="BE19" s="207">
        <v>4197</v>
      </c>
      <c r="BF19" s="204">
        <v>2.5939431396786201</v>
      </c>
      <c r="BG19" s="208">
        <v>671</v>
      </c>
      <c r="BH19" s="207">
        <v>2178</v>
      </c>
      <c r="BI19" s="204">
        <v>3.2459016393442601</v>
      </c>
      <c r="BJ19" s="208">
        <v>4255</v>
      </c>
      <c r="BK19" s="207">
        <v>8410</v>
      </c>
      <c r="BL19" s="204">
        <v>1.9764982373677999</v>
      </c>
      <c r="BM19" s="208">
        <v>337</v>
      </c>
      <c r="BN19" s="207">
        <v>673</v>
      </c>
      <c r="BO19" s="204">
        <v>1.99703264094955</v>
      </c>
      <c r="BP19" s="208">
        <v>9304</v>
      </c>
      <c r="BQ19" s="207">
        <v>21988</v>
      </c>
      <c r="BR19" s="204">
        <v>2.36328460877042</v>
      </c>
      <c r="BS19" s="208">
        <v>12391</v>
      </c>
      <c r="BT19" s="207">
        <v>25986</v>
      </c>
      <c r="BU19" s="204">
        <v>2.0971672988459402</v>
      </c>
      <c r="BV19" s="208">
        <v>991</v>
      </c>
      <c r="BW19" s="207">
        <v>2748</v>
      </c>
      <c r="BX19" s="204">
        <v>2.7729566094853699</v>
      </c>
      <c r="BY19" s="208">
        <v>51539</v>
      </c>
      <c r="BZ19" s="207">
        <v>89043</v>
      </c>
      <c r="CA19" s="204">
        <v>1.7276819495915701</v>
      </c>
      <c r="CB19" s="192">
        <f t="shared" si="0"/>
        <v>169636</v>
      </c>
      <c r="CC19" s="193">
        <f t="shared" si="0"/>
        <v>332771</v>
      </c>
      <c r="CD19" s="187">
        <f t="shared" si="1"/>
        <v>1.9616767667240445</v>
      </c>
    </row>
    <row r="20" spans="1:82" s="152" customFormat="1" ht="11.25" customHeight="1" x14ac:dyDescent="0.2">
      <c r="A20" s="175" t="s">
        <v>30</v>
      </c>
      <c r="B20" s="202">
        <v>1752</v>
      </c>
      <c r="C20" s="203">
        <v>2194</v>
      </c>
      <c r="D20" s="204">
        <v>1.25228310502283</v>
      </c>
      <c r="E20" s="202">
        <v>37</v>
      </c>
      <c r="F20" s="203">
        <v>52</v>
      </c>
      <c r="G20" s="204">
        <v>1.4054054054054099</v>
      </c>
      <c r="H20" s="208">
        <v>0</v>
      </c>
      <c r="I20" s="207">
        <v>0</v>
      </c>
      <c r="J20" s="204" t="s">
        <v>121</v>
      </c>
      <c r="K20" s="205">
        <v>2017</v>
      </c>
      <c r="L20" s="207">
        <v>2282</v>
      </c>
      <c r="M20" s="204">
        <v>1.13138324243927</v>
      </c>
      <c r="N20" s="208">
        <v>2760</v>
      </c>
      <c r="O20" s="207">
        <v>4369</v>
      </c>
      <c r="P20" s="204">
        <v>1.58297101449275</v>
      </c>
      <c r="Q20" s="208">
        <v>120659</v>
      </c>
      <c r="R20" s="207">
        <v>172802</v>
      </c>
      <c r="S20" s="204">
        <v>1.4321517665487</v>
      </c>
      <c r="T20" s="208">
        <v>1356</v>
      </c>
      <c r="U20" s="207">
        <v>1578</v>
      </c>
      <c r="V20" s="204">
        <v>1.16371681415929</v>
      </c>
      <c r="W20" s="208">
        <v>6179</v>
      </c>
      <c r="X20" s="207">
        <v>13290</v>
      </c>
      <c r="Y20" s="204">
        <v>2.1508334681987402</v>
      </c>
      <c r="Z20" s="208">
        <v>12</v>
      </c>
      <c r="AA20" s="207">
        <v>36</v>
      </c>
      <c r="AB20" s="204">
        <v>3</v>
      </c>
      <c r="AC20" s="208">
        <v>2318</v>
      </c>
      <c r="AD20" s="207">
        <v>4104</v>
      </c>
      <c r="AE20" s="204">
        <v>1.77049180327869</v>
      </c>
      <c r="AF20" s="208">
        <v>2</v>
      </c>
      <c r="AG20" s="207">
        <v>3</v>
      </c>
      <c r="AH20" s="204">
        <v>1.5</v>
      </c>
      <c r="AI20" s="208">
        <v>23306</v>
      </c>
      <c r="AJ20" s="207">
        <v>33460</v>
      </c>
      <c r="AK20" s="204">
        <v>1.43568179867845</v>
      </c>
      <c r="AL20" s="208">
        <v>105</v>
      </c>
      <c r="AM20" s="207">
        <v>192</v>
      </c>
      <c r="AN20" s="204">
        <v>1.8285714285714301</v>
      </c>
      <c r="AO20" s="208">
        <v>1101</v>
      </c>
      <c r="AP20" s="207">
        <v>1429</v>
      </c>
      <c r="AQ20" s="204">
        <v>1.2979109900090799</v>
      </c>
      <c r="AR20" s="208">
        <v>2947</v>
      </c>
      <c r="AS20" s="207">
        <v>4352</v>
      </c>
      <c r="AT20" s="204">
        <v>1.47675602307431</v>
      </c>
      <c r="AU20" s="208">
        <v>278</v>
      </c>
      <c r="AV20" s="207">
        <v>341</v>
      </c>
      <c r="AW20" s="204">
        <v>1.22661870503597</v>
      </c>
      <c r="AX20" s="208">
        <v>698</v>
      </c>
      <c r="AY20" s="207">
        <v>939</v>
      </c>
      <c r="AZ20" s="204">
        <v>1.3452722063037299</v>
      </c>
      <c r="BA20" s="208">
        <v>855</v>
      </c>
      <c r="BB20" s="207">
        <v>1139</v>
      </c>
      <c r="BC20" s="204">
        <v>1.3321637426900601</v>
      </c>
      <c r="BD20" s="208">
        <v>1733</v>
      </c>
      <c r="BE20" s="207">
        <v>2194</v>
      </c>
      <c r="BF20" s="204">
        <v>1.26601269474899</v>
      </c>
      <c r="BG20" s="208">
        <v>78</v>
      </c>
      <c r="BH20" s="207">
        <v>352</v>
      </c>
      <c r="BI20" s="204">
        <v>4.5128205128205101</v>
      </c>
      <c r="BJ20" s="208">
        <v>1929</v>
      </c>
      <c r="BK20" s="207">
        <v>2523</v>
      </c>
      <c r="BL20" s="204">
        <v>1.30793157076205</v>
      </c>
      <c r="BM20" s="208">
        <v>1155</v>
      </c>
      <c r="BN20" s="207">
        <v>1311</v>
      </c>
      <c r="BO20" s="204">
        <v>1.13506493506494</v>
      </c>
      <c r="BP20" s="208">
        <v>20183</v>
      </c>
      <c r="BQ20" s="207">
        <v>29293</v>
      </c>
      <c r="BR20" s="204">
        <v>1.4513699648218801</v>
      </c>
      <c r="BS20" s="208">
        <v>7100</v>
      </c>
      <c r="BT20" s="207">
        <v>10408</v>
      </c>
      <c r="BU20" s="204">
        <v>1.46591549295775</v>
      </c>
      <c r="BV20" s="208">
        <v>548</v>
      </c>
      <c r="BW20" s="207">
        <v>819</v>
      </c>
      <c r="BX20" s="204">
        <v>1.4945255474452599</v>
      </c>
      <c r="BY20" s="208">
        <v>25349</v>
      </c>
      <c r="BZ20" s="207">
        <v>35697</v>
      </c>
      <c r="CA20" s="204">
        <v>1.4082212316067699</v>
      </c>
      <c r="CB20" s="192">
        <f t="shared" si="0"/>
        <v>224457</v>
      </c>
      <c r="CC20" s="193">
        <f t="shared" si="0"/>
        <v>325159</v>
      </c>
      <c r="CD20" s="187">
        <f t="shared" si="1"/>
        <v>1.4486471796379707</v>
      </c>
    </row>
    <row r="21" spans="1:82" s="152" customFormat="1" ht="11.25" customHeight="1" x14ac:dyDescent="0.2">
      <c r="A21" s="175" t="s">
        <v>21</v>
      </c>
      <c r="B21" s="202">
        <v>625</v>
      </c>
      <c r="C21" s="203">
        <v>1886</v>
      </c>
      <c r="D21" s="204">
        <v>3.0175999999999998</v>
      </c>
      <c r="E21" s="202">
        <v>23</v>
      </c>
      <c r="F21" s="203">
        <v>48</v>
      </c>
      <c r="G21" s="204">
        <v>2.0869565217391299</v>
      </c>
      <c r="H21" s="205">
        <v>214</v>
      </c>
      <c r="I21" s="206">
        <v>333</v>
      </c>
      <c r="J21" s="204">
        <v>1.55607476635514</v>
      </c>
      <c r="K21" s="205">
        <v>354</v>
      </c>
      <c r="L21" s="207">
        <v>734</v>
      </c>
      <c r="M21" s="204">
        <v>2.0734463276836199</v>
      </c>
      <c r="N21" s="208">
        <v>3796</v>
      </c>
      <c r="O21" s="207">
        <v>8282</v>
      </c>
      <c r="P21" s="204">
        <v>2.18177028451001</v>
      </c>
      <c r="Q21" s="208">
        <v>40659</v>
      </c>
      <c r="R21" s="207">
        <v>68084</v>
      </c>
      <c r="S21" s="204">
        <v>1.67451240807693</v>
      </c>
      <c r="T21" s="208">
        <v>679</v>
      </c>
      <c r="U21" s="207">
        <v>939</v>
      </c>
      <c r="V21" s="204">
        <v>1.38291605301915</v>
      </c>
      <c r="W21" s="208">
        <v>12883</v>
      </c>
      <c r="X21" s="207">
        <v>30062</v>
      </c>
      <c r="Y21" s="204">
        <v>2.3334627027866199</v>
      </c>
      <c r="Z21" s="208">
        <v>7</v>
      </c>
      <c r="AA21" s="207">
        <v>15</v>
      </c>
      <c r="AB21" s="204">
        <v>2.1428571428571401</v>
      </c>
      <c r="AC21" s="208">
        <v>16626</v>
      </c>
      <c r="AD21" s="207">
        <v>29167</v>
      </c>
      <c r="AE21" s="204">
        <v>1.7543004932034201</v>
      </c>
      <c r="AF21" s="208">
        <v>48</v>
      </c>
      <c r="AG21" s="207">
        <v>101</v>
      </c>
      <c r="AH21" s="204">
        <v>2.1041666666666701</v>
      </c>
      <c r="AI21" s="208">
        <v>4234</v>
      </c>
      <c r="AJ21" s="207">
        <v>7255</v>
      </c>
      <c r="AK21" s="204">
        <v>1.7135096835144099</v>
      </c>
      <c r="AL21" s="208">
        <v>438</v>
      </c>
      <c r="AM21" s="207">
        <v>1145</v>
      </c>
      <c r="AN21" s="204">
        <v>2.61415525114155</v>
      </c>
      <c r="AO21" s="208">
        <v>131</v>
      </c>
      <c r="AP21" s="207">
        <v>240</v>
      </c>
      <c r="AQ21" s="204">
        <v>1.83206106870229</v>
      </c>
      <c r="AR21" s="208">
        <v>1120</v>
      </c>
      <c r="AS21" s="207">
        <v>1266</v>
      </c>
      <c r="AT21" s="204">
        <v>1.13035714285714</v>
      </c>
      <c r="AU21" s="208">
        <v>157</v>
      </c>
      <c r="AV21" s="207">
        <v>263</v>
      </c>
      <c r="AW21" s="204">
        <v>1.6751592356687901</v>
      </c>
      <c r="AX21" s="208">
        <v>116</v>
      </c>
      <c r="AY21" s="207">
        <v>281</v>
      </c>
      <c r="AZ21" s="204">
        <v>2.4224137931034502</v>
      </c>
      <c r="BA21" s="208">
        <v>278</v>
      </c>
      <c r="BB21" s="207">
        <v>1010</v>
      </c>
      <c r="BC21" s="204">
        <v>3.6330935251798602</v>
      </c>
      <c r="BD21" s="208">
        <v>1120</v>
      </c>
      <c r="BE21" s="207">
        <v>2314</v>
      </c>
      <c r="BF21" s="204">
        <v>2.0660714285714299</v>
      </c>
      <c r="BG21" s="208">
        <v>135</v>
      </c>
      <c r="BH21" s="207">
        <v>369</v>
      </c>
      <c r="BI21" s="204">
        <v>2.7333333333333298</v>
      </c>
      <c r="BJ21" s="208">
        <v>2136</v>
      </c>
      <c r="BK21" s="207">
        <v>3803</v>
      </c>
      <c r="BL21" s="204">
        <v>1.78043071161049</v>
      </c>
      <c r="BM21" s="208">
        <v>255</v>
      </c>
      <c r="BN21" s="207">
        <v>411</v>
      </c>
      <c r="BO21" s="204">
        <v>1.6117647058823501</v>
      </c>
      <c r="BP21" s="208">
        <v>34812</v>
      </c>
      <c r="BQ21" s="207">
        <v>65892</v>
      </c>
      <c r="BR21" s="204">
        <v>1.89279558772837</v>
      </c>
      <c r="BS21" s="208">
        <v>6769</v>
      </c>
      <c r="BT21" s="207">
        <v>14059</v>
      </c>
      <c r="BU21" s="204">
        <v>2.07696853301817</v>
      </c>
      <c r="BV21" s="208">
        <v>300</v>
      </c>
      <c r="BW21" s="207">
        <v>904</v>
      </c>
      <c r="BX21" s="204">
        <v>3.0133333333333301</v>
      </c>
      <c r="BY21" s="208">
        <v>35335</v>
      </c>
      <c r="BZ21" s="207">
        <v>52412</v>
      </c>
      <c r="CA21" s="204">
        <v>1.4832885241262199</v>
      </c>
      <c r="CB21" s="192">
        <f t="shared" si="0"/>
        <v>163250</v>
      </c>
      <c r="CC21" s="193">
        <f t="shared" si="0"/>
        <v>291275</v>
      </c>
      <c r="CD21" s="187">
        <f t="shared" si="1"/>
        <v>1.7842266462480858</v>
      </c>
    </row>
    <row r="22" spans="1:82" s="152" customFormat="1" ht="11.25" customHeight="1" x14ac:dyDescent="0.2">
      <c r="A22" s="175" t="s">
        <v>109</v>
      </c>
      <c r="B22" s="202">
        <v>361</v>
      </c>
      <c r="C22" s="203">
        <v>1144</v>
      </c>
      <c r="D22" s="204">
        <v>3.1689750692520802</v>
      </c>
      <c r="E22" s="202">
        <v>9</v>
      </c>
      <c r="F22" s="203">
        <v>23</v>
      </c>
      <c r="G22" s="204">
        <v>2.5555555555555598</v>
      </c>
      <c r="H22" s="208">
        <v>0</v>
      </c>
      <c r="I22" s="207">
        <v>0</v>
      </c>
      <c r="J22" s="204" t="s">
        <v>121</v>
      </c>
      <c r="K22" s="205">
        <v>65</v>
      </c>
      <c r="L22" s="207">
        <v>205</v>
      </c>
      <c r="M22" s="204">
        <v>3.1538461538461502</v>
      </c>
      <c r="N22" s="208">
        <v>1068</v>
      </c>
      <c r="O22" s="207">
        <v>2996</v>
      </c>
      <c r="P22" s="204">
        <v>2.8052434456928799</v>
      </c>
      <c r="Q22" s="208">
        <v>20035</v>
      </c>
      <c r="R22" s="207">
        <v>53625</v>
      </c>
      <c r="S22" s="204">
        <v>2.6765660094834001</v>
      </c>
      <c r="T22" s="208">
        <v>96</v>
      </c>
      <c r="U22" s="207">
        <v>249</v>
      </c>
      <c r="V22" s="204">
        <v>2.59375</v>
      </c>
      <c r="W22" s="208">
        <v>26532</v>
      </c>
      <c r="X22" s="207">
        <v>62231</v>
      </c>
      <c r="Y22" s="204">
        <v>2.3455073119252199</v>
      </c>
      <c r="Z22" s="208">
        <v>34</v>
      </c>
      <c r="AA22" s="207">
        <v>62</v>
      </c>
      <c r="AB22" s="204">
        <v>1.8235294117647101</v>
      </c>
      <c r="AC22" s="208">
        <v>2770</v>
      </c>
      <c r="AD22" s="207">
        <v>9623</v>
      </c>
      <c r="AE22" s="204">
        <v>3.4740072202166101</v>
      </c>
      <c r="AF22" s="208">
        <v>2</v>
      </c>
      <c r="AG22" s="207">
        <v>2</v>
      </c>
      <c r="AH22" s="204">
        <v>1</v>
      </c>
      <c r="AI22" s="208">
        <v>7177</v>
      </c>
      <c r="AJ22" s="207">
        <v>18945</v>
      </c>
      <c r="AK22" s="204">
        <v>2.6396823185174898</v>
      </c>
      <c r="AL22" s="208">
        <v>128</v>
      </c>
      <c r="AM22" s="207">
        <v>276</v>
      </c>
      <c r="AN22" s="204">
        <v>2.15625</v>
      </c>
      <c r="AO22" s="208">
        <v>1228</v>
      </c>
      <c r="AP22" s="207">
        <v>3037</v>
      </c>
      <c r="AQ22" s="204">
        <v>2.4731270358306201</v>
      </c>
      <c r="AR22" s="208">
        <v>751</v>
      </c>
      <c r="AS22" s="207">
        <v>1967</v>
      </c>
      <c r="AT22" s="204">
        <v>2.61917443408788</v>
      </c>
      <c r="AU22" s="208">
        <v>133</v>
      </c>
      <c r="AV22" s="207">
        <v>237</v>
      </c>
      <c r="AW22" s="204">
        <v>1.78195488721805</v>
      </c>
      <c r="AX22" s="208">
        <v>1299</v>
      </c>
      <c r="AY22" s="207">
        <v>4630</v>
      </c>
      <c r="AZ22" s="204">
        <v>3.5642802155504199</v>
      </c>
      <c r="BA22" s="208">
        <v>96</v>
      </c>
      <c r="BB22" s="207">
        <v>305</v>
      </c>
      <c r="BC22" s="204">
        <v>3.1770833333333299</v>
      </c>
      <c r="BD22" s="208">
        <v>974</v>
      </c>
      <c r="BE22" s="207">
        <v>4367</v>
      </c>
      <c r="BF22" s="204">
        <v>4.4835728952772103</v>
      </c>
      <c r="BG22" s="208">
        <v>59</v>
      </c>
      <c r="BH22" s="207">
        <v>157</v>
      </c>
      <c r="BI22" s="204">
        <v>2.6610169491525402</v>
      </c>
      <c r="BJ22" s="208">
        <v>3394</v>
      </c>
      <c r="BK22" s="207">
        <v>8420</v>
      </c>
      <c r="BL22" s="204">
        <v>2.48084855627578</v>
      </c>
      <c r="BM22" s="208">
        <v>271</v>
      </c>
      <c r="BN22" s="207">
        <v>646</v>
      </c>
      <c r="BO22" s="204">
        <v>2.3837638376383801</v>
      </c>
      <c r="BP22" s="208">
        <v>3476</v>
      </c>
      <c r="BQ22" s="207">
        <v>11427</v>
      </c>
      <c r="BR22" s="204">
        <v>3.2873993095512102</v>
      </c>
      <c r="BS22" s="208">
        <v>8138</v>
      </c>
      <c r="BT22" s="207">
        <v>27687</v>
      </c>
      <c r="BU22" s="204">
        <v>3.40218726959941</v>
      </c>
      <c r="BV22" s="208">
        <v>153</v>
      </c>
      <c r="BW22" s="207">
        <v>572</v>
      </c>
      <c r="BX22" s="204">
        <v>3.7385620915032698</v>
      </c>
      <c r="BY22" s="208">
        <v>32204</v>
      </c>
      <c r="BZ22" s="207">
        <v>69251</v>
      </c>
      <c r="CA22" s="204">
        <v>2.1503850453359799</v>
      </c>
      <c r="CB22" s="192">
        <f t="shared" si="0"/>
        <v>110453</v>
      </c>
      <c r="CC22" s="193">
        <f t="shared" si="0"/>
        <v>282084</v>
      </c>
      <c r="CD22" s="187">
        <f t="shared" si="1"/>
        <v>2.5538826469176934</v>
      </c>
    </row>
    <row r="23" spans="1:82" s="152" customFormat="1" ht="11.25" customHeight="1" x14ac:dyDescent="0.2">
      <c r="A23" s="175" t="s">
        <v>108</v>
      </c>
      <c r="B23" s="202">
        <v>204</v>
      </c>
      <c r="C23" s="203">
        <v>534</v>
      </c>
      <c r="D23" s="204">
        <v>2.6176470588235299</v>
      </c>
      <c r="E23" s="202">
        <v>18</v>
      </c>
      <c r="F23" s="203">
        <v>33</v>
      </c>
      <c r="G23" s="204">
        <v>1.8333333333333299</v>
      </c>
      <c r="H23" s="205">
        <v>0</v>
      </c>
      <c r="I23" s="206">
        <v>0</v>
      </c>
      <c r="J23" s="204" t="s">
        <v>121</v>
      </c>
      <c r="K23" s="205">
        <v>65</v>
      </c>
      <c r="L23" s="207">
        <v>152</v>
      </c>
      <c r="M23" s="204">
        <v>2.3384615384615399</v>
      </c>
      <c r="N23" s="208">
        <v>1114</v>
      </c>
      <c r="O23" s="207">
        <v>3197</v>
      </c>
      <c r="P23" s="204">
        <v>2.8698384201077198</v>
      </c>
      <c r="Q23" s="208">
        <v>31097</v>
      </c>
      <c r="R23" s="207">
        <v>84064</v>
      </c>
      <c r="S23" s="204">
        <v>2.7032832749139799</v>
      </c>
      <c r="T23" s="208">
        <v>109</v>
      </c>
      <c r="U23" s="207">
        <v>218</v>
      </c>
      <c r="V23" s="204">
        <v>2</v>
      </c>
      <c r="W23" s="208">
        <v>28943</v>
      </c>
      <c r="X23" s="207">
        <v>82758</v>
      </c>
      <c r="Y23" s="204">
        <v>2.8593442283108201</v>
      </c>
      <c r="Z23" s="208">
        <v>51</v>
      </c>
      <c r="AA23" s="207">
        <v>78</v>
      </c>
      <c r="AB23" s="204">
        <v>1.52941176470588</v>
      </c>
      <c r="AC23" s="208">
        <v>1656</v>
      </c>
      <c r="AD23" s="207">
        <v>4161</v>
      </c>
      <c r="AE23" s="204">
        <v>2.51268115942029</v>
      </c>
      <c r="AF23" s="208">
        <v>4</v>
      </c>
      <c r="AG23" s="207">
        <v>4</v>
      </c>
      <c r="AH23" s="204">
        <v>1</v>
      </c>
      <c r="AI23" s="208">
        <v>3919</v>
      </c>
      <c r="AJ23" s="207">
        <v>9674</v>
      </c>
      <c r="AK23" s="204">
        <v>2.4684868588925699</v>
      </c>
      <c r="AL23" s="208">
        <v>89</v>
      </c>
      <c r="AM23" s="207">
        <v>204</v>
      </c>
      <c r="AN23" s="204">
        <v>2.29213483146067</v>
      </c>
      <c r="AO23" s="208">
        <v>1051</v>
      </c>
      <c r="AP23" s="207">
        <v>2765</v>
      </c>
      <c r="AQ23" s="204">
        <v>2.6308277830637499</v>
      </c>
      <c r="AR23" s="208">
        <v>816</v>
      </c>
      <c r="AS23" s="207">
        <v>1900</v>
      </c>
      <c r="AT23" s="204">
        <v>2.3284313725490202</v>
      </c>
      <c r="AU23" s="208">
        <v>125</v>
      </c>
      <c r="AV23" s="207">
        <v>211</v>
      </c>
      <c r="AW23" s="204">
        <v>1.6879999999999999</v>
      </c>
      <c r="AX23" s="208">
        <v>240</v>
      </c>
      <c r="AY23" s="207">
        <v>530</v>
      </c>
      <c r="AZ23" s="204">
        <v>2.2083333333333299</v>
      </c>
      <c r="BA23" s="208">
        <v>67</v>
      </c>
      <c r="BB23" s="207">
        <v>161</v>
      </c>
      <c r="BC23" s="204">
        <v>2.4029850746268702</v>
      </c>
      <c r="BD23" s="208">
        <v>926</v>
      </c>
      <c r="BE23" s="207">
        <v>3777</v>
      </c>
      <c r="BF23" s="204">
        <v>4.0788336933045404</v>
      </c>
      <c r="BG23" s="208">
        <v>108</v>
      </c>
      <c r="BH23" s="207">
        <v>177</v>
      </c>
      <c r="BI23" s="204">
        <v>1.6388888888888899</v>
      </c>
      <c r="BJ23" s="208">
        <v>6102</v>
      </c>
      <c r="BK23" s="207">
        <v>16304</v>
      </c>
      <c r="BL23" s="204">
        <v>2.6719108489019998</v>
      </c>
      <c r="BM23" s="208">
        <v>107</v>
      </c>
      <c r="BN23" s="207">
        <v>199</v>
      </c>
      <c r="BO23" s="204">
        <v>1.8598130841121501</v>
      </c>
      <c r="BP23" s="208">
        <v>1706</v>
      </c>
      <c r="BQ23" s="207">
        <v>6815</v>
      </c>
      <c r="BR23" s="204">
        <v>3.9947245017584998</v>
      </c>
      <c r="BS23" s="208">
        <v>7708</v>
      </c>
      <c r="BT23" s="207">
        <v>29687</v>
      </c>
      <c r="BU23" s="204">
        <v>3.8514530358069501</v>
      </c>
      <c r="BV23" s="208">
        <v>99</v>
      </c>
      <c r="BW23" s="207">
        <v>237</v>
      </c>
      <c r="BX23" s="204">
        <v>2.39393939393939</v>
      </c>
      <c r="BY23" s="208">
        <v>11179</v>
      </c>
      <c r="BZ23" s="207">
        <v>26278</v>
      </c>
      <c r="CA23" s="204">
        <v>2.35065748278021</v>
      </c>
      <c r="CB23" s="192">
        <f t="shared" si="0"/>
        <v>97503</v>
      </c>
      <c r="CC23" s="193">
        <f t="shared" si="0"/>
        <v>274118</v>
      </c>
      <c r="CD23" s="187">
        <f t="shared" si="1"/>
        <v>2.8113801626616617</v>
      </c>
    </row>
    <row r="24" spans="1:82" s="152" customFormat="1" ht="11.25" customHeight="1" x14ac:dyDescent="0.2">
      <c r="A24" s="175" t="s">
        <v>16</v>
      </c>
      <c r="B24" s="202">
        <v>4073</v>
      </c>
      <c r="C24" s="203">
        <v>8044</v>
      </c>
      <c r="D24" s="204">
        <v>1.97495703412718</v>
      </c>
      <c r="E24" s="202">
        <v>521</v>
      </c>
      <c r="F24" s="203">
        <v>915</v>
      </c>
      <c r="G24" s="204">
        <v>1.7562380038387699</v>
      </c>
      <c r="H24" s="208">
        <v>236</v>
      </c>
      <c r="I24" s="207">
        <v>385</v>
      </c>
      <c r="J24" s="204">
        <v>1.6313559322033899</v>
      </c>
      <c r="K24" s="205">
        <v>1121</v>
      </c>
      <c r="L24" s="207">
        <v>2318</v>
      </c>
      <c r="M24" s="204">
        <v>2.06779661016949</v>
      </c>
      <c r="N24" s="208">
        <v>5853</v>
      </c>
      <c r="O24" s="207">
        <v>11169</v>
      </c>
      <c r="P24" s="204">
        <v>1.9082521783700701</v>
      </c>
      <c r="Q24" s="208">
        <v>11995</v>
      </c>
      <c r="R24" s="207">
        <v>24707</v>
      </c>
      <c r="S24" s="204">
        <v>2.0597749062109201</v>
      </c>
      <c r="T24" s="208">
        <v>1222</v>
      </c>
      <c r="U24" s="207">
        <v>2274</v>
      </c>
      <c r="V24" s="204">
        <v>1.86088379705401</v>
      </c>
      <c r="W24" s="208">
        <v>6431</v>
      </c>
      <c r="X24" s="207">
        <v>12756</v>
      </c>
      <c r="Y24" s="204">
        <v>1.9835173378945701</v>
      </c>
      <c r="Z24" s="208">
        <v>221</v>
      </c>
      <c r="AA24" s="207">
        <v>460</v>
      </c>
      <c r="AB24" s="204">
        <v>2.08144796380091</v>
      </c>
      <c r="AC24" s="208">
        <v>15382</v>
      </c>
      <c r="AD24" s="207">
        <v>37989</v>
      </c>
      <c r="AE24" s="204">
        <v>2.46970484982447</v>
      </c>
      <c r="AF24" s="208">
        <v>118</v>
      </c>
      <c r="AG24" s="207">
        <v>195</v>
      </c>
      <c r="AH24" s="204">
        <v>1.65254237288136</v>
      </c>
      <c r="AI24" s="208">
        <v>5889</v>
      </c>
      <c r="AJ24" s="207">
        <v>12210</v>
      </c>
      <c r="AK24" s="204">
        <v>2.0733571064696901</v>
      </c>
      <c r="AL24" s="208">
        <v>474</v>
      </c>
      <c r="AM24" s="207">
        <v>798</v>
      </c>
      <c r="AN24" s="204">
        <v>1.68354430379747</v>
      </c>
      <c r="AO24" s="208">
        <v>683</v>
      </c>
      <c r="AP24" s="207">
        <v>1595</v>
      </c>
      <c r="AQ24" s="204">
        <v>2.3352855051244501</v>
      </c>
      <c r="AR24" s="208">
        <v>1072</v>
      </c>
      <c r="AS24" s="207">
        <v>2118</v>
      </c>
      <c r="AT24" s="204">
        <v>1.97574626865672</v>
      </c>
      <c r="AU24" s="208">
        <v>1011</v>
      </c>
      <c r="AV24" s="207">
        <v>1497</v>
      </c>
      <c r="AW24" s="204">
        <v>1.4807121661721101</v>
      </c>
      <c r="AX24" s="208">
        <v>2428</v>
      </c>
      <c r="AY24" s="207">
        <v>4710</v>
      </c>
      <c r="AZ24" s="204">
        <v>1.9398682042833599</v>
      </c>
      <c r="BA24" s="208">
        <v>2828</v>
      </c>
      <c r="BB24" s="207">
        <v>7588</v>
      </c>
      <c r="BC24" s="204">
        <v>2.6831683168316798</v>
      </c>
      <c r="BD24" s="208">
        <v>6924</v>
      </c>
      <c r="BE24" s="207">
        <v>13418</v>
      </c>
      <c r="BF24" s="204">
        <v>1.9378971692663201</v>
      </c>
      <c r="BG24" s="208">
        <v>2833</v>
      </c>
      <c r="BH24" s="207">
        <v>5073</v>
      </c>
      <c r="BI24" s="204">
        <v>1.79068125661843</v>
      </c>
      <c r="BJ24" s="208">
        <v>5910</v>
      </c>
      <c r="BK24" s="207">
        <v>13956</v>
      </c>
      <c r="BL24" s="204">
        <v>2.3614213197969498</v>
      </c>
      <c r="BM24" s="208">
        <v>1231</v>
      </c>
      <c r="BN24" s="207">
        <v>2294</v>
      </c>
      <c r="BO24" s="204">
        <v>1.8635255889520701</v>
      </c>
      <c r="BP24" s="208">
        <v>9061</v>
      </c>
      <c r="BQ24" s="207">
        <v>19975</v>
      </c>
      <c r="BR24" s="204">
        <v>2.2045028142589098</v>
      </c>
      <c r="BS24" s="208">
        <v>4290</v>
      </c>
      <c r="BT24" s="207">
        <v>8175</v>
      </c>
      <c r="BU24" s="204">
        <v>1.9055944055944101</v>
      </c>
      <c r="BV24" s="208">
        <v>1699</v>
      </c>
      <c r="BW24" s="207">
        <v>3344</v>
      </c>
      <c r="BX24" s="204">
        <v>1.96821659799882</v>
      </c>
      <c r="BY24" s="208">
        <v>39275</v>
      </c>
      <c r="BZ24" s="207">
        <v>64852</v>
      </c>
      <c r="CA24" s="204">
        <v>1.6512285168682399</v>
      </c>
      <c r="CB24" s="192">
        <f t="shared" si="0"/>
        <v>132781</v>
      </c>
      <c r="CC24" s="193">
        <f t="shared" si="0"/>
        <v>262815</v>
      </c>
      <c r="CD24" s="187">
        <f t="shared" si="1"/>
        <v>1.9793117991278872</v>
      </c>
    </row>
    <row r="25" spans="1:82" s="152" customFormat="1" ht="11.25" customHeight="1" x14ac:dyDescent="0.2">
      <c r="A25" s="175" t="s">
        <v>14</v>
      </c>
      <c r="B25" s="202">
        <v>693</v>
      </c>
      <c r="C25" s="203">
        <v>2237</v>
      </c>
      <c r="D25" s="204">
        <v>3.22799422799423</v>
      </c>
      <c r="E25" s="208">
        <v>41</v>
      </c>
      <c r="F25" s="207">
        <v>106</v>
      </c>
      <c r="G25" s="204">
        <v>2.5853658536585402</v>
      </c>
      <c r="H25" s="208">
        <v>0</v>
      </c>
      <c r="I25" s="207">
        <v>0</v>
      </c>
      <c r="J25" s="204" t="s">
        <v>121</v>
      </c>
      <c r="K25" s="205">
        <v>237</v>
      </c>
      <c r="L25" s="207">
        <v>549</v>
      </c>
      <c r="M25" s="204">
        <v>2.3164556962025298</v>
      </c>
      <c r="N25" s="208">
        <v>2327</v>
      </c>
      <c r="O25" s="207">
        <v>5440</v>
      </c>
      <c r="P25" s="204">
        <v>2.3377739578856902</v>
      </c>
      <c r="Q25" s="208">
        <v>6648</v>
      </c>
      <c r="R25" s="207">
        <v>16591</v>
      </c>
      <c r="S25" s="204">
        <v>2.4956377858002399</v>
      </c>
      <c r="T25" s="208">
        <v>1346</v>
      </c>
      <c r="U25" s="207">
        <v>2560</v>
      </c>
      <c r="V25" s="204">
        <v>1.9019316493313501</v>
      </c>
      <c r="W25" s="208">
        <v>21111</v>
      </c>
      <c r="X25" s="207">
        <v>44647</v>
      </c>
      <c r="Y25" s="204">
        <v>2.11486902562645</v>
      </c>
      <c r="Z25" s="208">
        <v>32</v>
      </c>
      <c r="AA25" s="207">
        <v>56</v>
      </c>
      <c r="AB25" s="204">
        <v>1.75</v>
      </c>
      <c r="AC25" s="208">
        <v>6841</v>
      </c>
      <c r="AD25" s="207">
        <v>33705</v>
      </c>
      <c r="AE25" s="204">
        <v>4.9269112702821198</v>
      </c>
      <c r="AF25" s="208">
        <v>41</v>
      </c>
      <c r="AG25" s="207">
        <v>133</v>
      </c>
      <c r="AH25" s="204">
        <v>3.24390243902439</v>
      </c>
      <c r="AI25" s="208">
        <v>4184</v>
      </c>
      <c r="AJ25" s="207">
        <v>8358</v>
      </c>
      <c r="AK25" s="204">
        <v>1.99760994263862</v>
      </c>
      <c r="AL25" s="208">
        <v>369</v>
      </c>
      <c r="AM25" s="207">
        <v>1106</v>
      </c>
      <c r="AN25" s="204">
        <v>2.99728997289973</v>
      </c>
      <c r="AO25" s="208">
        <v>705</v>
      </c>
      <c r="AP25" s="207">
        <v>1399</v>
      </c>
      <c r="AQ25" s="204">
        <v>1.9843971631205699</v>
      </c>
      <c r="AR25" s="208">
        <v>482</v>
      </c>
      <c r="AS25" s="207">
        <v>924</v>
      </c>
      <c r="AT25" s="204">
        <v>1.9170124481327799</v>
      </c>
      <c r="AU25" s="208">
        <v>338</v>
      </c>
      <c r="AV25" s="207">
        <v>697</v>
      </c>
      <c r="AW25" s="204">
        <v>2.0621301775147902</v>
      </c>
      <c r="AX25" s="208">
        <v>305</v>
      </c>
      <c r="AY25" s="207">
        <v>729</v>
      </c>
      <c r="AZ25" s="204">
        <v>2.39016393442623</v>
      </c>
      <c r="BA25" s="208">
        <v>271</v>
      </c>
      <c r="BB25" s="207">
        <v>856</v>
      </c>
      <c r="BC25" s="204">
        <v>3.1586715867158701</v>
      </c>
      <c r="BD25" s="208">
        <v>2413</v>
      </c>
      <c r="BE25" s="207">
        <v>9962</v>
      </c>
      <c r="BF25" s="204">
        <v>4.1284707832573604</v>
      </c>
      <c r="BG25" s="208">
        <v>220</v>
      </c>
      <c r="BH25" s="207">
        <v>614</v>
      </c>
      <c r="BI25" s="204">
        <v>2.7909090909090901</v>
      </c>
      <c r="BJ25" s="208">
        <v>5567</v>
      </c>
      <c r="BK25" s="207">
        <v>13649</v>
      </c>
      <c r="BL25" s="204">
        <v>2.4517693551284401</v>
      </c>
      <c r="BM25" s="208">
        <v>546</v>
      </c>
      <c r="BN25" s="207">
        <v>1483</v>
      </c>
      <c r="BO25" s="204">
        <v>2.7161172161172198</v>
      </c>
      <c r="BP25" s="208">
        <v>7174</v>
      </c>
      <c r="BQ25" s="207">
        <v>35375</v>
      </c>
      <c r="BR25" s="204">
        <v>4.9310008363535003</v>
      </c>
      <c r="BS25" s="208">
        <v>10037</v>
      </c>
      <c r="BT25" s="207">
        <v>26909</v>
      </c>
      <c r="BU25" s="204">
        <v>2.6809803726213</v>
      </c>
      <c r="BV25" s="208">
        <v>1113</v>
      </c>
      <c r="BW25" s="207">
        <v>4038</v>
      </c>
      <c r="BX25" s="204">
        <v>3.6280323450134802</v>
      </c>
      <c r="BY25" s="208">
        <v>23674</v>
      </c>
      <c r="BZ25" s="207">
        <v>47118</v>
      </c>
      <c r="CA25" s="204">
        <v>1.9902847005153299</v>
      </c>
      <c r="CB25" s="192">
        <f t="shared" si="0"/>
        <v>96715</v>
      </c>
      <c r="CC25" s="193">
        <f t="shared" si="0"/>
        <v>259241</v>
      </c>
      <c r="CD25" s="187">
        <f t="shared" si="1"/>
        <v>2.6804632166675284</v>
      </c>
    </row>
    <row r="26" spans="1:82" s="152" customFormat="1" ht="11.25" customHeight="1" x14ac:dyDescent="0.2">
      <c r="A26" s="175" t="s">
        <v>99</v>
      </c>
      <c r="B26" s="202">
        <v>305</v>
      </c>
      <c r="C26" s="203">
        <v>814</v>
      </c>
      <c r="D26" s="204">
        <v>2.66885245901639</v>
      </c>
      <c r="E26" s="202">
        <v>59</v>
      </c>
      <c r="F26" s="203">
        <v>262</v>
      </c>
      <c r="G26" s="204">
        <v>4.4406779661016902</v>
      </c>
      <c r="H26" s="208">
        <v>92</v>
      </c>
      <c r="I26" s="207">
        <v>176</v>
      </c>
      <c r="J26" s="204">
        <v>1.9130434782608701</v>
      </c>
      <c r="K26" s="205">
        <v>114</v>
      </c>
      <c r="L26" s="207">
        <v>292</v>
      </c>
      <c r="M26" s="204">
        <v>2.5614035087719298</v>
      </c>
      <c r="N26" s="208">
        <v>3146</v>
      </c>
      <c r="O26" s="207">
        <v>7312</v>
      </c>
      <c r="P26" s="204">
        <v>2.3242212333121399</v>
      </c>
      <c r="Q26" s="208">
        <v>14270</v>
      </c>
      <c r="R26" s="207">
        <v>33311</v>
      </c>
      <c r="S26" s="204">
        <v>2.3343377715487001</v>
      </c>
      <c r="T26" s="208">
        <v>272</v>
      </c>
      <c r="U26" s="207">
        <v>504</v>
      </c>
      <c r="V26" s="204">
        <v>1.8529411764705901</v>
      </c>
      <c r="W26" s="208">
        <v>11172</v>
      </c>
      <c r="X26" s="207">
        <v>24596</v>
      </c>
      <c r="Y26" s="204">
        <v>2.2015753669889002</v>
      </c>
      <c r="Z26" s="208">
        <v>40</v>
      </c>
      <c r="AA26" s="207">
        <v>64</v>
      </c>
      <c r="AB26" s="204">
        <v>1.6</v>
      </c>
      <c r="AC26" s="208">
        <v>6643</v>
      </c>
      <c r="AD26" s="207">
        <v>14309</v>
      </c>
      <c r="AE26" s="204">
        <v>2.15399668824326</v>
      </c>
      <c r="AF26" s="208">
        <v>3</v>
      </c>
      <c r="AG26" s="207">
        <v>6</v>
      </c>
      <c r="AH26" s="204">
        <v>2</v>
      </c>
      <c r="AI26" s="208">
        <v>20818</v>
      </c>
      <c r="AJ26" s="207">
        <v>39017</v>
      </c>
      <c r="AK26" s="204">
        <v>1.8741954078201599</v>
      </c>
      <c r="AL26" s="208">
        <v>293</v>
      </c>
      <c r="AM26" s="207">
        <v>673</v>
      </c>
      <c r="AN26" s="204">
        <v>2.2969283276450501</v>
      </c>
      <c r="AO26" s="208">
        <v>534</v>
      </c>
      <c r="AP26" s="207">
        <v>1227</v>
      </c>
      <c r="AQ26" s="204">
        <v>2.29775280898876</v>
      </c>
      <c r="AR26" s="208">
        <v>2485</v>
      </c>
      <c r="AS26" s="207">
        <v>5131</v>
      </c>
      <c r="AT26" s="204">
        <v>2.0647887323943701</v>
      </c>
      <c r="AU26" s="208">
        <v>318</v>
      </c>
      <c r="AV26" s="207">
        <v>509</v>
      </c>
      <c r="AW26" s="204">
        <v>1.60062893081761</v>
      </c>
      <c r="AX26" s="208">
        <v>303</v>
      </c>
      <c r="AY26" s="207">
        <v>1004</v>
      </c>
      <c r="AZ26" s="204">
        <v>3.3135313531353101</v>
      </c>
      <c r="BA26" s="208">
        <v>151</v>
      </c>
      <c r="BB26" s="207">
        <v>396</v>
      </c>
      <c r="BC26" s="204">
        <v>2.6225165562913899</v>
      </c>
      <c r="BD26" s="208">
        <v>604</v>
      </c>
      <c r="BE26" s="207">
        <v>1948</v>
      </c>
      <c r="BF26" s="204">
        <v>3.2251655629139102</v>
      </c>
      <c r="BG26" s="208">
        <v>125</v>
      </c>
      <c r="BH26" s="207">
        <v>353</v>
      </c>
      <c r="BI26" s="204">
        <v>2.8239999999999998</v>
      </c>
      <c r="BJ26" s="208">
        <v>3276</v>
      </c>
      <c r="BK26" s="207">
        <v>6246</v>
      </c>
      <c r="BL26" s="204">
        <v>1.90659340659341</v>
      </c>
      <c r="BM26" s="208">
        <v>231</v>
      </c>
      <c r="BN26" s="207">
        <v>404</v>
      </c>
      <c r="BO26" s="204">
        <v>1.7489177489177501</v>
      </c>
      <c r="BP26" s="208">
        <v>8716</v>
      </c>
      <c r="BQ26" s="207">
        <v>21654</v>
      </c>
      <c r="BR26" s="204">
        <v>2.4843965121615401</v>
      </c>
      <c r="BS26" s="208">
        <v>6128</v>
      </c>
      <c r="BT26" s="207">
        <v>13623</v>
      </c>
      <c r="BU26" s="204">
        <v>2.22307441253264</v>
      </c>
      <c r="BV26" s="208">
        <v>544</v>
      </c>
      <c r="BW26" s="207">
        <v>1318</v>
      </c>
      <c r="BX26" s="204">
        <v>2.4227941176470602</v>
      </c>
      <c r="BY26" s="208">
        <v>28632</v>
      </c>
      <c r="BZ26" s="207">
        <v>54180</v>
      </c>
      <c r="CA26" s="204">
        <v>1.89228834870075</v>
      </c>
      <c r="CB26" s="192">
        <f t="shared" si="0"/>
        <v>109274</v>
      </c>
      <c r="CC26" s="193">
        <f t="shared" si="0"/>
        <v>229329</v>
      </c>
      <c r="CD26" s="187">
        <f t="shared" si="1"/>
        <v>2.0986602485495176</v>
      </c>
    </row>
    <row r="27" spans="1:82" s="152" customFormat="1" ht="11.25" customHeight="1" x14ac:dyDescent="0.2">
      <c r="A27" s="175" t="s">
        <v>23</v>
      </c>
      <c r="B27" s="202">
        <v>326</v>
      </c>
      <c r="C27" s="203">
        <v>1119</v>
      </c>
      <c r="D27" s="204">
        <v>3.4325153374233102</v>
      </c>
      <c r="E27" s="202">
        <v>68</v>
      </c>
      <c r="F27" s="203">
        <v>267</v>
      </c>
      <c r="G27" s="204">
        <v>3.9264705882352899</v>
      </c>
      <c r="H27" s="208">
        <v>75</v>
      </c>
      <c r="I27" s="207">
        <v>114</v>
      </c>
      <c r="J27" s="204">
        <v>1.52</v>
      </c>
      <c r="K27" s="205">
        <v>235</v>
      </c>
      <c r="L27" s="207">
        <v>459</v>
      </c>
      <c r="M27" s="204">
        <v>1.9531914893617</v>
      </c>
      <c r="N27" s="208">
        <v>3700</v>
      </c>
      <c r="O27" s="207">
        <v>9448</v>
      </c>
      <c r="P27" s="204">
        <v>2.5535135135135101</v>
      </c>
      <c r="Q27" s="208">
        <v>9011</v>
      </c>
      <c r="R27" s="207">
        <v>20077</v>
      </c>
      <c r="S27" s="204">
        <v>2.2280545999334098</v>
      </c>
      <c r="T27" s="208">
        <v>648</v>
      </c>
      <c r="U27" s="207">
        <v>1199</v>
      </c>
      <c r="V27" s="204">
        <v>1.8503086419753101</v>
      </c>
      <c r="W27" s="208">
        <v>15626</v>
      </c>
      <c r="X27" s="207">
        <v>33532</v>
      </c>
      <c r="Y27" s="204">
        <v>2.1459106617176502</v>
      </c>
      <c r="Z27" s="208">
        <v>36</v>
      </c>
      <c r="AA27" s="207">
        <v>80</v>
      </c>
      <c r="AB27" s="204">
        <v>2.2222222222222201</v>
      </c>
      <c r="AC27" s="208">
        <v>3350</v>
      </c>
      <c r="AD27" s="207">
        <v>10214</v>
      </c>
      <c r="AE27" s="204">
        <v>3.0489552238806001</v>
      </c>
      <c r="AF27" s="208">
        <v>63</v>
      </c>
      <c r="AG27" s="207">
        <v>109</v>
      </c>
      <c r="AH27" s="204">
        <v>1.73015873015873</v>
      </c>
      <c r="AI27" s="208">
        <v>5636</v>
      </c>
      <c r="AJ27" s="207">
        <v>11209</v>
      </c>
      <c r="AK27" s="204">
        <v>1.9888218594747999</v>
      </c>
      <c r="AL27" s="208">
        <v>437</v>
      </c>
      <c r="AM27" s="207">
        <v>997</v>
      </c>
      <c r="AN27" s="204">
        <v>2.2814645308924502</v>
      </c>
      <c r="AO27" s="208">
        <v>348</v>
      </c>
      <c r="AP27" s="207">
        <v>736</v>
      </c>
      <c r="AQ27" s="204">
        <v>2.11494252873563</v>
      </c>
      <c r="AR27" s="208">
        <v>404</v>
      </c>
      <c r="AS27" s="207">
        <v>839</v>
      </c>
      <c r="AT27" s="204">
        <v>2.0767326732673301</v>
      </c>
      <c r="AU27" s="208">
        <v>187</v>
      </c>
      <c r="AV27" s="207">
        <v>320</v>
      </c>
      <c r="AW27" s="204">
        <v>1.7112299465240599</v>
      </c>
      <c r="AX27" s="208">
        <v>306</v>
      </c>
      <c r="AY27" s="207">
        <v>647</v>
      </c>
      <c r="AZ27" s="204">
        <v>2.1143790849673199</v>
      </c>
      <c r="BA27" s="208">
        <v>169</v>
      </c>
      <c r="BB27" s="207">
        <v>382</v>
      </c>
      <c r="BC27" s="204">
        <v>2.2603550295858001</v>
      </c>
      <c r="BD27" s="208">
        <v>601</v>
      </c>
      <c r="BE27" s="207">
        <v>1468</v>
      </c>
      <c r="BF27" s="204">
        <v>2.4425956738768702</v>
      </c>
      <c r="BG27" s="208">
        <v>162</v>
      </c>
      <c r="BH27" s="207">
        <v>395</v>
      </c>
      <c r="BI27" s="204">
        <v>2.43827160493827</v>
      </c>
      <c r="BJ27" s="208">
        <v>2512</v>
      </c>
      <c r="BK27" s="207">
        <v>4917</v>
      </c>
      <c r="BL27" s="204">
        <v>1.95740445859873</v>
      </c>
      <c r="BM27" s="208">
        <v>213</v>
      </c>
      <c r="BN27" s="207">
        <v>417</v>
      </c>
      <c r="BO27" s="204">
        <v>1.9577464788732399</v>
      </c>
      <c r="BP27" s="208">
        <v>6154</v>
      </c>
      <c r="BQ27" s="207">
        <v>17797</v>
      </c>
      <c r="BR27" s="204">
        <v>2.8919402014949598</v>
      </c>
      <c r="BS27" s="208">
        <v>5744</v>
      </c>
      <c r="BT27" s="207">
        <v>14940</v>
      </c>
      <c r="BU27" s="204">
        <v>2.6009749303621201</v>
      </c>
      <c r="BV27" s="208">
        <v>401</v>
      </c>
      <c r="BW27" s="207">
        <v>1129</v>
      </c>
      <c r="BX27" s="204">
        <v>2.8154613466334202</v>
      </c>
      <c r="BY27" s="208">
        <v>27280</v>
      </c>
      <c r="BZ27" s="207">
        <v>47844</v>
      </c>
      <c r="CA27" s="204">
        <v>1.7538123167155399</v>
      </c>
      <c r="CB27" s="192">
        <f t="shared" si="0"/>
        <v>83692</v>
      </c>
      <c r="CC27" s="193">
        <f t="shared" si="0"/>
        <v>180655</v>
      </c>
      <c r="CD27" s="187">
        <f t="shared" si="1"/>
        <v>2.1585695167996941</v>
      </c>
    </row>
    <row r="28" spans="1:82" s="152" customFormat="1" ht="11.25" customHeight="1" x14ac:dyDescent="0.2">
      <c r="A28" s="175" t="s">
        <v>27</v>
      </c>
      <c r="B28" s="202">
        <v>216</v>
      </c>
      <c r="C28" s="203">
        <v>918</v>
      </c>
      <c r="D28" s="204">
        <v>4.25</v>
      </c>
      <c r="E28" s="202">
        <v>50</v>
      </c>
      <c r="F28" s="203">
        <v>147</v>
      </c>
      <c r="G28" s="204">
        <v>2.94</v>
      </c>
      <c r="H28" s="208">
        <v>15</v>
      </c>
      <c r="I28" s="207">
        <v>34</v>
      </c>
      <c r="J28" s="204">
        <v>2.2666666666666702</v>
      </c>
      <c r="K28" s="205">
        <v>148</v>
      </c>
      <c r="L28" s="207">
        <v>439</v>
      </c>
      <c r="M28" s="204">
        <v>2.9662162162162198</v>
      </c>
      <c r="N28" s="208">
        <v>1964</v>
      </c>
      <c r="O28" s="207">
        <v>4834</v>
      </c>
      <c r="P28" s="204">
        <v>2.4613034623217902</v>
      </c>
      <c r="Q28" s="208">
        <v>9551</v>
      </c>
      <c r="R28" s="207">
        <v>20394</v>
      </c>
      <c r="S28" s="204">
        <v>2.1352737933200698</v>
      </c>
      <c r="T28" s="208">
        <v>512</v>
      </c>
      <c r="U28" s="207">
        <v>985</v>
      </c>
      <c r="V28" s="204">
        <v>1.923828125</v>
      </c>
      <c r="W28" s="208">
        <v>12938</v>
      </c>
      <c r="X28" s="207">
        <v>28301</v>
      </c>
      <c r="Y28" s="204">
        <v>2.1874323697634899</v>
      </c>
      <c r="Z28" s="208">
        <v>12</v>
      </c>
      <c r="AA28" s="207">
        <v>16</v>
      </c>
      <c r="AB28" s="204">
        <v>1.3333333333333299</v>
      </c>
      <c r="AC28" s="208">
        <v>3955</v>
      </c>
      <c r="AD28" s="207">
        <v>13303</v>
      </c>
      <c r="AE28" s="204">
        <v>3.3635903919089798</v>
      </c>
      <c r="AF28" s="208">
        <v>29</v>
      </c>
      <c r="AG28" s="207">
        <v>44</v>
      </c>
      <c r="AH28" s="204">
        <v>1.5172413793103401</v>
      </c>
      <c r="AI28" s="208">
        <v>6746</v>
      </c>
      <c r="AJ28" s="207">
        <v>13987</v>
      </c>
      <c r="AK28" s="204">
        <v>2.0733768158908998</v>
      </c>
      <c r="AL28" s="208">
        <v>121</v>
      </c>
      <c r="AM28" s="207">
        <v>256</v>
      </c>
      <c r="AN28" s="204">
        <v>2.1157024793388399</v>
      </c>
      <c r="AO28" s="208">
        <v>477</v>
      </c>
      <c r="AP28" s="207">
        <v>798</v>
      </c>
      <c r="AQ28" s="204">
        <v>1.67295597484277</v>
      </c>
      <c r="AR28" s="208">
        <v>340</v>
      </c>
      <c r="AS28" s="207">
        <v>666</v>
      </c>
      <c r="AT28" s="204">
        <v>1.95882352941176</v>
      </c>
      <c r="AU28" s="208">
        <v>95</v>
      </c>
      <c r="AV28" s="207">
        <v>215</v>
      </c>
      <c r="AW28" s="204">
        <v>2.2631578947368398</v>
      </c>
      <c r="AX28" s="208">
        <v>141</v>
      </c>
      <c r="AY28" s="207">
        <v>422</v>
      </c>
      <c r="AZ28" s="204">
        <v>2.9929078014184398</v>
      </c>
      <c r="BA28" s="208">
        <v>80</v>
      </c>
      <c r="BB28" s="207">
        <v>458</v>
      </c>
      <c r="BC28" s="204">
        <v>5.7249999999999996</v>
      </c>
      <c r="BD28" s="208">
        <v>362</v>
      </c>
      <c r="BE28" s="207">
        <v>1038</v>
      </c>
      <c r="BF28" s="204">
        <v>2.8674033149171301</v>
      </c>
      <c r="BG28" s="208">
        <v>107</v>
      </c>
      <c r="BH28" s="207">
        <v>207</v>
      </c>
      <c r="BI28" s="204">
        <v>1.9345794392523401</v>
      </c>
      <c r="BJ28" s="208">
        <v>2894</v>
      </c>
      <c r="BK28" s="207">
        <v>5576</v>
      </c>
      <c r="BL28" s="204">
        <v>1.9267449896337301</v>
      </c>
      <c r="BM28" s="208">
        <v>138</v>
      </c>
      <c r="BN28" s="207">
        <v>249</v>
      </c>
      <c r="BO28" s="204">
        <v>1.8043478260869601</v>
      </c>
      <c r="BP28" s="208">
        <v>3784</v>
      </c>
      <c r="BQ28" s="207">
        <v>10455</v>
      </c>
      <c r="BR28" s="204">
        <v>2.76294926004228</v>
      </c>
      <c r="BS28" s="208">
        <v>4892</v>
      </c>
      <c r="BT28" s="207">
        <v>12327</v>
      </c>
      <c r="BU28" s="204">
        <v>2.5198282910874901</v>
      </c>
      <c r="BV28" s="208">
        <v>191</v>
      </c>
      <c r="BW28" s="207">
        <v>1075</v>
      </c>
      <c r="BX28" s="204">
        <v>5.6282722513088999</v>
      </c>
      <c r="BY28" s="208">
        <v>24330</v>
      </c>
      <c r="BZ28" s="207">
        <v>50954</v>
      </c>
      <c r="CA28" s="204">
        <v>2.0942868886148802</v>
      </c>
      <c r="CB28" s="192">
        <f t="shared" si="0"/>
        <v>74088</v>
      </c>
      <c r="CC28" s="193">
        <f t="shared" si="0"/>
        <v>168098</v>
      </c>
      <c r="CD28" s="187">
        <f t="shared" si="1"/>
        <v>2.2688964474678759</v>
      </c>
    </row>
    <row r="29" spans="1:82" s="152" customFormat="1" ht="11.25" customHeight="1" x14ac:dyDescent="0.2">
      <c r="A29" s="175" t="s">
        <v>53</v>
      </c>
      <c r="B29" s="202">
        <v>594</v>
      </c>
      <c r="C29" s="203">
        <v>1097</v>
      </c>
      <c r="D29" s="204">
        <v>1.84680134680135</v>
      </c>
      <c r="E29" s="208">
        <v>39</v>
      </c>
      <c r="F29" s="207">
        <v>120</v>
      </c>
      <c r="G29" s="204">
        <v>3.0769230769230802</v>
      </c>
      <c r="H29" s="208">
        <v>58</v>
      </c>
      <c r="I29" s="207">
        <v>68</v>
      </c>
      <c r="J29" s="204">
        <v>1.17241379310345</v>
      </c>
      <c r="K29" s="205">
        <v>190</v>
      </c>
      <c r="L29" s="207">
        <v>398</v>
      </c>
      <c r="M29" s="204">
        <v>2.0947368421052599</v>
      </c>
      <c r="N29" s="208">
        <v>1207</v>
      </c>
      <c r="O29" s="207">
        <v>2757</v>
      </c>
      <c r="P29" s="204">
        <v>2.2841756420878201</v>
      </c>
      <c r="Q29" s="208">
        <v>28091</v>
      </c>
      <c r="R29" s="207">
        <v>40795</v>
      </c>
      <c r="S29" s="204">
        <v>1.45224449111815</v>
      </c>
      <c r="T29" s="208">
        <v>239</v>
      </c>
      <c r="U29" s="207">
        <v>372</v>
      </c>
      <c r="V29" s="204">
        <v>1.5564853556485401</v>
      </c>
      <c r="W29" s="208">
        <v>3653</v>
      </c>
      <c r="X29" s="207">
        <v>8351</v>
      </c>
      <c r="Y29" s="204">
        <v>2.2860662469203401</v>
      </c>
      <c r="Z29" s="208">
        <v>4</v>
      </c>
      <c r="AA29" s="207">
        <v>4</v>
      </c>
      <c r="AB29" s="204">
        <v>1</v>
      </c>
      <c r="AC29" s="208">
        <v>3110</v>
      </c>
      <c r="AD29" s="207">
        <v>3917</v>
      </c>
      <c r="AE29" s="204">
        <v>1.2594855305466199</v>
      </c>
      <c r="AF29" s="208">
        <v>8</v>
      </c>
      <c r="AG29" s="207">
        <v>9</v>
      </c>
      <c r="AH29" s="204">
        <v>1.125</v>
      </c>
      <c r="AI29" s="208">
        <v>18332</v>
      </c>
      <c r="AJ29" s="207">
        <v>25000</v>
      </c>
      <c r="AK29" s="204">
        <v>1.36373554440323</v>
      </c>
      <c r="AL29" s="208">
        <v>78</v>
      </c>
      <c r="AM29" s="207">
        <v>225</v>
      </c>
      <c r="AN29" s="204">
        <v>2.8846153846153801</v>
      </c>
      <c r="AO29" s="208">
        <v>829</v>
      </c>
      <c r="AP29" s="207">
        <v>1033</v>
      </c>
      <c r="AQ29" s="204">
        <v>1.2460796139927599</v>
      </c>
      <c r="AR29" s="208">
        <v>3191</v>
      </c>
      <c r="AS29" s="207">
        <v>15980</v>
      </c>
      <c r="AT29" s="204">
        <v>5.0078345346286399</v>
      </c>
      <c r="AU29" s="208">
        <v>124</v>
      </c>
      <c r="AV29" s="207">
        <v>346</v>
      </c>
      <c r="AW29" s="204">
        <v>2.7903225806451601</v>
      </c>
      <c r="AX29" s="208">
        <v>179</v>
      </c>
      <c r="AY29" s="207">
        <v>248</v>
      </c>
      <c r="AZ29" s="204">
        <v>1.3854748603352001</v>
      </c>
      <c r="BA29" s="208">
        <v>71</v>
      </c>
      <c r="BB29" s="207">
        <v>240</v>
      </c>
      <c r="BC29" s="204">
        <v>3.3802816901408499</v>
      </c>
      <c r="BD29" s="208">
        <v>394</v>
      </c>
      <c r="BE29" s="207">
        <v>756</v>
      </c>
      <c r="BF29" s="204">
        <v>1.91878172588832</v>
      </c>
      <c r="BG29" s="208">
        <v>52</v>
      </c>
      <c r="BH29" s="207">
        <v>137</v>
      </c>
      <c r="BI29" s="204">
        <v>2.6346153846153801</v>
      </c>
      <c r="BJ29" s="208">
        <v>2167</v>
      </c>
      <c r="BK29" s="207">
        <v>2773</v>
      </c>
      <c r="BL29" s="204">
        <v>1.2796492847254299</v>
      </c>
      <c r="BM29" s="208">
        <v>61</v>
      </c>
      <c r="BN29" s="207">
        <v>79</v>
      </c>
      <c r="BO29" s="204">
        <v>1.29508196721311</v>
      </c>
      <c r="BP29" s="208">
        <v>12547</v>
      </c>
      <c r="BQ29" s="207">
        <v>16896</v>
      </c>
      <c r="BR29" s="204">
        <v>1.34661672112856</v>
      </c>
      <c r="BS29" s="208">
        <v>10917</v>
      </c>
      <c r="BT29" s="207">
        <v>15130</v>
      </c>
      <c r="BU29" s="204">
        <v>1.38591188055327</v>
      </c>
      <c r="BV29" s="208">
        <v>777</v>
      </c>
      <c r="BW29" s="207">
        <v>1235</v>
      </c>
      <c r="BX29" s="204">
        <v>1.5894465894465899</v>
      </c>
      <c r="BY29" s="208">
        <v>17053</v>
      </c>
      <c r="BZ29" s="207">
        <v>26756</v>
      </c>
      <c r="CA29" s="204">
        <v>1.5689907934087799</v>
      </c>
      <c r="CB29" s="192">
        <f t="shared" si="0"/>
        <v>103965</v>
      </c>
      <c r="CC29" s="193">
        <f t="shared" si="0"/>
        <v>164722</v>
      </c>
      <c r="CD29" s="187">
        <f t="shared" si="1"/>
        <v>1.584398595681239</v>
      </c>
    </row>
    <row r="30" spans="1:82" s="152" customFormat="1" ht="11.25" customHeight="1" x14ac:dyDescent="0.2">
      <c r="A30" s="175" t="s">
        <v>26</v>
      </c>
      <c r="B30" s="202">
        <v>855</v>
      </c>
      <c r="C30" s="203">
        <v>3283</v>
      </c>
      <c r="D30" s="204">
        <v>3.8397660818713502</v>
      </c>
      <c r="E30" s="202">
        <v>19</v>
      </c>
      <c r="F30" s="203">
        <v>42</v>
      </c>
      <c r="G30" s="204">
        <v>2.2105263157894699</v>
      </c>
      <c r="H30" s="205">
        <v>45</v>
      </c>
      <c r="I30" s="206">
        <v>85</v>
      </c>
      <c r="J30" s="204">
        <v>1.8888888888888899</v>
      </c>
      <c r="K30" s="205">
        <v>2108</v>
      </c>
      <c r="L30" s="207">
        <v>9444</v>
      </c>
      <c r="M30" s="204">
        <v>4.48007590132827</v>
      </c>
      <c r="N30" s="208">
        <v>2861</v>
      </c>
      <c r="O30" s="207">
        <v>5603</v>
      </c>
      <c r="P30" s="204">
        <v>1.95840615169521</v>
      </c>
      <c r="Q30" s="208">
        <v>5677</v>
      </c>
      <c r="R30" s="207">
        <v>14491</v>
      </c>
      <c r="S30" s="204">
        <v>2.5525805883389099</v>
      </c>
      <c r="T30" s="208">
        <v>221</v>
      </c>
      <c r="U30" s="207">
        <v>383</v>
      </c>
      <c r="V30" s="204">
        <v>1.73303167420814</v>
      </c>
      <c r="W30" s="208">
        <v>8048</v>
      </c>
      <c r="X30" s="207">
        <v>15282</v>
      </c>
      <c r="Y30" s="204">
        <v>1.8988568588469199</v>
      </c>
      <c r="Z30" s="208">
        <v>30</v>
      </c>
      <c r="AA30" s="207">
        <v>33</v>
      </c>
      <c r="AB30" s="204">
        <v>1.1000000000000001</v>
      </c>
      <c r="AC30" s="208">
        <v>5606</v>
      </c>
      <c r="AD30" s="207">
        <v>27106</v>
      </c>
      <c r="AE30" s="204">
        <v>4.8351765965037501</v>
      </c>
      <c r="AF30" s="208">
        <v>23</v>
      </c>
      <c r="AG30" s="207">
        <v>37</v>
      </c>
      <c r="AH30" s="204">
        <v>1.60869565217391</v>
      </c>
      <c r="AI30" s="208">
        <v>2936</v>
      </c>
      <c r="AJ30" s="207">
        <v>6732</v>
      </c>
      <c r="AK30" s="204">
        <v>2.2929155313351499</v>
      </c>
      <c r="AL30" s="208">
        <v>166</v>
      </c>
      <c r="AM30" s="207">
        <v>326</v>
      </c>
      <c r="AN30" s="204">
        <v>1.9638554216867501</v>
      </c>
      <c r="AO30" s="208">
        <v>634</v>
      </c>
      <c r="AP30" s="207">
        <v>1232</v>
      </c>
      <c r="AQ30" s="204">
        <v>1.9432176656151401</v>
      </c>
      <c r="AR30" s="208">
        <v>898</v>
      </c>
      <c r="AS30" s="207">
        <v>2185</v>
      </c>
      <c r="AT30" s="204">
        <v>2.4331848552338502</v>
      </c>
      <c r="AU30" s="208">
        <v>366</v>
      </c>
      <c r="AV30" s="207">
        <v>523</v>
      </c>
      <c r="AW30" s="204">
        <v>1.4289617486338799</v>
      </c>
      <c r="AX30" s="208">
        <v>370</v>
      </c>
      <c r="AY30" s="207">
        <v>1249</v>
      </c>
      <c r="AZ30" s="204">
        <v>3.3756756756756801</v>
      </c>
      <c r="BA30" s="208">
        <v>154</v>
      </c>
      <c r="BB30" s="207">
        <v>300</v>
      </c>
      <c r="BC30" s="204">
        <v>1.94805194805195</v>
      </c>
      <c r="BD30" s="208">
        <v>531</v>
      </c>
      <c r="BE30" s="207">
        <v>1683</v>
      </c>
      <c r="BF30" s="204">
        <v>3.1694915254237301</v>
      </c>
      <c r="BG30" s="208">
        <v>146</v>
      </c>
      <c r="BH30" s="207">
        <v>340</v>
      </c>
      <c r="BI30" s="204">
        <v>2.3287671232876699</v>
      </c>
      <c r="BJ30" s="208">
        <v>2609</v>
      </c>
      <c r="BK30" s="207">
        <v>5665</v>
      </c>
      <c r="BL30" s="204">
        <v>2.17133001149866</v>
      </c>
      <c r="BM30" s="208">
        <v>272</v>
      </c>
      <c r="BN30" s="207">
        <v>532</v>
      </c>
      <c r="BO30" s="204">
        <v>1.95588235294118</v>
      </c>
      <c r="BP30" s="208">
        <v>3213</v>
      </c>
      <c r="BQ30" s="207">
        <v>8647</v>
      </c>
      <c r="BR30" s="204">
        <v>2.69125427948957</v>
      </c>
      <c r="BS30" s="208">
        <v>5796</v>
      </c>
      <c r="BT30" s="207">
        <v>13196</v>
      </c>
      <c r="BU30" s="204">
        <v>2.2767425810904101</v>
      </c>
      <c r="BV30" s="208">
        <v>216</v>
      </c>
      <c r="BW30" s="207">
        <v>448</v>
      </c>
      <c r="BX30" s="204">
        <v>2.07407407407407</v>
      </c>
      <c r="BY30" s="208">
        <v>17007</v>
      </c>
      <c r="BZ30" s="207">
        <v>31192</v>
      </c>
      <c r="CA30" s="204">
        <v>1.8340683248074301</v>
      </c>
      <c r="CB30" s="192">
        <f t="shared" si="0"/>
        <v>60807</v>
      </c>
      <c r="CC30" s="193">
        <f t="shared" si="0"/>
        <v>150039</v>
      </c>
      <c r="CD30" s="187">
        <f t="shared" si="1"/>
        <v>2.4674626276580001</v>
      </c>
    </row>
    <row r="31" spans="1:82" s="152" customFormat="1" ht="11.25" customHeight="1" x14ac:dyDescent="0.2">
      <c r="A31" s="175" t="s">
        <v>52</v>
      </c>
      <c r="B31" s="202">
        <v>75</v>
      </c>
      <c r="C31" s="203">
        <v>193</v>
      </c>
      <c r="D31" s="204">
        <v>2.5733333333333301</v>
      </c>
      <c r="E31" s="202">
        <v>121</v>
      </c>
      <c r="F31" s="203">
        <v>128</v>
      </c>
      <c r="G31" s="204">
        <v>1.05785123966942</v>
      </c>
      <c r="H31" s="205">
        <v>0</v>
      </c>
      <c r="I31" s="206">
        <v>0</v>
      </c>
      <c r="J31" s="204" t="s">
        <v>121</v>
      </c>
      <c r="K31" s="205">
        <v>47</v>
      </c>
      <c r="L31" s="207">
        <v>87</v>
      </c>
      <c r="M31" s="204">
        <v>1.8510638297872299</v>
      </c>
      <c r="N31" s="208">
        <v>1018</v>
      </c>
      <c r="O31" s="207">
        <v>2132</v>
      </c>
      <c r="P31" s="204">
        <v>2.09430255402751</v>
      </c>
      <c r="Q31" s="208">
        <v>34474</v>
      </c>
      <c r="R31" s="207">
        <v>49247</v>
      </c>
      <c r="S31" s="204">
        <v>1.42852584556477</v>
      </c>
      <c r="T31" s="208">
        <v>111</v>
      </c>
      <c r="U31" s="207">
        <v>203</v>
      </c>
      <c r="V31" s="204">
        <v>1.8288288288288299</v>
      </c>
      <c r="W31" s="208">
        <v>2128</v>
      </c>
      <c r="X31" s="207">
        <v>4073</v>
      </c>
      <c r="Y31" s="204">
        <v>1.9140037593985</v>
      </c>
      <c r="Z31" s="208">
        <v>20</v>
      </c>
      <c r="AA31" s="207">
        <v>32</v>
      </c>
      <c r="AB31" s="204">
        <v>1.6</v>
      </c>
      <c r="AC31" s="208">
        <v>6669</v>
      </c>
      <c r="AD31" s="207">
        <v>9068</v>
      </c>
      <c r="AE31" s="204">
        <v>1.3597240965662001</v>
      </c>
      <c r="AF31" s="208">
        <v>4</v>
      </c>
      <c r="AG31" s="207">
        <v>8</v>
      </c>
      <c r="AH31" s="204">
        <v>2</v>
      </c>
      <c r="AI31" s="208">
        <v>19730</v>
      </c>
      <c r="AJ31" s="207">
        <v>24584</v>
      </c>
      <c r="AK31" s="204">
        <v>1.2460212873796299</v>
      </c>
      <c r="AL31" s="208">
        <v>22</v>
      </c>
      <c r="AM31" s="207">
        <v>59</v>
      </c>
      <c r="AN31" s="204">
        <v>2.6818181818181799</v>
      </c>
      <c r="AO31" s="208">
        <v>133</v>
      </c>
      <c r="AP31" s="207">
        <v>178</v>
      </c>
      <c r="AQ31" s="204">
        <v>1.33834586466165</v>
      </c>
      <c r="AR31" s="208">
        <v>309</v>
      </c>
      <c r="AS31" s="207">
        <v>378</v>
      </c>
      <c r="AT31" s="204">
        <v>1.2233009708737901</v>
      </c>
      <c r="AU31" s="208">
        <v>91</v>
      </c>
      <c r="AV31" s="207">
        <v>101</v>
      </c>
      <c r="AW31" s="204">
        <v>1.1098901098901099</v>
      </c>
      <c r="AX31" s="208">
        <v>251</v>
      </c>
      <c r="AY31" s="207">
        <v>258</v>
      </c>
      <c r="AZ31" s="204">
        <v>1.0278884462151401</v>
      </c>
      <c r="BA31" s="208">
        <v>71</v>
      </c>
      <c r="BB31" s="207">
        <v>140</v>
      </c>
      <c r="BC31" s="204">
        <v>1.9718309859154901</v>
      </c>
      <c r="BD31" s="208">
        <v>783</v>
      </c>
      <c r="BE31" s="207">
        <v>1220</v>
      </c>
      <c r="BF31" s="204">
        <v>1.5581098339718999</v>
      </c>
      <c r="BG31" s="208">
        <v>50</v>
      </c>
      <c r="BH31" s="207">
        <v>75</v>
      </c>
      <c r="BI31" s="204">
        <v>1.5</v>
      </c>
      <c r="BJ31" s="208">
        <v>4653</v>
      </c>
      <c r="BK31" s="207">
        <v>5201</v>
      </c>
      <c r="BL31" s="204">
        <v>1.11777347947561</v>
      </c>
      <c r="BM31" s="208">
        <v>330</v>
      </c>
      <c r="BN31" s="207">
        <v>383</v>
      </c>
      <c r="BO31" s="204">
        <v>1.16060606060606</v>
      </c>
      <c r="BP31" s="208">
        <v>16167</v>
      </c>
      <c r="BQ31" s="207">
        <v>27242</v>
      </c>
      <c r="BR31" s="204">
        <v>1.68503742190883</v>
      </c>
      <c r="BS31" s="208">
        <v>6130</v>
      </c>
      <c r="BT31" s="207">
        <v>7297</v>
      </c>
      <c r="BU31" s="204">
        <v>1.19037520391517</v>
      </c>
      <c r="BV31" s="208">
        <v>35</v>
      </c>
      <c r="BW31" s="207">
        <v>83</v>
      </c>
      <c r="BX31" s="204">
        <v>2.3714285714285701</v>
      </c>
      <c r="BY31" s="208">
        <v>11811</v>
      </c>
      <c r="BZ31" s="207">
        <v>16946</v>
      </c>
      <c r="CA31" s="204">
        <v>1.43476420286174</v>
      </c>
      <c r="CB31" s="192">
        <f t="shared" si="0"/>
        <v>105233</v>
      </c>
      <c r="CC31" s="193">
        <f t="shared" si="0"/>
        <v>149316</v>
      </c>
      <c r="CD31" s="187">
        <f t="shared" si="1"/>
        <v>1.4189085172902036</v>
      </c>
    </row>
    <row r="32" spans="1:82" s="152" customFormat="1" ht="11.25" customHeight="1" x14ac:dyDescent="0.2">
      <c r="A32" s="175" t="s">
        <v>18</v>
      </c>
      <c r="B32" s="202">
        <v>1069</v>
      </c>
      <c r="C32" s="203">
        <v>3489</v>
      </c>
      <c r="D32" s="204">
        <v>3.2637979420018701</v>
      </c>
      <c r="E32" s="202">
        <v>58</v>
      </c>
      <c r="F32" s="203">
        <v>117</v>
      </c>
      <c r="G32" s="204">
        <v>2.0172413793103399</v>
      </c>
      <c r="H32" s="208">
        <v>60</v>
      </c>
      <c r="I32" s="207">
        <v>77</v>
      </c>
      <c r="J32" s="204">
        <v>1.2833333333333301</v>
      </c>
      <c r="K32" s="205">
        <v>433</v>
      </c>
      <c r="L32" s="207">
        <v>862</v>
      </c>
      <c r="M32" s="204">
        <v>1.9907621247113201</v>
      </c>
      <c r="N32" s="208">
        <v>2671</v>
      </c>
      <c r="O32" s="207">
        <v>5345</v>
      </c>
      <c r="P32" s="204">
        <v>2.0011231748408802</v>
      </c>
      <c r="Q32" s="208">
        <v>5076</v>
      </c>
      <c r="R32" s="207">
        <v>12840</v>
      </c>
      <c r="S32" s="204">
        <v>2.5295508274231699</v>
      </c>
      <c r="T32" s="208">
        <v>649</v>
      </c>
      <c r="U32" s="207">
        <v>1016</v>
      </c>
      <c r="V32" s="204">
        <v>1.56548536209553</v>
      </c>
      <c r="W32" s="208">
        <v>8133</v>
      </c>
      <c r="X32" s="207">
        <v>15787</v>
      </c>
      <c r="Y32" s="204">
        <v>1.9411041436124401</v>
      </c>
      <c r="Z32" s="208">
        <v>60</v>
      </c>
      <c r="AA32" s="207">
        <v>168</v>
      </c>
      <c r="AB32" s="204">
        <v>2.8</v>
      </c>
      <c r="AC32" s="208">
        <v>6063</v>
      </c>
      <c r="AD32" s="207">
        <v>18777</v>
      </c>
      <c r="AE32" s="204">
        <v>3.0969816922315698</v>
      </c>
      <c r="AF32" s="208">
        <v>25</v>
      </c>
      <c r="AG32" s="207">
        <v>43</v>
      </c>
      <c r="AH32" s="204">
        <v>1.72</v>
      </c>
      <c r="AI32" s="208">
        <v>2180</v>
      </c>
      <c r="AJ32" s="207">
        <v>4255</v>
      </c>
      <c r="AK32" s="204">
        <v>1.9518348623853199</v>
      </c>
      <c r="AL32" s="208">
        <v>255</v>
      </c>
      <c r="AM32" s="207">
        <v>476</v>
      </c>
      <c r="AN32" s="204">
        <v>1.86666666666667</v>
      </c>
      <c r="AO32" s="208">
        <v>329</v>
      </c>
      <c r="AP32" s="207">
        <v>654</v>
      </c>
      <c r="AQ32" s="204">
        <v>1.9878419452887499</v>
      </c>
      <c r="AR32" s="208">
        <v>3805</v>
      </c>
      <c r="AS32" s="207">
        <v>12580</v>
      </c>
      <c r="AT32" s="204">
        <v>3.30617608409987</v>
      </c>
      <c r="AU32" s="208">
        <v>326</v>
      </c>
      <c r="AV32" s="207">
        <v>597</v>
      </c>
      <c r="AW32" s="204">
        <v>1.8312883435582801</v>
      </c>
      <c r="AX32" s="208">
        <v>358</v>
      </c>
      <c r="AY32" s="207">
        <v>657</v>
      </c>
      <c r="AZ32" s="204">
        <v>1.83519553072626</v>
      </c>
      <c r="BA32" s="208">
        <v>414</v>
      </c>
      <c r="BB32" s="207">
        <v>775</v>
      </c>
      <c r="BC32" s="204">
        <v>1.8719806763285001</v>
      </c>
      <c r="BD32" s="208">
        <v>1412</v>
      </c>
      <c r="BE32" s="207">
        <v>2805</v>
      </c>
      <c r="BF32" s="204">
        <v>1.9865439093484401</v>
      </c>
      <c r="BG32" s="208">
        <v>380</v>
      </c>
      <c r="BH32" s="207">
        <v>712</v>
      </c>
      <c r="BI32" s="204">
        <v>1.8736842105263201</v>
      </c>
      <c r="BJ32" s="208">
        <v>2843</v>
      </c>
      <c r="BK32" s="207">
        <v>5323</v>
      </c>
      <c r="BL32" s="204">
        <v>1.87231797397116</v>
      </c>
      <c r="BM32" s="208">
        <v>904</v>
      </c>
      <c r="BN32" s="207">
        <v>2552</v>
      </c>
      <c r="BO32" s="204">
        <v>2.8230088495575201</v>
      </c>
      <c r="BP32" s="208">
        <v>6542</v>
      </c>
      <c r="BQ32" s="207">
        <v>22060</v>
      </c>
      <c r="BR32" s="204">
        <v>3.37205747477836</v>
      </c>
      <c r="BS32" s="208">
        <v>4094</v>
      </c>
      <c r="BT32" s="207">
        <v>8474</v>
      </c>
      <c r="BU32" s="204">
        <v>2.06985832926234</v>
      </c>
      <c r="BV32" s="208">
        <v>657</v>
      </c>
      <c r="BW32" s="207">
        <v>1301</v>
      </c>
      <c r="BX32" s="204">
        <v>1.98021308980213</v>
      </c>
      <c r="BY32" s="208">
        <v>13655</v>
      </c>
      <c r="BZ32" s="207">
        <v>22354</v>
      </c>
      <c r="CA32" s="204">
        <v>1.6370560234346401</v>
      </c>
      <c r="CB32" s="192">
        <f t="shared" si="0"/>
        <v>62451</v>
      </c>
      <c r="CC32" s="193">
        <f t="shared" si="0"/>
        <v>144096</v>
      </c>
      <c r="CD32" s="187">
        <f t="shared" si="1"/>
        <v>2.3073449584474228</v>
      </c>
    </row>
    <row r="33" spans="1:82" s="152" customFormat="1" ht="11.25" customHeight="1" x14ac:dyDescent="0.2">
      <c r="A33" s="175" t="s">
        <v>33</v>
      </c>
      <c r="B33" s="202">
        <v>1885</v>
      </c>
      <c r="C33" s="203">
        <v>5801</v>
      </c>
      <c r="D33" s="204">
        <v>3.0774535809018602</v>
      </c>
      <c r="E33" s="202">
        <v>121</v>
      </c>
      <c r="F33" s="203">
        <v>276</v>
      </c>
      <c r="G33" s="204">
        <v>2.28099173553719</v>
      </c>
      <c r="H33" s="205">
        <v>0</v>
      </c>
      <c r="I33" s="206">
        <v>0</v>
      </c>
      <c r="J33" s="204" t="s">
        <v>121</v>
      </c>
      <c r="K33" s="205">
        <v>668</v>
      </c>
      <c r="L33" s="207">
        <v>2959</v>
      </c>
      <c r="M33" s="204">
        <v>4.4296407185628697</v>
      </c>
      <c r="N33" s="208">
        <v>3307</v>
      </c>
      <c r="O33" s="207">
        <v>7335</v>
      </c>
      <c r="P33" s="204">
        <v>2.2180223767765299</v>
      </c>
      <c r="Q33" s="208">
        <v>4175</v>
      </c>
      <c r="R33" s="207">
        <v>11924</v>
      </c>
      <c r="S33" s="204">
        <v>2.85604790419162</v>
      </c>
      <c r="T33" s="208">
        <v>867</v>
      </c>
      <c r="U33" s="207">
        <v>1583</v>
      </c>
      <c r="V33" s="204">
        <v>1.82583621683968</v>
      </c>
      <c r="W33" s="208">
        <v>5706</v>
      </c>
      <c r="X33" s="207">
        <v>12044</v>
      </c>
      <c r="Y33" s="204">
        <v>2.1107606028741701</v>
      </c>
      <c r="Z33" s="208">
        <v>52</v>
      </c>
      <c r="AA33" s="207">
        <v>135</v>
      </c>
      <c r="AB33" s="204">
        <v>2.5961538461538498</v>
      </c>
      <c r="AC33" s="208">
        <v>5507</v>
      </c>
      <c r="AD33" s="207">
        <v>23924</v>
      </c>
      <c r="AE33" s="204">
        <v>4.3442890866170298</v>
      </c>
      <c r="AF33" s="208">
        <v>49</v>
      </c>
      <c r="AG33" s="207">
        <v>136</v>
      </c>
      <c r="AH33" s="204">
        <v>2.77551020408163</v>
      </c>
      <c r="AI33" s="208">
        <v>2108</v>
      </c>
      <c r="AJ33" s="207">
        <v>5273</v>
      </c>
      <c r="AK33" s="204">
        <v>2.5014231499051198</v>
      </c>
      <c r="AL33" s="208">
        <v>338</v>
      </c>
      <c r="AM33" s="207">
        <v>1607</v>
      </c>
      <c r="AN33" s="204">
        <v>4.7544378698224898</v>
      </c>
      <c r="AO33" s="208">
        <v>419</v>
      </c>
      <c r="AP33" s="207">
        <v>839</v>
      </c>
      <c r="AQ33" s="204">
        <v>2.00238663484487</v>
      </c>
      <c r="AR33" s="208">
        <v>383</v>
      </c>
      <c r="AS33" s="207">
        <v>770</v>
      </c>
      <c r="AT33" s="204">
        <v>2.01044386422977</v>
      </c>
      <c r="AU33" s="208">
        <v>275</v>
      </c>
      <c r="AV33" s="207">
        <v>499</v>
      </c>
      <c r="AW33" s="204">
        <v>1.81454545454545</v>
      </c>
      <c r="AX33" s="208">
        <v>364</v>
      </c>
      <c r="AY33" s="207">
        <v>856</v>
      </c>
      <c r="AZ33" s="204">
        <v>2.35164835164835</v>
      </c>
      <c r="BA33" s="208">
        <v>486</v>
      </c>
      <c r="BB33" s="207">
        <v>1614</v>
      </c>
      <c r="BC33" s="204">
        <v>3.32098765432099</v>
      </c>
      <c r="BD33" s="208">
        <v>1551</v>
      </c>
      <c r="BE33" s="207">
        <v>5092</v>
      </c>
      <c r="BF33" s="204">
        <v>3.28304319793682</v>
      </c>
      <c r="BG33" s="208">
        <v>696</v>
      </c>
      <c r="BH33" s="207">
        <v>4547</v>
      </c>
      <c r="BI33" s="204">
        <v>6.5330459770114899</v>
      </c>
      <c r="BJ33" s="208">
        <v>2075</v>
      </c>
      <c r="BK33" s="207">
        <v>4109</v>
      </c>
      <c r="BL33" s="204">
        <v>1.9802409638554199</v>
      </c>
      <c r="BM33" s="208">
        <v>348</v>
      </c>
      <c r="BN33" s="207">
        <v>629</v>
      </c>
      <c r="BO33" s="204">
        <v>1.8074712643678199</v>
      </c>
      <c r="BP33" s="208">
        <v>2457</v>
      </c>
      <c r="BQ33" s="207">
        <v>6850</v>
      </c>
      <c r="BR33" s="204">
        <v>2.7879527879527899</v>
      </c>
      <c r="BS33" s="208">
        <v>3775</v>
      </c>
      <c r="BT33" s="207">
        <v>10446</v>
      </c>
      <c r="BU33" s="204">
        <v>2.76715231788079</v>
      </c>
      <c r="BV33" s="208">
        <v>621</v>
      </c>
      <c r="BW33" s="207">
        <v>1356</v>
      </c>
      <c r="BX33" s="204">
        <v>2.18357487922705</v>
      </c>
      <c r="BY33" s="208">
        <v>13358</v>
      </c>
      <c r="BZ33" s="207">
        <v>28109</v>
      </c>
      <c r="CA33" s="204">
        <v>2.1042820781554101</v>
      </c>
      <c r="CB33" s="192">
        <f t="shared" si="0"/>
        <v>51591</v>
      </c>
      <c r="CC33" s="193">
        <f t="shared" si="0"/>
        <v>138713</v>
      </c>
      <c r="CD33" s="187">
        <f t="shared" si="1"/>
        <v>2.6887053943517278</v>
      </c>
    </row>
    <row r="34" spans="1:82" s="152" customFormat="1" ht="11.25" customHeight="1" x14ac:dyDescent="0.2">
      <c r="A34" s="175" t="s">
        <v>47</v>
      </c>
      <c r="B34" s="202">
        <v>104</v>
      </c>
      <c r="C34" s="203">
        <v>344</v>
      </c>
      <c r="D34" s="204">
        <v>3.3076923076923102</v>
      </c>
      <c r="E34" s="202">
        <v>93</v>
      </c>
      <c r="F34" s="203">
        <v>97</v>
      </c>
      <c r="G34" s="204">
        <v>1.04301075268817</v>
      </c>
      <c r="H34" s="205">
        <v>0</v>
      </c>
      <c r="I34" s="206">
        <v>0</v>
      </c>
      <c r="J34" s="204" t="s">
        <v>121</v>
      </c>
      <c r="K34" s="205">
        <v>301</v>
      </c>
      <c r="L34" s="207">
        <v>410</v>
      </c>
      <c r="M34" s="204">
        <v>1.3621262458471799</v>
      </c>
      <c r="N34" s="208">
        <v>750</v>
      </c>
      <c r="O34" s="207">
        <v>2060</v>
      </c>
      <c r="P34" s="204">
        <v>2.7466666666666701</v>
      </c>
      <c r="Q34" s="208">
        <v>13317</v>
      </c>
      <c r="R34" s="207">
        <v>22345</v>
      </c>
      <c r="S34" s="204">
        <v>1.6779304648194</v>
      </c>
      <c r="T34" s="208">
        <v>264</v>
      </c>
      <c r="U34" s="207">
        <v>442</v>
      </c>
      <c r="V34" s="204">
        <v>1.6742424242424201</v>
      </c>
      <c r="W34" s="208">
        <v>4539</v>
      </c>
      <c r="X34" s="207">
        <v>8105</v>
      </c>
      <c r="Y34" s="204">
        <v>1.7856356025556299</v>
      </c>
      <c r="Z34" s="208">
        <v>20</v>
      </c>
      <c r="AA34" s="207">
        <v>44</v>
      </c>
      <c r="AB34" s="204">
        <v>2.2000000000000002</v>
      </c>
      <c r="AC34" s="208">
        <v>4423</v>
      </c>
      <c r="AD34" s="207">
        <v>6845</v>
      </c>
      <c r="AE34" s="204">
        <v>1.54759213203708</v>
      </c>
      <c r="AF34" s="208">
        <v>1</v>
      </c>
      <c r="AG34" s="207">
        <v>2</v>
      </c>
      <c r="AH34" s="204">
        <v>2</v>
      </c>
      <c r="AI34" s="208">
        <v>12672</v>
      </c>
      <c r="AJ34" s="207">
        <v>16713</v>
      </c>
      <c r="AK34" s="204">
        <v>1.3188920454545501</v>
      </c>
      <c r="AL34" s="208">
        <v>139</v>
      </c>
      <c r="AM34" s="207">
        <v>288</v>
      </c>
      <c r="AN34" s="204">
        <v>2.0719424460431699</v>
      </c>
      <c r="AO34" s="208">
        <v>458</v>
      </c>
      <c r="AP34" s="207">
        <v>753</v>
      </c>
      <c r="AQ34" s="204">
        <v>1.64410480349345</v>
      </c>
      <c r="AR34" s="208">
        <v>955</v>
      </c>
      <c r="AS34" s="207">
        <v>1081</v>
      </c>
      <c r="AT34" s="204">
        <v>1.1319371727748699</v>
      </c>
      <c r="AU34" s="208">
        <v>57</v>
      </c>
      <c r="AV34" s="207">
        <v>124</v>
      </c>
      <c r="AW34" s="204">
        <v>2.1754385964912299</v>
      </c>
      <c r="AX34" s="208">
        <v>819</v>
      </c>
      <c r="AY34" s="207">
        <v>931</v>
      </c>
      <c r="AZ34" s="204">
        <v>1.13675213675214</v>
      </c>
      <c r="BA34" s="208">
        <v>666</v>
      </c>
      <c r="BB34" s="207">
        <v>771</v>
      </c>
      <c r="BC34" s="204">
        <v>1.15765765765766</v>
      </c>
      <c r="BD34" s="208">
        <v>847</v>
      </c>
      <c r="BE34" s="207">
        <v>1263</v>
      </c>
      <c r="BF34" s="204">
        <v>1.4911452184179499</v>
      </c>
      <c r="BG34" s="208">
        <v>49</v>
      </c>
      <c r="BH34" s="207">
        <v>120</v>
      </c>
      <c r="BI34" s="204">
        <v>2.4489795918367299</v>
      </c>
      <c r="BJ34" s="208">
        <v>1038</v>
      </c>
      <c r="BK34" s="207">
        <v>1726</v>
      </c>
      <c r="BL34" s="204">
        <v>1.6628131021194601</v>
      </c>
      <c r="BM34" s="208">
        <v>102</v>
      </c>
      <c r="BN34" s="207">
        <v>223</v>
      </c>
      <c r="BO34" s="204">
        <v>2.18627450980392</v>
      </c>
      <c r="BP34" s="208">
        <v>10372</v>
      </c>
      <c r="BQ34" s="207">
        <v>16953</v>
      </c>
      <c r="BR34" s="204">
        <v>1.6344967219436899</v>
      </c>
      <c r="BS34" s="208">
        <v>2259</v>
      </c>
      <c r="BT34" s="207">
        <v>4216</v>
      </c>
      <c r="BU34" s="204">
        <v>1.86631252766711</v>
      </c>
      <c r="BV34" s="208">
        <v>58</v>
      </c>
      <c r="BW34" s="207">
        <v>154</v>
      </c>
      <c r="BX34" s="204">
        <v>2.6551724137931001</v>
      </c>
      <c r="BY34" s="208">
        <v>13271</v>
      </c>
      <c r="BZ34" s="207">
        <v>23775</v>
      </c>
      <c r="CA34" s="204">
        <v>1.79150026373295</v>
      </c>
      <c r="CB34" s="192">
        <f t="shared" si="0"/>
        <v>67574</v>
      </c>
      <c r="CC34" s="193">
        <f t="shared" si="0"/>
        <v>109785</v>
      </c>
      <c r="CD34" s="187">
        <f t="shared" si="1"/>
        <v>1.6246633320507888</v>
      </c>
    </row>
    <row r="35" spans="1:82" s="152" customFormat="1" ht="11.25" customHeight="1" x14ac:dyDescent="0.2">
      <c r="A35" s="175" t="s">
        <v>39</v>
      </c>
      <c r="B35" s="202">
        <v>358</v>
      </c>
      <c r="C35" s="203">
        <v>1493</v>
      </c>
      <c r="D35" s="204">
        <v>4.1703910614525102</v>
      </c>
      <c r="E35" s="202">
        <v>34</v>
      </c>
      <c r="F35" s="203">
        <v>197</v>
      </c>
      <c r="G35" s="204">
        <v>5.7941176470588198</v>
      </c>
      <c r="H35" s="208">
        <v>267</v>
      </c>
      <c r="I35" s="207">
        <v>430</v>
      </c>
      <c r="J35" s="204">
        <v>1.6104868913857699</v>
      </c>
      <c r="K35" s="205">
        <v>74</v>
      </c>
      <c r="L35" s="207">
        <v>172</v>
      </c>
      <c r="M35" s="204">
        <v>2.3243243243243201</v>
      </c>
      <c r="N35" s="208">
        <v>908</v>
      </c>
      <c r="O35" s="207">
        <v>2368</v>
      </c>
      <c r="P35" s="204">
        <v>2.6079295154184998</v>
      </c>
      <c r="Q35" s="208">
        <v>6669</v>
      </c>
      <c r="R35" s="207">
        <v>12014</v>
      </c>
      <c r="S35" s="204">
        <v>1.80146948568001</v>
      </c>
      <c r="T35" s="208">
        <v>231</v>
      </c>
      <c r="U35" s="207">
        <v>263</v>
      </c>
      <c r="V35" s="204">
        <v>1.1385281385281401</v>
      </c>
      <c r="W35" s="208">
        <v>11458</v>
      </c>
      <c r="X35" s="207">
        <v>32308</v>
      </c>
      <c r="Y35" s="204">
        <v>2.81968930005237</v>
      </c>
      <c r="Z35" s="208">
        <v>5</v>
      </c>
      <c r="AA35" s="207">
        <v>10</v>
      </c>
      <c r="AB35" s="204">
        <v>2</v>
      </c>
      <c r="AC35" s="208">
        <v>918</v>
      </c>
      <c r="AD35" s="207">
        <v>2622</v>
      </c>
      <c r="AE35" s="204">
        <v>2.8562091503268001</v>
      </c>
      <c r="AF35" s="208">
        <v>14</v>
      </c>
      <c r="AG35" s="207">
        <v>18</v>
      </c>
      <c r="AH35" s="204">
        <v>1.28571428571429</v>
      </c>
      <c r="AI35" s="208">
        <v>4663</v>
      </c>
      <c r="AJ35" s="207">
        <v>7518</v>
      </c>
      <c r="AK35" s="204">
        <v>1.61226678104225</v>
      </c>
      <c r="AL35" s="208">
        <v>203</v>
      </c>
      <c r="AM35" s="207">
        <v>524</v>
      </c>
      <c r="AN35" s="204">
        <v>2.5812807881773399</v>
      </c>
      <c r="AO35" s="208">
        <v>148</v>
      </c>
      <c r="AP35" s="207">
        <v>289</v>
      </c>
      <c r="AQ35" s="204">
        <v>1.9527027027027</v>
      </c>
      <c r="AR35" s="208">
        <v>1168</v>
      </c>
      <c r="AS35" s="207">
        <v>1787</v>
      </c>
      <c r="AT35" s="204">
        <v>1.52996575342466</v>
      </c>
      <c r="AU35" s="208">
        <v>99</v>
      </c>
      <c r="AV35" s="207">
        <v>216</v>
      </c>
      <c r="AW35" s="204">
        <v>2.1818181818181799</v>
      </c>
      <c r="AX35" s="208">
        <v>146</v>
      </c>
      <c r="AY35" s="207">
        <v>379</v>
      </c>
      <c r="AZ35" s="204">
        <v>2.5958904109589001</v>
      </c>
      <c r="BA35" s="208">
        <v>485</v>
      </c>
      <c r="BB35" s="207">
        <v>554</v>
      </c>
      <c r="BC35" s="204">
        <v>1.14226804123711</v>
      </c>
      <c r="BD35" s="208">
        <v>265</v>
      </c>
      <c r="BE35" s="207">
        <v>735</v>
      </c>
      <c r="BF35" s="204">
        <v>2.7735849056603801</v>
      </c>
      <c r="BG35" s="208">
        <v>82</v>
      </c>
      <c r="BH35" s="207">
        <v>169</v>
      </c>
      <c r="BI35" s="204">
        <v>2.0609756097560998</v>
      </c>
      <c r="BJ35" s="208">
        <v>1631</v>
      </c>
      <c r="BK35" s="207">
        <v>3424</v>
      </c>
      <c r="BL35" s="204">
        <v>2.0993255671367299</v>
      </c>
      <c r="BM35" s="208">
        <v>39</v>
      </c>
      <c r="BN35" s="207">
        <v>75</v>
      </c>
      <c r="BO35" s="204">
        <v>1.92307692307692</v>
      </c>
      <c r="BP35" s="208">
        <v>1835</v>
      </c>
      <c r="BQ35" s="207">
        <v>3950</v>
      </c>
      <c r="BR35" s="204">
        <v>2.1525885558583102</v>
      </c>
      <c r="BS35" s="208">
        <v>2926</v>
      </c>
      <c r="BT35" s="207">
        <v>7459</v>
      </c>
      <c r="BU35" s="204">
        <v>2.5492139439507899</v>
      </c>
      <c r="BV35" s="208">
        <v>216</v>
      </c>
      <c r="BW35" s="207">
        <v>487</v>
      </c>
      <c r="BX35" s="204">
        <v>2.2546296296296302</v>
      </c>
      <c r="BY35" s="208">
        <v>15188</v>
      </c>
      <c r="BZ35" s="207">
        <v>29826</v>
      </c>
      <c r="CA35" s="204">
        <v>1.9637872004213901</v>
      </c>
      <c r="CB35" s="192">
        <f t="shared" si="0"/>
        <v>50030</v>
      </c>
      <c r="CC35" s="193">
        <f t="shared" si="0"/>
        <v>109287</v>
      </c>
      <c r="CD35" s="187">
        <f t="shared" si="1"/>
        <v>2.1844293423945631</v>
      </c>
    </row>
    <row r="36" spans="1:82" s="152" customFormat="1" ht="11.25" customHeight="1" x14ac:dyDescent="0.2">
      <c r="A36" s="175" t="s">
        <v>54</v>
      </c>
      <c r="B36" s="202">
        <v>193</v>
      </c>
      <c r="C36" s="203">
        <v>625</v>
      </c>
      <c r="D36" s="204">
        <v>3.2383419689119202</v>
      </c>
      <c r="E36" s="208">
        <v>21</v>
      </c>
      <c r="F36" s="207">
        <v>76</v>
      </c>
      <c r="G36" s="204">
        <v>3.61904761904762</v>
      </c>
      <c r="H36" s="208">
        <v>0</v>
      </c>
      <c r="I36" s="207">
        <v>0</v>
      </c>
      <c r="J36" s="204" t="s">
        <v>121</v>
      </c>
      <c r="K36" s="208">
        <v>89</v>
      </c>
      <c r="L36" s="207">
        <v>337</v>
      </c>
      <c r="M36" s="204">
        <v>3.78651685393258</v>
      </c>
      <c r="N36" s="208">
        <v>1098</v>
      </c>
      <c r="O36" s="207">
        <v>3467</v>
      </c>
      <c r="P36" s="204">
        <v>3.1575591985428102</v>
      </c>
      <c r="Q36" s="208">
        <v>7282</v>
      </c>
      <c r="R36" s="207">
        <v>14787</v>
      </c>
      <c r="S36" s="204">
        <v>2.0306234550947502</v>
      </c>
      <c r="T36" s="208">
        <v>65</v>
      </c>
      <c r="U36" s="207">
        <v>165</v>
      </c>
      <c r="V36" s="204">
        <v>2.5384615384615401</v>
      </c>
      <c r="W36" s="208">
        <v>4006</v>
      </c>
      <c r="X36" s="207">
        <v>10108</v>
      </c>
      <c r="Y36" s="204">
        <v>2.52321517723415</v>
      </c>
      <c r="Z36" s="208">
        <v>11</v>
      </c>
      <c r="AA36" s="207">
        <v>42</v>
      </c>
      <c r="AB36" s="204">
        <v>3.8181818181818201</v>
      </c>
      <c r="AC36" s="208">
        <v>1453</v>
      </c>
      <c r="AD36" s="207">
        <v>3379</v>
      </c>
      <c r="AE36" s="204">
        <v>2.32553337921542</v>
      </c>
      <c r="AF36" s="208">
        <v>14</v>
      </c>
      <c r="AG36" s="207">
        <v>14</v>
      </c>
      <c r="AH36" s="204">
        <v>1</v>
      </c>
      <c r="AI36" s="208">
        <v>5478</v>
      </c>
      <c r="AJ36" s="207">
        <v>10844</v>
      </c>
      <c r="AK36" s="204">
        <v>1.97955458196422</v>
      </c>
      <c r="AL36" s="208">
        <v>157</v>
      </c>
      <c r="AM36" s="207">
        <v>530</v>
      </c>
      <c r="AN36" s="204">
        <v>3.3757961783439501</v>
      </c>
      <c r="AO36" s="208">
        <v>697</v>
      </c>
      <c r="AP36" s="207">
        <v>841</v>
      </c>
      <c r="AQ36" s="204">
        <v>1.20659971305595</v>
      </c>
      <c r="AR36" s="208">
        <v>253</v>
      </c>
      <c r="AS36" s="207">
        <v>456</v>
      </c>
      <c r="AT36" s="204">
        <v>1.8023715415019801</v>
      </c>
      <c r="AU36" s="208">
        <v>91</v>
      </c>
      <c r="AV36" s="207">
        <v>234</v>
      </c>
      <c r="AW36" s="204">
        <v>2.5714285714285698</v>
      </c>
      <c r="AX36" s="208">
        <v>431</v>
      </c>
      <c r="AY36" s="207">
        <v>676</v>
      </c>
      <c r="AZ36" s="204">
        <v>1.5684454756380499</v>
      </c>
      <c r="BA36" s="208">
        <v>40</v>
      </c>
      <c r="BB36" s="207">
        <v>112</v>
      </c>
      <c r="BC36" s="204">
        <v>2.8</v>
      </c>
      <c r="BD36" s="208">
        <v>347</v>
      </c>
      <c r="BE36" s="207">
        <v>1204</v>
      </c>
      <c r="BF36" s="204">
        <v>3.4697406340057602</v>
      </c>
      <c r="BG36" s="208">
        <v>39</v>
      </c>
      <c r="BH36" s="207">
        <v>135</v>
      </c>
      <c r="BI36" s="204">
        <v>3.4615384615384599</v>
      </c>
      <c r="BJ36" s="208">
        <v>798</v>
      </c>
      <c r="BK36" s="207">
        <v>1594</v>
      </c>
      <c r="BL36" s="204">
        <v>1.9974937343358401</v>
      </c>
      <c r="BM36" s="208">
        <v>68</v>
      </c>
      <c r="BN36" s="207">
        <v>187</v>
      </c>
      <c r="BO36" s="204">
        <v>2.75</v>
      </c>
      <c r="BP36" s="208">
        <v>3147</v>
      </c>
      <c r="BQ36" s="207">
        <v>6902</v>
      </c>
      <c r="BR36" s="204">
        <v>2.1931998728948199</v>
      </c>
      <c r="BS36" s="208">
        <v>2161</v>
      </c>
      <c r="BT36" s="207">
        <v>5092</v>
      </c>
      <c r="BU36" s="204">
        <v>2.3563165201295702</v>
      </c>
      <c r="BV36" s="208">
        <v>391</v>
      </c>
      <c r="BW36" s="207">
        <v>1056</v>
      </c>
      <c r="BX36" s="204">
        <v>2.7007672634271098</v>
      </c>
      <c r="BY36" s="208">
        <v>17958</v>
      </c>
      <c r="BZ36" s="207">
        <v>35479</v>
      </c>
      <c r="CA36" s="204">
        <v>1.9756654415859201</v>
      </c>
      <c r="CB36" s="192">
        <f t="shared" si="0"/>
        <v>46288</v>
      </c>
      <c r="CC36" s="193">
        <f t="shared" si="0"/>
        <v>98342</v>
      </c>
      <c r="CD36" s="187">
        <f t="shared" si="1"/>
        <v>2.1245679225717247</v>
      </c>
    </row>
    <row r="37" spans="1:82" s="152" customFormat="1" ht="11.25" customHeight="1" x14ac:dyDescent="0.2">
      <c r="A37" s="175" t="s">
        <v>22</v>
      </c>
      <c r="B37" s="202">
        <v>798</v>
      </c>
      <c r="C37" s="203">
        <v>1344</v>
      </c>
      <c r="D37" s="204">
        <v>1.68421052631579</v>
      </c>
      <c r="E37" s="202">
        <v>4</v>
      </c>
      <c r="F37" s="203">
        <v>6</v>
      </c>
      <c r="G37" s="204">
        <v>1.5</v>
      </c>
      <c r="H37" s="208">
        <v>718</v>
      </c>
      <c r="I37" s="207">
        <v>1175</v>
      </c>
      <c r="J37" s="204">
        <v>1.6364902506963801</v>
      </c>
      <c r="K37" s="205">
        <v>660</v>
      </c>
      <c r="L37" s="207">
        <v>961</v>
      </c>
      <c r="M37" s="204">
        <v>1.4560606060606101</v>
      </c>
      <c r="N37" s="208">
        <v>1666</v>
      </c>
      <c r="O37" s="207">
        <v>3263</v>
      </c>
      <c r="P37" s="204">
        <v>1.9585834333733501</v>
      </c>
      <c r="Q37" s="208">
        <v>5945</v>
      </c>
      <c r="R37" s="207">
        <v>11326</v>
      </c>
      <c r="S37" s="204">
        <v>1.9051303616484401</v>
      </c>
      <c r="T37" s="208">
        <v>208</v>
      </c>
      <c r="U37" s="207">
        <v>339</v>
      </c>
      <c r="V37" s="204">
        <v>1.6298076923076901</v>
      </c>
      <c r="W37" s="208">
        <v>5310</v>
      </c>
      <c r="X37" s="207">
        <v>11954</v>
      </c>
      <c r="Y37" s="204">
        <v>2.25122410546139</v>
      </c>
      <c r="Z37" s="208">
        <v>45</v>
      </c>
      <c r="AA37" s="207">
        <v>121</v>
      </c>
      <c r="AB37" s="204">
        <v>2.68888888888889</v>
      </c>
      <c r="AC37" s="208">
        <v>2561</v>
      </c>
      <c r="AD37" s="207">
        <v>7502</v>
      </c>
      <c r="AE37" s="204">
        <v>2.9293244826239699</v>
      </c>
      <c r="AF37" s="208">
        <v>44</v>
      </c>
      <c r="AG37" s="207">
        <v>76</v>
      </c>
      <c r="AH37" s="204">
        <v>1.72727272727273</v>
      </c>
      <c r="AI37" s="208">
        <v>2119</v>
      </c>
      <c r="AJ37" s="207">
        <v>5239</v>
      </c>
      <c r="AK37" s="204">
        <v>2.4723926380368102</v>
      </c>
      <c r="AL37" s="208">
        <v>90</v>
      </c>
      <c r="AM37" s="207">
        <v>188</v>
      </c>
      <c r="AN37" s="204">
        <v>2.0888888888888899</v>
      </c>
      <c r="AO37" s="208">
        <v>715</v>
      </c>
      <c r="AP37" s="207">
        <v>1224</v>
      </c>
      <c r="AQ37" s="204">
        <v>1.71188811188811</v>
      </c>
      <c r="AR37" s="208">
        <v>176</v>
      </c>
      <c r="AS37" s="207">
        <v>362</v>
      </c>
      <c r="AT37" s="204">
        <v>2.0568181818181799</v>
      </c>
      <c r="AU37" s="208">
        <v>125</v>
      </c>
      <c r="AV37" s="207">
        <v>464</v>
      </c>
      <c r="AW37" s="204">
        <v>3.7120000000000002</v>
      </c>
      <c r="AX37" s="208">
        <v>402</v>
      </c>
      <c r="AY37" s="207">
        <v>655</v>
      </c>
      <c r="AZ37" s="204">
        <v>1.6293532338308501</v>
      </c>
      <c r="BA37" s="208">
        <v>430</v>
      </c>
      <c r="BB37" s="207">
        <v>931</v>
      </c>
      <c r="BC37" s="204">
        <v>2.1651162790697698</v>
      </c>
      <c r="BD37" s="208">
        <v>1574</v>
      </c>
      <c r="BE37" s="207">
        <v>3743</v>
      </c>
      <c r="BF37" s="204">
        <v>2.3780177890724299</v>
      </c>
      <c r="BG37" s="208">
        <v>296</v>
      </c>
      <c r="BH37" s="207">
        <v>836</v>
      </c>
      <c r="BI37" s="204">
        <v>2.8243243243243201</v>
      </c>
      <c r="BJ37" s="208">
        <v>2789</v>
      </c>
      <c r="BK37" s="207">
        <v>5293</v>
      </c>
      <c r="BL37" s="204">
        <v>1.8978128361419899</v>
      </c>
      <c r="BM37" s="208">
        <v>255</v>
      </c>
      <c r="BN37" s="207">
        <v>983</v>
      </c>
      <c r="BO37" s="204">
        <v>3.8549019607843098</v>
      </c>
      <c r="BP37" s="208">
        <v>3846</v>
      </c>
      <c r="BQ37" s="207">
        <v>9534</v>
      </c>
      <c r="BR37" s="204">
        <v>2.4789391575663</v>
      </c>
      <c r="BS37" s="208">
        <v>4495</v>
      </c>
      <c r="BT37" s="207">
        <v>11316</v>
      </c>
      <c r="BU37" s="204">
        <v>2.5174638487208001</v>
      </c>
      <c r="BV37" s="208">
        <v>349</v>
      </c>
      <c r="BW37" s="207">
        <v>546</v>
      </c>
      <c r="BX37" s="204">
        <v>1.5644699140401099</v>
      </c>
      <c r="BY37" s="208">
        <v>10624</v>
      </c>
      <c r="BZ37" s="207">
        <v>18663</v>
      </c>
      <c r="CA37" s="204">
        <v>1.7566829819277101</v>
      </c>
      <c r="CB37" s="192">
        <f t="shared" si="0"/>
        <v>46244</v>
      </c>
      <c r="CC37" s="193">
        <f t="shared" si="0"/>
        <v>98044</v>
      </c>
      <c r="CD37" s="187">
        <f t="shared" si="1"/>
        <v>2.1201453161491219</v>
      </c>
    </row>
    <row r="38" spans="1:82" s="152" customFormat="1" ht="11.25" customHeight="1" x14ac:dyDescent="0.2">
      <c r="A38" s="175" t="s">
        <v>40</v>
      </c>
      <c r="B38" s="202">
        <v>417</v>
      </c>
      <c r="C38" s="203">
        <v>1941</v>
      </c>
      <c r="D38" s="204">
        <v>4.6546762589928097</v>
      </c>
      <c r="E38" s="202">
        <v>28</v>
      </c>
      <c r="F38" s="203">
        <v>56</v>
      </c>
      <c r="G38" s="204">
        <v>2</v>
      </c>
      <c r="H38" s="205">
        <v>0</v>
      </c>
      <c r="I38" s="206">
        <v>0</v>
      </c>
      <c r="J38" s="204" t="s">
        <v>121</v>
      </c>
      <c r="K38" s="208">
        <v>161</v>
      </c>
      <c r="L38" s="207">
        <v>330</v>
      </c>
      <c r="M38" s="204">
        <v>2.0496894409937898</v>
      </c>
      <c r="N38" s="208">
        <v>1920</v>
      </c>
      <c r="O38" s="207">
        <v>4161</v>
      </c>
      <c r="P38" s="204">
        <v>2.1671874999999998</v>
      </c>
      <c r="Q38" s="208">
        <v>2511</v>
      </c>
      <c r="R38" s="207">
        <v>5156</v>
      </c>
      <c r="S38" s="204">
        <v>2.0533651931501402</v>
      </c>
      <c r="T38" s="208">
        <v>872</v>
      </c>
      <c r="U38" s="207">
        <v>1965</v>
      </c>
      <c r="V38" s="204">
        <v>2.2534403669724798</v>
      </c>
      <c r="W38" s="208">
        <v>12736</v>
      </c>
      <c r="X38" s="207">
        <v>24294</v>
      </c>
      <c r="Y38" s="204">
        <v>1.90750628140704</v>
      </c>
      <c r="Z38" s="208">
        <v>21</v>
      </c>
      <c r="AA38" s="207">
        <v>39</v>
      </c>
      <c r="AB38" s="204">
        <v>1.8571428571428601</v>
      </c>
      <c r="AC38" s="208">
        <v>1200</v>
      </c>
      <c r="AD38" s="207">
        <v>4133</v>
      </c>
      <c r="AE38" s="204">
        <v>3.4441666666666699</v>
      </c>
      <c r="AF38" s="208">
        <v>72</v>
      </c>
      <c r="AG38" s="207">
        <v>107</v>
      </c>
      <c r="AH38" s="204">
        <v>1.4861111111111101</v>
      </c>
      <c r="AI38" s="208">
        <v>1700</v>
      </c>
      <c r="AJ38" s="207">
        <v>3407</v>
      </c>
      <c r="AK38" s="204">
        <v>2.0041176470588198</v>
      </c>
      <c r="AL38" s="208">
        <v>456</v>
      </c>
      <c r="AM38" s="207">
        <v>1281</v>
      </c>
      <c r="AN38" s="204">
        <v>2.8092105263157898</v>
      </c>
      <c r="AO38" s="208">
        <v>100</v>
      </c>
      <c r="AP38" s="207">
        <v>169</v>
      </c>
      <c r="AQ38" s="204">
        <v>1.69</v>
      </c>
      <c r="AR38" s="208">
        <v>101</v>
      </c>
      <c r="AS38" s="207">
        <v>225</v>
      </c>
      <c r="AT38" s="204">
        <v>2.2277227722772301</v>
      </c>
      <c r="AU38" s="208">
        <v>102</v>
      </c>
      <c r="AV38" s="207">
        <v>148</v>
      </c>
      <c r="AW38" s="204">
        <v>1.45098039215686</v>
      </c>
      <c r="AX38" s="208">
        <v>112</v>
      </c>
      <c r="AY38" s="207">
        <v>282</v>
      </c>
      <c r="AZ38" s="204">
        <v>2.5178571428571401</v>
      </c>
      <c r="BA38" s="208">
        <v>282</v>
      </c>
      <c r="BB38" s="207">
        <v>1090</v>
      </c>
      <c r="BC38" s="204">
        <v>3.8652482269503499</v>
      </c>
      <c r="BD38" s="208">
        <v>351</v>
      </c>
      <c r="BE38" s="207">
        <v>1079</v>
      </c>
      <c r="BF38" s="204">
        <v>3.07407407407407</v>
      </c>
      <c r="BG38" s="208">
        <v>237</v>
      </c>
      <c r="BH38" s="207">
        <v>1190</v>
      </c>
      <c r="BI38" s="204">
        <v>5.0210970464134999</v>
      </c>
      <c r="BJ38" s="208">
        <v>2209</v>
      </c>
      <c r="BK38" s="207">
        <v>3869</v>
      </c>
      <c r="BL38" s="204">
        <v>1.75147125396107</v>
      </c>
      <c r="BM38" s="208">
        <v>118</v>
      </c>
      <c r="BN38" s="207">
        <v>352</v>
      </c>
      <c r="BO38" s="204">
        <v>2.9830508474576298</v>
      </c>
      <c r="BP38" s="208">
        <v>2071</v>
      </c>
      <c r="BQ38" s="207">
        <v>4909</v>
      </c>
      <c r="BR38" s="204">
        <v>2.3703524867213899</v>
      </c>
      <c r="BS38" s="208">
        <v>5222</v>
      </c>
      <c r="BT38" s="207">
        <v>12181</v>
      </c>
      <c r="BU38" s="204">
        <v>2.33263117579471</v>
      </c>
      <c r="BV38" s="208">
        <v>302</v>
      </c>
      <c r="BW38" s="207">
        <v>829</v>
      </c>
      <c r="BX38" s="204">
        <v>2.7450331125827798</v>
      </c>
      <c r="BY38" s="208">
        <v>9298</v>
      </c>
      <c r="BZ38" s="207">
        <v>16838</v>
      </c>
      <c r="CA38" s="204">
        <v>1.8109270810927101</v>
      </c>
      <c r="CB38" s="192">
        <f t="shared" si="0"/>
        <v>42599</v>
      </c>
      <c r="CC38" s="193">
        <f t="shared" si="0"/>
        <v>90031</v>
      </c>
      <c r="CD38" s="187">
        <f t="shared" si="1"/>
        <v>2.1134533674499401</v>
      </c>
    </row>
    <row r="39" spans="1:82" s="152" customFormat="1" ht="11.25" customHeight="1" x14ac:dyDescent="0.2">
      <c r="A39" s="175" t="s">
        <v>28</v>
      </c>
      <c r="B39" s="202">
        <v>730</v>
      </c>
      <c r="C39" s="203">
        <v>1713</v>
      </c>
      <c r="D39" s="204">
        <v>2.3465753424657501</v>
      </c>
      <c r="E39" s="208">
        <v>54</v>
      </c>
      <c r="F39" s="207">
        <v>83</v>
      </c>
      <c r="G39" s="204">
        <v>1.5370370370370401</v>
      </c>
      <c r="H39" s="208">
        <v>187</v>
      </c>
      <c r="I39" s="207">
        <v>273</v>
      </c>
      <c r="J39" s="204">
        <v>1.4598930481283401</v>
      </c>
      <c r="K39" s="205">
        <v>363</v>
      </c>
      <c r="L39" s="207">
        <v>636</v>
      </c>
      <c r="M39" s="204">
        <v>1.7520661157024799</v>
      </c>
      <c r="N39" s="208">
        <v>3115</v>
      </c>
      <c r="O39" s="207">
        <v>5965</v>
      </c>
      <c r="P39" s="204">
        <v>1.9149277688603501</v>
      </c>
      <c r="Q39" s="208">
        <v>3535</v>
      </c>
      <c r="R39" s="207">
        <v>8564</v>
      </c>
      <c r="S39" s="204">
        <v>2.4226308345120202</v>
      </c>
      <c r="T39" s="208">
        <v>468</v>
      </c>
      <c r="U39" s="207">
        <v>999</v>
      </c>
      <c r="V39" s="204">
        <v>2.1346153846153801</v>
      </c>
      <c r="W39" s="208">
        <v>5175</v>
      </c>
      <c r="X39" s="207">
        <v>10254</v>
      </c>
      <c r="Y39" s="204">
        <v>1.9814492753623201</v>
      </c>
      <c r="Z39" s="208">
        <v>52</v>
      </c>
      <c r="AA39" s="207">
        <v>79</v>
      </c>
      <c r="AB39" s="204">
        <v>1.5192307692307701</v>
      </c>
      <c r="AC39" s="208">
        <v>4333</v>
      </c>
      <c r="AD39" s="207">
        <v>12447</v>
      </c>
      <c r="AE39" s="204">
        <v>2.8726055850450001</v>
      </c>
      <c r="AF39" s="208">
        <v>38</v>
      </c>
      <c r="AG39" s="207">
        <v>99</v>
      </c>
      <c r="AH39" s="204">
        <v>2.6052631578947398</v>
      </c>
      <c r="AI39" s="208">
        <v>1479</v>
      </c>
      <c r="AJ39" s="207">
        <v>2981</v>
      </c>
      <c r="AK39" s="204">
        <v>2.0155510480054102</v>
      </c>
      <c r="AL39" s="208">
        <v>333</v>
      </c>
      <c r="AM39" s="207">
        <v>721</v>
      </c>
      <c r="AN39" s="204">
        <v>2.16516516516517</v>
      </c>
      <c r="AO39" s="208">
        <v>239</v>
      </c>
      <c r="AP39" s="207">
        <v>530</v>
      </c>
      <c r="AQ39" s="204">
        <v>2.2175732217573199</v>
      </c>
      <c r="AR39" s="208">
        <v>398</v>
      </c>
      <c r="AS39" s="207">
        <v>865</v>
      </c>
      <c r="AT39" s="204">
        <v>2.1733668341708499</v>
      </c>
      <c r="AU39" s="208">
        <v>504</v>
      </c>
      <c r="AV39" s="207">
        <v>691</v>
      </c>
      <c r="AW39" s="204">
        <v>1.37103174603175</v>
      </c>
      <c r="AX39" s="208">
        <v>345</v>
      </c>
      <c r="AY39" s="207">
        <v>625</v>
      </c>
      <c r="AZ39" s="204">
        <v>1.8115942028985501</v>
      </c>
      <c r="BA39" s="208">
        <v>627</v>
      </c>
      <c r="BB39" s="207">
        <v>1103</v>
      </c>
      <c r="BC39" s="204">
        <v>1.7591706539075</v>
      </c>
      <c r="BD39" s="208">
        <v>1079</v>
      </c>
      <c r="BE39" s="207">
        <v>2104</v>
      </c>
      <c r="BF39" s="204">
        <v>1.94995366079703</v>
      </c>
      <c r="BG39" s="208">
        <v>400</v>
      </c>
      <c r="BH39" s="207">
        <v>855</v>
      </c>
      <c r="BI39" s="204">
        <v>2.1375000000000002</v>
      </c>
      <c r="BJ39" s="208">
        <v>2835</v>
      </c>
      <c r="BK39" s="207">
        <v>5094</v>
      </c>
      <c r="BL39" s="204">
        <v>1.7968253968254</v>
      </c>
      <c r="BM39" s="208">
        <v>376</v>
      </c>
      <c r="BN39" s="207">
        <v>1046</v>
      </c>
      <c r="BO39" s="204">
        <v>2.7819148936170199</v>
      </c>
      <c r="BP39" s="208">
        <v>3535</v>
      </c>
      <c r="BQ39" s="207">
        <v>9590</v>
      </c>
      <c r="BR39" s="204">
        <v>2.71287128712871</v>
      </c>
      <c r="BS39" s="208">
        <v>2890</v>
      </c>
      <c r="BT39" s="207">
        <v>5942</v>
      </c>
      <c r="BU39" s="204">
        <v>2.0560553633217999</v>
      </c>
      <c r="BV39" s="208">
        <v>545</v>
      </c>
      <c r="BW39" s="207">
        <v>1185</v>
      </c>
      <c r="BX39" s="204">
        <v>2.1743119266055002</v>
      </c>
      <c r="BY39" s="208">
        <v>7727</v>
      </c>
      <c r="BZ39" s="207">
        <v>13072</v>
      </c>
      <c r="CA39" s="204">
        <v>1.6917302963634</v>
      </c>
      <c r="CB39" s="192">
        <f t="shared" si="0"/>
        <v>41362</v>
      </c>
      <c r="CC39" s="193">
        <f t="shared" si="0"/>
        <v>87516</v>
      </c>
      <c r="CD39" s="187">
        <f t="shared" si="1"/>
        <v>2.1158551327305255</v>
      </c>
    </row>
    <row r="40" spans="1:82" s="152" customFormat="1" ht="11.25" customHeight="1" x14ac:dyDescent="0.2">
      <c r="A40" s="175" t="s">
        <v>37</v>
      </c>
      <c r="B40" s="202">
        <v>138</v>
      </c>
      <c r="C40" s="203">
        <v>857</v>
      </c>
      <c r="D40" s="204">
        <v>6.2101449275362297</v>
      </c>
      <c r="E40" s="202">
        <v>8</v>
      </c>
      <c r="F40" s="203">
        <v>32</v>
      </c>
      <c r="G40" s="204">
        <v>4</v>
      </c>
      <c r="H40" s="208">
        <v>11</v>
      </c>
      <c r="I40" s="207">
        <v>20</v>
      </c>
      <c r="J40" s="204">
        <v>1.8181818181818199</v>
      </c>
      <c r="K40" s="205">
        <v>69</v>
      </c>
      <c r="L40" s="207">
        <v>150</v>
      </c>
      <c r="M40" s="204">
        <v>2.1739130434782599</v>
      </c>
      <c r="N40" s="208">
        <v>907</v>
      </c>
      <c r="O40" s="207">
        <v>3434</v>
      </c>
      <c r="P40" s="204">
        <v>3.7861080485115801</v>
      </c>
      <c r="Q40" s="208">
        <v>1694</v>
      </c>
      <c r="R40" s="207">
        <v>4931</v>
      </c>
      <c r="S40" s="204">
        <v>2.9108618654073202</v>
      </c>
      <c r="T40" s="208">
        <v>111</v>
      </c>
      <c r="U40" s="207">
        <v>403</v>
      </c>
      <c r="V40" s="204">
        <v>3.63063063063063</v>
      </c>
      <c r="W40" s="208">
        <v>12038</v>
      </c>
      <c r="X40" s="207">
        <v>43845</v>
      </c>
      <c r="Y40" s="204">
        <v>3.6422163150024902</v>
      </c>
      <c r="Z40" s="208">
        <v>6</v>
      </c>
      <c r="AA40" s="207">
        <v>6</v>
      </c>
      <c r="AB40" s="204">
        <v>1</v>
      </c>
      <c r="AC40" s="208">
        <v>471</v>
      </c>
      <c r="AD40" s="207">
        <v>1740</v>
      </c>
      <c r="AE40" s="204">
        <v>3.6942675159235701</v>
      </c>
      <c r="AF40" s="208">
        <v>35</v>
      </c>
      <c r="AG40" s="207">
        <v>44</v>
      </c>
      <c r="AH40" s="204">
        <v>1.25714285714286</v>
      </c>
      <c r="AI40" s="208">
        <v>574</v>
      </c>
      <c r="AJ40" s="207">
        <v>1386</v>
      </c>
      <c r="AK40" s="204">
        <v>2.4146341463414598</v>
      </c>
      <c r="AL40" s="208">
        <v>91</v>
      </c>
      <c r="AM40" s="207">
        <v>323</v>
      </c>
      <c r="AN40" s="204">
        <v>3.5494505494505502</v>
      </c>
      <c r="AO40" s="208">
        <v>33</v>
      </c>
      <c r="AP40" s="207">
        <v>58</v>
      </c>
      <c r="AQ40" s="204">
        <v>1.75757575757576</v>
      </c>
      <c r="AR40" s="208">
        <v>90</v>
      </c>
      <c r="AS40" s="207">
        <v>434</v>
      </c>
      <c r="AT40" s="204">
        <v>4.8222222222222202</v>
      </c>
      <c r="AU40" s="208">
        <v>50</v>
      </c>
      <c r="AV40" s="207">
        <v>94</v>
      </c>
      <c r="AW40" s="204">
        <v>1.88</v>
      </c>
      <c r="AX40" s="208">
        <v>80</v>
      </c>
      <c r="AY40" s="207">
        <v>241</v>
      </c>
      <c r="AZ40" s="204">
        <v>3.0125000000000002</v>
      </c>
      <c r="BA40" s="208">
        <v>61</v>
      </c>
      <c r="BB40" s="207">
        <v>120</v>
      </c>
      <c r="BC40" s="204">
        <v>1.9672131147541001</v>
      </c>
      <c r="BD40" s="208">
        <v>291</v>
      </c>
      <c r="BE40" s="207">
        <v>843</v>
      </c>
      <c r="BF40" s="204">
        <v>2.8969072164948502</v>
      </c>
      <c r="BG40" s="208">
        <v>43</v>
      </c>
      <c r="BH40" s="207">
        <v>85</v>
      </c>
      <c r="BI40" s="204">
        <v>1.97674418604651</v>
      </c>
      <c r="BJ40" s="208">
        <v>721</v>
      </c>
      <c r="BK40" s="207">
        <v>1854</v>
      </c>
      <c r="BL40" s="204">
        <v>2.5714285714285698</v>
      </c>
      <c r="BM40" s="208">
        <v>25</v>
      </c>
      <c r="BN40" s="207">
        <v>79</v>
      </c>
      <c r="BO40" s="204">
        <v>3.16</v>
      </c>
      <c r="BP40" s="208">
        <v>933</v>
      </c>
      <c r="BQ40" s="207">
        <v>3159</v>
      </c>
      <c r="BR40" s="204">
        <v>3.38585209003215</v>
      </c>
      <c r="BS40" s="208">
        <v>2689</v>
      </c>
      <c r="BT40" s="207">
        <v>10664</v>
      </c>
      <c r="BU40" s="204">
        <v>3.9657865377463701</v>
      </c>
      <c r="BV40" s="208">
        <v>129</v>
      </c>
      <c r="BW40" s="207">
        <v>396</v>
      </c>
      <c r="BX40" s="204">
        <v>3.0697674418604701</v>
      </c>
      <c r="BY40" s="208">
        <v>4175</v>
      </c>
      <c r="BZ40" s="207">
        <v>9097</v>
      </c>
      <c r="CA40" s="204">
        <v>2.1789221556886198</v>
      </c>
      <c r="CB40" s="192">
        <f t="shared" si="0"/>
        <v>25473</v>
      </c>
      <c r="CC40" s="193">
        <f t="shared" si="0"/>
        <v>84295</v>
      </c>
      <c r="CD40" s="187">
        <f t="shared" si="1"/>
        <v>3.3091901228752012</v>
      </c>
    </row>
    <row r="41" spans="1:82" s="152" customFormat="1" ht="11.25" customHeight="1" x14ac:dyDescent="0.2">
      <c r="A41" s="221" t="s">
        <v>112</v>
      </c>
      <c r="B41" s="208">
        <v>31</v>
      </c>
      <c r="C41" s="207">
        <v>78</v>
      </c>
      <c r="D41" s="222">
        <v>2.5161290322580601</v>
      </c>
      <c r="E41" s="208">
        <v>0</v>
      </c>
      <c r="F41" s="207">
        <v>0</v>
      </c>
      <c r="G41" s="222" t="s">
        <v>121</v>
      </c>
      <c r="H41" s="208">
        <v>0</v>
      </c>
      <c r="I41" s="207">
        <v>0</v>
      </c>
      <c r="J41" s="222" t="s">
        <v>121</v>
      </c>
      <c r="K41" s="223">
        <v>23</v>
      </c>
      <c r="L41" s="207">
        <v>110</v>
      </c>
      <c r="M41" s="222">
        <v>4.7826086956521703</v>
      </c>
      <c r="N41" s="208">
        <v>208</v>
      </c>
      <c r="O41" s="207">
        <v>993</v>
      </c>
      <c r="P41" s="222">
        <v>4.7740384615384599</v>
      </c>
      <c r="Q41" s="208">
        <v>4928</v>
      </c>
      <c r="R41" s="207">
        <v>13409</v>
      </c>
      <c r="S41" s="222">
        <v>2.7209821428571401</v>
      </c>
      <c r="T41" s="208">
        <v>67</v>
      </c>
      <c r="U41" s="207">
        <v>118</v>
      </c>
      <c r="V41" s="222">
        <v>1.76119402985075</v>
      </c>
      <c r="W41" s="208">
        <v>8977</v>
      </c>
      <c r="X41" s="207">
        <v>23906</v>
      </c>
      <c r="Y41" s="222">
        <v>2.6630277375515199</v>
      </c>
      <c r="Z41" s="208">
        <v>0</v>
      </c>
      <c r="AA41" s="207">
        <v>0</v>
      </c>
      <c r="AB41" s="222" t="s">
        <v>121</v>
      </c>
      <c r="AC41" s="208">
        <v>464</v>
      </c>
      <c r="AD41" s="207">
        <v>1558</v>
      </c>
      <c r="AE41" s="222">
        <v>3.3577586206896601</v>
      </c>
      <c r="AF41" s="208">
        <v>0</v>
      </c>
      <c r="AG41" s="207">
        <v>0</v>
      </c>
      <c r="AH41" s="222" t="s">
        <v>121</v>
      </c>
      <c r="AI41" s="208">
        <v>1944</v>
      </c>
      <c r="AJ41" s="207">
        <v>6180</v>
      </c>
      <c r="AK41" s="222">
        <v>3.17901234567901</v>
      </c>
      <c r="AL41" s="208">
        <v>44</v>
      </c>
      <c r="AM41" s="207">
        <v>148</v>
      </c>
      <c r="AN41" s="222">
        <v>3.3636363636363602</v>
      </c>
      <c r="AO41" s="208">
        <v>1480</v>
      </c>
      <c r="AP41" s="207">
        <v>5130</v>
      </c>
      <c r="AQ41" s="222">
        <v>3.4662162162162198</v>
      </c>
      <c r="AR41" s="208">
        <v>165</v>
      </c>
      <c r="AS41" s="207">
        <v>365</v>
      </c>
      <c r="AT41" s="222">
        <v>2.2121212121212102</v>
      </c>
      <c r="AU41" s="208">
        <v>3</v>
      </c>
      <c r="AV41" s="207">
        <v>4</v>
      </c>
      <c r="AW41" s="222">
        <v>1.3333333333333299</v>
      </c>
      <c r="AX41" s="208">
        <v>34</v>
      </c>
      <c r="AY41" s="207">
        <v>70</v>
      </c>
      <c r="AZ41" s="222">
        <v>2.0588235294117601</v>
      </c>
      <c r="BA41" s="208">
        <v>12</v>
      </c>
      <c r="BB41" s="207">
        <v>36</v>
      </c>
      <c r="BC41" s="222">
        <v>3</v>
      </c>
      <c r="BD41" s="208">
        <v>77</v>
      </c>
      <c r="BE41" s="207">
        <v>777</v>
      </c>
      <c r="BF41" s="222">
        <v>10.090909090909101</v>
      </c>
      <c r="BG41" s="208">
        <v>72</v>
      </c>
      <c r="BH41" s="207">
        <v>152</v>
      </c>
      <c r="BI41" s="222">
        <v>2.1111111111111098</v>
      </c>
      <c r="BJ41" s="208">
        <v>930</v>
      </c>
      <c r="BK41" s="207">
        <v>2273</v>
      </c>
      <c r="BL41" s="222">
        <v>2.4440860215053801</v>
      </c>
      <c r="BM41" s="208">
        <v>26</v>
      </c>
      <c r="BN41" s="207">
        <v>59</v>
      </c>
      <c r="BO41" s="222">
        <v>2.2692307692307701</v>
      </c>
      <c r="BP41" s="208">
        <v>766</v>
      </c>
      <c r="BQ41" s="207">
        <v>2004</v>
      </c>
      <c r="BR41" s="222">
        <v>2.6161879895561402</v>
      </c>
      <c r="BS41" s="208">
        <v>1367</v>
      </c>
      <c r="BT41" s="207">
        <v>4956</v>
      </c>
      <c r="BU41" s="222">
        <v>3.6254572055596199</v>
      </c>
      <c r="BV41" s="208">
        <v>18</v>
      </c>
      <c r="BW41" s="207">
        <v>51</v>
      </c>
      <c r="BX41" s="222">
        <v>2.8333333333333299</v>
      </c>
      <c r="BY41" s="208">
        <v>10667</v>
      </c>
      <c r="BZ41" s="207">
        <v>20651</v>
      </c>
      <c r="CA41" s="222">
        <v>1.93597075091403</v>
      </c>
      <c r="CB41" s="192">
        <f t="shared" si="0"/>
        <v>32303</v>
      </c>
      <c r="CC41" s="193">
        <f t="shared" si="0"/>
        <v>83028</v>
      </c>
      <c r="CD41" s="187">
        <f t="shared" si="1"/>
        <v>2.5702875893879824</v>
      </c>
    </row>
    <row r="42" spans="1:82" s="152" customFormat="1" ht="11.25" customHeight="1" x14ac:dyDescent="0.2">
      <c r="A42" s="175" t="s">
        <v>44</v>
      </c>
      <c r="B42" s="202">
        <v>626</v>
      </c>
      <c r="C42" s="203">
        <v>1965</v>
      </c>
      <c r="D42" s="204">
        <v>3.1389776357827501</v>
      </c>
      <c r="E42" s="202">
        <v>106</v>
      </c>
      <c r="F42" s="203">
        <v>233</v>
      </c>
      <c r="G42" s="204">
        <v>2.1981132075471699</v>
      </c>
      <c r="H42" s="205">
        <v>0</v>
      </c>
      <c r="I42" s="206">
        <v>0</v>
      </c>
      <c r="J42" s="204" t="s">
        <v>121</v>
      </c>
      <c r="K42" s="205">
        <v>372</v>
      </c>
      <c r="L42" s="207">
        <v>832</v>
      </c>
      <c r="M42" s="204">
        <v>2.23655913978495</v>
      </c>
      <c r="N42" s="208">
        <v>1524</v>
      </c>
      <c r="O42" s="207">
        <v>3281</v>
      </c>
      <c r="P42" s="204">
        <v>2.1528871391076101</v>
      </c>
      <c r="Q42" s="208">
        <v>3541</v>
      </c>
      <c r="R42" s="207">
        <v>8834</v>
      </c>
      <c r="S42" s="204">
        <v>2.4947754871505201</v>
      </c>
      <c r="T42" s="208">
        <v>394</v>
      </c>
      <c r="U42" s="207">
        <v>998</v>
      </c>
      <c r="V42" s="204">
        <v>2.5329949238578702</v>
      </c>
      <c r="W42" s="208">
        <v>3324</v>
      </c>
      <c r="X42" s="207">
        <v>7007</v>
      </c>
      <c r="Y42" s="204">
        <v>2.1080024067388701</v>
      </c>
      <c r="Z42" s="208">
        <v>25</v>
      </c>
      <c r="AA42" s="207">
        <v>60</v>
      </c>
      <c r="AB42" s="204">
        <v>2.4</v>
      </c>
      <c r="AC42" s="208">
        <v>4625</v>
      </c>
      <c r="AD42" s="207">
        <v>15230</v>
      </c>
      <c r="AE42" s="204">
        <v>3.29297297297297</v>
      </c>
      <c r="AF42" s="208">
        <v>18</v>
      </c>
      <c r="AG42" s="207">
        <v>39</v>
      </c>
      <c r="AH42" s="204">
        <v>2.1666666666666701</v>
      </c>
      <c r="AI42" s="208">
        <v>1462</v>
      </c>
      <c r="AJ42" s="207">
        <v>2797</v>
      </c>
      <c r="AK42" s="204">
        <v>1.91313269493844</v>
      </c>
      <c r="AL42" s="208">
        <v>132</v>
      </c>
      <c r="AM42" s="207">
        <v>330</v>
      </c>
      <c r="AN42" s="204">
        <v>2.5</v>
      </c>
      <c r="AO42" s="208">
        <v>275</v>
      </c>
      <c r="AP42" s="207">
        <v>551</v>
      </c>
      <c r="AQ42" s="204">
        <v>2.0036363636363599</v>
      </c>
      <c r="AR42" s="208">
        <v>263</v>
      </c>
      <c r="AS42" s="207">
        <v>494</v>
      </c>
      <c r="AT42" s="204">
        <v>1.87832699619772</v>
      </c>
      <c r="AU42" s="208">
        <v>292</v>
      </c>
      <c r="AV42" s="207">
        <v>866</v>
      </c>
      <c r="AW42" s="204">
        <v>2.9657534246575299</v>
      </c>
      <c r="AX42" s="208">
        <v>576</v>
      </c>
      <c r="AY42" s="207">
        <v>1068</v>
      </c>
      <c r="AZ42" s="204">
        <v>1.8541666666666701</v>
      </c>
      <c r="BA42" s="208">
        <v>481</v>
      </c>
      <c r="BB42" s="207">
        <v>957</v>
      </c>
      <c r="BC42" s="204">
        <v>1.9896049896049901</v>
      </c>
      <c r="BD42" s="208">
        <v>1068</v>
      </c>
      <c r="BE42" s="207">
        <v>2430</v>
      </c>
      <c r="BF42" s="204">
        <v>2.2752808988763999</v>
      </c>
      <c r="BG42" s="208">
        <v>625</v>
      </c>
      <c r="BH42" s="207">
        <v>1289</v>
      </c>
      <c r="BI42" s="204">
        <v>2.0623999999999998</v>
      </c>
      <c r="BJ42" s="208">
        <v>1598</v>
      </c>
      <c r="BK42" s="207">
        <v>3212</v>
      </c>
      <c r="BL42" s="204">
        <v>2.0100125156445601</v>
      </c>
      <c r="BM42" s="208">
        <v>299</v>
      </c>
      <c r="BN42" s="207">
        <v>560</v>
      </c>
      <c r="BO42" s="204">
        <v>1.87290969899666</v>
      </c>
      <c r="BP42" s="208">
        <v>3503</v>
      </c>
      <c r="BQ42" s="207">
        <v>8617</v>
      </c>
      <c r="BR42" s="204">
        <v>2.45989152155295</v>
      </c>
      <c r="BS42" s="208">
        <v>2800</v>
      </c>
      <c r="BT42" s="207">
        <v>7701</v>
      </c>
      <c r="BU42" s="204">
        <v>2.7503571428571401</v>
      </c>
      <c r="BV42" s="208">
        <v>354</v>
      </c>
      <c r="BW42" s="207">
        <v>879</v>
      </c>
      <c r="BX42" s="204">
        <v>2.4830508474576298</v>
      </c>
      <c r="BY42" s="208">
        <v>6708</v>
      </c>
      <c r="BZ42" s="207">
        <v>11812</v>
      </c>
      <c r="CA42" s="204">
        <v>1.7608825283243901</v>
      </c>
      <c r="CB42" s="192">
        <f t="shared" si="0"/>
        <v>34991</v>
      </c>
      <c r="CC42" s="193">
        <f t="shared" si="0"/>
        <v>82042</v>
      </c>
      <c r="CD42" s="187">
        <f t="shared" si="1"/>
        <v>2.3446600554428283</v>
      </c>
    </row>
    <row r="43" spans="1:82" s="152" customFormat="1" ht="11.25" customHeight="1" x14ac:dyDescent="0.2">
      <c r="A43" s="175" t="s">
        <v>36</v>
      </c>
      <c r="B43" s="202">
        <v>360</v>
      </c>
      <c r="C43" s="203">
        <v>961</v>
      </c>
      <c r="D43" s="204">
        <v>2.6694444444444398</v>
      </c>
      <c r="E43" s="208">
        <v>92</v>
      </c>
      <c r="F43" s="207">
        <v>175</v>
      </c>
      <c r="G43" s="204">
        <v>1.90217391304348</v>
      </c>
      <c r="H43" s="208">
        <v>0</v>
      </c>
      <c r="I43" s="207">
        <v>0</v>
      </c>
      <c r="J43" s="204" t="s">
        <v>121</v>
      </c>
      <c r="K43" s="208">
        <v>143</v>
      </c>
      <c r="L43" s="207">
        <v>280</v>
      </c>
      <c r="M43" s="204">
        <v>1.9580419580419599</v>
      </c>
      <c r="N43" s="208">
        <v>1163</v>
      </c>
      <c r="O43" s="207">
        <v>2125</v>
      </c>
      <c r="P43" s="204">
        <v>1.82717110920034</v>
      </c>
      <c r="Q43" s="208">
        <v>2913</v>
      </c>
      <c r="R43" s="207">
        <v>6873</v>
      </c>
      <c r="S43" s="204">
        <v>2.3594232749742501</v>
      </c>
      <c r="T43" s="208">
        <v>233</v>
      </c>
      <c r="U43" s="207">
        <v>365</v>
      </c>
      <c r="V43" s="204">
        <v>1.5665236051502101</v>
      </c>
      <c r="W43" s="208">
        <v>5291</v>
      </c>
      <c r="X43" s="207">
        <v>10914</v>
      </c>
      <c r="Y43" s="204">
        <v>2.0627480627480601</v>
      </c>
      <c r="Z43" s="208">
        <v>55</v>
      </c>
      <c r="AA43" s="207">
        <v>90</v>
      </c>
      <c r="AB43" s="204">
        <v>1.63636363636364</v>
      </c>
      <c r="AC43" s="208">
        <v>3804</v>
      </c>
      <c r="AD43" s="207">
        <v>9864</v>
      </c>
      <c r="AE43" s="204">
        <v>2.5930599369085199</v>
      </c>
      <c r="AF43" s="208">
        <v>6</v>
      </c>
      <c r="AG43" s="207">
        <v>6</v>
      </c>
      <c r="AH43" s="204">
        <v>1</v>
      </c>
      <c r="AI43" s="208">
        <v>1140</v>
      </c>
      <c r="AJ43" s="207">
        <v>2289</v>
      </c>
      <c r="AK43" s="204">
        <v>2.0078947368421098</v>
      </c>
      <c r="AL43" s="208">
        <v>268</v>
      </c>
      <c r="AM43" s="207">
        <v>573</v>
      </c>
      <c r="AN43" s="204">
        <v>2.1380597014925402</v>
      </c>
      <c r="AO43" s="208">
        <v>138</v>
      </c>
      <c r="AP43" s="207">
        <v>250</v>
      </c>
      <c r="AQ43" s="204">
        <v>1.8115942028985501</v>
      </c>
      <c r="AR43" s="208">
        <v>770</v>
      </c>
      <c r="AS43" s="207">
        <v>2741</v>
      </c>
      <c r="AT43" s="204">
        <v>3.5597402597402601</v>
      </c>
      <c r="AU43" s="208">
        <v>215</v>
      </c>
      <c r="AV43" s="207">
        <v>346</v>
      </c>
      <c r="AW43" s="204">
        <v>1.6093023255814001</v>
      </c>
      <c r="AX43" s="208">
        <v>178</v>
      </c>
      <c r="AY43" s="207">
        <v>309</v>
      </c>
      <c r="AZ43" s="204">
        <v>1.7359550561797801</v>
      </c>
      <c r="BA43" s="208">
        <v>153</v>
      </c>
      <c r="BB43" s="207">
        <v>260</v>
      </c>
      <c r="BC43" s="204">
        <v>1.6993464052287599</v>
      </c>
      <c r="BD43" s="208">
        <v>616</v>
      </c>
      <c r="BE43" s="207">
        <v>1148</v>
      </c>
      <c r="BF43" s="204">
        <v>1.86363636363636</v>
      </c>
      <c r="BG43" s="208">
        <v>291</v>
      </c>
      <c r="BH43" s="207">
        <v>436</v>
      </c>
      <c r="BI43" s="204">
        <v>1.4982817869415801</v>
      </c>
      <c r="BJ43" s="208">
        <v>1387</v>
      </c>
      <c r="BK43" s="207">
        <v>2485</v>
      </c>
      <c r="BL43" s="204">
        <v>1.7916366258111001</v>
      </c>
      <c r="BM43" s="208">
        <v>344</v>
      </c>
      <c r="BN43" s="207">
        <v>754</v>
      </c>
      <c r="BO43" s="204">
        <v>2.1918604651162799</v>
      </c>
      <c r="BP43" s="208">
        <v>4859</v>
      </c>
      <c r="BQ43" s="207">
        <v>15102</v>
      </c>
      <c r="BR43" s="204">
        <v>3.1080469232352299</v>
      </c>
      <c r="BS43" s="208">
        <v>1813</v>
      </c>
      <c r="BT43" s="207">
        <v>3918</v>
      </c>
      <c r="BU43" s="204">
        <v>2.1610590182018798</v>
      </c>
      <c r="BV43" s="208">
        <v>192</v>
      </c>
      <c r="BW43" s="207">
        <v>734</v>
      </c>
      <c r="BX43" s="204">
        <v>3.8229166666666701</v>
      </c>
      <c r="BY43" s="208">
        <v>6636</v>
      </c>
      <c r="BZ43" s="207">
        <v>11077</v>
      </c>
      <c r="CA43" s="204">
        <v>1.6692284508740201</v>
      </c>
      <c r="CB43" s="192">
        <f t="shared" si="0"/>
        <v>33060</v>
      </c>
      <c r="CC43" s="193">
        <f t="shared" si="0"/>
        <v>74075</v>
      </c>
      <c r="CD43" s="187">
        <f t="shared" si="1"/>
        <v>2.2406231094978826</v>
      </c>
    </row>
    <row r="44" spans="1:82" s="152" customFormat="1" ht="11.25" customHeight="1" x14ac:dyDescent="0.2">
      <c r="A44" s="224" t="s">
        <v>20</v>
      </c>
      <c r="B44" s="219">
        <v>747</v>
      </c>
      <c r="C44" s="218">
        <v>1574</v>
      </c>
      <c r="D44" s="225">
        <v>2.1070950468540799</v>
      </c>
      <c r="E44" s="219">
        <v>12</v>
      </c>
      <c r="F44" s="218">
        <v>26</v>
      </c>
      <c r="G44" s="225">
        <v>2.1666666666666701</v>
      </c>
      <c r="H44" s="226">
        <v>0</v>
      </c>
      <c r="I44" s="227">
        <v>0</v>
      </c>
      <c r="J44" s="204" t="s">
        <v>121</v>
      </c>
      <c r="K44" s="226">
        <v>250</v>
      </c>
      <c r="L44" s="218">
        <v>496</v>
      </c>
      <c r="M44" s="225">
        <v>1.984</v>
      </c>
      <c r="N44" s="219">
        <v>2964</v>
      </c>
      <c r="O44" s="218">
        <v>5803</v>
      </c>
      <c r="P44" s="225">
        <v>1.95782726045884</v>
      </c>
      <c r="Q44" s="219">
        <v>2319</v>
      </c>
      <c r="R44" s="218">
        <v>4803</v>
      </c>
      <c r="S44" s="225">
        <v>2.0711513583441099</v>
      </c>
      <c r="T44" s="219">
        <v>306</v>
      </c>
      <c r="U44" s="218">
        <v>594</v>
      </c>
      <c r="V44" s="225">
        <v>1.9411764705882399</v>
      </c>
      <c r="W44" s="219">
        <v>6965</v>
      </c>
      <c r="X44" s="218">
        <v>14138</v>
      </c>
      <c r="Y44" s="225">
        <v>2.0298636037329501</v>
      </c>
      <c r="Z44" s="219">
        <v>14</v>
      </c>
      <c r="AA44" s="218">
        <v>14</v>
      </c>
      <c r="AB44" s="225">
        <v>1</v>
      </c>
      <c r="AC44" s="219">
        <v>1908</v>
      </c>
      <c r="AD44" s="218">
        <v>7062</v>
      </c>
      <c r="AE44" s="225">
        <v>3.7012578616352201</v>
      </c>
      <c r="AF44" s="219">
        <v>33</v>
      </c>
      <c r="AG44" s="218">
        <v>64</v>
      </c>
      <c r="AH44" s="225">
        <v>1.9393939393939399</v>
      </c>
      <c r="AI44" s="219">
        <v>927</v>
      </c>
      <c r="AJ44" s="218">
        <v>2009</v>
      </c>
      <c r="AK44" s="225">
        <v>2.1672060409924501</v>
      </c>
      <c r="AL44" s="219">
        <v>179</v>
      </c>
      <c r="AM44" s="218">
        <v>560</v>
      </c>
      <c r="AN44" s="225">
        <v>3.1284916201117299</v>
      </c>
      <c r="AO44" s="219">
        <v>108</v>
      </c>
      <c r="AP44" s="218">
        <v>205</v>
      </c>
      <c r="AQ44" s="225">
        <v>1.8981481481481499</v>
      </c>
      <c r="AR44" s="219">
        <v>140</v>
      </c>
      <c r="AS44" s="218">
        <v>251</v>
      </c>
      <c r="AT44" s="225">
        <v>1.79285714285714</v>
      </c>
      <c r="AU44" s="219">
        <v>61</v>
      </c>
      <c r="AV44" s="218">
        <v>100</v>
      </c>
      <c r="AW44" s="225">
        <v>1.63934426229508</v>
      </c>
      <c r="AX44" s="219">
        <v>68</v>
      </c>
      <c r="AY44" s="218">
        <v>182</v>
      </c>
      <c r="AZ44" s="225">
        <v>2.6764705882352899</v>
      </c>
      <c r="BA44" s="219">
        <v>284</v>
      </c>
      <c r="BB44" s="218">
        <v>781</v>
      </c>
      <c r="BC44" s="225">
        <v>2.75</v>
      </c>
      <c r="BD44" s="219">
        <v>489</v>
      </c>
      <c r="BE44" s="218">
        <v>1169</v>
      </c>
      <c r="BF44" s="225">
        <v>2.3905930470347698</v>
      </c>
      <c r="BG44" s="219">
        <v>226</v>
      </c>
      <c r="BH44" s="218">
        <v>588</v>
      </c>
      <c r="BI44" s="225">
        <v>2.6017699115044302</v>
      </c>
      <c r="BJ44" s="219">
        <v>1488</v>
      </c>
      <c r="BK44" s="218">
        <v>3064</v>
      </c>
      <c r="BL44" s="225">
        <v>2.0591397849462401</v>
      </c>
      <c r="BM44" s="219">
        <v>73</v>
      </c>
      <c r="BN44" s="218">
        <v>142</v>
      </c>
      <c r="BO44" s="225">
        <v>1.9452054794520499</v>
      </c>
      <c r="BP44" s="219">
        <v>741</v>
      </c>
      <c r="BQ44" s="218">
        <v>2711</v>
      </c>
      <c r="BR44" s="225">
        <v>3.6585695006747598</v>
      </c>
      <c r="BS44" s="219">
        <v>2211</v>
      </c>
      <c r="BT44" s="218">
        <v>5282</v>
      </c>
      <c r="BU44" s="225">
        <v>2.3889642695612801</v>
      </c>
      <c r="BV44" s="219">
        <v>207</v>
      </c>
      <c r="BW44" s="218">
        <v>426</v>
      </c>
      <c r="BX44" s="225">
        <v>2.0579710144927499</v>
      </c>
      <c r="BY44" s="219">
        <v>12291</v>
      </c>
      <c r="BZ44" s="218">
        <v>21782</v>
      </c>
      <c r="CA44" s="225">
        <v>1.77219103408998</v>
      </c>
      <c r="CB44" s="192">
        <f t="shared" si="0"/>
        <v>35011</v>
      </c>
      <c r="CC44" s="193">
        <f t="shared" si="0"/>
        <v>73826</v>
      </c>
      <c r="CD44" s="187">
        <f t="shared" si="1"/>
        <v>2.1086515666504813</v>
      </c>
    </row>
    <row r="45" spans="1:82" s="152" customFormat="1" ht="11.25" customHeight="1" x14ac:dyDescent="0.2">
      <c r="A45" s="175" t="s">
        <v>113</v>
      </c>
      <c r="B45" s="202">
        <v>36</v>
      </c>
      <c r="C45" s="203">
        <v>92</v>
      </c>
      <c r="D45" s="204">
        <v>2.5555555555555598</v>
      </c>
      <c r="E45" s="208">
        <v>1</v>
      </c>
      <c r="F45" s="207">
        <v>2</v>
      </c>
      <c r="G45" s="204">
        <v>2</v>
      </c>
      <c r="H45" s="208">
        <v>0</v>
      </c>
      <c r="I45" s="207">
        <v>0</v>
      </c>
      <c r="J45" s="204" t="s">
        <v>121</v>
      </c>
      <c r="K45" s="205">
        <v>21</v>
      </c>
      <c r="L45" s="207">
        <v>121</v>
      </c>
      <c r="M45" s="204">
        <v>5.7619047619047601</v>
      </c>
      <c r="N45" s="208">
        <v>351</v>
      </c>
      <c r="O45" s="207">
        <v>806</v>
      </c>
      <c r="P45" s="204">
        <v>2.2962962962962998</v>
      </c>
      <c r="Q45" s="208">
        <v>6709</v>
      </c>
      <c r="R45" s="207">
        <v>17876</v>
      </c>
      <c r="S45" s="204">
        <v>2.6644805485169201</v>
      </c>
      <c r="T45" s="208">
        <v>52</v>
      </c>
      <c r="U45" s="207">
        <v>84</v>
      </c>
      <c r="V45" s="204">
        <v>1.6153846153846201</v>
      </c>
      <c r="W45" s="208">
        <v>6030</v>
      </c>
      <c r="X45" s="207">
        <v>18439</v>
      </c>
      <c r="Y45" s="204">
        <v>3.0578772802653398</v>
      </c>
      <c r="Z45" s="208">
        <v>3</v>
      </c>
      <c r="AA45" s="207">
        <v>4</v>
      </c>
      <c r="AB45" s="204">
        <v>1.3333333333333299</v>
      </c>
      <c r="AC45" s="208">
        <v>458</v>
      </c>
      <c r="AD45" s="207">
        <v>1259</v>
      </c>
      <c r="AE45" s="204">
        <v>2.7489082969432301</v>
      </c>
      <c r="AF45" s="208">
        <v>0</v>
      </c>
      <c r="AG45" s="207">
        <v>0</v>
      </c>
      <c r="AH45" s="204" t="s">
        <v>121</v>
      </c>
      <c r="AI45" s="208">
        <v>1125</v>
      </c>
      <c r="AJ45" s="207">
        <v>2886</v>
      </c>
      <c r="AK45" s="204">
        <v>2.5653333333333301</v>
      </c>
      <c r="AL45" s="208">
        <v>19</v>
      </c>
      <c r="AM45" s="207">
        <v>37</v>
      </c>
      <c r="AN45" s="204">
        <v>1.9473684210526301</v>
      </c>
      <c r="AO45" s="208">
        <v>306</v>
      </c>
      <c r="AP45" s="207">
        <v>778</v>
      </c>
      <c r="AQ45" s="204">
        <v>2.5424836601307201</v>
      </c>
      <c r="AR45" s="208">
        <v>139</v>
      </c>
      <c r="AS45" s="207">
        <v>443</v>
      </c>
      <c r="AT45" s="204">
        <v>3.1870503597122299</v>
      </c>
      <c r="AU45" s="208">
        <v>11</v>
      </c>
      <c r="AV45" s="207">
        <v>11</v>
      </c>
      <c r="AW45" s="204">
        <v>1</v>
      </c>
      <c r="AX45" s="208">
        <v>61</v>
      </c>
      <c r="AY45" s="207">
        <v>163</v>
      </c>
      <c r="AZ45" s="204">
        <v>2.6721311475409801</v>
      </c>
      <c r="BA45" s="208">
        <v>66</v>
      </c>
      <c r="BB45" s="207">
        <v>175</v>
      </c>
      <c r="BC45" s="204">
        <v>2.65151515151515</v>
      </c>
      <c r="BD45" s="208">
        <v>243</v>
      </c>
      <c r="BE45" s="207">
        <v>916</v>
      </c>
      <c r="BF45" s="204">
        <v>3.7695473251028799</v>
      </c>
      <c r="BG45" s="208">
        <v>80</v>
      </c>
      <c r="BH45" s="207">
        <v>165</v>
      </c>
      <c r="BI45" s="204">
        <v>2.0625</v>
      </c>
      <c r="BJ45" s="208">
        <v>1627</v>
      </c>
      <c r="BK45" s="207">
        <v>4394</v>
      </c>
      <c r="BL45" s="204">
        <v>2.7006760909649699</v>
      </c>
      <c r="BM45" s="208">
        <v>31</v>
      </c>
      <c r="BN45" s="207">
        <v>48</v>
      </c>
      <c r="BO45" s="204">
        <v>1.54838709677419</v>
      </c>
      <c r="BP45" s="208">
        <v>875</v>
      </c>
      <c r="BQ45" s="207">
        <v>4780</v>
      </c>
      <c r="BR45" s="204">
        <v>5.46285714285714</v>
      </c>
      <c r="BS45" s="208">
        <v>1983</v>
      </c>
      <c r="BT45" s="207">
        <v>8499</v>
      </c>
      <c r="BU45" s="204">
        <v>4.2859304084720096</v>
      </c>
      <c r="BV45" s="208">
        <v>25</v>
      </c>
      <c r="BW45" s="207">
        <v>48</v>
      </c>
      <c r="BX45" s="204">
        <v>1.92</v>
      </c>
      <c r="BY45" s="208">
        <v>4015</v>
      </c>
      <c r="BZ45" s="207">
        <v>10142</v>
      </c>
      <c r="CA45" s="204">
        <v>2.52602739726027</v>
      </c>
      <c r="CB45" s="192">
        <f t="shared" si="0"/>
        <v>24267</v>
      </c>
      <c r="CC45" s="193">
        <f t="shared" si="0"/>
        <v>72168</v>
      </c>
      <c r="CD45" s="187">
        <f t="shared" si="1"/>
        <v>2.9739151934726173</v>
      </c>
    </row>
    <row r="46" spans="1:82" s="152" customFormat="1" x14ac:dyDescent="0.2">
      <c r="A46" s="175" t="s">
        <v>19</v>
      </c>
      <c r="B46" s="202">
        <v>291</v>
      </c>
      <c r="C46" s="203">
        <v>491</v>
      </c>
      <c r="D46" s="204">
        <v>1.6872852233677</v>
      </c>
      <c r="E46" s="202">
        <v>24</v>
      </c>
      <c r="F46" s="203">
        <v>57</v>
      </c>
      <c r="G46" s="204">
        <v>2.375</v>
      </c>
      <c r="H46" s="205">
        <v>0</v>
      </c>
      <c r="I46" s="206">
        <v>0</v>
      </c>
      <c r="J46" s="204" t="s">
        <v>121</v>
      </c>
      <c r="K46" s="205">
        <v>300</v>
      </c>
      <c r="L46" s="207">
        <v>450</v>
      </c>
      <c r="M46" s="204">
        <v>1.5</v>
      </c>
      <c r="N46" s="208">
        <v>1746</v>
      </c>
      <c r="O46" s="207">
        <v>2606</v>
      </c>
      <c r="P46" s="204">
        <v>1.49255441008018</v>
      </c>
      <c r="Q46" s="208">
        <v>3551</v>
      </c>
      <c r="R46" s="207">
        <v>10960</v>
      </c>
      <c r="S46" s="204">
        <v>3.08645451985356</v>
      </c>
      <c r="T46" s="208">
        <v>381</v>
      </c>
      <c r="U46" s="207">
        <v>679</v>
      </c>
      <c r="V46" s="204">
        <v>1.78215223097113</v>
      </c>
      <c r="W46" s="208">
        <v>2631</v>
      </c>
      <c r="X46" s="207">
        <v>4476</v>
      </c>
      <c r="Y46" s="204">
        <v>1.7012542759407101</v>
      </c>
      <c r="Z46" s="208">
        <v>32</v>
      </c>
      <c r="AA46" s="207">
        <v>126</v>
      </c>
      <c r="AB46" s="204">
        <v>3.9375</v>
      </c>
      <c r="AC46" s="208">
        <v>2588</v>
      </c>
      <c r="AD46" s="207">
        <v>11724</v>
      </c>
      <c r="AE46" s="204">
        <v>4.5301391035548697</v>
      </c>
      <c r="AF46" s="208">
        <v>36</v>
      </c>
      <c r="AG46" s="207">
        <v>74</v>
      </c>
      <c r="AH46" s="204">
        <v>2.0555555555555598</v>
      </c>
      <c r="AI46" s="208">
        <v>1866</v>
      </c>
      <c r="AJ46" s="207">
        <v>3330</v>
      </c>
      <c r="AK46" s="204">
        <v>1.78456591639871</v>
      </c>
      <c r="AL46" s="208">
        <v>99</v>
      </c>
      <c r="AM46" s="207">
        <v>165</v>
      </c>
      <c r="AN46" s="204">
        <v>1.6666666666666701</v>
      </c>
      <c r="AO46" s="208">
        <v>467</v>
      </c>
      <c r="AP46" s="207">
        <v>908</v>
      </c>
      <c r="AQ46" s="204">
        <v>1.9443254817987199</v>
      </c>
      <c r="AR46" s="208">
        <v>620</v>
      </c>
      <c r="AS46" s="207">
        <v>1959</v>
      </c>
      <c r="AT46" s="204">
        <v>3.15967741935484</v>
      </c>
      <c r="AU46" s="208">
        <v>86</v>
      </c>
      <c r="AV46" s="207">
        <v>145</v>
      </c>
      <c r="AW46" s="204">
        <v>1.68604651162791</v>
      </c>
      <c r="AX46" s="208">
        <v>264</v>
      </c>
      <c r="AY46" s="207">
        <v>718</v>
      </c>
      <c r="AZ46" s="204">
        <v>2.7196969696969702</v>
      </c>
      <c r="BA46" s="208">
        <v>275</v>
      </c>
      <c r="BB46" s="207">
        <v>398</v>
      </c>
      <c r="BC46" s="204">
        <v>1.4472727272727299</v>
      </c>
      <c r="BD46" s="208">
        <v>674</v>
      </c>
      <c r="BE46" s="207">
        <v>1647</v>
      </c>
      <c r="BF46" s="204">
        <v>2.4436201780415399</v>
      </c>
      <c r="BG46" s="208">
        <v>183</v>
      </c>
      <c r="BH46" s="207">
        <v>366</v>
      </c>
      <c r="BI46" s="204">
        <v>2</v>
      </c>
      <c r="BJ46" s="208">
        <v>2192</v>
      </c>
      <c r="BK46" s="207">
        <v>5053</v>
      </c>
      <c r="BL46" s="204">
        <v>2.3052007299270101</v>
      </c>
      <c r="BM46" s="208">
        <v>321</v>
      </c>
      <c r="BN46" s="207">
        <v>537</v>
      </c>
      <c r="BO46" s="204">
        <v>1.6728971962616801</v>
      </c>
      <c r="BP46" s="208">
        <v>2349</v>
      </c>
      <c r="BQ46" s="207">
        <v>9463</v>
      </c>
      <c r="BR46" s="204">
        <v>4.0285227756492104</v>
      </c>
      <c r="BS46" s="208">
        <v>2098</v>
      </c>
      <c r="BT46" s="207">
        <v>4678</v>
      </c>
      <c r="BU46" s="204">
        <v>2.2297426120114401</v>
      </c>
      <c r="BV46" s="208">
        <v>121</v>
      </c>
      <c r="BW46" s="207">
        <v>265</v>
      </c>
      <c r="BX46" s="204">
        <v>2.1900826446281001</v>
      </c>
      <c r="BY46" s="208">
        <v>5057</v>
      </c>
      <c r="BZ46" s="207">
        <v>8256</v>
      </c>
      <c r="CA46" s="204">
        <v>1.6325884912003199</v>
      </c>
      <c r="CB46" s="192">
        <f t="shared" si="0"/>
        <v>28252</v>
      </c>
      <c r="CC46" s="193">
        <f t="shared" si="0"/>
        <v>69531</v>
      </c>
      <c r="CD46" s="187">
        <f t="shared" si="1"/>
        <v>2.4611000991080276</v>
      </c>
    </row>
    <row r="47" spans="1:82" s="152" customFormat="1" ht="11.25" customHeight="1" x14ac:dyDescent="0.2">
      <c r="A47" s="175" t="s">
        <v>46</v>
      </c>
      <c r="B47" s="202">
        <v>700</v>
      </c>
      <c r="C47" s="203">
        <v>2875</v>
      </c>
      <c r="D47" s="204">
        <v>4.1071428571428603</v>
      </c>
      <c r="E47" s="208">
        <v>31</v>
      </c>
      <c r="F47" s="207">
        <v>143</v>
      </c>
      <c r="G47" s="204">
        <v>4.6129032258064502</v>
      </c>
      <c r="H47" s="208">
        <v>39</v>
      </c>
      <c r="I47" s="207">
        <v>58</v>
      </c>
      <c r="J47" s="204">
        <v>1.4871794871794899</v>
      </c>
      <c r="K47" s="205">
        <v>173</v>
      </c>
      <c r="L47" s="207">
        <v>466</v>
      </c>
      <c r="M47" s="204">
        <v>2.6936416184971099</v>
      </c>
      <c r="N47" s="208">
        <v>1780</v>
      </c>
      <c r="O47" s="207">
        <v>3913</v>
      </c>
      <c r="P47" s="204">
        <v>2.1983146067415702</v>
      </c>
      <c r="Q47" s="208">
        <v>1679</v>
      </c>
      <c r="R47" s="207">
        <v>3873</v>
      </c>
      <c r="S47" s="204">
        <v>2.3067301965455602</v>
      </c>
      <c r="T47" s="208">
        <v>211</v>
      </c>
      <c r="U47" s="207">
        <v>453</v>
      </c>
      <c r="V47" s="204">
        <v>2.14691943127962</v>
      </c>
      <c r="W47" s="208">
        <v>2868</v>
      </c>
      <c r="X47" s="207">
        <v>6536</v>
      </c>
      <c r="Y47" s="204">
        <v>2.278940027894</v>
      </c>
      <c r="Z47" s="208">
        <v>20</v>
      </c>
      <c r="AA47" s="207">
        <v>31</v>
      </c>
      <c r="AB47" s="204">
        <v>1.55</v>
      </c>
      <c r="AC47" s="208">
        <v>1062</v>
      </c>
      <c r="AD47" s="207">
        <v>2729</v>
      </c>
      <c r="AE47" s="204">
        <v>2.5696798493408699</v>
      </c>
      <c r="AF47" s="208">
        <v>20</v>
      </c>
      <c r="AG47" s="207">
        <v>84</v>
      </c>
      <c r="AH47" s="204">
        <v>4.2</v>
      </c>
      <c r="AI47" s="208">
        <v>1302</v>
      </c>
      <c r="AJ47" s="207">
        <v>3083</v>
      </c>
      <c r="AK47" s="204">
        <v>2.3678955453149002</v>
      </c>
      <c r="AL47" s="208">
        <v>49</v>
      </c>
      <c r="AM47" s="207">
        <v>140</v>
      </c>
      <c r="AN47" s="204">
        <v>2.8571428571428599</v>
      </c>
      <c r="AO47" s="208">
        <v>382</v>
      </c>
      <c r="AP47" s="207">
        <v>782</v>
      </c>
      <c r="AQ47" s="204">
        <v>2.04712041884817</v>
      </c>
      <c r="AR47" s="208">
        <v>131</v>
      </c>
      <c r="AS47" s="207">
        <v>374</v>
      </c>
      <c r="AT47" s="204">
        <v>2.8549618320610701</v>
      </c>
      <c r="AU47" s="208">
        <v>153</v>
      </c>
      <c r="AV47" s="207">
        <v>583</v>
      </c>
      <c r="AW47" s="204">
        <v>3.81045751633987</v>
      </c>
      <c r="AX47" s="208">
        <v>125</v>
      </c>
      <c r="AY47" s="207">
        <v>626</v>
      </c>
      <c r="AZ47" s="204">
        <v>5.008</v>
      </c>
      <c r="BA47" s="208">
        <v>564</v>
      </c>
      <c r="BB47" s="207">
        <v>7839</v>
      </c>
      <c r="BC47" s="204">
        <v>13.898936170212799</v>
      </c>
      <c r="BD47" s="208">
        <v>564</v>
      </c>
      <c r="BE47" s="207">
        <v>1929</v>
      </c>
      <c r="BF47" s="204">
        <v>3.4202127659574502</v>
      </c>
      <c r="BG47" s="208">
        <v>217</v>
      </c>
      <c r="BH47" s="207">
        <v>767</v>
      </c>
      <c r="BI47" s="204">
        <v>3.5345622119815698</v>
      </c>
      <c r="BJ47" s="208">
        <v>1045</v>
      </c>
      <c r="BK47" s="207">
        <v>2083</v>
      </c>
      <c r="BL47" s="204">
        <v>1.9933014354067</v>
      </c>
      <c r="BM47" s="208">
        <v>2187</v>
      </c>
      <c r="BN47" s="207">
        <v>5583</v>
      </c>
      <c r="BO47" s="204">
        <v>2.5528120713305902</v>
      </c>
      <c r="BP47" s="208">
        <v>1052</v>
      </c>
      <c r="BQ47" s="207">
        <v>2681</v>
      </c>
      <c r="BR47" s="204">
        <v>2.5484790874524701</v>
      </c>
      <c r="BS47" s="208">
        <v>2407</v>
      </c>
      <c r="BT47" s="207">
        <v>5795</v>
      </c>
      <c r="BU47" s="204">
        <v>2.4075612796011598</v>
      </c>
      <c r="BV47" s="208">
        <v>561</v>
      </c>
      <c r="BW47" s="207">
        <v>1113</v>
      </c>
      <c r="BX47" s="204">
        <v>1.9839572192513399</v>
      </c>
      <c r="BY47" s="208">
        <v>5661</v>
      </c>
      <c r="BZ47" s="207">
        <v>12795</v>
      </c>
      <c r="CA47" s="204">
        <v>2.26020137784844</v>
      </c>
      <c r="CB47" s="192">
        <f t="shared" si="0"/>
        <v>24983</v>
      </c>
      <c r="CC47" s="193">
        <f t="shared" si="0"/>
        <v>67334</v>
      </c>
      <c r="CD47" s="187">
        <f t="shared" si="1"/>
        <v>2.6951927310571189</v>
      </c>
    </row>
    <row r="48" spans="1:82" s="152" customFormat="1" ht="11.25" customHeight="1" x14ac:dyDescent="0.2">
      <c r="A48" s="175" t="s">
        <v>42</v>
      </c>
      <c r="B48" s="202">
        <v>398</v>
      </c>
      <c r="C48" s="203">
        <v>1960</v>
      </c>
      <c r="D48" s="204">
        <v>4.9246231155778899</v>
      </c>
      <c r="E48" s="202">
        <v>65</v>
      </c>
      <c r="F48" s="203">
        <v>468</v>
      </c>
      <c r="G48" s="204">
        <v>7.2</v>
      </c>
      <c r="H48" s="208">
        <v>0</v>
      </c>
      <c r="I48" s="207">
        <v>0</v>
      </c>
      <c r="J48" s="204" t="s">
        <v>121</v>
      </c>
      <c r="K48" s="205">
        <v>185</v>
      </c>
      <c r="L48" s="207">
        <v>677</v>
      </c>
      <c r="M48" s="204">
        <v>3.6594594594594598</v>
      </c>
      <c r="N48" s="208">
        <v>1693</v>
      </c>
      <c r="O48" s="207">
        <v>3594</v>
      </c>
      <c r="P48" s="204">
        <v>2.1228588304784402</v>
      </c>
      <c r="Q48" s="208">
        <v>2300</v>
      </c>
      <c r="R48" s="207">
        <v>5752</v>
      </c>
      <c r="S48" s="204">
        <v>2.50086956521739</v>
      </c>
      <c r="T48" s="208">
        <v>438</v>
      </c>
      <c r="U48" s="207">
        <v>765</v>
      </c>
      <c r="V48" s="204">
        <v>1.74657534246575</v>
      </c>
      <c r="W48" s="208">
        <v>3968</v>
      </c>
      <c r="X48" s="207">
        <v>9298</v>
      </c>
      <c r="Y48" s="204">
        <v>2.3432459677419399</v>
      </c>
      <c r="Z48" s="208">
        <v>11</v>
      </c>
      <c r="AA48" s="207">
        <v>32</v>
      </c>
      <c r="AB48" s="204">
        <v>2.9090909090909101</v>
      </c>
      <c r="AC48" s="208">
        <v>1471</v>
      </c>
      <c r="AD48" s="207">
        <v>5016</v>
      </c>
      <c r="AE48" s="204">
        <v>3.4099252209381401</v>
      </c>
      <c r="AF48" s="208">
        <v>24</v>
      </c>
      <c r="AG48" s="207">
        <v>36</v>
      </c>
      <c r="AH48" s="204">
        <v>1.5</v>
      </c>
      <c r="AI48" s="208">
        <v>1183</v>
      </c>
      <c r="AJ48" s="207">
        <v>3441</v>
      </c>
      <c r="AK48" s="204">
        <v>2.9087066779374502</v>
      </c>
      <c r="AL48" s="208">
        <v>121</v>
      </c>
      <c r="AM48" s="207">
        <v>259</v>
      </c>
      <c r="AN48" s="204">
        <v>2.1404958677686001</v>
      </c>
      <c r="AO48" s="208">
        <v>97</v>
      </c>
      <c r="AP48" s="207">
        <v>224</v>
      </c>
      <c r="AQ48" s="204">
        <v>2.3092783505154602</v>
      </c>
      <c r="AR48" s="208">
        <v>97</v>
      </c>
      <c r="AS48" s="207">
        <v>174</v>
      </c>
      <c r="AT48" s="204">
        <v>1.7938144329896899</v>
      </c>
      <c r="AU48" s="208">
        <v>122</v>
      </c>
      <c r="AV48" s="207">
        <v>305</v>
      </c>
      <c r="AW48" s="204">
        <v>2.5</v>
      </c>
      <c r="AX48" s="208">
        <v>117</v>
      </c>
      <c r="AY48" s="207">
        <v>456</v>
      </c>
      <c r="AZ48" s="204">
        <v>3.8974358974359</v>
      </c>
      <c r="BA48" s="208">
        <v>214</v>
      </c>
      <c r="BB48" s="207">
        <v>660</v>
      </c>
      <c r="BC48" s="204">
        <v>3.08411214953271</v>
      </c>
      <c r="BD48" s="208">
        <v>497</v>
      </c>
      <c r="BE48" s="207">
        <v>1146</v>
      </c>
      <c r="BF48" s="204">
        <v>2.3058350100603602</v>
      </c>
      <c r="BG48" s="208">
        <v>214</v>
      </c>
      <c r="BH48" s="207">
        <v>2060</v>
      </c>
      <c r="BI48" s="204">
        <v>9.6261682242990698</v>
      </c>
      <c r="BJ48" s="208">
        <v>1834</v>
      </c>
      <c r="BK48" s="207">
        <v>3551</v>
      </c>
      <c r="BL48" s="204">
        <v>1.93620501635769</v>
      </c>
      <c r="BM48" s="208">
        <v>74</v>
      </c>
      <c r="BN48" s="207">
        <v>166</v>
      </c>
      <c r="BO48" s="204">
        <v>2.2432432432432399</v>
      </c>
      <c r="BP48" s="208">
        <v>1384</v>
      </c>
      <c r="BQ48" s="207">
        <v>3682</v>
      </c>
      <c r="BR48" s="204">
        <v>2.6604046242774602</v>
      </c>
      <c r="BS48" s="208">
        <v>3028</v>
      </c>
      <c r="BT48" s="207">
        <v>6129</v>
      </c>
      <c r="BU48" s="204">
        <v>2.0241083223249698</v>
      </c>
      <c r="BV48" s="208">
        <v>276</v>
      </c>
      <c r="BW48" s="207">
        <v>583</v>
      </c>
      <c r="BX48" s="204">
        <v>2.11231884057971</v>
      </c>
      <c r="BY48" s="208">
        <v>7121</v>
      </c>
      <c r="BZ48" s="207">
        <v>14817</v>
      </c>
      <c r="CA48" s="204">
        <v>2.0807470860834201</v>
      </c>
      <c r="CB48" s="192">
        <f t="shared" si="0"/>
        <v>26932</v>
      </c>
      <c r="CC48" s="193">
        <f t="shared" si="0"/>
        <v>65251</v>
      </c>
      <c r="CD48" s="187">
        <f t="shared" si="1"/>
        <v>2.4228055844348728</v>
      </c>
    </row>
    <row r="49" spans="1:82" s="152" customFormat="1" ht="11.25" customHeight="1" x14ac:dyDescent="0.2">
      <c r="A49" s="175" t="s">
        <v>32</v>
      </c>
      <c r="B49" s="202">
        <v>263</v>
      </c>
      <c r="C49" s="203">
        <v>617</v>
      </c>
      <c r="D49" s="204">
        <v>2.34600760456274</v>
      </c>
      <c r="E49" s="208">
        <v>28</v>
      </c>
      <c r="F49" s="207">
        <v>107</v>
      </c>
      <c r="G49" s="204">
        <v>3.8214285714285698</v>
      </c>
      <c r="H49" s="208">
        <v>0</v>
      </c>
      <c r="I49" s="207">
        <v>0</v>
      </c>
      <c r="J49" s="204" t="s">
        <v>121</v>
      </c>
      <c r="K49" s="205">
        <v>124</v>
      </c>
      <c r="L49" s="207">
        <v>272</v>
      </c>
      <c r="M49" s="204">
        <v>2.19354838709677</v>
      </c>
      <c r="N49" s="208">
        <v>2347</v>
      </c>
      <c r="O49" s="207">
        <v>5159</v>
      </c>
      <c r="P49" s="204">
        <v>2.1981252662973998</v>
      </c>
      <c r="Q49" s="208">
        <v>2014</v>
      </c>
      <c r="R49" s="207">
        <v>5069</v>
      </c>
      <c r="S49" s="204">
        <v>2.5168818272095299</v>
      </c>
      <c r="T49" s="208">
        <v>100</v>
      </c>
      <c r="U49" s="207">
        <v>222</v>
      </c>
      <c r="V49" s="204">
        <v>2.2200000000000002</v>
      </c>
      <c r="W49" s="208">
        <v>5046</v>
      </c>
      <c r="X49" s="207">
        <v>9914</v>
      </c>
      <c r="Y49" s="204">
        <v>1.96472453428458</v>
      </c>
      <c r="Z49" s="208">
        <v>17</v>
      </c>
      <c r="AA49" s="207">
        <v>52</v>
      </c>
      <c r="AB49" s="204">
        <v>3.0588235294117601</v>
      </c>
      <c r="AC49" s="208">
        <v>845</v>
      </c>
      <c r="AD49" s="207">
        <v>2672</v>
      </c>
      <c r="AE49" s="204">
        <v>3.1621301775147899</v>
      </c>
      <c r="AF49" s="208">
        <v>50</v>
      </c>
      <c r="AG49" s="207">
        <v>92</v>
      </c>
      <c r="AH49" s="204">
        <v>1.84</v>
      </c>
      <c r="AI49" s="208">
        <v>1235</v>
      </c>
      <c r="AJ49" s="207">
        <v>2659</v>
      </c>
      <c r="AK49" s="204">
        <v>2.1530364372469601</v>
      </c>
      <c r="AL49" s="208">
        <v>284</v>
      </c>
      <c r="AM49" s="207">
        <v>635</v>
      </c>
      <c r="AN49" s="204">
        <v>2.2359154929577501</v>
      </c>
      <c r="AO49" s="208">
        <v>169</v>
      </c>
      <c r="AP49" s="207">
        <v>501</v>
      </c>
      <c r="AQ49" s="204">
        <v>2.9644970414201199</v>
      </c>
      <c r="AR49" s="208">
        <v>138</v>
      </c>
      <c r="AS49" s="207">
        <v>312</v>
      </c>
      <c r="AT49" s="204">
        <v>2.2608695652173898</v>
      </c>
      <c r="AU49" s="208">
        <v>148</v>
      </c>
      <c r="AV49" s="207">
        <v>290</v>
      </c>
      <c r="AW49" s="204">
        <v>1.9594594594594601</v>
      </c>
      <c r="AX49" s="208">
        <v>96</v>
      </c>
      <c r="AY49" s="207">
        <v>205</v>
      </c>
      <c r="AZ49" s="204">
        <v>2.1354166666666701</v>
      </c>
      <c r="BA49" s="208">
        <v>836</v>
      </c>
      <c r="BB49" s="207">
        <v>5342</v>
      </c>
      <c r="BC49" s="204">
        <v>6.38995215311005</v>
      </c>
      <c r="BD49" s="208">
        <v>279</v>
      </c>
      <c r="BE49" s="207">
        <v>600</v>
      </c>
      <c r="BF49" s="204">
        <v>2.1505376344085998</v>
      </c>
      <c r="BG49" s="208">
        <v>93</v>
      </c>
      <c r="BH49" s="207">
        <v>194</v>
      </c>
      <c r="BI49" s="204">
        <v>2.08602150537634</v>
      </c>
      <c r="BJ49" s="208">
        <v>814</v>
      </c>
      <c r="BK49" s="207">
        <v>1678</v>
      </c>
      <c r="BL49" s="204">
        <v>2.06142506142506</v>
      </c>
      <c r="BM49" s="208">
        <v>58</v>
      </c>
      <c r="BN49" s="207">
        <v>132</v>
      </c>
      <c r="BO49" s="204">
        <v>2.27586206896552</v>
      </c>
      <c r="BP49" s="208">
        <v>1482</v>
      </c>
      <c r="BQ49" s="207">
        <v>4327</v>
      </c>
      <c r="BR49" s="204">
        <v>2.9197031039136299</v>
      </c>
      <c r="BS49" s="208">
        <v>2429</v>
      </c>
      <c r="BT49" s="207">
        <v>6771</v>
      </c>
      <c r="BU49" s="204">
        <v>2.7875668999588301</v>
      </c>
      <c r="BV49" s="208">
        <v>382</v>
      </c>
      <c r="BW49" s="207">
        <v>772</v>
      </c>
      <c r="BX49" s="204">
        <v>2.02094240837696</v>
      </c>
      <c r="BY49" s="208">
        <v>8161</v>
      </c>
      <c r="BZ49" s="207">
        <v>15239</v>
      </c>
      <c r="CA49" s="204">
        <v>1.86729567454969</v>
      </c>
      <c r="CB49" s="192">
        <f t="shared" si="0"/>
        <v>27438</v>
      </c>
      <c r="CC49" s="193">
        <f t="shared" si="0"/>
        <v>63833</v>
      </c>
      <c r="CD49" s="187">
        <f t="shared" si="1"/>
        <v>2.3264450761717326</v>
      </c>
    </row>
    <row r="50" spans="1:82" s="152" customFormat="1" ht="11.25" customHeight="1" x14ac:dyDescent="0.2">
      <c r="A50" s="175" t="s">
        <v>45</v>
      </c>
      <c r="B50" s="202">
        <v>94</v>
      </c>
      <c r="C50" s="203">
        <v>367</v>
      </c>
      <c r="D50" s="204">
        <v>3.9042553191489402</v>
      </c>
      <c r="E50" s="202">
        <v>1</v>
      </c>
      <c r="F50" s="203">
        <v>1</v>
      </c>
      <c r="G50" s="204">
        <v>1</v>
      </c>
      <c r="H50" s="205">
        <v>3</v>
      </c>
      <c r="I50" s="206">
        <v>5</v>
      </c>
      <c r="J50" s="204">
        <v>1.6666666666666701</v>
      </c>
      <c r="K50" s="205">
        <v>43</v>
      </c>
      <c r="L50" s="207">
        <v>104</v>
      </c>
      <c r="M50" s="204">
        <v>2.4186046511627901</v>
      </c>
      <c r="N50" s="208">
        <v>661</v>
      </c>
      <c r="O50" s="207">
        <v>1550</v>
      </c>
      <c r="P50" s="204">
        <v>2.34493192133132</v>
      </c>
      <c r="Q50" s="208">
        <v>2555</v>
      </c>
      <c r="R50" s="207">
        <v>6347</v>
      </c>
      <c r="S50" s="204">
        <v>2.4841487279843402</v>
      </c>
      <c r="T50" s="208">
        <v>120</v>
      </c>
      <c r="U50" s="207">
        <v>195</v>
      </c>
      <c r="V50" s="204">
        <v>1.625</v>
      </c>
      <c r="W50" s="208">
        <v>8468</v>
      </c>
      <c r="X50" s="207">
        <v>23612</v>
      </c>
      <c r="Y50" s="204">
        <v>2.7883797827113801</v>
      </c>
      <c r="Z50" s="208">
        <v>2</v>
      </c>
      <c r="AA50" s="207">
        <v>6</v>
      </c>
      <c r="AB50" s="204">
        <v>3</v>
      </c>
      <c r="AC50" s="208">
        <v>539</v>
      </c>
      <c r="AD50" s="207">
        <v>2053</v>
      </c>
      <c r="AE50" s="204">
        <v>3.8089053803339499</v>
      </c>
      <c r="AF50" s="208">
        <v>22</v>
      </c>
      <c r="AG50" s="207">
        <v>40</v>
      </c>
      <c r="AH50" s="204">
        <v>1.8181818181818199</v>
      </c>
      <c r="AI50" s="208">
        <v>1036</v>
      </c>
      <c r="AJ50" s="207">
        <v>2245</v>
      </c>
      <c r="AK50" s="204">
        <v>2.1669884169884202</v>
      </c>
      <c r="AL50" s="208">
        <v>101</v>
      </c>
      <c r="AM50" s="207">
        <v>233</v>
      </c>
      <c r="AN50" s="204">
        <v>2.3069306930693099</v>
      </c>
      <c r="AO50" s="208">
        <v>108</v>
      </c>
      <c r="AP50" s="207">
        <v>350</v>
      </c>
      <c r="AQ50" s="204">
        <v>3.24074074074074</v>
      </c>
      <c r="AR50" s="208">
        <v>45</v>
      </c>
      <c r="AS50" s="207">
        <v>98</v>
      </c>
      <c r="AT50" s="204">
        <v>2.1777777777777798</v>
      </c>
      <c r="AU50" s="208">
        <v>35</v>
      </c>
      <c r="AV50" s="207">
        <v>76</v>
      </c>
      <c r="AW50" s="204">
        <v>2.1714285714285699</v>
      </c>
      <c r="AX50" s="208">
        <v>41</v>
      </c>
      <c r="AY50" s="207">
        <v>97</v>
      </c>
      <c r="AZ50" s="204">
        <v>2.3658536585365901</v>
      </c>
      <c r="BA50" s="208">
        <v>85</v>
      </c>
      <c r="BB50" s="207">
        <v>199</v>
      </c>
      <c r="BC50" s="204">
        <v>2.3411764705882399</v>
      </c>
      <c r="BD50" s="208">
        <v>113</v>
      </c>
      <c r="BE50" s="207">
        <v>366</v>
      </c>
      <c r="BF50" s="204">
        <v>3.2389380530973502</v>
      </c>
      <c r="BG50" s="208">
        <v>25</v>
      </c>
      <c r="BH50" s="207">
        <v>47</v>
      </c>
      <c r="BI50" s="204">
        <v>1.88</v>
      </c>
      <c r="BJ50" s="208">
        <v>1000</v>
      </c>
      <c r="BK50" s="207">
        <v>2214</v>
      </c>
      <c r="BL50" s="204">
        <v>2.214</v>
      </c>
      <c r="BM50" s="208">
        <v>18</v>
      </c>
      <c r="BN50" s="207">
        <v>23</v>
      </c>
      <c r="BO50" s="204">
        <v>1.2777777777777799</v>
      </c>
      <c r="BP50" s="208">
        <v>871</v>
      </c>
      <c r="BQ50" s="207">
        <v>2799</v>
      </c>
      <c r="BR50" s="204">
        <v>3.21354764638347</v>
      </c>
      <c r="BS50" s="208">
        <v>2333</v>
      </c>
      <c r="BT50" s="207">
        <v>7370</v>
      </c>
      <c r="BU50" s="204">
        <v>3.1590227175310801</v>
      </c>
      <c r="BV50" s="208">
        <v>78</v>
      </c>
      <c r="BW50" s="207">
        <v>372</v>
      </c>
      <c r="BX50" s="204">
        <v>4.7692307692307701</v>
      </c>
      <c r="BY50" s="208">
        <v>5465</v>
      </c>
      <c r="BZ50" s="207">
        <v>12075</v>
      </c>
      <c r="CA50" s="204">
        <v>2.20951509606587</v>
      </c>
      <c r="CB50" s="192">
        <f t="shared" si="0"/>
        <v>23862</v>
      </c>
      <c r="CC50" s="193">
        <f t="shared" si="0"/>
        <v>62844</v>
      </c>
      <c r="CD50" s="187">
        <f t="shared" si="1"/>
        <v>2.6336434498365602</v>
      </c>
    </row>
    <row r="51" spans="1:82" s="152" customFormat="1" ht="11.25" customHeight="1" x14ac:dyDescent="0.2">
      <c r="A51" s="175" t="s">
        <v>62</v>
      </c>
      <c r="B51" s="202">
        <v>140</v>
      </c>
      <c r="C51" s="203">
        <v>244</v>
      </c>
      <c r="D51" s="204">
        <v>1.74285714285714</v>
      </c>
      <c r="E51" s="202">
        <v>11</v>
      </c>
      <c r="F51" s="203">
        <v>15</v>
      </c>
      <c r="G51" s="204">
        <v>1.36363636363636</v>
      </c>
      <c r="H51" s="205">
        <v>0</v>
      </c>
      <c r="I51" s="206">
        <v>0</v>
      </c>
      <c r="J51" s="204" t="s">
        <v>121</v>
      </c>
      <c r="K51" s="205">
        <v>17</v>
      </c>
      <c r="L51" s="207">
        <v>56</v>
      </c>
      <c r="M51" s="204">
        <v>3.2941176470588198</v>
      </c>
      <c r="N51" s="208">
        <v>652</v>
      </c>
      <c r="O51" s="207">
        <v>1228</v>
      </c>
      <c r="P51" s="204">
        <v>1.8834355828220899</v>
      </c>
      <c r="Q51" s="208">
        <v>5146</v>
      </c>
      <c r="R51" s="207">
        <v>8446</v>
      </c>
      <c r="S51" s="204">
        <v>1.6412747765254601</v>
      </c>
      <c r="T51" s="208">
        <v>57</v>
      </c>
      <c r="U51" s="207">
        <v>162</v>
      </c>
      <c r="V51" s="204">
        <v>2.8421052631578898</v>
      </c>
      <c r="W51" s="208">
        <v>2861</v>
      </c>
      <c r="X51" s="207">
        <v>6591</v>
      </c>
      <c r="Y51" s="204">
        <v>2.3037399510660599</v>
      </c>
      <c r="Z51" s="208">
        <v>0</v>
      </c>
      <c r="AA51" s="207">
        <v>0</v>
      </c>
      <c r="AB51" s="204" t="s">
        <v>121</v>
      </c>
      <c r="AC51" s="208">
        <v>832</v>
      </c>
      <c r="AD51" s="207">
        <v>1321</v>
      </c>
      <c r="AE51" s="204">
        <v>1.5877403846153799</v>
      </c>
      <c r="AF51" s="208">
        <v>1</v>
      </c>
      <c r="AG51" s="207">
        <v>1</v>
      </c>
      <c r="AH51" s="204">
        <v>1</v>
      </c>
      <c r="AI51" s="208">
        <v>3924</v>
      </c>
      <c r="AJ51" s="207">
        <v>7139</v>
      </c>
      <c r="AK51" s="204">
        <v>1.8193170234454601</v>
      </c>
      <c r="AL51" s="208">
        <v>41</v>
      </c>
      <c r="AM51" s="207">
        <v>158</v>
      </c>
      <c r="AN51" s="204">
        <v>3.8536585365853702</v>
      </c>
      <c r="AO51" s="208">
        <v>173</v>
      </c>
      <c r="AP51" s="207">
        <v>267</v>
      </c>
      <c r="AQ51" s="204">
        <v>1.5433526011560701</v>
      </c>
      <c r="AR51" s="228">
        <v>335</v>
      </c>
      <c r="AS51" s="229">
        <v>454</v>
      </c>
      <c r="AT51" s="204">
        <v>1.35522388059702</v>
      </c>
      <c r="AU51" s="228">
        <v>23</v>
      </c>
      <c r="AV51" s="229">
        <v>163</v>
      </c>
      <c r="AW51" s="204">
        <v>7.0869565217391299</v>
      </c>
      <c r="AX51" s="228">
        <v>114</v>
      </c>
      <c r="AY51" s="229">
        <v>197</v>
      </c>
      <c r="AZ51" s="204">
        <v>1.7280701754386001</v>
      </c>
      <c r="BA51" s="228">
        <v>167</v>
      </c>
      <c r="BB51" s="229">
        <v>312</v>
      </c>
      <c r="BC51" s="204">
        <v>1.8682634730538901</v>
      </c>
      <c r="BD51" s="228">
        <v>135</v>
      </c>
      <c r="BE51" s="229">
        <v>301</v>
      </c>
      <c r="BF51" s="204">
        <v>2.2296296296296299</v>
      </c>
      <c r="BG51" s="228">
        <v>15</v>
      </c>
      <c r="BH51" s="229">
        <v>39</v>
      </c>
      <c r="BI51" s="204">
        <v>2.6</v>
      </c>
      <c r="BJ51" s="228">
        <v>757</v>
      </c>
      <c r="BK51" s="229">
        <v>1012</v>
      </c>
      <c r="BL51" s="204">
        <v>1.3368560105680301</v>
      </c>
      <c r="BM51" s="228">
        <v>10</v>
      </c>
      <c r="BN51" s="229">
        <v>47</v>
      </c>
      <c r="BO51" s="204">
        <v>4.7</v>
      </c>
      <c r="BP51" s="228">
        <v>2044</v>
      </c>
      <c r="BQ51" s="229">
        <v>3396</v>
      </c>
      <c r="BR51" s="204">
        <v>1.6614481409002</v>
      </c>
      <c r="BS51" s="228">
        <v>1980</v>
      </c>
      <c r="BT51" s="229">
        <v>4238</v>
      </c>
      <c r="BU51" s="204">
        <v>2.1404040404040399</v>
      </c>
      <c r="BV51" s="228">
        <v>88</v>
      </c>
      <c r="BW51" s="229">
        <v>124</v>
      </c>
      <c r="BX51" s="204">
        <v>1.4090909090909101</v>
      </c>
      <c r="BY51" s="228">
        <v>15559</v>
      </c>
      <c r="BZ51" s="229">
        <v>26880</v>
      </c>
      <c r="CA51" s="204">
        <v>1.72761745613471</v>
      </c>
      <c r="CB51" s="192">
        <f t="shared" si="0"/>
        <v>35082</v>
      </c>
      <c r="CC51" s="193">
        <f t="shared" si="0"/>
        <v>62791</v>
      </c>
      <c r="CD51" s="187">
        <f t="shared" si="1"/>
        <v>1.7898352431446325</v>
      </c>
    </row>
    <row r="52" spans="1:82" s="152" customFormat="1" ht="11.25" customHeight="1" x14ac:dyDescent="0.2">
      <c r="A52" s="175" t="s">
        <v>38</v>
      </c>
      <c r="B52" s="202">
        <v>658</v>
      </c>
      <c r="C52" s="203">
        <v>1487</v>
      </c>
      <c r="D52" s="204">
        <v>2.2598784194528898</v>
      </c>
      <c r="E52" s="208">
        <v>36</v>
      </c>
      <c r="F52" s="207">
        <v>79</v>
      </c>
      <c r="G52" s="204">
        <v>2.1944444444444402</v>
      </c>
      <c r="H52" s="208">
        <v>0</v>
      </c>
      <c r="I52" s="207">
        <v>0</v>
      </c>
      <c r="J52" s="204" t="s">
        <v>121</v>
      </c>
      <c r="K52" s="205">
        <v>127</v>
      </c>
      <c r="L52" s="207">
        <v>222</v>
      </c>
      <c r="M52" s="204">
        <v>1.7480314960629899</v>
      </c>
      <c r="N52" s="208">
        <v>1002</v>
      </c>
      <c r="O52" s="207">
        <v>2072</v>
      </c>
      <c r="P52" s="204">
        <v>2.0678642714570898</v>
      </c>
      <c r="Q52" s="208">
        <v>2408</v>
      </c>
      <c r="R52" s="207">
        <v>5838</v>
      </c>
      <c r="S52" s="204">
        <v>2.42441860465116</v>
      </c>
      <c r="T52" s="208">
        <v>171</v>
      </c>
      <c r="U52" s="207">
        <v>384</v>
      </c>
      <c r="V52" s="204">
        <v>2.2456140350877201</v>
      </c>
      <c r="W52" s="208">
        <v>4208</v>
      </c>
      <c r="X52" s="207">
        <v>9036</v>
      </c>
      <c r="Y52" s="204">
        <v>2.1473384030418301</v>
      </c>
      <c r="Z52" s="208">
        <v>21</v>
      </c>
      <c r="AA52" s="207">
        <v>22</v>
      </c>
      <c r="AB52" s="204">
        <v>1.0476190476190499</v>
      </c>
      <c r="AC52" s="208">
        <v>2060</v>
      </c>
      <c r="AD52" s="207">
        <v>6853</v>
      </c>
      <c r="AE52" s="204">
        <v>3.32669902912621</v>
      </c>
      <c r="AF52" s="208">
        <v>6</v>
      </c>
      <c r="AG52" s="207">
        <v>9</v>
      </c>
      <c r="AH52" s="204">
        <v>1.5</v>
      </c>
      <c r="AI52" s="208">
        <v>1005</v>
      </c>
      <c r="AJ52" s="207">
        <v>2107</v>
      </c>
      <c r="AK52" s="204">
        <v>2.0965174129353201</v>
      </c>
      <c r="AL52" s="208">
        <v>149</v>
      </c>
      <c r="AM52" s="207">
        <v>378</v>
      </c>
      <c r="AN52" s="204">
        <v>2.5369127516778498</v>
      </c>
      <c r="AO52" s="208">
        <v>109</v>
      </c>
      <c r="AP52" s="207">
        <v>291</v>
      </c>
      <c r="AQ52" s="204">
        <v>2.6697247706421998</v>
      </c>
      <c r="AR52" s="208">
        <v>771</v>
      </c>
      <c r="AS52" s="207">
        <v>2074</v>
      </c>
      <c r="AT52" s="204">
        <v>2.6900129701686102</v>
      </c>
      <c r="AU52" s="208">
        <v>185</v>
      </c>
      <c r="AV52" s="207">
        <v>347</v>
      </c>
      <c r="AW52" s="204">
        <v>1.8756756756756801</v>
      </c>
      <c r="AX52" s="208">
        <v>113</v>
      </c>
      <c r="AY52" s="207">
        <v>178</v>
      </c>
      <c r="AZ52" s="204">
        <v>1.57522123893805</v>
      </c>
      <c r="BA52" s="208">
        <v>230</v>
      </c>
      <c r="BB52" s="207">
        <v>378</v>
      </c>
      <c r="BC52" s="204">
        <v>1.6434782608695699</v>
      </c>
      <c r="BD52" s="208">
        <v>514</v>
      </c>
      <c r="BE52" s="207">
        <v>1417</v>
      </c>
      <c r="BF52" s="204">
        <v>2.7568093385213999</v>
      </c>
      <c r="BG52" s="208">
        <v>128</v>
      </c>
      <c r="BH52" s="207">
        <v>196</v>
      </c>
      <c r="BI52" s="204">
        <v>1.53125</v>
      </c>
      <c r="BJ52" s="208">
        <v>1277</v>
      </c>
      <c r="BK52" s="207">
        <v>2690</v>
      </c>
      <c r="BL52" s="204">
        <v>2.10649960845732</v>
      </c>
      <c r="BM52" s="208">
        <v>185</v>
      </c>
      <c r="BN52" s="207">
        <v>673</v>
      </c>
      <c r="BO52" s="204">
        <v>3.6378378378378402</v>
      </c>
      <c r="BP52" s="208">
        <v>1682</v>
      </c>
      <c r="BQ52" s="207">
        <v>5128</v>
      </c>
      <c r="BR52" s="204">
        <v>3.0487514863257998</v>
      </c>
      <c r="BS52" s="208">
        <v>1646</v>
      </c>
      <c r="BT52" s="207">
        <v>3847</v>
      </c>
      <c r="BU52" s="204">
        <v>2.3371810449574699</v>
      </c>
      <c r="BV52" s="208">
        <v>298</v>
      </c>
      <c r="BW52" s="207">
        <v>567</v>
      </c>
      <c r="BX52" s="204">
        <v>1.90268456375839</v>
      </c>
      <c r="BY52" s="208">
        <v>5803</v>
      </c>
      <c r="BZ52" s="207">
        <v>10642</v>
      </c>
      <c r="CA52" s="204">
        <v>1.8338790280889199</v>
      </c>
      <c r="CB52" s="192">
        <f t="shared" si="0"/>
        <v>24792</v>
      </c>
      <c r="CC52" s="193">
        <f t="shared" si="0"/>
        <v>56915</v>
      </c>
      <c r="CD52" s="187">
        <f t="shared" si="1"/>
        <v>2.2957002258793158</v>
      </c>
    </row>
    <row r="53" spans="1:82" s="152" customFormat="1" ht="11.25" customHeight="1" x14ac:dyDescent="0.2">
      <c r="A53" s="175" t="s">
        <v>24</v>
      </c>
      <c r="B53" s="202">
        <v>166</v>
      </c>
      <c r="C53" s="203">
        <v>486</v>
      </c>
      <c r="D53" s="204">
        <v>2.92771084337349</v>
      </c>
      <c r="E53" s="202">
        <v>14</v>
      </c>
      <c r="F53" s="203">
        <v>28</v>
      </c>
      <c r="G53" s="204">
        <v>2</v>
      </c>
      <c r="H53" s="205">
        <v>0</v>
      </c>
      <c r="I53" s="206">
        <v>0</v>
      </c>
      <c r="J53" s="204" t="s">
        <v>121</v>
      </c>
      <c r="K53" s="205">
        <v>383</v>
      </c>
      <c r="L53" s="207">
        <v>709</v>
      </c>
      <c r="M53" s="204">
        <v>1.8511749347258499</v>
      </c>
      <c r="N53" s="208">
        <v>1474</v>
      </c>
      <c r="O53" s="207">
        <v>3300</v>
      </c>
      <c r="P53" s="204">
        <v>2.23880597014925</v>
      </c>
      <c r="Q53" s="208">
        <v>1262</v>
      </c>
      <c r="R53" s="207">
        <v>3148</v>
      </c>
      <c r="S53" s="204">
        <v>2.4944532488114102</v>
      </c>
      <c r="T53" s="208">
        <v>126</v>
      </c>
      <c r="U53" s="207">
        <v>517</v>
      </c>
      <c r="V53" s="204">
        <v>4.1031746031746001</v>
      </c>
      <c r="W53" s="208">
        <v>5621</v>
      </c>
      <c r="X53" s="207">
        <v>13806</v>
      </c>
      <c r="Y53" s="204">
        <v>2.4561465931328899</v>
      </c>
      <c r="Z53" s="208">
        <v>4</v>
      </c>
      <c r="AA53" s="207">
        <v>31</v>
      </c>
      <c r="AB53" s="204">
        <v>7.75</v>
      </c>
      <c r="AC53" s="208">
        <v>904</v>
      </c>
      <c r="AD53" s="207">
        <v>3187</v>
      </c>
      <c r="AE53" s="204">
        <v>3.5254424778761102</v>
      </c>
      <c r="AF53" s="208">
        <v>4</v>
      </c>
      <c r="AG53" s="207">
        <v>4</v>
      </c>
      <c r="AH53" s="204">
        <v>1</v>
      </c>
      <c r="AI53" s="208">
        <v>825</v>
      </c>
      <c r="AJ53" s="207">
        <v>1634</v>
      </c>
      <c r="AK53" s="204">
        <v>1.98060606060606</v>
      </c>
      <c r="AL53" s="208">
        <v>99</v>
      </c>
      <c r="AM53" s="207">
        <v>273</v>
      </c>
      <c r="AN53" s="204">
        <v>2.75757575757576</v>
      </c>
      <c r="AO53" s="208">
        <v>61</v>
      </c>
      <c r="AP53" s="207">
        <v>109</v>
      </c>
      <c r="AQ53" s="204">
        <v>1.78688524590164</v>
      </c>
      <c r="AR53" s="208">
        <v>205</v>
      </c>
      <c r="AS53" s="207">
        <v>302</v>
      </c>
      <c r="AT53" s="204">
        <v>1.4731707317073199</v>
      </c>
      <c r="AU53" s="208">
        <v>91</v>
      </c>
      <c r="AV53" s="207">
        <v>184</v>
      </c>
      <c r="AW53" s="204">
        <v>2.0219780219780201</v>
      </c>
      <c r="AX53" s="208">
        <v>64</v>
      </c>
      <c r="AY53" s="207">
        <v>121</v>
      </c>
      <c r="AZ53" s="204">
        <v>1.890625</v>
      </c>
      <c r="BA53" s="208">
        <v>54</v>
      </c>
      <c r="BB53" s="207">
        <v>357</v>
      </c>
      <c r="BC53" s="204">
        <v>6.6111111111111098</v>
      </c>
      <c r="BD53" s="208">
        <v>251</v>
      </c>
      <c r="BE53" s="207">
        <v>698</v>
      </c>
      <c r="BF53" s="204">
        <v>2.7808764940239001</v>
      </c>
      <c r="BG53" s="208">
        <v>44</v>
      </c>
      <c r="BH53" s="207">
        <v>180</v>
      </c>
      <c r="BI53" s="204">
        <v>4.0909090909090899</v>
      </c>
      <c r="BJ53" s="208">
        <v>1161</v>
      </c>
      <c r="BK53" s="207">
        <v>2316</v>
      </c>
      <c r="BL53" s="204">
        <v>1.99483204134367</v>
      </c>
      <c r="BM53" s="208">
        <v>63</v>
      </c>
      <c r="BN53" s="207">
        <v>143</v>
      </c>
      <c r="BO53" s="204">
        <v>2.2698412698412702</v>
      </c>
      <c r="BP53" s="208">
        <v>629</v>
      </c>
      <c r="BQ53" s="207">
        <v>2255</v>
      </c>
      <c r="BR53" s="204">
        <v>3.5850556438791701</v>
      </c>
      <c r="BS53" s="208">
        <v>2663</v>
      </c>
      <c r="BT53" s="207">
        <v>6388</v>
      </c>
      <c r="BU53" s="204">
        <v>2.3987983477281301</v>
      </c>
      <c r="BV53" s="208">
        <v>255</v>
      </c>
      <c r="BW53" s="207">
        <v>697</v>
      </c>
      <c r="BX53" s="204">
        <v>2.7333333333333298</v>
      </c>
      <c r="BY53" s="208">
        <v>7596</v>
      </c>
      <c r="BZ53" s="207">
        <v>15034</v>
      </c>
      <c r="CA53" s="204">
        <v>1.97919957872565</v>
      </c>
      <c r="CB53" s="192">
        <f t="shared" si="0"/>
        <v>24019</v>
      </c>
      <c r="CC53" s="193">
        <f t="shared" si="0"/>
        <v>55907</v>
      </c>
      <c r="CD53" s="187">
        <f t="shared" si="1"/>
        <v>2.3276156376202173</v>
      </c>
    </row>
    <row r="54" spans="1:82" s="152" customFormat="1" ht="11.25" customHeight="1" x14ac:dyDescent="0.2">
      <c r="A54" s="175" t="s">
        <v>35</v>
      </c>
      <c r="B54" s="202">
        <v>210</v>
      </c>
      <c r="C54" s="203">
        <v>701</v>
      </c>
      <c r="D54" s="204">
        <v>3.33809523809524</v>
      </c>
      <c r="E54" s="208">
        <v>23</v>
      </c>
      <c r="F54" s="207">
        <v>42</v>
      </c>
      <c r="G54" s="204">
        <v>1.8260869565217399</v>
      </c>
      <c r="H54" s="208">
        <v>0</v>
      </c>
      <c r="I54" s="207">
        <v>0</v>
      </c>
      <c r="J54" s="204" t="s">
        <v>121</v>
      </c>
      <c r="K54" s="208">
        <v>45</v>
      </c>
      <c r="L54" s="207">
        <v>93</v>
      </c>
      <c r="M54" s="204">
        <v>2.06666666666667</v>
      </c>
      <c r="N54" s="208">
        <v>697</v>
      </c>
      <c r="O54" s="207">
        <v>1869</v>
      </c>
      <c r="P54" s="204">
        <v>2.6814921090387398</v>
      </c>
      <c r="Q54" s="208">
        <v>1428</v>
      </c>
      <c r="R54" s="207">
        <v>3545</v>
      </c>
      <c r="S54" s="204">
        <v>2.4824929971988801</v>
      </c>
      <c r="T54" s="208">
        <v>257</v>
      </c>
      <c r="U54" s="207">
        <v>344</v>
      </c>
      <c r="V54" s="204">
        <v>1.33852140077821</v>
      </c>
      <c r="W54" s="208">
        <v>5693</v>
      </c>
      <c r="X54" s="207">
        <v>11679</v>
      </c>
      <c r="Y54" s="204">
        <v>2.05146671350782</v>
      </c>
      <c r="Z54" s="208">
        <v>19</v>
      </c>
      <c r="AA54" s="207">
        <v>24</v>
      </c>
      <c r="AB54" s="204">
        <v>1.26315789473684</v>
      </c>
      <c r="AC54" s="208">
        <v>1455</v>
      </c>
      <c r="AD54" s="207">
        <v>7001</v>
      </c>
      <c r="AE54" s="204">
        <v>4.8116838487972498</v>
      </c>
      <c r="AF54" s="208">
        <v>1</v>
      </c>
      <c r="AG54" s="207">
        <v>1</v>
      </c>
      <c r="AH54" s="204">
        <v>1</v>
      </c>
      <c r="AI54" s="208">
        <v>855</v>
      </c>
      <c r="AJ54" s="207">
        <v>1501</v>
      </c>
      <c r="AK54" s="204">
        <v>1.75555555555556</v>
      </c>
      <c r="AL54" s="208">
        <v>68</v>
      </c>
      <c r="AM54" s="207">
        <v>159</v>
      </c>
      <c r="AN54" s="204">
        <v>2.3382352941176499</v>
      </c>
      <c r="AO54" s="208">
        <v>82</v>
      </c>
      <c r="AP54" s="207">
        <v>136</v>
      </c>
      <c r="AQ54" s="204">
        <v>1.65853658536585</v>
      </c>
      <c r="AR54" s="208">
        <v>133</v>
      </c>
      <c r="AS54" s="207">
        <v>291</v>
      </c>
      <c r="AT54" s="204">
        <v>2.1879699248120299</v>
      </c>
      <c r="AU54" s="208">
        <v>58</v>
      </c>
      <c r="AV54" s="207">
        <v>82</v>
      </c>
      <c r="AW54" s="204">
        <v>1.41379310344828</v>
      </c>
      <c r="AX54" s="208">
        <v>93</v>
      </c>
      <c r="AY54" s="207">
        <v>225</v>
      </c>
      <c r="AZ54" s="204">
        <v>2.4193548387096802</v>
      </c>
      <c r="BA54" s="208">
        <v>43</v>
      </c>
      <c r="BB54" s="207">
        <v>99</v>
      </c>
      <c r="BC54" s="204">
        <v>2.3023255813953498</v>
      </c>
      <c r="BD54" s="208">
        <v>466</v>
      </c>
      <c r="BE54" s="207">
        <v>1530</v>
      </c>
      <c r="BF54" s="204">
        <v>3.2832618025751099</v>
      </c>
      <c r="BG54" s="208">
        <v>93</v>
      </c>
      <c r="BH54" s="207">
        <v>272</v>
      </c>
      <c r="BI54" s="204">
        <v>2.9247311827956999</v>
      </c>
      <c r="BJ54" s="208">
        <v>1202</v>
      </c>
      <c r="BK54" s="207">
        <v>2610</v>
      </c>
      <c r="BL54" s="204">
        <v>2.1713810316139801</v>
      </c>
      <c r="BM54" s="208">
        <v>158</v>
      </c>
      <c r="BN54" s="207">
        <v>651</v>
      </c>
      <c r="BO54" s="204">
        <v>4.12025316455696</v>
      </c>
      <c r="BP54" s="208">
        <v>936</v>
      </c>
      <c r="BQ54" s="207">
        <v>3775</v>
      </c>
      <c r="BR54" s="204">
        <v>4.0331196581196602</v>
      </c>
      <c r="BS54" s="208">
        <v>1642</v>
      </c>
      <c r="BT54" s="207">
        <v>4312</v>
      </c>
      <c r="BU54" s="204">
        <v>2.6260657734470199</v>
      </c>
      <c r="BV54" s="208">
        <v>223</v>
      </c>
      <c r="BW54" s="207">
        <v>579</v>
      </c>
      <c r="BX54" s="204">
        <v>2.5964125560538101</v>
      </c>
      <c r="BY54" s="208">
        <v>5130</v>
      </c>
      <c r="BZ54" s="207">
        <v>11172</v>
      </c>
      <c r="CA54" s="204">
        <v>2.1777777777777798</v>
      </c>
      <c r="CB54" s="192">
        <f t="shared" si="0"/>
        <v>21010</v>
      </c>
      <c r="CC54" s="193">
        <f t="shared" si="0"/>
        <v>52693</v>
      </c>
      <c r="CD54" s="187">
        <f t="shared" si="1"/>
        <v>2.5079961922893861</v>
      </c>
    </row>
    <row r="55" spans="1:82" s="152" customFormat="1" ht="11.25" customHeight="1" x14ac:dyDescent="0.2">
      <c r="A55" s="175" t="s">
        <v>57</v>
      </c>
      <c r="B55" s="202">
        <v>333</v>
      </c>
      <c r="C55" s="203">
        <v>740</v>
      </c>
      <c r="D55" s="204">
        <v>2.2222222222222201</v>
      </c>
      <c r="E55" s="208">
        <v>21</v>
      </c>
      <c r="F55" s="207">
        <v>108</v>
      </c>
      <c r="G55" s="204">
        <v>5.1428571428571397</v>
      </c>
      <c r="H55" s="208">
        <v>0</v>
      </c>
      <c r="I55" s="207">
        <v>0</v>
      </c>
      <c r="J55" s="204" t="s">
        <v>121</v>
      </c>
      <c r="K55" s="208">
        <v>47</v>
      </c>
      <c r="L55" s="207">
        <v>194</v>
      </c>
      <c r="M55" s="204">
        <v>4.1276595744680904</v>
      </c>
      <c r="N55" s="208">
        <v>710</v>
      </c>
      <c r="O55" s="207">
        <v>1682</v>
      </c>
      <c r="P55" s="204">
        <v>2.36901408450704</v>
      </c>
      <c r="Q55" s="208">
        <v>3850</v>
      </c>
      <c r="R55" s="207">
        <v>6941</v>
      </c>
      <c r="S55" s="204">
        <v>1.80285714285714</v>
      </c>
      <c r="T55" s="208">
        <v>14</v>
      </c>
      <c r="U55" s="207">
        <v>38</v>
      </c>
      <c r="V55" s="204">
        <v>2.71428571428571</v>
      </c>
      <c r="W55" s="208">
        <v>2674</v>
      </c>
      <c r="X55" s="207">
        <v>5687</v>
      </c>
      <c r="Y55" s="204">
        <v>2.1267763649962599</v>
      </c>
      <c r="Z55" s="208">
        <v>5</v>
      </c>
      <c r="AA55" s="207">
        <v>11</v>
      </c>
      <c r="AB55" s="204">
        <v>2.2000000000000002</v>
      </c>
      <c r="AC55" s="208">
        <v>573</v>
      </c>
      <c r="AD55" s="207">
        <v>1196</v>
      </c>
      <c r="AE55" s="204">
        <v>2.08726003490401</v>
      </c>
      <c r="AF55" s="208">
        <v>7</v>
      </c>
      <c r="AG55" s="207">
        <v>21</v>
      </c>
      <c r="AH55" s="204">
        <v>3</v>
      </c>
      <c r="AI55" s="208">
        <v>3881</v>
      </c>
      <c r="AJ55" s="207">
        <v>6328</v>
      </c>
      <c r="AK55" s="204">
        <v>1.6305076011337301</v>
      </c>
      <c r="AL55" s="208">
        <v>38</v>
      </c>
      <c r="AM55" s="207">
        <v>178</v>
      </c>
      <c r="AN55" s="204">
        <v>4.6842105263157903</v>
      </c>
      <c r="AO55" s="208">
        <v>477</v>
      </c>
      <c r="AP55" s="207">
        <v>558</v>
      </c>
      <c r="AQ55" s="204">
        <v>1.1698113207547201</v>
      </c>
      <c r="AR55" s="208">
        <v>272</v>
      </c>
      <c r="AS55" s="207">
        <v>381</v>
      </c>
      <c r="AT55" s="204">
        <v>1.4007352941176501</v>
      </c>
      <c r="AU55" s="208">
        <v>46</v>
      </c>
      <c r="AV55" s="207">
        <v>69</v>
      </c>
      <c r="AW55" s="204">
        <v>1.5</v>
      </c>
      <c r="AX55" s="208">
        <v>231</v>
      </c>
      <c r="AY55" s="207">
        <v>363</v>
      </c>
      <c r="AZ55" s="204">
        <v>1.5714285714285701</v>
      </c>
      <c r="BA55" s="208">
        <v>55</v>
      </c>
      <c r="BB55" s="207">
        <v>392</v>
      </c>
      <c r="BC55" s="204">
        <v>7.1272727272727296</v>
      </c>
      <c r="BD55" s="208">
        <v>220</v>
      </c>
      <c r="BE55" s="207">
        <v>1672</v>
      </c>
      <c r="BF55" s="204">
        <v>7.6</v>
      </c>
      <c r="BG55" s="208">
        <v>7</v>
      </c>
      <c r="BH55" s="207">
        <v>15</v>
      </c>
      <c r="BI55" s="204">
        <v>2.1428571428571401</v>
      </c>
      <c r="BJ55" s="208">
        <v>742</v>
      </c>
      <c r="BK55" s="207">
        <v>1050</v>
      </c>
      <c r="BL55" s="204">
        <v>1.4150943396226401</v>
      </c>
      <c r="BM55" s="208">
        <v>27</v>
      </c>
      <c r="BN55" s="207">
        <v>44</v>
      </c>
      <c r="BO55" s="204">
        <v>1.62962962962963</v>
      </c>
      <c r="BP55" s="208">
        <v>1451</v>
      </c>
      <c r="BQ55" s="207">
        <v>2717</v>
      </c>
      <c r="BR55" s="204">
        <v>1.8725017229496901</v>
      </c>
      <c r="BS55" s="208">
        <v>1258</v>
      </c>
      <c r="BT55" s="207">
        <v>2747</v>
      </c>
      <c r="BU55" s="204">
        <v>2.18362480127186</v>
      </c>
      <c r="BV55" s="208">
        <v>153</v>
      </c>
      <c r="BW55" s="207">
        <v>324</v>
      </c>
      <c r="BX55" s="204">
        <v>2.1176470588235299</v>
      </c>
      <c r="BY55" s="208">
        <v>7602</v>
      </c>
      <c r="BZ55" s="207">
        <v>13814</v>
      </c>
      <c r="CA55" s="204">
        <v>1.8171533806892901</v>
      </c>
      <c r="CB55" s="192">
        <f t="shared" si="0"/>
        <v>24694</v>
      </c>
      <c r="CC55" s="193">
        <f t="shared" si="0"/>
        <v>47270</v>
      </c>
      <c r="CD55" s="187">
        <f t="shared" si="1"/>
        <v>1.9142301773710213</v>
      </c>
    </row>
    <row r="56" spans="1:82" s="152" customFormat="1" x14ac:dyDescent="0.2">
      <c r="A56" s="212" t="s">
        <v>50</v>
      </c>
      <c r="B56" s="213">
        <v>61</v>
      </c>
      <c r="C56" s="214">
        <v>236</v>
      </c>
      <c r="D56" s="215">
        <v>3.8688524590163902</v>
      </c>
      <c r="E56" s="213">
        <v>7</v>
      </c>
      <c r="F56" s="214">
        <v>22</v>
      </c>
      <c r="G56" s="215">
        <v>3.1428571428571401</v>
      </c>
      <c r="H56" s="216">
        <v>15</v>
      </c>
      <c r="I56" s="217">
        <v>29</v>
      </c>
      <c r="J56" s="215">
        <v>1.93333333333333</v>
      </c>
      <c r="K56" s="216">
        <v>119</v>
      </c>
      <c r="L56" s="218">
        <v>311</v>
      </c>
      <c r="M56" s="215">
        <v>2.6134453781512601</v>
      </c>
      <c r="N56" s="219">
        <v>723</v>
      </c>
      <c r="O56" s="218">
        <v>1781</v>
      </c>
      <c r="P56" s="215">
        <v>2.4633471645919802</v>
      </c>
      <c r="Q56" s="219">
        <v>1909</v>
      </c>
      <c r="R56" s="218">
        <v>3925</v>
      </c>
      <c r="S56" s="215">
        <v>2.0560502881089602</v>
      </c>
      <c r="T56" s="219">
        <v>143</v>
      </c>
      <c r="U56" s="218">
        <v>189</v>
      </c>
      <c r="V56" s="215">
        <v>1.3216783216783199</v>
      </c>
      <c r="W56" s="219">
        <v>4959</v>
      </c>
      <c r="X56" s="218">
        <v>13149</v>
      </c>
      <c r="Y56" s="215">
        <v>2.6515426497277699</v>
      </c>
      <c r="Z56" s="219">
        <v>5</v>
      </c>
      <c r="AA56" s="218">
        <v>7</v>
      </c>
      <c r="AB56" s="215">
        <v>1.4</v>
      </c>
      <c r="AC56" s="219">
        <v>407</v>
      </c>
      <c r="AD56" s="218">
        <v>1126</v>
      </c>
      <c r="AE56" s="215">
        <v>2.7665847665847698</v>
      </c>
      <c r="AF56" s="219">
        <v>11</v>
      </c>
      <c r="AG56" s="218">
        <v>15</v>
      </c>
      <c r="AH56" s="215">
        <v>1.36363636363636</v>
      </c>
      <c r="AI56" s="219">
        <v>1321</v>
      </c>
      <c r="AJ56" s="218">
        <v>2310</v>
      </c>
      <c r="AK56" s="215">
        <v>1.74867524602574</v>
      </c>
      <c r="AL56" s="219">
        <v>68</v>
      </c>
      <c r="AM56" s="218">
        <v>208</v>
      </c>
      <c r="AN56" s="215">
        <v>3.0588235294117601</v>
      </c>
      <c r="AO56" s="219">
        <v>59</v>
      </c>
      <c r="AP56" s="218">
        <v>123</v>
      </c>
      <c r="AQ56" s="215">
        <v>2.0847457627118602</v>
      </c>
      <c r="AR56" s="219">
        <v>137</v>
      </c>
      <c r="AS56" s="218">
        <v>203</v>
      </c>
      <c r="AT56" s="215">
        <v>1.4817518248175201</v>
      </c>
      <c r="AU56" s="219">
        <v>38</v>
      </c>
      <c r="AV56" s="218">
        <v>52</v>
      </c>
      <c r="AW56" s="215">
        <v>1.3684210526315801</v>
      </c>
      <c r="AX56" s="219">
        <v>34</v>
      </c>
      <c r="AY56" s="218">
        <v>124</v>
      </c>
      <c r="AZ56" s="215">
        <v>3.6470588235294099</v>
      </c>
      <c r="BA56" s="219">
        <v>47</v>
      </c>
      <c r="BB56" s="218">
        <v>170</v>
      </c>
      <c r="BC56" s="215">
        <v>3.6170212765957501</v>
      </c>
      <c r="BD56" s="219">
        <v>141</v>
      </c>
      <c r="BE56" s="218">
        <v>339</v>
      </c>
      <c r="BF56" s="215">
        <v>2.4042553191489402</v>
      </c>
      <c r="BG56" s="219">
        <v>28</v>
      </c>
      <c r="BH56" s="218">
        <v>59</v>
      </c>
      <c r="BI56" s="215">
        <v>2.1071428571428599</v>
      </c>
      <c r="BJ56" s="219">
        <v>896</v>
      </c>
      <c r="BK56" s="218">
        <v>1811</v>
      </c>
      <c r="BL56" s="215">
        <v>2.0212053571428599</v>
      </c>
      <c r="BM56" s="219">
        <v>26</v>
      </c>
      <c r="BN56" s="218">
        <v>43</v>
      </c>
      <c r="BO56" s="215">
        <v>1.65384615384615</v>
      </c>
      <c r="BP56" s="219">
        <v>685</v>
      </c>
      <c r="BQ56" s="218">
        <v>2633</v>
      </c>
      <c r="BR56" s="215">
        <v>3.8437956204379602</v>
      </c>
      <c r="BS56" s="219">
        <v>1299</v>
      </c>
      <c r="BT56" s="218">
        <v>3413</v>
      </c>
      <c r="BU56" s="215">
        <v>2.6274056966897601</v>
      </c>
      <c r="BV56" s="219">
        <v>117</v>
      </c>
      <c r="BW56" s="218">
        <v>324</v>
      </c>
      <c r="BX56" s="215">
        <v>2.7692307692307701</v>
      </c>
      <c r="BY56" s="219">
        <v>7115</v>
      </c>
      <c r="BZ56" s="218">
        <v>13660</v>
      </c>
      <c r="CA56" s="215">
        <v>1.9198875614898101</v>
      </c>
      <c r="CB56" s="192">
        <f t="shared" si="0"/>
        <v>20370</v>
      </c>
      <c r="CC56" s="193">
        <f t="shared" si="0"/>
        <v>46262</v>
      </c>
      <c r="CD56" s="187">
        <f t="shared" si="1"/>
        <v>2.2710849288168875</v>
      </c>
    </row>
    <row r="57" spans="1:82" s="152" customFormat="1" ht="11.25" customHeight="1" x14ac:dyDescent="0.2">
      <c r="A57" s="175" t="s">
        <v>111</v>
      </c>
      <c r="B57" s="202">
        <v>73</v>
      </c>
      <c r="C57" s="203">
        <v>226</v>
      </c>
      <c r="D57" s="204">
        <v>3.0958904109589001</v>
      </c>
      <c r="E57" s="202">
        <v>5</v>
      </c>
      <c r="F57" s="203">
        <v>20</v>
      </c>
      <c r="G57" s="204">
        <v>4</v>
      </c>
      <c r="H57" s="208">
        <v>0</v>
      </c>
      <c r="I57" s="207">
        <v>0</v>
      </c>
      <c r="J57" s="204" t="s">
        <v>121</v>
      </c>
      <c r="K57" s="205">
        <v>64</v>
      </c>
      <c r="L57" s="207">
        <v>194</v>
      </c>
      <c r="M57" s="204">
        <v>3.03125</v>
      </c>
      <c r="N57" s="208">
        <v>1144</v>
      </c>
      <c r="O57" s="207">
        <v>3559</v>
      </c>
      <c r="P57" s="204">
        <v>3.1110139860139898</v>
      </c>
      <c r="Q57" s="208">
        <v>2374</v>
      </c>
      <c r="R57" s="207">
        <v>4773</v>
      </c>
      <c r="S57" s="204">
        <v>2.0105307497893898</v>
      </c>
      <c r="T57" s="208">
        <v>141</v>
      </c>
      <c r="U57" s="207">
        <v>281</v>
      </c>
      <c r="V57" s="204">
        <v>1.99290780141844</v>
      </c>
      <c r="W57" s="208">
        <v>4067</v>
      </c>
      <c r="X57" s="207">
        <v>9769</v>
      </c>
      <c r="Y57" s="204">
        <v>2.4020162281780202</v>
      </c>
      <c r="Z57" s="208">
        <v>0</v>
      </c>
      <c r="AA57" s="207">
        <v>0</v>
      </c>
      <c r="AB57" s="204" t="s">
        <v>121</v>
      </c>
      <c r="AC57" s="208">
        <v>352</v>
      </c>
      <c r="AD57" s="207">
        <v>859</v>
      </c>
      <c r="AE57" s="204">
        <v>2.4403409090909101</v>
      </c>
      <c r="AF57" s="208">
        <v>4</v>
      </c>
      <c r="AG57" s="207">
        <v>4</v>
      </c>
      <c r="AH57" s="204">
        <v>1</v>
      </c>
      <c r="AI57" s="208">
        <v>1574</v>
      </c>
      <c r="AJ57" s="207">
        <v>2716</v>
      </c>
      <c r="AK57" s="204">
        <v>1.72554002541296</v>
      </c>
      <c r="AL57" s="208">
        <v>54</v>
      </c>
      <c r="AM57" s="207">
        <v>114</v>
      </c>
      <c r="AN57" s="204">
        <v>2.1111111111111098</v>
      </c>
      <c r="AO57" s="208">
        <v>89</v>
      </c>
      <c r="AP57" s="207">
        <v>140</v>
      </c>
      <c r="AQ57" s="204">
        <v>1.5730337078651699</v>
      </c>
      <c r="AR57" s="208">
        <v>115</v>
      </c>
      <c r="AS57" s="207">
        <v>145</v>
      </c>
      <c r="AT57" s="204">
        <v>1.26086956521739</v>
      </c>
      <c r="AU57" s="208">
        <v>41</v>
      </c>
      <c r="AV57" s="207">
        <v>125</v>
      </c>
      <c r="AW57" s="204">
        <v>3.0487804878048799</v>
      </c>
      <c r="AX57" s="208">
        <v>44</v>
      </c>
      <c r="AY57" s="207">
        <v>97</v>
      </c>
      <c r="AZ57" s="204">
        <v>2.2045454545454501</v>
      </c>
      <c r="BA57" s="208">
        <v>56</v>
      </c>
      <c r="BB57" s="207">
        <v>144</v>
      </c>
      <c r="BC57" s="204">
        <v>2.5714285714285698</v>
      </c>
      <c r="BD57" s="208">
        <v>116</v>
      </c>
      <c r="BE57" s="207">
        <v>430</v>
      </c>
      <c r="BF57" s="204">
        <v>3.7068965517241401</v>
      </c>
      <c r="BG57" s="208">
        <v>21</v>
      </c>
      <c r="BH57" s="207">
        <v>24</v>
      </c>
      <c r="BI57" s="204">
        <v>1.1428571428571399</v>
      </c>
      <c r="BJ57" s="208">
        <v>532</v>
      </c>
      <c r="BK57" s="207">
        <v>1031</v>
      </c>
      <c r="BL57" s="204">
        <v>1.9379699248120299</v>
      </c>
      <c r="BM57" s="208">
        <v>9</v>
      </c>
      <c r="BN57" s="207">
        <v>14</v>
      </c>
      <c r="BO57" s="204">
        <v>1.55555555555556</v>
      </c>
      <c r="BP57" s="208">
        <v>627</v>
      </c>
      <c r="BQ57" s="207">
        <v>1712</v>
      </c>
      <c r="BR57" s="204">
        <v>2.7304625199362</v>
      </c>
      <c r="BS57" s="208">
        <v>1439</v>
      </c>
      <c r="BT57" s="207">
        <v>3695</v>
      </c>
      <c r="BU57" s="204">
        <v>2.5677553856844999</v>
      </c>
      <c r="BV57" s="208">
        <v>20</v>
      </c>
      <c r="BW57" s="207">
        <v>45</v>
      </c>
      <c r="BX57" s="204">
        <v>2.25</v>
      </c>
      <c r="BY57" s="208">
        <v>8156</v>
      </c>
      <c r="BZ57" s="207">
        <v>14875</v>
      </c>
      <c r="CA57" s="204">
        <v>1.8238106915154499</v>
      </c>
      <c r="CB57" s="192">
        <f t="shared" si="0"/>
        <v>21117</v>
      </c>
      <c r="CC57" s="193">
        <f t="shared" si="0"/>
        <v>44992</v>
      </c>
      <c r="CD57" s="187">
        <f t="shared" si="1"/>
        <v>2.1306056731543306</v>
      </c>
    </row>
    <row r="58" spans="1:82" s="152" customFormat="1" ht="11.25" customHeight="1" x14ac:dyDescent="0.2">
      <c r="A58" s="175" t="s">
        <v>61</v>
      </c>
      <c r="B58" s="202">
        <v>81</v>
      </c>
      <c r="C58" s="203">
        <v>343</v>
      </c>
      <c r="D58" s="204">
        <v>4.2345679012345698</v>
      </c>
      <c r="E58" s="202">
        <v>2</v>
      </c>
      <c r="F58" s="203">
        <v>4</v>
      </c>
      <c r="G58" s="204">
        <v>2</v>
      </c>
      <c r="H58" s="208">
        <v>0</v>
      </c>
      <c r="I58" s="207">
        <v>0</v>
      </c>
      <c r="J58" s="204" t="s">
        <v>121</v>
      </c>
      <c r="K58" s="205">
        <v>47</v>
      </c>
      <c r="L58" s="207">
        <v>82</v>
      </c>
      <c r="M58" s="204">
        <v>1.7446808510638301</v>
      </c>
      <c r="N58" s="208">
        <v>838</v>
      </c>
      <c r="O58" s="207">
        <v>1896</v>
      </c>
      <c r="P58" s="204">
        <v>2.2625298329355599</v>
      </c>
      <c r="Q58" s="208">
        <v>2531</v>
      </c>
      <c r="R58" s="207">
        <v>4922</v>
      </c>
      <c r="S58" s="204">
        <v>1.9446858949032</v>
      </c>
      <c r="T58" s="208">
        <v>174</v>
      </c>
      <c r="U58" s="207">
        <v>285</v>
      </c>
      <c r="V58" s="204">
        <v>1.63793103448276</v>
      </c>
      <c r="W58" s="208">
        <v>3544</v>
      </c>
      <c r="X58" s="207">
        <v>8758</v>
      </c>
      <c r="Y58" s="204">
        <v>2.4712189616252802</v>
      </c>
      <c r="Z58" s="208">
        <v>0</v>
      </c>
      <c r="AA58" s="207">
        <v>0</v>
      </c>
      <c r="AB58" s="204" t="s">
        <v>121</v>
      </c>
      <c r="AC58" s="208">
        <v>851</v>
      </c>
      <c r="AD58" s="207">
        <v>2053</v>
      </c>
      <c r="AE58" s="204">
        <v>2.41245593419506</v>
      </c>
      <c r="AF58" s="208">
        <v>0</v>
      </c>
      <c r="AG58" s="207">
        <v>0</v>
      </c>
      <c r="AH58" s="204" t="s">
        <v>121</v>
      </c>
      <c r="AI58" s="208">
        <v>1446</v>
      </c>
      <c r="AJ58" s="207">
        <v>2869</v>
      </c>
      <c r="AK58" s="204">
        <v>1.98409405255878</v>
      </c>
      <c r="AL58" s="208">
        <v>67</v>
      </c>
      <c r="AM58" s="207">
        <v>134</v>
      </c>
      <c r="AN58" s="204">
        <v>2</v>
      </c>
      <c r="AO58" s="208">
        <v>64</v>
      </c>
      <c r="AP58" s="207">
        <v>119</v>
      </c>
      <c r="AQ58" s="204">
        <v>1.859375</v>
      </c>
      <c r="AR58" s="208">
        <v>57</v>
      </c>
      <c r="AS58" s="207">
        <v>101</v>
      </c>
      <c r="AT58" s="204">
        <v>1.7719298245613999</v>
      </c>
      <c r="AU58" s="208">
        <v>24</v>
      </c>
      <c r="AV58" s="207">
        <v>47</v>
      </c>
      <c r="AW58" s="204">
        <v>1.9583333333333299</v>
      </c>
      <c r="AX58" s="208">
        <v>90</v>
      </c>
      <c r="AY58" s="207">
        <v>208</v>
      </c>
      <c r="AZ58" s="204">
        <v>2.31111111111111</v>
      </c>
      <c r="BA58" s="208">
        <v>25</v>
      </c>
      <c r="BB58" s="207">
        <v>60</v>
      </c>
      <c r="BC58" s="204">
        <v>2.4</v>
      </c>
      <c r="BD58" s="208">
        <v>129</v>
      </c>
      <c r="BE58" s="207">
        <v>289</v>
      </c>
      <c r="BF58" s="204">
        <v>2.2403100775193798</v>
      </c>
      <c r="BG58" s="208">
        <v>18</v>
      </c>
      <c r="BH58" s="207">
        <v>41</v>
      </c>
      <c r="BI58" s="204">
        <v>2.2777777777777799</v>
      </c>
      <c r="BJ58" s="208">
        <v>1104</v>
      </c>
      <c r="BK58" s="207">
        <v>2278</v>
      </c>
      <c r="BL58" s="204">
        <v>2.0634057971014501</v>
      </c>
      <c r="BM58" s="208">
        <v>68</v>
      </c>
      <c r="BN58" s="207">
        <v>77</v>
      </c>
      <c r="BO58" s="204">
        <v>1.1323529411764699</v>
      </c>
      <c r="BP58" s="208">
        <v>655</v>
      </c>
      <c r="BQ58" s="207">
        <v>1776</v>
      </c>
      <c r="BR58" s="204">
        <v>2.71145038167939</v>
      </c>
      <c r="BS58" s="208">
        <v>937</v>
      </c>
      <c r="BT58" s="207">
        <v>2739</v>
      </c>
      <c r="BU58" s="204">
        <v>2.9231590181430098</v>
      </c>
      <c r="BV58" s="208">
        <v>73</v>
      </c>
      <c r="BW58" s="207">
        <v>280</v>
      </c>
      <c r="BX58" s="204">
        <v>3.8356164383561602</v>
      </c>
      <c r="BY58" s="208">
        <v>6545</v>
      </c>
      <c r="BZ58" s="207">
        <v>12741</v>
      </c>
      <c r="CA58" s="204">
        <v>1.94667685255921</v>
      </c>
      <c r="CB58" s="192">
        <f t="shared" si="0"/>
        <v>19370</v>
      </c>
      <c r="CC58" s="193">
        <f t="shared" si="0"/>
        <v>42102</v>
      </c>
      <c r="CD58" s="187">
        <f t="shared" si="1"/>
        <v>2.1735673722250906</v>
      </c>
    </row>
    <row r="59" spans="1:82" s="152" customFormat="1" ht="11.25" customHeight="1" x14ac:dyDescent="0.2">
      <c r="A59" s="175" t="s">
        <v>110</v>
      </c>
      <c r="B59" s="202">
        <v>61</v>
      </c>
      <c r="C59" s="203">
        <v>322</v>
      </c>
      <c r="D59" s="204">
        <v>5.2786885245901596</v>
      </c>
      <c r="E59" s="208">
        <v>17</v>
      </c>
      <c r="F59" s="207">
        <v>74</v>
      </c>
      <c r="G59" s="204">
        <v>4.3529411764705896</v>
      </c>
      <c r="H59" s="205">
        <v>0</v>
      </c>
      <c r="I59" s="206">
        <v>0</v>
      </c>
      <c r="J59" s="204" t="s">
        <v>121</v>
      </c>
      <c r="K59" s="205">
        <v>75</v>
      </c>
      <c r="L59" s="207">
        <v>273</v>
      </c>
      <c r="M59" s="204">
        <v>3.64</v>
      </c>
      <c r="N59" s="208">
        <v>600</v>
      </c>
      <c r="O59" s="207">
        <v>1579</v>
      </c>
      <c r="P59" s="204">
        <v>2.6316666666666699</v>
      </c>
      <c r="Q59" s="208">
        <v>1274</v>
      </c>
      <c r="R59" s="207">
        <v>2583</v>
      </c>
      <c r="S59" s="204">
        <v>2.02747252747253</v>
      </c>
      <c r="T59" s="208">
        <v>47</v>
      </c>
      <c r="U59" s="207">
        <v>96</v>
      </c>
      <c r="V59" s="204">
        <v>2.0425531914893602</v>
      </c>
      <c r="W59" s="208">
        <v>4274</v>
      </c>
      <c r="X59" s="207">
        <v>13296</v>
      </c>
      <c r="Y59" s="204">
        <v>3.1109031352363101</v>
      </c>
      <c r="Z59" s="208">
        <v>2</v>
      </c>
      <c r="AA59" s="207">
        <v>2</v>
      </c>
      <c r="AB59" s="204">
        <v>1</v>
      </c>
      <c r="AC59" s="208">
        <v>454</v>
      </c>
      <c r="AD59" s="207">
        <v>1447</v>
      </c>
      <c r="AE59" s="204">
        <v>3.1872246696035198</v>
      </c>
      <c r="AF59" s="208">
        <v>7</v>
      </c>
      <c r="AG59" s="207">
        <v>9</v>
      </c>
      <c r="AH59" s="204">
        <v>1.28571428571429</v>
      </c>
      <c r="AI59" s="208">
        <v>737</v>
      </c>
      <c r="AJ59" s="207">
        <v>1427</v>
      </c>
      <c r="AK59" s="204">
        <v>1.93622795115332</v>
      </c>
      <c r="AL59" s="208">
        <v>69</v>
      </c>
      <c r="AM59" s="207">
        <v>153</v>
      </c>
      <c r="AN59" s="204">
        <v>2.2173913043478302</v>
      </c>
      <c r="AO59" s="208">
        <v>33</v>
      </c>
      <c r="AP59" s="207">
        <v>57</v>
      </c>
      <c r="AQ59" s="204">
        <v>1.72727272727273</v>
      </c>
      <c r="AR59" s="208">
        <v>40</v>
      </c>
      <c r="AS59" s="207">
        <v>100</v>
      </c>
      <c r="AT59" s="204">
        <v>2.5</v>
      </c>
      <c r="AU59" s="208">
        <v>62</v>
      </c>
      <c r="AV59" s="207">
        <v>147</v>
      </c>
      <c r="AW59" s="204">
        <v>2.37096774193548</v>
      </c>
      <c r="AX59" s="208">
        <v>68</v>
      </c>
      <c r="AY59" s="207">
        <v>146</v>
      </c>
      <c r="AZ59" s="204">
        <v>2.1470588235294099</v>
      </c>
      <c r="BA59" s="208">
        <v>26</v>
      </c>
      <c r="BB59" s="207">
        <v>64</v>
      </c>
      <c r="BC59" s="204">
        <v>2.4615384615384599</v>
      </c>
      <c r="BD59" s="208">
        <v>159</v>
      </c>
      <c r="BE59" s="207">
        <v>383</v>
      </c>
      <c r="BF59" s="204">
        <v>2.4088050314465401</v>
      </c>
      <c r="BG59" s="208">
        <v>34</v>
      </c>
      <c r="BH59" s="207">
        <v>63</v>
      </c>
      <c r="BI59" s="204">
        <v>1.8529411764705901</v>
      </c>
      <c r="BJ59" s="208">
        <v>648</v>
      </c>
      <c r="BK59" s="207">
        <v>1247</v>
      </c>
      <c r="BL59" s="204">
        <v>1.92438271604938</v>
      </c>
      <c r="BM59" s="208">
        <v>13</v>
      </c>
      <c r="BN59" s="207">
        <v>24</v>
      </c>
      <c r="BO59" s="204">
        <v>1.84615384615385</v>
      </c>
      <c r="BP59" s="208">
        <v>710</v>
      </c>
      <c r="BQ59" s="207">
        <v>2188</v>
      </c>
      <c r="BR59" s="204">
        <v>3.0816901408450699</v>
      </c>
      <c r="BS59" s="208">
        <v>1237</v>
      </c>
      <c r="BT59" s="207">
        <v>3498</v>
      </c>
      <c r="BU59" s="204">
        <v>2.8278092158447898</v>
      </c>
      <c r="BV59" s="208">
        <v>30</v>
      </c>
      <c r="BW59" s="207">
        <v>69</v>
      </c>
      <c r="BX59" s="204">
        <v>2.2999999999999998</v>
      </c>
      <c r="BY59" s="208">
        <v>6893</v>
      </c>
      <c r="BZ59" s="207">
        <v>12551</v>
      </c>
      <c r="CA59" s="204">
        <v>1.8208327288553601</v>
      </c>
      <c r="CB59" s="192">
        <f t="shared" si="0"/>
        <v>17570</v>
      </c>
      <c r="CC59" s="193">
        <f t="shared" si="0"/>
        <v>41798</v>
      </c>
      <c r="CD59" s="187">
        <f t="shared" si="1"/>
        <v>2.3789413773477519</v>
      </c>
    </row>
    <row r="60" spans="1:82" s="152" customFormat="1" ht="11.25" customHeight="1" x14ac:dyDescent="0.2">
      <c r="A60" s="175" t="s">
        <v>31</v>
      </c>
      <c r="B60" s="202">
        <v>118</v>
      </c>
      <c r="C60" s="203">
        <v>484</v>
      </c>
      <c r="D60" s="204">
        <v>4.1016949152542397</v>
      </c>
      <c r="E60" s="208">
        <v>10</v>
      </c>
      <c r="F60" s="207">
        <v>36</v>
      </c>
      <c r="G60" s="204">
        <v>3.6</v>
      </c>
      <c r="H60" s="208">
        <v>16</v>
      </c>
      <c r="I60" s="207">
        <v>21</v>
      </c>
      <c r="J60" s="204">
        <v>1.3125</v>
      </c>
      <c r="K60" s="208">
        <v>44</v>
      </c>
      <c r="L60" s="207">
        <v>158</v>
      </c>
      <c r="M60" s="204">
        <v>3.5909090909090899</v>
      </c>
      <c r="N60" s="208">
        <v>585</v>
      </c>
      <c r="O60" s="207">
        <v>1694</v>
      </c>
      <c r="P60" s="204">
        <v>2.8957264957265001</v>
      </c>
      <c r="Q60" s="208">
        <v>2174</v>
      </c>
      <c r="R60" s="207">
        <v>5554</v>
      </c>
      <c r="S60" s="204">
        <v>2.55473781048758</v>
      </c>
      <c r="T60" s="208">
        <v>44</v>
      </c>
      <c r="U60" s="207">
        <v>79</v>
      </c>
      <c r="V60" s="204">
        <v>1.7954545454545501</v>
      </c>
      <c r="W60" s="208">
        <v>3229</v>
      </c>
      <c r="X60" s="207">
        <v>9381</v>
      </c>
      <c r="Y60" s="204">
        <v>2.9052338185196702</v>
      </c>
      <c r="Z60" s="208">
        <v>9</v>
      </c>
      <c r="AA60" s="207">
        <v>9</v>
      </c>
      <c r="AB60" s="204">
        <v>1</v>
      </c>
      <c r="AC60" s="208">
        <v>719</v>
      </c>
      <c r="AD60" s="207">
        <v>2998</v>
      </c>
      <c r="AE60" s="204">
        <v>4.1696801112656496</v>
      </c>
      <c r="AF60" s="208">
        <v>6</v>
      </c>
      <c r="AG60" s="207">
        <v>10</v>
      </c>
      <c r="AH60" s="204">
        <v>1.6666666666666701</v>
      </c>
      <c r="AI60" s="208">
        <v>750</v>
      </c>
      <c r="AJ60" s="207">
        <v>1975</v>
      </c>
      <c r="AK60" s="204">
        <v>2.6333333333333302</v>
      </c>
      <c r="AL60" s="208">
        <v>38</v>
      </c>
      <c r="AM60" s="207">
        <v>118</v>
      </c>
      <c r="AN60" s="204">
        <v>3.1052631578947398</v>
      </c>
      <c r="AO60" s="208">
        <v>244</v>
      </c>
      <c r="AP60" s="207">
        <v>412</v>
      </c>
      <c r="AQ60" s="204">
        <v>1.6885245901639301</v>
      </c>
      <c r="AR60" s="208">
        <v>68</v>
      </c>
      <c r="AS60" s="207">
        <v>223</v>
      </c>
      <c r="AT60" s="204">
        <v>3.27941176470588</v>
      </c>
      <c r="AU60" s="208">
        <v>72</v>
      </c>
      <c r="AV60" s="207">
        <v>169</v>
      </c>
      <c r="AW60" s="204">
        <v>2.3472222222222201</v>
      </c>
      <c r="AX60" s="208">
        <v>74</v>
      </c>
      <c r="AY60" s="207">
        <v>206</v>
      </c>
      <c r="AZ60" s="204">
        <v>2.7837837837837802</v>
      </c>
      <c r="BA60" s="208">
        <v>40</v>
      </c>
      <c r="BB60" s="207">
        <v>83</v>
      </c>
      <c r="BC60" s="204">
        <v>2.0750000000000002</v>
      </c>
      <c r="BD60" s="208">
        <v>133</v>
      </c>
      <c r="BE60" s="207">
        <v>546</v>
      </c>
      <c r="BF60" s="204">
        <v>4.1052631578947398</v>
      </c>
      <c r="BG60" s="208">
        <v>31</v>
      </c>
      <c r="BH60" s="207">
        <v>70</v>
      </c>
      <c r="BI60" s="204">
        <v>2.2580645161290298</v>
      </c>
      <c r="BJ60" s="208">
        <v>318</v>
      </c>
      <c r="BK60" s="207">
        <v>752</v>
      </c>
      <c r="BL60" s="204">
        <v>2.3647798742138399</v>
      </c>
      <c r="BM60" s="208">
        <v>37</v>
      </c>
      <c r="BN60" s="207">
        <v>100</v>
      </c>
      <c r="BO60" s="204">
        <v>2.7027027027027</v>
      </c>
      <c r="BP60" s="208">
        <v>686</v>
      </c>
      <c r="BQ60" s="207">
        <v>2549</v>
      </c>
      <c r="BR60" s="204">
        <v>3.7157434402332399</v>
      </c>
      <c r="BS60" s="208">
        <v>956</v>
      </c>
      <c r="BT60" s="207">
        <v>3081</v>
      </c>
      <c r="BU60" s="204">
        <v>3.2228033472803301</v>
      </c>
      <c r="BV60" s="208">
        <v>206</v>
      </c>
      <c r="BW60" s="207">
        <v>559</v>
      </c>
      <c r="BX60" s="204">
        <v>2.71359223300971</v>
      </c>
      <c r="BY60" s="208">
        <v>3957</v>
      </c>
      <c r="BZ60" s="207">
        <v>8607</v>
      </c>
      <c r="CA60" s="204">
        <v>2.1751326762699001</v>
      </c>
      <c r="CB60" s="192">
        <f t="shared" si="0"/>
        <v>14564</v>
      </c>
      <c r="CC60" s="193">
        <f t="shared" si="0"/>
        <v>39874</v>
      </c>
      <c r="CD60" s="187">
        <f t="shared" si="1"/>
        <v>2.7378467453996156</v>
      </c>
    </row>
    <row r="61" spans="1:82" s="152" customFormat="1" ht="11.25" customHeight="1" x14ac:dyDescent="0.2">
      <c r="A61" s="175" t="s">
        <v>41</v>
      </c>
      <c r="B61" s="202">
        <v>81</v>
      </c>
      <c r="C61" s="203">
        <v>418</v>
      </c>
      <c r="D61" s="204">
        <v>5.1604938271604901</v>
      </c>
      <c r="E61" s="202">
        <v>7</v>
      </c>
      <c r="F61" s="203">
        <v>51</v>
      </c>
      <c r="G61" s="204">
        <v>7.28571428571429</v>
      </c>
      <c r="H61" s="205">
        <v>0</v>
      </c>
      <c r="I61" s="206">
        <v>0</v>
      </c>
      <c r="J61" s="204" t="s">
        <v>121</v>
      </c>
      <c r="K61" s="205">
        <v>42</v>
      </c>
      <c r="L61" s="207">
        <v>188</v>
      </c>
      <c r="M61" s="204">
        <v>4.4761904761904798</v>
      </c>
      <c r="N61" s="208">
        <v>375</v>
      </c>
      <c r="O61" s="207">
        <v>848</v>
      </c>
      <c r="P61" s="204">
        <v>2.2613333333333299</v>
      </c>
      <c r="Q61" s="208">
        <v>569</v>
      </c>
      <c r="R61" s="207">
        <v>1685</v>
      </c>
      <c r="S61" s="204">
        <v>2.96133567662566</v>
      </c>
      <c r="T61" s="208">
        <v>61</v>
      </c>
      <c r="U61" s="207">
        <v>182</v>
      </c>
      <c r="V61" s="204">
        <v>2.9836065573770498</v>
      </c>
      <c r="W61" s="208">
        <v>6002</v>
      </c>
      <c r="X61" s="207">
        <v>17368</v>
      </c>
      <c r="Y61" s="204">
        <v>2.89370209930023</v>
      </c>
      <c r="Z61" s="208">
        <v>7</v>
      </c>
      <c r="AA61" s="207">
        <v>9</v>
      </c>
      <c r="AB61" s="204">
        <v>1.28571428571429</v>
      </c>
      <c r="AC61" s="208">
        <v>129</v>
      </c>
      <c r="AD61" s="207">
        <v>340</v>
      </c>
      <c r="AE61" s="204">
        <v>2.6356589147286802</v>
      </c>
      <c r="AF61" s="208">
        <v>21</v>
      </c>
      <c r="AG61" s="207">
        <v>26</v>
      </c>
      <c r="AH61" s="204">
        <v>1.2380952380952399</v>
      </c>
      <c r="AI61" s="208">
        <v>310</v>
      </c>
      <c r="AJ61" s="207">
        <v>734</v>
      </c>
      <c r="AK61" s="204">
        <v>2.36774193548387</v>
      </c>
      <c r="AL61" s="208">
        <v>74</v>
      </c>
      <c r="AM61" s="207">
        <v>319</v>
      </c>
      <c r="AN61" s="204">
        <v>4.3108108108108096</v>
      </c>
      <c r="AO61" s="208">
        <v>19</v>
      </c>
      <c r="AP61" s="207">
        <v>28</v>
      </c>
      <c r="AQ61" s="204">
        <v>1.4736842105263199</v>
      </c>
      <c r="AR61" s="208">
        <v>19</v>
      </c>
      <c r="AS61" s="207">
        <v>28</v>
      </c>
      <c r="AT61" s="204">
        <v>1.4736842105263199</v>
      </c>
      <c r="AU61" s="208">
        <v>9</v>
      </c>
      <c r="AV61" s="207">
        <v>16</v>
      </c>
      <c r="AW61" s="204">
        <v>1.7777777777777799</v>
      </c>
      <c r="AX61" s="208">
        <v>40</v>
      </c>
      <c r="AY61" s="207">
        <v>76</v>
      </c>
      <c r="AZ61" s="204">
        <v>1.9</v>
      </c>
      <c r="BA61" s="208">
        <v>21</v>
      </c>
      <c r="BB61" s="207">
        <v>38</v>
      </c>
      <c r="BC61" s="204">
        <v>1.80952380952381</v>
      </c>
      <c r="BD61" s="208">
        <v>78</v>
      </c>
      <c r="BE61" s="207">
        <v>242</v>
      </c>
      <c r="BF61" s="204">
        <v>3.1025641025641</v>
      </c>
      <c r="BG61" s="208">
        <v>20</v>
      </c>
      <c r="BH61" s="207">
        <v>46</v>
      </c>
      <c r="BI61" s="204">
        <v>2.2999999999999998</v>
      </c>
      <c r="BJ61" s="208">
        <v>592</v>
      </c>
      <c r="BK61" s="207">
        <v>1401</v>
      </c>
      <c r="BL61" s="204">
        <v>2.3665540540540499</v>
      </c>
      <c r="BM61" s="208">
        <v>6</v>
      </c>
      <c r="BN61" s="207">
        <v>14</v>
      </c>
      <c r="BO61" s="204">
        <v>2.3333333333333299</v>
      </c>
      <c r="BP61" s="208">
        <v>257</v>
      </c>
      <c r="BQ61" s="207">
        <v>768</v>
      </c>
      <c r="BR61" s="204">
        <v>2.9883268482490299</v>
      </c>
      <c r="BS61" s="208">
        <v>1355</v>
      </c>
      <c r="BT61" s="207">
        <v>4204</v>
      </c>
      <c r="BU61" s="204">
        <v>3.1025830258302598</v>
      </c>
      <c r="BV61" s="208">
        <v>71</v>
      </c>
      <c r="BW61" s="207">
        <v>207</v>
      </c>
      <c r="BX61" s="204">
        <v>2.9154929577464799</v>
      </c>
      <c r="BY61" s="208">
        <v>2050</v>
      </c>
      <c r="BZ61" s="207">
        <v>4324</v>
      </c>
      <c r="CA61" s="204">
        <v>2.10926829268293</v>
      </c>
      <c r="CB61" s="192">
        <f t="shared" si="0"/>
        <v>12215</v>
      </c>
      <c r="CC61" s="193">
        <f t="shared" si="0"/>
        <v>33560</v>
      </c>
      <c r="CD61" s="187">
        <f t="shared" si="1"/>
        <v>2.7474416700777731</v>
      </c>
    </row>
    <row r="62" spans="1:82" s="152" customFormat="1" ht="11.25" customHeight="1" x14ac:dyDescent="0.2">
      <c r="A62" s="175" t="s">
        <v>55</v>
      </c>
      <c r="B62" s="202">
        <v>334</v>
      </c>
      <c r="C62" s="203">
        <v>1350</v>
      </c>
      <c r="D62" s="204">
        <v>4.0419161676646702</v>
      </c>
      <c r="E62" s="208">
        <v>58</v>
      </c>
      <c r="F62" s="207">
        <v>233</v>
      </c>
      <c r="G62" s="204">
        <v>4.0172413793103496</v>
      </c>
      <c r="H62" s="208">
        <v>0</v>
      </c>
      <c r="I62" s="207">
        <v>0</v>
      </c>
      <c r="J62" s="204" t="s">
        <v>121</v>
      </c>
      <c r="K62" s="205">
        <v>151</v>
      </c>
      <c r="L62" s="207">
        <v>601</v>
      </c>
      <c r="M62" s="204">
        <v>3.9801324503311299</v>
      </c>
      <c r="N62" s="208">
        <v>630</v>
      </c>
      <c r="O62" s="207">
        <v>1329</v>
      </c>
      <c r="P62" s="204">
        <v>2.10952380952381</v>
      </c>
      <c r="Q62" s="208">
        <v>1348</v>
      </c>
      <c r="R62" s="207">
        <v>3012</v>
      </c>
      <c r="S62" s="204">
        <v>2.2344213649851601</v>
      </c>
      <c r="T62" s="208">
        <v>244</v>
      </c>
      <c r="U62" s="207">
        <v>1001</v>
      </c>
      <c r="V62" s="204">
        <v>4.10245901639344</v>
      </c>
      <c r="W62" s="208">
        <v>1208</v>
      </c>
      <c r="X62" s="207">
        <v>2830</v>
      </c>
      <c r="Y62" s="204">
        <v>2.3427152317880799</v>
      </c>
      <c r="Z62" s="208">
        <v>20</v>
      </c>
      <c r="AA62" s="207">
        <v>103</v>
      </c>
      <c r="AB62" s="204">
        <v>5.15</v>
      </c>
      <c r="AC62" s="208">
        <v>1141</v>
      </c>
      <c r="AD62" s="207">
        <v>3203</v>
      </c>
      <c r="AE62" s="204">
        <v>2.8071866783523198</v>
      </c>
      <c r="AF62" s="208">
        <v>9</v>
      </c>
      <c r="AG62" s="207">
        <v>21</v>
      </c>
      <c r="AH62" s="204">
        <v>2.3333333333333299</v>
      </c>
      <c r="AI62" s="208">
        <v>543</v>
      </c>
      <c r="AJ62" s="207">
        <v>1710</v>
      </c>
      <c r="AK62" s="204">
        <v>3.14917127071823</v>
      </c>
      <c r="AL62" s="208">
        <v>35</v>
      </c>
      <c r="AM62" s="207">
        <v>72</v>
      </c>
      <c r="AN62" s="204">
        <v>2.05714285714286</v>
      </c>
      <c r="AO62" s="208">
        <v>93</v>
      </c>
      <c r="AP62" s="207">
        <v>226</v>
      </c>
      <c r="AQ62" s="204">
        <v>2.43010752688172</v>
      </c>
      <c r="AR62" s="208">
        <v>69</v>
      </c>
      <c r="AS62" s="207">
        <v>110</v>
      </c>
      <c r="AT62" s="204">
        <v>1.5942028985507199</v>
      </c>
      <c r="AU62" s="208">
        <v>116</v>
      </c>
      <c r="AV62" s="207">
        <v>163</v>
      </c>
      <c r="AW62" s="204">
        <v>1.4051724137931001</v>
      </c>
      <c r="AX62" s="208">
        <v>164</v>
      </c>
      <c r="AY62" s="207">
        <v>466</v>
      </c>
      <c r="AZ62" s="204">
        <v>2.8414634146341502</v>
      </c>
      <c r="BA62" s="208">
        <v>112</v>
      </c>
      <c r="BB62" s="207">
        <v>379</v>
      </c>
      <c r="BC62" s="204">
        <v>3.3839285714285698</v>
      </c>
      <c r="BD62" s="208">
        <v>399</v>
      </c>
      <c r="BE62" s="207">
        <v>871</v>
      </c>
      <c r="BF62" s="204">
        <v>2.1829573934837101</v>
      </c>
      <c r="BG62" s="208">
        <v>258</v>
      </c>
      <c r="BH62" s="207">
        <v>1379</v>
      </c>
      <c r="BI62" s="204">
        <v>5.3449612403100799</v>
      </c>
      <c r="BJ62" s="208">
        <v>424</v>
      </c>
      <c r="BK62" s="207">
        <v>921</v>
      </c>
      <c r="BL62" s="204">
        <v>2.1721698113207499</v>
      </c>
      <c r="BM62" s="208">
        <v>93</v>
      </c>
      <c r="BN62" s="207">
        <v>313</v>
      </c>
      <c r="BO62" s="204">
        <v>3.3655913978494598</v>
      </c>
      <c r="BP62" s="208">
        <v>715</v>
      </c>
      <c r="BQ62" s="207">
        <v>1679</v>
      </c>
      <c r="BR62" s="204">
        <v>2.3482517482517502</v>
      </c>
      <c r="BS62" s="208">
        <v>654</v>
      </c>
      <c r="BT62" s="207">
        <v>1417</v>
      </c>
      <c r="BU62" s="204">
        <v>2.1666666666666701</v>
      </c>
      <c r="BV62" s="208">
        <v>251</v>
      </c>
      <c r="BW62" s="207">
        <v>651</v>
      </c>
      <c r="BX62" s="204">
        <v>2.5936254980079698</v>
      </c>
      <c r="BY62" s="208">
        <v>3273</v>
      </c>
      <c r="BZ62" s="207">
        <v>7772</v>
      </c>
      <c r="CA62" s="204">
        <v>2.3745798961197702</v>
      </c>
      <c r="CB62" s="192">
        <f t="shared" si="0"/>
        <v>12342</v>
      </c>
      <c r="CC62" s="193">
        <f t="shared" si="0"/>
        <v>31812</v>
      </c>
      <c r="CD62" s="187">
        <f t="shared" si="1"/>
        <v>2.5775401069518717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156</v>
      </c>
      <c r="D63" s="204">
        <v>2.2941176470588198</v>
      </c>
      <c r="E63" s="208">
        <v>7</v>
      </c>
      <c r="F63" s="207">
        <v>38</v>
      </c>
      <c r="G63" s="204">
        <v>5.4285714285714297</v>
      </c>
      <c r="H63" s="208">
        <v>23</v>
      </c>
      <c r="I63" s="207">
        <v>27</v>
      </c>
      <c r="J63" s="204">
        <v>1.1739130434782601</v>
      </c>
      <c r="K63" s="208">
        <v>25</v>
      </c>
      <c r="L63" s="207">
        <v>50</v>
      </c>
      <c r="M63" s="204">
        <v>2</v>
      </c>
      <c r="N63" s="208">
        <v>608</v>
      </c>
      <c r="O63" s="207">
        <v>1161</v>
      </c>
      <c r="P63" s="204">
        <v>1.90953947368421</v>
      </c>
      <c r="Q63" s="208">
        <v>1820</v>
      </c>
      <c r="R63" s="207">
        <v>3781</v>
      </c>
      <c r="S63" s="204">
        <v>2.0774725274725299</v>
      </c>
      <c r="T63" s="208">
        <v>72</v>
      </c>
      <c r="U63" s="207">
        <v>138</v>
      </c>
      <c r="V63" s="204">
        <v>1.9166666666666701</v>
      </c>
      <c r="W63" s="208">
        <v>2536</v>
      </c>
      <c r="X63" s="207">
        <v>6425</v>
      </c>
      <c r="Y63" s="204">
        <v>2.5335173501577302</v>
      </c>
      <c r="Z63" s="208">
        <v>37</v>
      </c>
      <c r="AA63" s="207">
        <v>93</v>
      </c>
      <c r="AB63" s="204">
        <v>2.51351351351351</v>
      </c>
      <c r="AC63" s="208">
        <v>868</v>
      </c>
      <c r="AD63" s="207">
        <v>1895</v>
      </c>
      <c r="AE63" s="204">
        <v>2.1831797235022998</v>
      </c>
      <c r="AF63" s="208">
        <v>5</v>
      </c>
      <c r="AG63" s="207">
        <v>5</v>
      </c>
      <c r="AH63" s="204">
        <v>1</v>
      </c>
      <c r="AI63" s="208">
        <v>1202</v>
      </c>
      <c r="AJ63" s="207">
        <v>2408</v>
      </c>
      <c r="AK63" s="204">
        <v>2.0033277870216302</v>
      </c>
      <c r="AL63" s="208">
        <v>39</v>
      </c>
      <c r="AM63" s="207">
        <v>91</v>
      </c>
      <c r="AN63" s="204">
        <v>2.3333333333333299</v>
      </c>
      <c r="AO63" s="208">
        <v>56</v>
      </c>
      <c r="AP63" s="207">
        <v>105</v>
      </c>
      <c r="AQ63" s="204">
        <v>1.875</v>
      </c>
      <c r="AR63" s="208">
        <v>66</v>
      </c>
      <c r="AS63" s="207">
        <v>161</v>
      </c>
      <c r="AT63" s="204">
        <v>2.4393939393939399</v>
      </c>
      <c r="AU63" s="208">
        <v>74</v>
      </c>
      <c r="AV63" s="207">
        <v>114</v>
      </c>
      <c r="AW63" s="204">
        <v>1.5405405405405399</v>
      </c>
      <c r="AX63" s="208">
        <v>43</v>
      </c>
      <c r="AY63" s="207">
        <v>59</v>
      </c>
      <c r="AZ63" s="204">
        <v>1.37209302325581</v>
      </c>
      <c r="BA63" s="208">
        <v>64</v>
      </c>
      <c r="BB63" s="207">
        <v>155</v>
      </c>
      <c r="BC63" s="204">
        <v>2.421875</v>
      </c>
      <c r="BD63" s="208">
        <v>163</v>
      </c>
      <c r="BE63" s="207">
        <v>366</v>
      </c>
      <c r="BF63" s="204">
        <v>2.24539877300613</v>
      </c>
      <c r="BG63" s="208">
        <v>38</v>
      </c>
      <c r="BH63" s="207">
        <v>88</v>
      </c>
      <c r="BI63" s="204">
        <v>2.3157894736842102</v>
      </c>
      <c r="BJ63" s="208">
        <v>525</v>
      </c>
      <c r="BK63" s="207">
        <v>1018</v>
      </c>
      <c r="BL63" s="204">
        <v>1.93904761904762</v>
      </c>
      <c r="BM63" s="208">
        <v>42</v>
      </c>
      <c r="BN63" s="207">
        <v>59</v>
      </c>
      <c r="BO63" s="204">
        <v>1.4047619047619</v>
      </c>
      <c r="BP63" s="208">
        <v>987</v>
      </c>
      <c r="BQ63" s="207">
        <v>1912</v>
      </c>
      <c r="BR63" s="204">
        <v>1.9371833839918899</v>
      </c>
      <c r="BS63" s="208">
        <v>681</v>
      </c>
      <c r="BT63" s="207">
        <v>1734</v>
      </c>
      <c r="BU63" s="204">
        <v>2.5462555066079302</v>
      </c>
      <c r="BV63" s="208">
        <v>86</v>
      </c>
      <c r="BW63" s="207">
        <v>188</v>
      </c>
      <c r="BX63" s="204">
        <v>2.18604651162791</v>
      </c>
      <c r="BY63" s="208">
        <v>4173</v>
      </c>
      <c r="BZ63" s="207">
        <v>7259</v>
      </c>
      <c r="CA63" s="204">
        <v>1.73951593577762</v>
      </c>
      <c r="CB63" s="192">
        <f t="shared" si="0"/>
        <v>14308</v>
      </c>
      <c r="CC63" s="193">
        <f t="shared" si="0"/>
        <v>29486</v>
      </c>
      <c r="CD63" s="187">
        <f t="shared" si="1"/>
        <v>2.0608051439753985</v>
      </c>
    </row>
    <row r="64" spans="1:82" s="152" customFormat="1" ht="11.25" customHeight="1" x14ac:dyDescent="0.2">
      <c r="A64" s="175" t="s">
        <v>59</v>
      </c>
      <c r="B64" s="202">
        <v>190</v>
      </c>
      <c r="C64" s="203">
        <v>584</v>
      </c>
      <c r="D64" s="204">
        <v>3.07368421052632</v>
      </c>
      <c r="E64" s="202">
        <v>11</v>
      </c>
      <c r="F64" s="203">
        <v>14</v>
      </c>
      <c r="G64" s="204">
        <v>1.27272727272727</v>
      </c>
      <c r="H64" s="208">
        <v>0</v>
      </c>
      <c r="I64" s="207">
        <v>0</v>
      </c>
      <c r="J64" s="204" t="s">
        <v>121</v>
      </c>
      <c r="K64" s="205">
        <v>71</v>
      </c>
      <c r="L64" s="207">
        <v>181</v>
      </c>
      <c r="M64" s="204">
        <v>2.5492957746478901</v>
      </c>
      <c r="N64" s="208">
        <v>841</v>
      </c>
      <c r="O64" s="207">
        <v>1703</v>
      </c>
      <c r="P64" s="204">
        <v>2.0249702734839499</v>
      </c>
      <c r="Q64" s="208">
        <v>1049</v>
      </c>
      <c r="R64" s="207">
        <v>2261</v>
      </c>
      <c r="S64" s="204">
        <v>2.1553860819828401</v>
      </c>
      <c r="T64" s="208">
        <v>94</v>
      </c>
      <c r="U64" s="207">
        <v>137</v>
      </c>
      <c r="V64" s="204">
        <v>1.45744680851064</v>
      </c>
      <c r="W64" s="208">
        <v>1990</v>
      </c>
      <c r="X64" s="207">
        <v>4904</v>
      </c>
      <c r="Y64" s="204">
        <v>2.4643216080402</v>
      </c>
      <c r="Z64" s="208">
        <v>1</v>
      </c>
      <c r="AA64" s="207">
        <v>2</v>
      </c>
      <c r="AB64" s="204">
        <v>2</v>
      </c>
      <c r="AC64" s="208">
        <v>603</v>
      </c>
      <c r="AD64" s="207">
        <v>2063</v>
      </c>
      <c r="AE64" s="204">
        <v>3.4212271973466</v>
      </c>
      <c r="AF64" s="208">
        <v>4</v>
      </c>
      <c r="AG64" s="207">
        <v>4</v>
      </c>
      <c r="AH64" s="204">
        <v>1</v>
      </c>
      <c r="AI64" s="208">
        <v>370</v>
      </c>
      <c r="AJ64" s="207">
        <v>780</v>
      </c>
      <c r="AK64" s="204">
        <v>2.1081081081081101</v>
      </c>
      <c r="AL64" s="208">
        <v>36</v>
      </c>
      <c r="AM64" s="207">
        <v>108</v>
      </c>
      <c r="AN64" s="204">
        <v>3</v>
      </c>
      <c r="AO64" s="208">
        <v>42</v>
      </c>
      <c r="AP64" s="207">
        <v>70</v>
      </c>
      <c r="AQ64" s="204">
        <v>1.6666666666666701</v>
      </c>
      <c r="AR64" s="208">
        <v>77</v>
      </c>
      <c r="AS64" s="207">
        <v>108</v>
      </c>
      <c r="AT64" s="204">
        <v>1.4025974025974</v>
      </c>
      <c r="AU64" s="208">
        <v>78</v>
      </c>
      <c r="AV64" s="207">
        <v>126</v>
      </c>
      <c r="AW64" s="204">
        <v>1.6153846153846201</v>
      </c>
      <c r="AX64" s="208">
        <v>28</v>
      </c>
      <c r="AY64" s="207">
        <v>39</v>
      </c>
      <c r="AZ64" s="204">
        <v>1.3928571428571399</v>
      </c>
      <c r="BA64" s="208">
        <v>112</v>
      </c>
      <c r="BB64" s="207">
        <v>370</v>
      </c>
      <c r="BC64" s="204">
        <v>3.3035714285714302</v>
      </c>
      <c r="BD64" s="208">
        <v>205</v>
      </c>
      <c r="BE64" s="207">
        <v>544</v>
      </c>
      <c r="BF64" s="204">
        <v>2.65365853658537</v>
      </c>
      <c r="BG64" s="208">
        <v>84</v>
      </c>
      <c r="BH64" s="207">
        <v>283</v>
      </c>
      <c r="BI64" s="204">
        <v>3.36904761904762</v>
      </c>
      <c r="BJ64" s="208">
        <v>686</v>
      </c>
      <c r="BK64" s="207">
        <v>1441</v>
      </c>
      <c r="BL64" s="204">
        <v>2.1005830903790099</v>
      </c>
      <c r="BM64" s="208">
        <v>68</v>
      </c>
      <c r="BN64" s="207">
        <v>477</v>
      </c>
      <c r="BO64" s="204">
        <v>7.0147058823529402</v>
      </c>
      <c r="BP64" s="208">
        <v>459</v>
      </c>
      <c r="BQ64" s="207">
        <v>1336</v>
      </c>
      <c r="BR64" s="204">
        <v>2.9106753812636201</v>
      </c>
      <c r="BS64" s="208">
        <v>922</v>
      </c>
      <c r="BT64" s="207">
        <v>1972</v>
      </c>
      <c r="BU64" s="204">
        <v>2.1388286334056401</v>
      </c>
      <c r="BV64" s="208">
        <v>133</v>
      </c>
      <c r="BW64" s="207">
        <v>328</v>
      </c>
      <c r="BX64" s="204">
        <v>2.46616541353383</v>
      </c>
      <c r="BY64" s="208">
        <v>3077</v>
      </c>
      <c r="BZ64" s="207">
        <v>6768</v>
      </c>
      <c r="CA64" s="204">
        <v>2.1995450113747199</v>
      </c>
      <c r="CB64" s="192">
        <f t="shared" si="0"/>
        <v>11231</v>
      </c>
      <c r="CC64" s="193">
        <f t="shared" si="0"/>
        <v>26603</v>
      </c>
      <c r="CD64" s="187">
        <f t="shared" si="1"/>
        <v>2.3687116018164009</v>
      </c>
    </row>
    <row r="65" spans="1:82" s="152" customFormat="1" ht="11.25" customHeight="1" x14ac:dyDescent="0.2">
      <c r="A65" s="175" t="s">
        <v>51</v>
      </c>
      <c r="B65" s="208">
        <v>75</v>
      </c>
      <c r="C65" s="207">
        <v>509</v>
      </c>
      <c r="D65" s="222">
        <v>6.7866666666666697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17</v>
      </c>
      <c r="L65" s="207">
        <v>44</v>
      </c>
      <c r="M65" s="222">
        <v>2.5882352941176499</v>
      </c>
      <c r="N65" s="208">
        <v>304</v>
      </c>
      <c r="O65" s="207">
        <v>795</v>
      </c>
      <c r="P65" s="222">
        <v>2.6151315789473699</v>
      </c>
      <c r="Q65" s="208">
        <v>469</v>
      </c>
      <c r="R65" s="207">
        <v>1302</v>
      </c>
      <c r="S65" s="222">
        <v>2.7761194029850702</v>
      </c>
      <c r="T65" s="208">
        <v>22</v>
      </c>
      <c r="U65" s="207">
        <v>45</v>
      </c>
      <c r="V65" s="222">
        <v>2.0454545454545499</v>
      </c>
      <c r="W65" s="208">
        <v>2946</v>
      </c>
      <c r="X65" s="207">
        <v>9710</v>
      </c>
      <c r="Y65" s="222">
        <v>3.2959945689069898</v>
      </c>
      <c r="Z65" s="208">
        <v>2</v>
      </c>
      <c r="AA65" s="207">
        <v>10</v>
      </c>
      <c r="AB65" s="204">
        <v>5</v>
      </c>
      <c r="AC65" s="208">
        <v>105</v>
      </c>
      <c r="AD65" s="207">
        <v>290</v>
      </c>
      <c r="AE65" s="222">
        <v>2.7619047619047601</v>
      </c>
      <c r="AF65" s="208">
        <v>0</v>
      </c>
      <c r="AG65" s="207">
        <v>0</v>
      </c>
      <c r="AH65" s="222" t="s">
        <v>121</v>
      </c>
      <c r="AI65" s="208">
        <v>325</v>
      </c>
      <c r="AJ65" s="207">
        <v>781</v>
      </c>
      <c r="AK65" s="222">
        <v>2.4030769230769198</v>
      </c>
      <c r="AL65" s="208">
        <v>15</v>
      </c>
      <c r="AM65" s="207">
        <v>92</v>
      </c>
      <c r="AN65" s="222">
        <v>6.1333333333333302</v>
      </c>
      <c r="AO65" s="208">
        <v>50</v>
      </c>
      <c r="AP65" s="207">
        <v>112</v>
      </c>
      <c r="AQ65" s="222">
        <v>2.2400000000000002</v>
      </c>
      <c r="AR65" s="208">
        <v>34</v>
      </c>
      <c r="AS65" s="207">
        <v>88</v>
      </c>
      <c r="AT65" s="222">
        <v>2.5882352941176499</v>
      </c>
      <c r="AU65" s="208">
        <v>12</v>
      </c>
      <c r="AV65" s="207">
        <v>17</v>
      </c>
      <c r="AW65" s="222">
        <v>1.4166666666666701</v>
      </c>
      <c r="AX65" s="208">
        <v>14</v>
      </c>
      <c r="AY65" s="207">
        <v>42</v>
      </c>
      <c r="AZ65" s="222">
        <v>3</v>
      </c>
      <c r="BA65" s="208">
        <v>30</v>
      </c>
      <c r="BB65" s="207">
        <v>84</v>
      </c>
      <c r="BC65" s="222">
        <v>2.8</v>
      </c>
      <c r="BD65" s="208">
        <v>111</v>
      </c>
      <c r="BE65" s="207">
        <v>320</v>
      </c>
      <c r="BF65" s="222">
        <v>2.8828828828828801</v>
      </c>
      <c r="BG65" s="208">
        <v>2</v>
      </c>
      <c r="BH65" s="207">
        <v>3</v>
      </c>
      <c r="BI65" s="222">
        <v>1.5</v>
      </c>
      <c r="BJ65" s="208">
        <v>346</v>
      </c>
      <c r="BK65" s="207">
        <v>879</v>
      </c>
      <c r="BL65" s="222">
        <v>2.5404624277456702</v>
      </c>
      <c r="BM65" s="208">
        <v>63</v>
      </c>
      <c r="BN65" s="207">
        <v>174</v>
      </c>
      <c r="BO65" s="222">
        <v>2.7619047619047601</v>
      </c>
      <c r="BP65" s="208">
        <v>301</v>
      </c>
      <c r="BQ65" s="207">
        <v>1440</v>
      </c>
      <c r="BR65" s="222">
        <v>4.7840531561461797</v>
      </c>
      <c r="BS65" s="208">
        <v>572</v>
      </c>
      <c r="BT65" s="207">
        <v>2096</v>
      </c>
      <c r="BU65" s="222">
        <v>3.6643356643356602</v>
      </c>
      <c r="BV65" s="208">
        <v>16</v>
      </c>
      <c r="BW65" s="207">
        <v>51</v>
      </c>
      <c r="BX65" s="222">
        <v>3.1875</v>
      </c>
      <c r="BY65" s="208">
        <v>2787</v>
      </c>
      <c r="BZ65" s="207">
        <v>6414</v>
      </c>
      <c r="CA65" s="222">
        <v>2.3013993541442401</v>
      </c>
      <c r="CB65" s="192">
        <f t="shared" si="0"/>
        <v>8618</v>
      </c>
      <c r="CC65" s="193">
        <f t="shared" si="0"/>
        <v>25298</v>
      </c>
      <c r="CD65" s="187">
        <f t="shared" si="1"/>
        <v>2.935483870967742</v>
      </c>
    </row>
    <row r="66" spans="1:82" s="152" customFormat="1" ht="11.25" customHeight="1" x14ac:dyDescent="0.2">
      <c r="A66" s="175" t="s">
        <v>66</v>
      </c>
      <c r="B66" s="202">
        <v>58</v>
      </c>
      <c r="C66" s="203">
        <v>248</v>
      </c>
      <c r="D66" s="204">
        <v>4.2758620689655196</v>
      </c>
      <c r="E66" s="208">
        <v>3</v>
      </c>
      <c r="F66" s="207">
        <v>3</v>
      </c>
      <c r="G66" s="204">
        <v>1</v>
      </c>
      <c r="H66" s="208">
        <v>0</v>
      </c>
      <c r="I66" s="207">
        <v>0</v>
      </c>
      <c r="J66" s="204" t="s">
        <v>121</v>
      </c>
      <c r="K66" s="205">
        <v>15</v>
      </c>
      <c r="L66" s="207">
        <v>38</v>
      </c>
      <c r="M66" s="204">
        <v>2.5333333333333301</v>
      </c>
      <c r="N66" s="208">
        <v>275</v>
      </c>
      <c r="O66" s="207">
        <v>783</v>
      </c>
      <c r="P66" s="204">
        <v>2.8472727272727298</v>
      </c>
      <c r="Q66" s="208">
        <v>1188</v>
      </c>
      <c r="R66" s="207">
        <v>2800</v>
      </c>
      <c r="S66" s="204">
        <v>2.3569023569023599</v>
      </c>
      <c r="T66" s="208">
        <v>20</v>
      </c>
      <c r="U66" s="207">
        <v>55</v>
      </c>
      <c r="V66" s="204">
        <v>2.75</v>
      </c>
      <c r="W66" s="208">
        <v>1880</v>
      </c>
      <c r="X66" s="207">
        <v>5826</v>
      </c>
      <c r="Y66" s="204">
        <v>3.0989361702127698</v>
      </c>
      <c r="Z66" s="208">
        <v>0</v>
      </c>
      <c r="AA66" s="207">
        <v>0</v>
      </c>
      <c r="AB66" s="204" t="s">
        <v>121</v>
      </c>
      <c r="AC66" s="208">
        <v>149</v>
      </c>
      <c r="AD66" s="207">
        <v>318</v>
      </c>
      <c r="AE66" s="204">
        <v>2.1342281879194598</v>
      </c>
      <c r="AF66" s="208">
        <v>3</v>
      </c>
      <c r="AG66" s="207">
        <v>8</v>
      </c>
      <c r="AH66" s="204">
        <v>2.6666666666666701</v>
      </c>
      <c r="AI66" s="208">
        <v>1696</v>
      </c>
      <c r="AJ66" s="207">
        <v>3445</v>
      </c>
      <c r="AK66" s="204">
        <v>2.03125</v>
      </c>
      <c r="AL66" s="208">
        <v>8</v>
      </c>
      <c r="AM66" s="207">
        <v>28</v>
      </c>
      <c r="AN66" s="204">
        <v>3.5</v>
      </c>
      <c r="AO66" s="208">
        <v>35</v>
      </c>
      <c r="AP66" s="207">
        <v>81</v>
      </c>
      <c r="AQ66" s="204">
        <v>2.3142857142857101</v>
      </c>
      <c r="AR66" s="208">
        <v>48</v>
      </c>
      <c r="AS66" s="207">
        <v>95</v>
      </c>
      <c r="AT66" s="204">
        <v>1.9791666666666701</v>
      </c>
      <c r="AU66" s="208">
        <v>13</v>
      </c>
      <c r="AV66" s="207">
        <v>27</v>
      </c>
      <c r="AW66" s="204">
        <v>2.0769230769230802</v>
      </c>
      <c r="AX66" s="208">
        <v>62</v>
      </c>
      <c r="AY66" s="207">
        <v>163</v>
      </c>
      <c r="AZ66" s="204">
        <v>2.62903225806452</v>
      </c>
      <c r="BA66" s="208">
        <v>13</v>
      </c>
      <c r="BB66" s="207">
        <v>38</v>
      </c>
      <c r="BC66" s="204">
        <v>2.9230769230769198</v>
      </c>
      <c r="BD66" s="208">
        <v>45</v>
      </c>
      <c r="BE66" s="207">
        <v>168</v>
      </c>
      <c r="BF66" s="204">
        <v>3.7333333333333298</v>
      </c>
      <c r="BG66" s="208">
        <v>4</v>
      </c>
      <c r="BH66" s="207">
        <v>12</v>
      </c>
      <c r="BI66" s="204">
        <v>3</v>
      </c>
      <c r="BJ66" s="208">
        <v>380</v>
      </c>
      <c r="BK66" s="207">
        <v>804</v>
      </c>
      <c r="BL66" s="204">
        <v>2.11578947368421</v>
      </c>
      <c r="BM66" s="208">
        <v>90</v>
      </c>
      <c r="BN66" s="207">
        <v>93</v>
      </c>
      <c r="BO66" s="204">
        <v>1.0333333333333301</v>
      </c>
      <c r="BP66" s="208">
        <v>333</v>
      </c>
      <c r="BQ66" s="207">
        <v>701</v>
      </c>
      <c r="BR66" s="204">
        <v>2.10510510510511</v>
      </c>
      <c r="BS66" s="208">
        <v>535</v>
      </c>
      <c r="BT66" s="207">
        <v>1471</v>
      </c>
      <c r="BU66" s="204">
        <v>2.7495327102803699</v>
      </c>
      <c r="BV66" s="208">
        <v>38</v>
      </c>
      <c r="BW66" s="207">
        <v>183</v>
      </c>
      <c r="BX66" s="204">
        <v>4.8157894736842097</v>
      </c>
      <c r="BY66" s="208">
        <v>3455</v>
      </c>
      <c r="BZ66" s="207">
        <v>7484</v>
      </c>
      <c r="CA66" s="204">
        <v>2.1661360347322698</v>
      </c>
      <c r="CB66" s="192">
        <f t="shared" si="0"/>
        <v>10346</v>
      </c>
      <c r="CC66" s="193">
        <f t="shared" si="0"/>
        <v>24872</v>
      </c>
      <c r="CD66" s="187">
        <f t="shared" si="1"/>
        <v>2.4040208776338683</v>
      </c>
    </row>
    <row r="67" spans="1:82" s="152" customFormat="1" ht="11.25" customHeight="1" x14ac:dyDescent="0.2">
      <c r="A67" s="175" t="s">
        <v>115</v>
      </c>
      <c r="B67" s="202">
        <v>32</v>
      </c>
      <c r="C67" s="203">
        <v>66</v>
      </c>
      <c r="D67" s="204">
        <v>2.0625</v>
      </c>
      <c r="E67" s="202">
        <v>1</v>
      </c>
      <c r="F67" s="203">
        <v>6</v>
      </c>
      <c r="G67" s="204">
        <v>6</v>
      </c>
      <c r="H67" s="208">
        <v>0</v>
      </c>
      <c r="I67" s="207">
        <v>0</v>
      </c>
      <c r="J67" s="204" t="s">
        <v>121</v>
      </c>
      <c r="K67" s="205">
        <v>12</v>
      </c>
      <c r="L67" s="207">
        <v>30</v>
      </c>
      <c r="M67" s="204">
        <v>2.5</v>
      </c>
      <c r="N67" s="208">
        <v>121</v>
      </c>
      <c r="O67" s="207">
        <v>327</v>
      </c>
      <c r="P67" s="204">
        <v>2.7024793388429802</v>
      </c>
      <c r="Q67" s="208">
        <v>2978</v>
      </c>
      <c r="R67" s="207">
        <v>8305</v>
      </c>
      <c r="S67" s="204">
        <v>2.7887844190731998</v>
      </c>
      <c r="T67" s="208">
        <v>11</v>
      </c>
      <c r="U67" s="207">
        <v>15</v>
      </c>
      <c r="V67" s="204">
        <v>1.36363636363636</v>
      </c>
      <c r="W67" s="208">
        <v>887</v>
      </c>
      <c r="X67" s="207">
        <v>2873</v>
      </c>
      <c r="Y67" s="204">
        <v>3.2390078917700098</v>
      </c>
      <c r="Z67" s="208">
        <v>2</v>
      </c>
      <c r="AA67" s="207">
        <v>2</v>
      </c>
      <c r="AB67" s="204">
        <v>1</v>
      </c>
      <c r="AC67" s="208">
        <v>155</v>
      </c>
      <c r="AD67" s="207">
        <v>337</v>
      </c>
      <c r="AE67" s="204">
        <v>2.1741935483871</v>
      </c>
      <c r="AF67" s="208">
        <v>0</v>
      </c>
      <c r="AG67" s="207">
        <v>0</v>
      </c>
      <c r="AH67" s="204" t="s">
        <v>121</v>
      </c>
      <c r="AI67" s="208">
        <v>553</v>
      </c>
      <c r="AJ67" s="207">
        <v>1323</v>
      </c>
      <c r="AK67" s="204">
        <v>2.39240506329114</v>
      </c>
      <c r="AL67" s="208">
        <v>6</v>
      </c>
      <c r="AM67" s="207">
        <v>24</v>
      </c>
      <c r="AN67" s="204">
        <v>4</v>
      </c>
      <c r="AO67" s="208">
        <v>213</v>
      </c>
      <c r="AP67" s="207">
        <v>476</v>
      </c>
      <c r="AQ67" s="204">
        <v>2.2347417840375599</v>
      </c>
      <c r="AR67" s="208">
        <v>79</v>
      </c>
      <c r="AS67" s="207">
        <v>209</v>
      </c>
      <c r="AT67" s="204">
        <v>2.64556962025316</v>
      </c>
      <c r="AU67" s="208">
        <v>25</v>
      </c>
      <c r="AV67" s="207">
        <v>26</v>
      </c>
      <c r="AW67" s="204">
        <v>1.04</v>
      </c>
      <c r="AX67" s="208">
        <v>9</v>
      </c>
      <c r="AY67" s="207">
        <v>13</v>
      </c>
      <c r="AZ67" s="204">
        <v>1.44444444444444</v>
      </c>
      <c r="BA67" s="208">
        <v>3</v>
      </c>
      <c r="BB67" s="207">
        <v>4</v>
      </c>
      <c r="BC67" s="204">
        <v>1.3333333333333299</v>
      </c>
      <c r="BD67" s="208">
        <v>101</v>
      </c>
      <c r="BE67" s="207">
        <v>275</v>
      </c>
      <c r="BF67" s="204">
        <v>2.7227722772277199</v>
      </c>
      <c r="BG67" s="208">
        <v>5</v>
      </c>
      <c r="BH67" s="207">
        <v>18</v>
      </c>
      <c r="BI67" s="204">
        <v>3.6</v>
      </c>
      <c r="BJ67" s="208">
        <v>242</v>
      </c>
      <c r="BK67" s="207">
        <v>592</v>
      </c>
      <c r="BL67" s="204">
        <v>2.4462809917355401</v>
      </c>
      <c r="BM67" s="208">
        <v>2</v>
      </c>
      <c r="BN67" s="207">
        <v>6</v>
      </c>
      <c r="BO67" s="204">
        <v>3</v>
      </c>
      <c r="BP67" s="208">
        <v>210</v>
      </c>
      <c r="BQ67" s="207">
        <v>771</v>
      </c>
      <c r="BR67" s="204">
        <v>3.6714285714285699</v>
      </c>
      <c r="BS67" s="208">
        <v>304</v>
      </c>
      <c r="BT67" s="207">
        <v>1052</v>
      </c>
      <c r="BU67" s="204">
        <v>3.4605263157894699</v>
      </c>
      <c r="BV67" s="208">
        <v>2</v>
      </c>
      <c r="BW67" s="207">
        <v>6</v>
      </c>
      <c r="BX67" s="204">
        <v>3</v>
      </c>
      <c r="BY67" s="208">
        <v>2198</v>
      </c>
      <c r="BZ67" s="207">
        <v>4342</v>
      </c>
      <c r="CA67" s="204">
        <v>1.9754322111010001</v>
      </c>
      <c r="CB67" s="192">
        <f t="shared" si="0"/>
        <v>8151</v>
      </c>
      <c r="CC67" s="193">
        <f t="shared" si="0"/>
        <v>21098</v>
      </c>
      <c r="CD67" s="187">
        <f t="shared" si="1"/>
        <v>2.5883940620782724</v>
      </c>
    </row>
    <row r="68" spans="1:82" s="152" customFormat="1" ht="11.25" customHeight="1" x14ac:dyDescent="0.2">
      <c r="A68" s="175" t="s">
        <v>60</v>
      </c>
      <c r="B68" s="202">
        <v>226</v>
      </c>
      <c r="C68" s="203">
        <v>919</v>
      </c>
      <c r="D68" s="204">
        <v>4.0663716814159301</v>
      </c>
      <c r="E68" s="202">
        <v>30</v>
      </c>
      <c r="F68" s="203">
        <v>60</v>
      </c>
      <c r="G68" s="204">
        <v>2</v>
      </c>
      <c r="H68" s="208">
        <v>0</v>
      </c>
      <c r="I68" s="207">
        <v>0</v>
      </c>
      <c r="J68" s="204" t="s">
        <v>121</v>
      </c>
      <c r="K68" s="205">
        <v>64</v>
      </c>
      <c r="L68" s="207">
        <v>410</v>
      </c>
      <c r="M68" s="204">
        <v>6.40625</v>
      </c>
      <c r="N68" s="208">
        <v>450</v>
      </c>
      <c r="O68" s="207">
        <v>965</v>
      </c>
      <c r="P68" s="204">
        <v>2.1444444444444399</v>
      </c>
      <c r="Q68" s="208">
        <v>1034</v>
      </c>
      <c r="R68" s="207">
        <v>1965</v>
      </c>
      <c r="S68" s="204">
        <v>1.90038684719536</v>
      </c>
      <c r="T68" s="208">
        <v>200</v>
      </c>
      <c r="U68" s="207">
        <v>299</v>
      </c>
      <c r="V68" s="204">
        <v>1.4950000000000001</v>
      </c>
      <c r="W68" s="208">
        <v>816</v>
      </c>
      <c r="X68" s="207">
        <v>1700</v>
      </c>
      <c r="Y68" s="204">
        <v>2.0833333333333299</v>
      </c>
      <c r="Z68" s="208">
        <v>21</v>
      </c>
      <c r="AA68" s="207">
        <v>62</v>
      </c>
      <c r="AB68" s="204">
        <v>2.9523809523809499</v>
      </c>
      <c r="AC68" s="208">
        <v>777</v>
      </c>
      <c r="AD68" s="207">
        <v>2438</v>
      </c>
      <c r="AE68" s="204">
        <v>3.1377091377091402</v>
      </c>
      <c r="AF68" s="208">
        <v>18</v>
      </c>
      <c r="AG68" s="207">
        <v>104</v>
      </c>
      <c r="AH68" s="204">
        <v>5.7777777777777803</v>
      </c>
      <c r="AI68" s="208">
        <v>369</v>
      </c>
      <c r="AJ68" s="207">
        <v>836</v>
      </c>
      <c r="AK68" s="204">
        <v>2.2655826558265599</v>
      </c>
      <c r="AL68" s="208">
        <v>48</v>
      </c>
      <c r="AM68" s="207">
        <v>84</v>
      </c>
      <c r="AN68" s="204">
        <v>1.75</v>
      </c>
      <c r="AO68" s="208">
        <v>42</v>
      </c>
      <c r="AP68" s="207">
        <v>318</v>
      </c>
      <c r="AQ68" s="204">
        <v>7.5714285714285703</v>
      </c>
      <c r="AR68" s="208">
        <v>61</v>
      </c>
      <c r="AS68" s="207">
        <v>86</v>
      </c>
      <c r="AT68" s="204">
        <v>1.4098360655737701</v>
      </c>
      <c r="AU68" s="208">
        <v>37</v>
      </c>
      <c r="AV68" s="207">
        <v>66</v>
      </c>
      <c r="AW68" s="204">
        <v>1.78378378378378</v>
      </c>
      <c r="AX68" s="208">
        <v>71</v>
      </c>
      <c r="AY68" s="207">
        <v>179</v>
      </c>
      <c r="AZ68" s="204">
        <v>2.52112676056338</v>
      </c>
      <c r="BA68" s="208">
        <v>106</v>
      </c>
      <c r="BB68" s="207">
        <v>307</v>
      </c>
      <c r="BC68" s="204">
        <v>2.8962264150943402</v>
      </c>
      <c r="BD68" s="208">
        <v>273</v>
      </c>
      <c r="BE68" s="207">
        <v>641</v>
      </c>
      <c r="BF68" s="204">
        <v>2.3479853479853499</v>
      </c>
      <c r="BG68" s="208">
        <v>113</v>
      </c>
      <c r="BH68" s="207">
        <v>331</v>
      </c>
      <c r="BI68" s="204">
        <v>2.9292035398230101</v>
      </c>
      <c r="BJ68" s="208">
        <v>483</v>
      </c>
      <c r="BK68" s="207">
        <v>802</v>
      </c>
      <c r="BL68" s="204">
        <v>1.6604554865424399</v>
      </c>
      <c r="BM68" s="208">
        <v>51</v>
      </c>
      <c r="BN68" s="207">
        <v>246</v>
      </c>
      <c r="BO68" s="204">
        <v>4.8235294117647101</v>
      </c>
      <c r="BP68" s="208">
        <v>611</v>
      </c>
      <c r="BQ68" s="207">
        <v>1462</v>
      </c>
      <c r="BR68" s="204">
        <v>2.3927986906710301</v>
      </c>
      <c r="BS68" s="208">
        <v>665</v>
      </c>
      <c r="BT68" s="207">
        <v>1499</v>
      </c>
      <c r="BU68" s="204">
        <v>2.2541353383458702</v>
      </c>
      <c r="BV68" s="208">
        <v>155</v>
      </c>
      <c r="BW68" s="207">
        <v>630</v>
      </c>
      <c r="BX68" s="204">
        <v>4.0645161290322598</v>
      </c>
      <c r="BY68" s="208">
        <v>1930</v>
      </c>
      <c r="BZ68" s="207">
        <v>3819</v>
      </c>
      <c r="CA68" s="204">
        <v>1.9787564766839401</v>
      </c>
      <c r="CB68" s="192">
        <f t="shared" si="0"/>
        <v>8651</v>
      </c>
      <c r="CC68" s="193">
        <f t="shared" si="0"/>
        <v>20228</v>
      </c>
      <c r="CD68" s="187">
        <f t="shared" si="1"/>
        <v>2.3382267945902209</v>
      </c>
    </row>
    <row r="69" spans="1:82" s="152" customFormat="1" ht="11.25" customHeight="1" x14ac:dyDescent="0.2">
      <c r="A69" s="212" t="s">
        <v>105</v>
      </c>
      <c r="B69" s="213">
        <v>329</v>
      </c>
      <c r="C69" s="214">
        <v>955</v>
      </c>
      <c r="D69" s="215">
        <v>2.9027355623100299</v>
      </c>
      <c r="E69" s="213">
        <v>23</v>
      </c>
      <c r="F69" s="214">
        <v>52</v>
      </c>
      <c r="G69" s="215">
        <v>2.2608695652173898</v>
      </c>
      <c r="H69" s="216">
        <v>0</v>
      </c>
      <c r="I69" s="217">
        <v>0</v>
      </c>
      <c r="J69" s="204" t="s">
        <v>121</v>
      </c>
      <c r="K69" s="216">
        <v>131</v>
      </c>
      <c r="L69" s="218">
        <v>471</v>
      </c>
      <c r="M69" s="215">
        <v>3.5954198473282402</v>
      </c>
      <c r="N69" s="219">
        <v>449</v>
      </c>
      <c r="O69" s="218">
        <v>901</v>
      </c>
      <c r="P69" s="215">
        <v>2.0066815144766101</v>
      </c>
      <c r="Q69" s="219">
        <v>526</v>
      </c>
      <c r="R69" s="218">
        <v>1863</v>
      </c>
      <c r="S69" s="215">
        <v>3.54182509505703</v>
      </c>
      <c r="T69" s="219">
        <v>62</v>
      </c>
      <c r="U69" s="218">
        <v>98</v>
      </c>
      <c r="V69" s="215">
        <v>1.5806451612903201</v>
      </c>
      <c r="W69" s="219">
        <v>969</v>
      </c>
      <c r="X69" s="218">
        <v>2599</v>
      </c>
      <c r="Y69" s="215">
        <v>2.6821465428276601</v>
      </c>
      <c r="Z69" s="219">
        <v>3</v>
      </c>
      <c r="AA69" s="218">
        <v>3</v>
      </c>
      <c r="AB69" s="215">
        <v>1</v>
      </c>
      <c r="AC69" s="219">
        <v>208</v>
      </c>
      <c r="AD69" s="218">
        <v>608</v>
      </c>
      <c r="AE69" s="215">
        <v>2.9230769230769198</v>
      </c>
      <c r="AF69" s="219">
        <v>7</v>
      </c>
      <c r="AG69" s="218">
        <v>7</v>
      </c>
      <c r="AH69" s="215">
        <v>1</v>
      </c>
      <c r="AI69" s="219">
        <v>224</v>
      </c>
      <c r="AJ69" s="218">
        <v>659</v>
      </c>
      <c r="AK69" s="215">
        <v>2.94196428571429</v>
      </c>
      <c r="AL69" s="219">
        <v>48</v>
      </c>
      <c r="AM69" s="218">
        <v>122</v>
      </c>
      <c r="AN69" s="215">
        <v>2.5416666666666701</v>
      </c>
      <c r="AO69" s="219">
        <v>20</v>
      </c>
      <c r="AP69" s="218">
        <v>31</v>
      </c>
      <c r="AQ69" s="215">
        <v>1.55</v>
      </c>
      <c r="AR69" s="219">
        <v>46</v>
      </c>
      <c r="AS69" s="218">
        <v>115</v>
      </c>
      <c r="AT69" s="215">
        <v>2.5</v>
      </c>
      <c r="AU69" s="219">
        <v>43</v>
      </c>
      <c r="AV69" s="218">
        <v>70</v>
      </c>
      <c r="AW69" s="215">
        <v>1.62790697674419</v>
      </c>
      <c r="AX69" s="219">
        <v>101</v>
      </c>
      <c r="AY69" s="218">
        <v>162</v>
      </c>
      <c r="AZ69" s="215">
        <v>1.6039603960396001</v>
      </c>
      <c r="BA69" s="219">
        <v>88</v>
      </c>
      <c r="BB69" s="218">
        <v>260</v>
      </c>
      <c r="BC69" s="215">
        <v>2.9545454545454501</v>
      </c>
      <c r="BD69" s="219">
        <v>450</v>
      </c>
      <c r="BE69" s="218">
        <v>879</v>
      </c>
      <c r="BF69" s="215">
        <v>1.95333333333333</v>
      </c>
      <c r="BG69" s="219">
        <v>47</v>
      </c>
      <c r="BH69" s="218">
        <v>97</v>
      </c>
      <c r="BI69" s="215">
        <v>2.0638297872340399</v>
      </c>
      <c r="BJ69" s="219">
        <v>488</v>
      </c>
      <c r="BK69" s="218">
        <v>862</v>
      </c>
      <c r="BL69" s="215">
        <v>1.7663934426229499</v>
      </c>
      <c r="BM69" s="219">
        <v>18</v>
      </c>
      <c r="BN69" s="218">
        <v>97</v>
      </c>
      <c r="BO69" s="215">
        <v>5.3888888888888902</v>
      </c>
      <c r="BP69" s="219">
        <v>299</v>
      </c>
      <c r="BQ69" s="218">
        <v>917</v>
      </c>
      <c r="BR69" s="215">
        <v>3.0668896321070198</v>
      </c>
      <c r="BS69" s="219">
        <v>492</v>
      </c>
      <c r="BT69" s="218">
        <v>2063</v>
      </c>
      <c r="BU69" s="215">
        <v>4.1930894308943101</v>
      </c>
      <c r="BV69" s="219">
        <v>113</v>
      </c>
      <c r="BW69" s="218">
        <v>305</v>
      </c>
      <c r="BX69" s="215">
        <v>2.6991150442477898</v>
      </c>
      <c r="BY69" s="219">
        <v>2908</v>
      </c>
      <c r="BZ69" s="218">
        <v>5676</v>
      </c>
      <c r="CA69" s="215">
        <v>1.9518569463548801</v>
      </c>
      <c r="CB69" s="192">
        <f t="shared" si="0"/>
        <v>8092</v>
      </c>
      <c r="CC69" s="193">
        <f t="shared" si="0"/>
        <v>19872</v>
      </c>
      <c r="CD69" s="187">
        <f t="shared" si="1"/>
        <v>2.4557587740978746</v>
      </c>
    </row>
    <row r="70" spans="1:82" s="152" customFormat="1" ht="11.25" customHeight="1" x14ac:dyDescent="0.2">
      <c r="A70" s="175" t="s">
        <v>58</v>
      </c>
      <c r="B70" s="202">
        <v>204</v>
      </c>
      <c r="C70" s="203">
        <v>324</v>
      </c>
      <c r="D70" s="204">
        <v>1.5882352941176501</v>
      </c>
      <c r="E70" s="208">
        <v>181</v>
      </c>
      <c r="F70" s="207">
        <v>316</v>
      </c>
      <c r="G70" s="204">
        <v>1.74585635359116</v>
      </c>
      <c r="H70" s="208">
        <v>365</v>
      </c>
      <c r="I70" s="207">
        <v>588</v>
      </c>
      <c r="J70" s="204">
        <v>1.61095890410959</v>
      </c>
      <c r="K70" s="208">
        <v>128</v>
      </c>
      <c r="L70" s="207">
        <v>225</v>
      </c>
      <c r="M70" s="204">
        <v>1.7578125</v>
      </c>
      <c r="N70" s="208">
        <v>442</v>
      </c>
      <c r="O70" s="207">
        <v>712</v>
      </c>
      <c r="P70" s="204">
        <v>1.61085972850679</v>
      </c>
      <c r="Q70" s="208">
        <v>943</v>
      </c>
      <c r="R70" s="207">
        <v>1786</v>
      </c>
      <c r="S70" s="204">
        <v>1.8939554612937399</v>
      </c>
      <c r="T70" s="208">
        <v>128</v>
      </c>
      <c r="U70" s="207">
        <v>233</v>
      </c>
      <c r="V70" s="204">
        <v>1.8203125</v>
      </c>
      <c r="W70" s="208">
        <v>370</v>
      </c>
      <c r="X70" s="207">
        <v>588</v>
      </c>
      <c r="Y70" s="204">
        <v>1.5891891891891901</v>
      </c>
      <c r="Z70" s="208">
        <v>52</v>
      </c>
      <c r="AA70" s="207">
        <v>123</v>
      </c>
      <c r="AB70" s="204">
        <v>2.3653846153846199</v>
      </c>
      <c r="AC70" s="208">
        <v>1758</v>
      </c>
      <c r="AD70" s="207">
        <v>4500</v>
      </c>
      <c r="AE70" s="204">
        <v>2.55972696245734</v>
      </c>
      <c r="AF70" s="208">
        <v>20</v>
      </c>
      <c r="AG70" s="207">
        <v>27</v>
      </c>
      <c r="AH70" s="204">
        <v>1.35</v>
      </c>
      <c r="AI70" s="208">
        <v>465</v>
      </c>
      <c r="AJ70" s="207">
        <v>638</v>
      </c>
      <c r="AK70" s="204">
        <v>1.37204301075269</v>
      </c>
      <c r="AL70" s="208">
        <v>38</v>
      </c>
      <c r="AM70" s="207">
        <v>62</v>
      </c>
      <c r="AN70" s="204">
        <v>1.6315789473684199</v>
      </c>
      <c r="AO70" s="208">
        <v>68</v>
      </c>
      <c r="AP70" s="207">
        <v>112</v>
      </c>
      <c r="AQ70" s="204">
        <v>1.6470588235294099</v>
      </c>
      <c r="AR70" s="208">
        <v>133</v>
      </c>
      <c r="AS70" s="207">
        <v>303</v>
      </c>
      <c r="AT70" s="204">
        <v>2.2781954887218001</v>
      </c>
      <c r="AU70" s="208">
        <v>62</v>
      </c>
      <c r="AV70" s="207">
        <v>107</v>
      </c>
      <c r="AW70" s="204">
        <v>1.7258064516128999</v>
      </c>
      <c r="AX70" s="208">
        <v>141</v>
      </c>
      <c r="AY70" s="207">
        <v>254</v>
      </c>
      <c r="AZ70" s="204">
        <v>1.80141843971631</v>
      </c>
      <c r="BA70" s="208">
        <v>230</v>
      </c>
      <c r="BB70" s="207">
        <v>340</v>
      </c>
      <c r="BC70" s="204">
        <v>1.47826086956522</v>
      </c>
      <c r="BD70" s="208">
        <v>721</v>
      </c>
      <c r="BE70" s="207">
        <v>1609</v>
      </c>
      <c r="BF70" s="204">
        <v>2.2316227461858502</v>
      </c>
      <c r="BG70" s="208">
        <v>135</v>
      </c>
      <c r="BH70" s="207">
        <v>205</v>
      </c>
      <c r="BI70" s="204">
        <v>1.5185185185185199</v>
      </c>
      <c r="BJ70" s="208">
        <v>1127</v>
      </c>
      <c r="BK70" s="207">
        <v>2382</v>
      </c>
      <c r="BL70" s="204">
        <v>2.1135758651286598</v>
      </c>
      <c r="BM70" s="208">
        <v>52</v>
      </c>
      <c r="BN70" s="207">
        <v>98</v>
      </c>
      <c r="BO70" s="204">
        <v>1.8846153846153799</v>
      </c>
      <c r="BP70" s="208">
        <v>513</v>
      </c>
      <c r="BQ70" s="207">
        <v>1214</v>
      </c>
      <c r="BR70" s="204">
        <v>2.3664717348927899</v>
      </c>
      <c r="BS70" s="208">
        <v>352</v>
      </c>
      <c r="BT70" s="207">
        <v>584</v>
      </c>
      <c r="BU70" s="204">
        <v>1.6590909090909101</v>
      </c>
      <c r="BV70" s="208">
        <v>45</v>
      </c>
      <c r="BW70" s="207">
        <v>83</v>
      </c>
      <c r="BX70" s="204">
        <v>1.8444444444444399</v>
      </c>
      <c r="BY70" s="208">
        <v>1912</v>
      </c>
      <c r="BZ70" s="207">
        <v>2415</v>
      </c>
      <c r="CA70" s="204">
        <v>1.2630753138075299</v>
      </c>
      <c r="CB70" s="192">
        <f t="shared" si="0"/>
        <v>10585</v>
      </c>
      <c r="CC70" s="193">
        <f t="shared" si="0"/>
        <v>19828</v>
      </c>
      <c r="CD70" s="187">
        <f t="shared" si="1"/>
        <v>1.8732168162494096</v>
      </c>
    </row>
    <row r="71" spans="1:82" s="152" customFormat="1" ht="11.25" customHeight="1" x14ac:dyDescent="0.2">
      <c r="A71" s="175" t="s">
        <v>48</v>
      </c>
      <c r="B71" s="202">
        <v>248</v>
      </c>
      <c r="C71" s="203">
        <v>1535</v>
      </c>
      <c r="D71" s="204">
        <v>6.1895161290322598</v>
      </c>
      <c r="E71" s="208">
        <v>2</v>
      </c>
      <c r="F71" s="207">
        <v>2</v>
      </c>
      <c r="G71" s="204">
        <v>1</v>
      </c>
      <c r="H71" s="205">
        <v>0</v>
      </c>
      <c r="I71" s="206">
        <v>0</v>
      </c>
      <c r="J71" s="204" t="s">
        <v>121</v>
      </c>
      <c r="K71" s="205">
        <v>127</v>
      </c>
      <c r="L71" s="207">
        <v>486</v>
      </c>
      <c r="M71" s="204">
        <v>3.8267716535433101</v>
      </c>
      <c r="N71" s="208">
        <v>419</v>
      </c>
      <c r="O71" s="207">
        <v>868</v>
      </c>
      <c r="P71" s="204">
        <v>2.0715990453460602</v>
      </c>
      <c r="Q71" s="208">
        <v>859</v>
      </c>
      <c r="R71" s="207">
        <v>1700</v>
      </c>
      <c r="S71" s="204">
        <v>1.9790454016298</v>
      </c>
      <c r="T71" s="208">
        <v>211</v>
      </c>
      <c r="U71" s="207">
        <v>417</v>
      </c>
      <c r="V71" s="204">
        <v>1.97630331753555</v>
      </c>
      <c r="W71" s="208">
        <v>1004</v>
      </c>
      <c r="X71" s="207">
        <v>2210</v>
      </c>
      <c r="Y71" s="204">
        <v>2.2011952191235098</v>
      </c>
      <c r="Z71" s="208">
        <v>2</v>
      </c>
      <c r="AA71" s="207">
        <v>3</v>
      </c>
      <c r="AB71" s="204">
        <v>1.5</v>
      </c>
      <c r="AC71" s="208">
        <v>419</v>
      </c>
      <c r="AD71" s="207">
        <v>1141</v>
      </c>
      <c r="AE71" s="204">
        <v>2.7231503579952299</v>
      </c>
      <c r="AF71" s="208">
        <v>1</v>
      </c>
      <c r="AG71" s="207">
        <v>3</v>
      </c>
      <c r="AH71" s="204">
        <v>3</v>
      </c>
      <c r="AI71" s="208">
        <v>337</v>
      </c>
      <c r="AJ71" s="207">
        <v>795</v>
      </c>
      <c r="AK71" s="204">
        <v>2.3590504451038599</v>
      </c>
      <c r="AL71" s="208">
        <v>32</v>
      </c>
      <c r="AM71" s="207">
        <v>56</v>
      </c>
      <c r="AN71" s="204">
        <v>1.75</v>
      </c>
      <c r="AO71" s="208">
        <v>24</v>
      </c>
      <c r="AP71" s="207">
        <v>57</v>
      </c>
      <c r="AQ71" s="204">
        <v>2.375</v>
      </c>
      <c r="AR71" s="208">
        <v>22</v>
      </c>
      <c r="AS71" s="207">
        <v>45</v>
      </c>
      <c r="AT71" s="204">
        <v>2.0454545454545499</v>
      </c>
      <c r="AU71" s="208">
        <v>70</v>
      </c>
      <c r="AV71" s="207">
        <v>121</v>
      </c>
      <c r="AW71" s="204">
        <v>1.72857142857143</v>
      </c>
      <c r="AX71" s="208">
        <v>118</v>
      </c>
      <c r="AY71" s="207">
        <v>339</v>
      </c>
      <c r="AZ71" s="204">
        <v>2.8728813559322002</v>
      </c>
      <c r="BA71" s="208">
        <v>53</v>
      </c>
      <c r="BB71" s="207">
        <v>156</v>
      </c>
      <c r="BC71" s="204">
        <v>2.9433962264150901</v>
      </c>
      <c r="BD71" s="208">
        <v>277</v>
      </c>
      <c r="BE71" s="207">
        <v>510</v>
      </c>
      <c r="BF71" s="204">
        <v>1.8411552346570399</v>
      </c>
      <c r="BG71" s="208">
        <v>71</v>
      </c>
      <c r="BH71" s="207">
        <v>204</v>
      </c>
      <c r="BI71" s="204">
        <v>2.8732394366197198</v>
      </c>
      <c r="BJ71" s="208">
        <v>627</v>
      </c>
      <c r="BK71" s="207">
        <v>1160</v>
      </c>
      <c r="BL71" s="204">
        <v>1.85007974481659</v>
      </c>
      <c r="BM71" s="208">
        <v>43</v>
      </c>
      <c r="BN71" s="207">
        <v>460</v>
      </c>
      <c r="BO71" s="204">
        <v>10.6976744186047</v>
      </c>
      <c r="BP71" s="208">
        <v>429</v>
      </c>
      <c r="BQ71" s="207">
        <v>1058</v>
      </c>
      <c r="BR71" s="204">
        <v>2.46620046620047</v>
      </c>
      <c r="BS71" s="208">
        <v>504</v>
      </c>
      <c r="BT71" s="207">
        <v>1435</v>
      </c>
      <c r="BU71" s="204">
        <v>2.8472222222222201</v>
      </c>
      <c r="BV71" s="208">
        <v>114</v>
      </c>
      <c r="BW71" s="207">
        <v>268</v>
      </c>
      <c r="BX71" s="204">
        <v>2.3508771929824599</v>
      </c>
      <c r="BY71" s="208">
        <v>2245</v>
      </c>
      <c r="BZ71" s="207">
        <v>3925</v>
      </c>
      <c r="CA71" s="204">
        <v>1.7483296213808499</v>
      </c>
      <c r="CB71" s="192">
        <f t="shared" si="0"/>
        <v>8258</v>
      </c>
      <c r="CC71" s="193">
        <f t="shared" si="0"/>
        <v>18954</v>
      </c>
      <c r="CD71" s="187">
        <f t="shared" si="1"/>
        <v>2.2952288689755389</v>
      </c>
    </row>
    <row r="72" spans="1:82" s="152" customFormat="1" ht="11.25" customHeight="1" x14ac:dyDescent="0.2">
      <c r="A72" s="175" t="s">
        <v>114</v>
      </c>
      <c r="B72" s="202">
        <v>14</v>
      </c>
      <c r="C72" s="203">
        <v>53</v>
      </c>
      <c r="D72" s="204">
        <v>3.78571428571429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10</v>
      </c>
      <c r="L72" s="207">
        <v>32</v>
      </c>
      <c r="M72" s="204">
        <v>3.2</v>
      </c>
      <c r="N72" s="208">
        <v>170</v>
      </c>
      <c r="O72" s="207">
        <v>367</v>
      </c>
      <c r="P72" s="204">
        <v>2.1588235294117601</v>
      </c>
      <c r="Q72" s="208">
        <v>1461</v>
      </c>
      <c r="R72" s="207">
        <v>4149</v>
      </c>
      <c r="S72" s="204">
        <v>2.83983572895277</v>
      </c>
      <c r="T72" s="208">
        <v>5</v>
      </c>
      <c r="U72" s="207">
        <v>7</v>
      </c>
      <c r="V72" s="204">
        <v>1.4</v>
      </c>
      <c r="W72" s="208">
        <v>1196</v>
      </c>
      <c r="X72" s="207">
        <v>4347</v>
      </c>
      <c r="Y72" s="204">
        <v>3.6346153846153801</v>
      </c>
      <c r="Z72" s="208">
        <v>1</v>
      </c>
      <c r="AA72" s="207">
        <v>2</v>
      </c>
      <c r="AB72" s="204">
        <v>2</v>
      </c>
      <c r="AC72" s="208">
        <v>202</v>
      </c>
      <c r="AD72" s="207">
        <v>472</v>
      </c>
      <c r="AE72" s="204">
        <v>2.33663366336634</v>
      </c>
      <c r="AF72" s="208">
        <v>0</v>
      </c>
      <c r="AG72" s="207">
        <v>0</v>
      </c>
      <c r="AH72" s="204" t="s">
        <v>121</v>
      </c>
      <c r="AI72" s="208">
        <v>318</v>
      </c>
      <c r="AJ72" s="207">
        <v>868</v>
      </c>
      <c r="AK72" s="204">
        <v>2.7295597484276701</v>
      </c>
      <c r="AL72" s="208">
        <v>5</v>
      </c>
      <c r="AM72" s="207">
        <v>8</v>
      </c>
      <c r="AN72" s="204">
        <v>1.6</v>
      </c>
      <c r="AO72" s="208">
        <v>48</v>
      </c>
      <c r="AP72" s="207">
        <v>120</v>
      </c>
      <c r="AQ72" s="204">
        <v>2.5</v>
      </c>
      <c r="AR72" s="208">
        <v>126</v>
      </c>
      <c r="AS72" s="207">
        <v>637</v>
      </c>
      <c r="AT72" s="204">
        <v>5.0555555555555598</v>
      </c>
      <c r="AU72" s="208">
        <v>2</v>
      </c>
      <c r="AV72" s="207">
        <v>18</v>
      </c>
      <c r="AW72" s="204">
        <v>9</v>
      </c>
      <c r="AX72" s="208">
        <v>12</v>
      </c>
      <c r="AY72" s="207">
        <v>47</v>
      </c>
      <c r="AZ72" s="204">
        <v>3.9166666666666701</v>
      </c>
      <c r="BA72" s="208">
        <v>17</v>
      </c>
      <c r="BB72" s="207">
        <v>64</v>
      </c>
      <c r="BC72" s="204">
        <v>3.7647058823529398</v>
      </c>
      <c r="BD72" s="208">
        <v>52</v>
      </c>
      <c r="BE72" s="207">
        <v>314</v>
      </c>
      <c r="BF72" s="204">
        <v>6.0384615384615401</v>
      </c>
      <c r="BG72" s="208">
        <v>3</v>
      </c>
      <c r="BH72" s="207">
        <v>6</v>
      </c>
      <c r="BI72" s="204">
        <v>2</v>
      </c>
      <c r="BJ72" s="208">
        <v>210</v>
      </c>
      <c r="BK72" s="207">
        <v>555</v>
      </c>
      <c r="BL72" s="204">
        <v>2.6428571428571401</v>
      </c>
      <c r="BM72" s="208">
        <v>15</v>
      </c>
      <c r="BN72" s="207">
        <v>21</v>
      </c>
      <c r="BO72" s="204">
        <v>1.4</v>
      </c>
      <c r="BP72" s="208">
        <v>196</v>
      </c>
      <c r="BQ72" s="207">
        <v>530</v>
      </c>
      <c r="BR72" s="204">
        <v>2.7040816326530601</v>
      </c>
      <c r="BS72" s="208">
        <v>255</v>
      </c>
      <c r="BT72" s="207">
        <v>853</v>
      </c>
      <c r="BU72" s="204">
        <v>3.3450980392156899</v>
      </c>
      <c r="BV72" s="208">
        <v>1</v>
      </c>
      <c r="BW72" s="207">
        <v>1</v>
      </c>
      <c r="BX72" s="204">
        <v>1</v>
      </c>
      <c r="BY72" s="208">
        <v>1114</v>
      </c>
      <c r="BZ72" s="207">
        <v>2710</v>
      </c>
      <c r="CA72" s="204">
        <v>2.4326750448832999</v>
      </c>
      <c r="CB72" s="192">
        <f t="shared" si="0"/>
        <v>5438</v>
      </c>
      <c r="CC72" s="193">
        <f t="shared" si="0"/>
        <v>16200</v>
      </c>
      <c r="CD72" s="187">
        <f t="shared" si="1"/>
        <v>2.9790364104450164</v>
      </c>
    </row>
    <row r="73" spans="1:82" s="152" customFormat="1" ht="11.25" customHeight="1" x14ac:dyDescent="0.2">
      <c r="A73" s="175" t="s">
        <v>102</v>
      </c>
      <c r="B73" s="202">
        <v>55</v>
      </c>
      <c r="C73" s="203">
        <v>118</v>
      </c>
      <c r="D73" s="204">
        <v>2.1454545454545499</v>
      </c>
      <c r="E73" s="202">
        <v>15</v>
      </c>
      <c r="F73" s="203">
        <v>40</v>
      </c>
      <c r="G73" s="204">
        <v>2.6666666666666701</v>
      </c>
      <c r="H73" s="208">
        <v>0</v>
      </c>
      <c r="I73" s="207">
        <v>0</v>
      </c>
      <c r="J73" s="204" t="s">
        <v>121</v>
      </c>
      <c r="K73" s="205">
        <v>35</v>
      </c>
      <c r="L73" s="207">
        <v>51</v>
      </c>
      <c r="M73" s="204">
        <v>1.45714285714286</v>
      </c>
      <c r="N73" s="208">
        <v>314</v>
      </c>
      <c r="O73" s="207">
        <v>649</v>
      </c>
      <c r="P73" s="204">
        <v>2.0668789808917198</v>
      </c>
      <c r="Q73" s="208">
        <v>546</v>
      </c>
      <c r="R73" s="207">
        <v>1221</v>
      </c>
      <c r="S73" s="204">
        <v>2.2362637362637399</v>
      </c>
      <c r="T73" s="208">
        <v>24</v>
      </c>
      <c r="U73" s="207">
        <v>38</v>
      </c>
      <c r="V73" s="204">
        <v>1.5833333333333299</v>
      </c>
      <c r="W73" s="208">
        <v>954</v>
      </c>
      <c r="X73" s="207">
        <v>1856</v>
      </c>
      <c r="Y73" s="204">
        <v>1.94549266247379</v>
      </c>
      <c r="Z73" s="208">
        <v>4</v>
      </c>
      <c r="AA73" s="207">
        <v>4</v>
      </c>
      <c r="AB73" s="204">
        <v>1</v>
      </c>
      <c r="AC73" s="208">
        <v>511</v>
      </c>
      <c r="AD73" s="207">
        <v>2120</v>
      </c>
      <c r="AE73" s="204">
        <v>4.1487279843444202</v>
      </c>
      <c r="AF73" s="208">
        <v>6</v>
      </c>
      <c r="AG73" s="207">
        <v>41</v>
      </c>
      <c r="AH73" s="204">
        <v>6.8333333333333304</v>
      </c>
      <c r="AI73" s="208">
        <v>314</v>
      </c>
      <c r="AJ73" s="207">
        <v>663</v>
      </c>
      <c r="AK73" s="204">
        <v>2.1114649681528701</v>
      </c>
      <c r="AL73" s="208">
        <v>33</v>
      </c>
      <c r="AM73" s="207">
        <v>47</v>
      </c>
      <c r="AN73" s="204">
        <v>1.4242424242424201</v>
      </c>
      <c r="AO73" s="208">
        <v>43</v>
      </c>
      <c r="AP73" s="207">
        <v>65</v>
      </c>
      <c r="AQ73" s="204">
        <v>1.51162790697674</v>
      </c>
      <c r="AR73" s="208">
        <v>27</v>
      </c>
      <c r="AS73" s="207">
        <v>45</v>
      </c>
      <c r="AT73" s="204">
        <v>1.6666666666666701</v>
      </c>
      <c r="AU73" s="208">
        <v>54</v>
      </c>
      <c r="AV73" s="207">
        <v>81</v>
      </c>
      <c r="AW73" s="204">
        <v>1.5</v>
      </c>
      <c r="AX73" s="208">
        <v>41</v>
      </c>
      <c r="AY73" s="207">
        <v>91</v>
      </c>
      <c r="AZ73" s="204">
        <v>2.2195121951219501</v>
      </c>
      <c r="BA73" s="208">
        <v>18</v>
      </c>
      <c r="BB73" s="207">
        <v>29</v>
      </c>
      <c r="BC73" s="204">
        <v>1.6111111111111101</v>
      </c>
      <c r="BD73" s="208">
        <v>71</v>
      </c>
      <c r="BE73" s="207">
        <v>127</v>
      </c>
      <c r="BF73" s="204">
        <v>1.7887323943661999</v>
      </c>
      <c r="BG73" s="208">
        <v>15</v>
      </c>
      <c r="BH73" s="207">
        <v>31</v>
      </c>
      <c r="BI73" s="204">
        <v>2.06666666666667</v>
      </c>
      <c r="BJ73" s="208">
        <v>323</v>
      </c>
      <c r="BK73" s="207">
        <v>759</v>
      </c>
      <c r="BL73" s="204">
        <v>2.3498452012383901</v>
      </c>
      <c r="BM73" s="208">
        <v>20</v>
      </c>
      <c r="BN73" s="207">
        <v>40</v>
      </c>
      <c r="BO73" s="204">
        <v>2</v>
      </c>
      <c r="BP73" s="208">
        <v>472</v>
      </c>
      <c r="BQ73" s="207">
        <v>1879</v>
      </c>
      <c r="BR73" s="204">
        <v>3.98093220338983</v>
      </c>
      <c r="BS73" s="208">
        <v>370</v>
      </c>
      <c r="BT73" s="207">
        <v>1225</v>
      </c>
      <c r="BU73" s="204">
        <v>3.3108108108108101</v>
      </c>
      <c r="BV73" s="208">
        <v>75</v>
      </c>
      <c r="BW73" s="207">
        <v>188</v>
      </c>
      <c r="BX73" s="204">
        <v>2.5066666666666699</v>
      </c>
      <c r="BY73" s="208">
        <v>1217</v>
      </c>
      <c r="BZ73" s="207">
        <v>2540</v>
      </c>
      <c r="CA73" s="204">
        <v>2.0870994248151198</v>
      </c>
      <c r="CB73" s="192">
        <f t="shared" si="0"/>
        <v>5557</v>
      </c>
      <c r="CC73" s="193">
        <f t="shared" si="0"/>
        <v>13948</v>
      </c>
      <c r="CD73" s="187">
        <f t="shared" si="1"/>
        <v>2.5099874032751486</v>
      </c>
    </row>
    <row r="74" spans="1:82" s="152" customFormat="1" ht="11.25" customHeight="1" x14ac:dyDescent="0.2">
      <c r="A74" s="175" t="s">
        <v>65</v>
      </c>
      <c r="B74" s="202">
        <v>25</v>
      </c>
      <c r="C74" s="203">
        <v>102</v>
      </c>
      <c r="D74" s="204">
        <v>4.08</v>
      </c>
      <c r="E74" s="202">
        <v>10</v>
      </c>
      <c r="F74" s="203">
        <v>10</v>
      </c>
      <c r="G74" s="204">
        <v>1</v>
      </c>
      <c r="H74" s="208">
        <v>0</v>
      </c>
      <c r="I74" s="207">
        <v>0</v>
      </c>
      <c r="J74" s="204" t="s">
        <v>121</v>
      </c>
      <c r="K74" s="205">
        <v>27</v>
      </c>
      <c r="L74" s="207">
        <v>75</v>
      </c>
      <c r="M74" s="204">
        <v>2.7777777777777799</v>
      </c>
      <c r="N74" s="208">
        <v>273</v>
      </c>
      <c r="O74" s="207">
        <v>652</v>
      </c>
      <c r="P74" s="204">
        <v>2.38827838827839</v>
      </c>
      <c r="Q74" s="208">
        <v>951</v>
      </c>
      <c r="R74" s="207">
        <v>1887</v>
      </c>
      <c r="S74" s="204">
        <v>1.98422712933754</v>
      </c>
      <c r="T74" s="208">
        <v>51</v>
      </c>
      <c r="U74" s="207">
        <v>105</v>
      </c>
      <c r="V74" s="204">
        <v>2.0588235294117601</v>
      </c>
      <c r="W74" s="208">
        <v>1079</v>
      </c>
      <c r="X74" s="207">
        <v>2697</v>
      </c>
      <c r="Y74" s="204">
        <v>2.4995366079703398</v>
      </c>
      <c r="Z74" s="208">
        <v>8</v>
      </c>
      <c r="AA74" s="207">
        <v>16</v>
      </c>
      <c r="AB74" s="204">
        <v>2</v>
      </c>
      <c r="AC74" s="208">
        <v>218</v>
      </c>
      <c r="AD74" s="207">
        <v>616</v>
      </c>
      <c r="AE74" s="204">
        <v>2.8256880733944998</v>
      </c>
      <c r="AF74" s="208">
        <v>2</v>
      </c>
      <c r="AG74" s="207">
        <v>5</v>
      </c>
      <c r="AH74" s="204">
        <v>2.5</v>
      </c>
      <c r="AI74" s="208">
        <v>382</v>
      </c>
      <c r="AJ74" s="207">
        <v>663</v>
      </c>
      <c r="AK74" s="204">
        <v>1.7356020942408401</v>
      </c>
      <c r="AL74" s="208">
        <v>30</v>
      </c>
      <c r="AM74" s="207">
        <v>68</v>
      </c>
      <c r="AN74" s="204">
        <v>2.2666666666666702</v>
      </c>
      <c r="AO74" s="208">
        <v>34</v>
      </c>
      <c r="AP74" s="207">
        <v>84</v>
      </c>
      <c r="AQ74" s="204">
        <v>2.47058823529412</v>
      </c>
      <c r="AR74" s="208">
        <v>54</v>
      </c>
      <c r="AS74" s="207">
        <v>144</v>
      </c>
      <c r="AT74" s="204">
        <v>2.6666666666666701</v>
      </c>
      <c r="AU74" s="208">
        <v>43</v>
      </c>
      <c r="AV74" s="207">
        <v>65</v>
      </c>
      <c r="AW74" s="204">
        <v>1.51162790697674</v>
      </c>
      <c r="AX74" s="208">
        <v>4</v>
      </c>
      <c r="AY74" s="207">
        <v>8</v>
      </c>
      <c r="AZ74" s="204">
        <v>2</v>
      </c>
      <c r="BA74" s="208">
        <v>26</v>
      </c>
      <c r="BB74" s="207">
        <v>74</v>
      </c>
      <c r="BC74" s="204">
        <v>2.8461538461538498</v>
      </c>
      <c r="BD74" s="208">
        <v>106</v>
      </c>
      <c r="BE74" s="207">
        <v>293</v>
      </c>
      <c r="BF74" s="204">
        <v>2.7641509433962299</v>
      </c>
      <c r="BG74" s="208">
        <v>14</v>
      </c>
      <c r="BH74" s="207">
        <v>20</v>
      </c>
      <c r="BI74" s="204">
        <v>1.4285714285714299</v>
      </c>
      <c r="BJ74" s="208">
        <v>254</v>
      </c>
      <c r="BK74" s="207">
        <v>546</v>
      </c>
      <c r="BL74" s="204">
        <v>2.1496062992125999</v>
      </c>
      <c r="BM74" s="208">
        <v>15</v>
      </c>
      <c r="BN74" s="207">
        <v>20</v>
      </c>
      <c r="BO74" s="204">
        <v>1.3333333333333299</v>
      </c>
      <c r="BP74" s="208">
        <v>268</v>
      </c>
      <c r="BQ74" s="207">
        <v>607</v>
      </c>
      <c r="BR74" s="204">
        <v>2.26492537313433</v>
      </c>
      <c r="BS74" s="208">
        <v>501</v>
      </c>
      <c r="BT74" s="207">
        <v>1047</v>
      </c>
      <c r="BU74" s="204">
        <v>2.0898203592814402</v>
      </c>
      <c r="BV74" s="208">
        <v>30</v>
      </c>
      <c r="BW74" s="207">
        <v>61</v>
      </c>
      <c r="BX74" s="204">
        <v>2.0333333333333301</v>
      </c>
      <c r="BY74" s="208">
        <v>1939</v>
      </c>
      <c r="BZ74" s="207">
        <v>3746</v>
      </c>
      <c r="CA74" s="204">
        <v>1.9319236719958699</v>
      </c>
      <c r="CB74" s="192">
        <f t="shared" ref="CB74:CC80" si="2">SUM(B74+E74+H74+K74+N74+Q74+T74+W74+Z74+AC74+AF74+AI74+AL74+AO74+AR74+AU74+AX74+BA74+BD74+BG74+BJ74+BM74+BP74+BS74+BV74+BY74)</f>
        <v>6344</v>
      </c>
      <c r="CC74" s="193">
        <f t="shared" si="2"/>
        <v>13611</v>
      </c>
      <c r="CD74" s="187">
        <f t="shared" ref="CD74:CD80" si="3">SUM(CC74/CB74)</f>
        <v>2.1454918032786887</v>
      </c>
    </row>
    <row r="75" spans="1:82" s="152" customFormat="1" ht="11.25" customHeight="1" x14ac:dyDescent="0.2">
      <c r="A75" s="175" t="s">
        <v>100</v>
      </c>
      <c r="B75" s="202">
        <v>99</v>
      </c>
      <c r="C75" s="203">
        <v>217</v>
      </c>
      <c r="D75" s="204">
        <v>2.1919191919191898</v>
      </c>
      <c r="E75" s="208">
        <v>11</v>
      </c>
      <c r="F75" s="207">
        <v>23</v>
      </c>
      <c r="G75" s="204">
        <v>2.0909090909090899</v>
      </c>
      <c r="H75" s="208">
        <v>48</v>
      </c>
      <c r="I75" s="207">
        <v>119</v>
      </c>
      <c r="J75" s="204">
        <v>2.4791666666666701</v>
      </c>
      <c r="K75" s="205">
        <v>10</v>
      </c>
      <c r="L75" s="207">
        <v>19</v>
      </c>
      <c r="M75" s="204">
        <v>1.9</v>
      </c>
      <c r="N75" s="208">
        <v>168</v>
      </c>
      <c r="O75" s="207">
        <v>296</v>
      </c>
      <c r="P75" s="204">
        <v>1.7619047619047601</v>
      </c>
      <c r="Q75" s="208">
        <v>604</v>
      </c>
      <c r="R75" s="207">
        <v>1441</v>
      </c>
      <c r="S75" s="204">
        <v>2.3857615894039701</v>
      </c>
      <c r="T75" s="208">
        <v>40</v>
      </c>
      <c r="U75" s="207">
        <v>53</v>
      </c>
      <c r="V75" s="204">
        <v>1.325</v>
      </c>
      <c r="W75" s="208">
        <v>871</v>
      </c>
      <c r="X75" s="207">
        <v>1919</v>
      </c>
      <c r="Y75" s="204">
        <v>2.2032146957520098</v>
      </c>
      <c r="Z75" s="208">
        <v>4</v>
      </c>
      <c r="AA75" s="207">
        <v>5</v>
      </c>
      <c r="AB75" s="204">
        <v>1.25</v>
      </c>
      <c r="AC75" s="208">
        <v>525</v>
      </c>
      <c r="AD75" s="207">
        <v>1987</v>
      </c>
      <c r="AE75" s="204">
        <v>3.7847619047619001</v>
      </c>
      <c r="AF75" s="208">
        <v>0</v>
      </c>
      <c r="AG75" s="207">
        <v>0</v>
      </c>
      <c r="AH75" s="204" t="s">
        <v>121</v>
      </c>
      <c r="AI75" s="208">
        <v>237</v>
      </c>
      <c r="AJ75" s="207">
        <v>438</v>
      </c>
      <c r="AK75" s="204">
        <v>1.84810126582279</v>
      </c>
      <c r="AL75" s="208">
        <v>29</v>
      </c>
      <c r="AM75" s="207">
        <v>89</v>
      </c>
      <c r="AN75" s="204">
        <v>3.0689655172413799</v>
      </c>
      <c r="AO75" s="208">
        <v>31</v>
      </c>
      <c r="AP75" s="207">
        <v>57</v>
      </c>
      <c r="AQ75" s="204">
        <v>1.8387096774193501</v>
      </c>
      <c r="AR75" s="208">
        <v>26</v>
      </c>
      <c r="AS75" s="207">
        <v>78</v>
      </c>
      <c r="AT75" s="204">
        <v>3</v>
      </c>
      <c r="AU75" s="208">
        <v>100</v>
      </c>
      <c r="AV75" s="207">
        <v>148</v>
      </c>
      <c r="AW75" s="204">
        <v>1.48</v>
      </c>
      <c r="AX75" s="208">
        <v>21</v>
      </c>
      <c r="AY75" s="207">
        <v>96</v>
      </c>
      <c r="AZ75" s="204">
        <v>4.5714285714285703</v>
      </c>
      <c r="BA75" s="208">
        <v>22</v>
      </c>
      <c r="BB75" s="207">
        <v>41</v>
      </c>
      <c r="BC75" s="204">
        <v>1.86363636363636</v>
      </c>
      <c r="BD75" s="208">
        <v>82</v>
      </c>
      <c r="BE75" s="207">
        <v>171</v>
      </c>
      <c r="BF75" s="204">
        <v>2.0853658536585402</v>
      </c>
      <c r="BG75" s="208">
        <v>17</v>
      </c>
      <c r="BH75" s="207">
        <v>33</v>
      </c>
      <c r="BI75" s="204">
        <v>1.9411764705882399</v>
      </c>
      <c r="BJ75" s="208">
        <v>384</v>
      </c>
      <c r="BK75" s="207">
        <v>610</v>
      </c>
      <c r="BL75" s="204">
        <v>1.5885416666666701</v>
      </c>
      <c r="BM75" s="208">
        <v>42</v>
      </c>
      <c r="BN75" s="207">
        <v>712</v>
      </c>
      <c r="BO75" s="204">
        <v>16.952380952380999</v>
      </c>
      <c r="BP75" s="208">
        <v>531</v>
      </c>
      <c r="BQ75" s="207">
        <v>1360</v>
      </c>
      <c r="BR75" s="204">
        <v>2.5612052730696799</v>
      </c>
      <c r="BS75" s="208">
        <v>482</v>
      </c>
      <c r="BT75" s="207">
        <v>957</v>
      </c>
      <c r="BU75" s="204">
        <v>1.9854771784232399</v>
      </c>
      <c r="BV75" s="208">
        <v>32</v>
      </c>
      <c r="BW75" s="207">
        <v>96</v>
      </c>
      <c r="BX75" s="204">
        <v>3</v>
      </c>
      <c r="BY75" s="208">
        <v>957</v>
      </c>
      <c r="BZ75" s="207">
        <v>1692</v>
      </c>
      <c r="CA75" s="204">
        <v>1.7680250783699101</v>
      </c>
      <c r="CB75" s="192">
        <f t="shared" si="2"/>
        <v>5373</v>
      </c>
      <c r="CC75" s="193">
        <f t="shared" si="2"/>
        <v>12657</v>
      </c>
      <c r="CD75" s="187">
        <f t="shared" si="3"/>
        <v>2.3556672250139585</v>
      </c>
    </row>
    <row r="76" spans="1:82" s="152" customFormat="1" ht="11.25" customHeight="1" x14ac:dyDescent="0.2">
      <c r="A76" s="175" t="s">
        <v>106</v>
      </c>
      <c r="B76" s="202">
        <v>38</v>
      </c>
      <c r="C76" s="203">
        <v>114</v>
      </c>
      <c r="D76" s="204">
        <v>3</v>
      </c>
      <c r="E76" s="202">
        <v>9</v>
      </c>
      <c r="F76" s="203">
        <v>102</v>
      </c>
      <c r="G76" s="204">
        <v>11.3333333333333</v>
      </c>
      <c r="H76" s="208">
        <v>0</v>
      </c>
      <c r="I76" s="207">
        <v>0</v>
      </c>
      <c r="J76" s="204" t="s">
        <v>121</v>
      </c>
      <c r="K76" s="205">
        <v>66</v>
      </c>
      <c r="L76" s="207">
        <v>190</v>
      </c>
      <c r="M76" s="204">
        <v>2.8787878787878798</v>
      </c>
      <c r="N76" s="208">
        <v>462</v>
      </c>
      <c r="O76" s="207">
        <v>911</v>
      </c>
      <c r="P76" s="204">
        <v>1.97186147186147</v>
      </c>
      <c r="Q76" s="208">
        <v>288</v>
      </c>
      <c r="R76" s="207">
        <v>787</v>
      </c>
      <c r="S76" s="204">
        <v>2.7326388888888902</v>
      </c>
      <c r="T76" s="208">
        <v>53</v>
      </c>
      <c r="U76" s="207">
        <v>53</v>
      </c>
      <c r="V76" s="204">
        <v>1</v>
      </c>
      <c r="W76" s="208">
        <v>1191</v>
      </c>
      <c r="X76" s="207">
        <v>2663</v>
      </c>
      <c r="Y76" s="204">
        <v>2.2359361880772499</v>
      </c>
      <c r="Z76" s="208">
        <v>0</v>
      </c>
      <c r="AA76" s="207">
        <v>0</v>
      </c>
      <c r="AB76" s="204" t="s">
        <v>121</v>
      </c>
      <c r="AC76" s="208">
        <v>206</v>
      </c>
      <c r="AD76" s="207">
        <v>742</v>
      </c>
      <c r="AE76" s="204">
        <v>3.6019417475728202</v>
      </c>
      <c r="AF76" s="208">
        <v>0</v>
      </c>
      <c r="AG76" s="207">
        <v>0</v>
      </c>
      <c r="AH76" s="204" t="s">
        <v>121</v>
      </c>
      <c r="AI76" s="208">
        <v>190</v>
      </c>
      <c r="AJ76" s="207">
        <v>452</v>
      </c>
      <c r="AK76" s="204">
        <v>2.3789473684210498</v>
      </c>
      <c r="AL76" s="208">
        <v>2</v>
      </c>
      <c r="AM76" s="207">
        <v>3</v>
      </c>
      <c r="AN76" s="204">
        <v>1.5</v>
      </c>
      <c r="AO76" s="208">
        <v>21</v>
      </c>
      <c r="AP76" s="207">
        <v>94</v>
      </c>
      <c r="AQ76" s="204">
        <v>4.4761904761904798</v>
      </c>
      <c r="AR76" s="208">
        <v>43</v>
      </c>
      <c r="AS76" s="207">
        <v>125</v>
      </c>
      <c r="AT76" s="204">
        <v>2.9069767441860499</v>
      </c>
      <c r="AU76" s="208">
        <v>16</v>
      </c>
      <c r="AV76" s="207">
        <v>23</v>
      </c>
      <c r="AW76" s="204">
        <v>1.4375</v>
      </c>
      <c r="AX76" s="208">
        <v>9</v>
      </c>
      <c r="AY76" s="207">
        <v>14</v>
      </c>
      <c r="AZ76" s="204">
        <v>1.55555555555556</v>
      </c>
      <c r="BA76" s="208">
        <v>18</v>
      </c>
      <c r="BB76" s="207">
        <v>21</v>
      </c>
      <c r="BC76" s="204">
        <v>1.1666666666666701</v>
      </c>
      <c r="BD76" s="208">
        <v>43</v>
      </c>
      <c r="BE76" s="207">
        <v>145</v>
      </c>
      <c r="BF76" s="204">
        <v>3.3720930232558102</v>
      </c>
      <c r="BG76" s="208">
        <v>2</v>
      </c>
      <c r="BH76" s="207">
        <v>4</v>
      </c>
      <c r="BI76" s="204">
        <v>2</v>
      </c>
      <c r="BJ76" s="208">
        <v>173</v>
      </c>
      <c r="BK76" s="207">
        <v>442</v>
      </c>
      <c r="BL76" s="204">
        <v>2.5549132947976898</v>
      </c>
      <c r="BM76" s="208">
        <v>14</v>
      </c>
      <c r="BN76" s="207">
        <v>32</v>
      </c>
      <c r="BO76" s="204">
        <v>2.28571428571429</v>
      </c>
      <c r="BP76" s="208">
        <v>363</v>
      </c>
      <c r="BQ76" s="207">
        <v>1204</v>
      </c>
      <c r="BR76" s="204">
        <v>3.3168044077135002</v>
      </c>
      <c r="BS76" s="208">
        <v>158</v>
      </c>
      <c r="BT76" s="207">
        <v>463</v>
      </c>
      <c r="BU76" s="204">
        <v>2.93037974683544</v>
      </c>
      <c r="BV76" s="208">
        <v>18</v>
      </c>
      <c r="BW76" s="207">
        <v>61</v>
      </c>
      <c r="BX76" s="204">
        <v>3.3888888888888902</v>
      </c>
      <c r="BY76" s="208">
        <v>1419</v>
      </c>
      <c r="BZ76" s="207">
        <v>3109</v>
      </c>
      <c r="CA76" s="204">
        <v>2.1909795630725899</v>
      </c>
      <c r="CB76" s="192">
        <f t="shared" si="2"/>
        <v>4802</v>
      </c>
      <c r="CC76" s="193">
        <f t="shared" si="2"/>
        <v>11754</v>
      </c>
      <c r="CD76" s="187">
        <f t="shared" si="3"/>
        <v>2.4477301124531445</v>
      </c>
    </row>
    <row r="77" spans="1:82" s="152" customFormat="1" ht="11.25" customHeight="1" x14ac:dyDescent="0.2">
      <c r="A77" s="175" t="s">
        <v>63</v>
      </c>
      <c r="B77" s="202">
        <v>35</v>
      </c>
      <c r="C77" s="203">
        <v>72</v>
      </c>
      <c r="D77" s="204">
        <v>2.05714285714286</v>
      </c>
      <c r="E77" s="202">
        <v>41</v>
      </c>
      <c r="F77" s="203">
        <v>72</v>
      </c>
      <c r="G77" s="204">
        <v>1.75609756097561</v>
      </c>
      <c r="H77" s="208">
        <v>0</v>
      </c>
      <c r="I77" s="207">
        <v>0</v>
      </c>
      <c r="J77" s="204" t="s">
        <v>121</v>
      </c>
      <c r="K77" s="205">
        <v>19</v>
      </c>
      <c r="L77" s="207">
        <v>74</v>
      </c>
      <c r="M77" s="204">
        <v>3.8947368421052602</v>
      </c>
      <c r="N77" s="208">
        <v>768</v>
      </c>
      <c r="O77" s="207">
        <v>1386</v>
      </c>
      <c r="P77" s="204">
        <v>1.8046875</v>
      </c>
      <c r="Q77" s="208">
        <v>497</v>
      </c>
      <c r="R77" s="207">
        <v>939</v>
      </c>
      <c r="S77" s="204">
        <v>1.88933601609658</v>
      </c>
      <c r="T77" s="208">
        <v>49</v>
      </c>
      <c r="U77" s="207">
        <v>105</v>
      </c>
      <c r="V77" s="204">
        <v>2.1428571428571401</v>
      </c>
      <c r="W77" s="208">
        <v>655</v>
      </c>
      <c r="X77" s="207">
        <v>1506</v>
      </c>
      <c r="Y77" s="204">
        <v>2.2992366412213698</v>
      </c>
      <c r="Z77" s="208">
        <v>0</v>
      </c>
      <c r="AA77" s="207">
        <v>0</v>
      </c>
      <c r="AB77" s="204" t="s">
        <v>121</v>
      </c>
      <c r="AC77" s="208">
        <v>257</v>
      </c>
      <c r="AD77" s="207">
        <v>952</v>
      </c>
      <c r="AE77" s="204">
        <v>3.70428015564202</v>
      </c>
      <c r="AF77" s="208">
        <v>11</v>
      </c>
      <c r="AG77" s="207">
        <v>51</v>
      </c>
      <c r="AH77" s="204">
        <v>4.6363636363636402</v>
      </c>
      <c r="AI77" s="208">
        <v>94</v>
      </c>
      <c r="AJ77" s="207">
        <v>202</v>
      </c>
      <c r="AK77" s="204">
        <v>2.1489361702127701</v>
      </c>
      <c r="AL77" s="208">
        <v>26</v>
      </c>
      <c r="AM77" s="207">
        <v>69</v>
      </c>
      <c r="AN77" s="204">
        <v>2.6538461538461502</v>
      </c>
      <c r="AO77" s="208">
        <v>37</v>
      </c>
      <c r="AP77" s="207">
        <v>132</v>
      </c>
      <c r="AQ77" s="204">
        <v>3.5675675675675702</v>
      </c>
      <c r="AR77" s="208">
        <v>3</v>
      </c>
      <c r="AS77" s="207">
        <v>106</v>
      </c>
      <c r="AT77" s="204">
        <v>35.3333333333333</v>
      </c>
      <c r="AU77" s="208">
        <v>16</v>
      </c>
      <c r="AV77" s="207">
        <v>32</v>
      </c>
      <c r="AW77" s="204">
        <v>2</v>
      </c>
      <c r="AX77" s="208">
        <v>15</v>
      </c>
      <c r="AY77" s="207">
        <v>20</v>
      </c>
      <c r="AZ77" s="204">
        <v>1.3333333333333299</v>
      </c>
      <c r="BA77" s="208">
        <v>14</v>
      </c>
      <c r="BB77" s="207">
        <v>31</v>
      </c>
      <c r="BC77" s="204">
        <v>2.21428571428571</v>
      </c>
      <c r="BD77" s="208">
        <v>148</v>
      </c>
      <c r="BE77" s="207">
        <v>443</v>
      </c>
      <c r="BF77" s="204">
        <v>2.9932432432432399</v>
      </c>
      <c r="BG77" s="208">
        <v>325</v>
      </c>
      <c r="BH77" s="207">
        <v>481</v>
      </c>
      <c r="BI77" s="204">
        <v>1.48</v>
      </c>
      <c r="BJ77" s="208">
        <v>318</v>
      </c>
      <c r="BK77" s="207">
        <v>653</v>
      </c>
      <c r="BL77" s="204">
        <v>2.0534591194968601</v>
      </c>
      <c r="BM77" s="208">
        <v>35</v>
      </c>
      <c r="BN77" s="207">
        <v>85</v>
      </c>
      <c r="BO77" s="204">
        <v>2.4285714285714302</v>
      </c>
      <c r="BP77" s="208">
        <v>309</v>
      </c>
      <c r="BQ77" s="207">
        <v>1348</v>
      </c>
      <c r="BR77" s="204">
        <v>4.36245954692557</v>
      </c>
      <c r="BS77" s="208">
        <v>288</v>
      </c>
      <c r="BT77" s="207">
        <v>679</v>
      </c>
      <c r="BU77" s="204">
        <v>2.3576388888888902</v>
      </c>
      <c r="BV77" s="208">
        <v>34</v>
      </c>
      <c r="BW77" s="207">
        <v>71</v>
      </c>
      <c r="BX77" s="204">
        <v>2.0882352941176499</v>
      </c>
      <c r="BY77" s="208">
        <v>1077</v>
      </c>
      <c r="BZ77" s="207">
        <v>1826</v>
      </c>
      <c r="CA77" s="204">
        <v>1.69545032497679</v>
      </c>
      <c r="CB77" s="192">
        <f t="shared" si="2"/>
        <v>5071</v>
      </c>
      <c r="CC77" s="193">
        <f t="shared" si="2"/>
        <v>11335</v>
      </c>
      <c r="CD77" s="187">
        <f t="shared" si="3"/>
        <v>2.2352593176888189</v>
      </c>
    </row>
    <row r="78" spans="1:82" s="152" customFormat="1" ht="11.25" customHeight="1" x14ac:dyDescent="0.2">
      <c r="A78" s="175" t="s">
        <v>101</v>
      </c>
      <c r="B78" s="202">
        <v>106</v>
      </c>
      <c r="C78" s="203">
        <v>231</v>
      </c>
      <c r="D78" s="204">
        <v>2.17924528301887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20</v>
      </c>
      <c r="L78" s="207">
        <v>38</v>
      </c>
      <c r="M78" s="204">
        <v>1.9</v>
      </c>
      <c r="N78" s="208">
        <v>163</v>
      </c>
      <c r="O78" s="207">
        <v>278</v>
      </c>
      <c r="P78" s="204">
        <v>1.70552147239264</v>
      </c>
      <c r="Q78" s="208">
        <v>472</v>
      </c>
      <c r="R78" s="207">
        <v>959</v>
      </c>
      <c r="S78" s="204">
        <v>2.0317796610169498</v>
      </c>
      <c r="T78" s="208">
        <v>53</v>
      </c>
      <c r="U78" s="207">
        <v>124</v>
      </c>
      <c r="V78" s="204">
        <v>2.3396226415094299</v>
      </c>
      <c r="W78" s="208">
        <v>667</v>
      </c>
      <c r="X78" s="207">
        <v>1362</v>
      </c>
      <c r="Y78" s="204">
        <v>2.0419790104947499</v>
      </c>
      <c r="Z78" s="208">
        <v>3</v>
      </c>
      <c r="AA78" s="207">
        <v>15</v>
      </c>
      <c r="AB78" s="204">
        <v>5</v>
      </c>
      <c r="AC78" s="208">
        <v>384</v>
      </c>
      <c r="AD78" s="207">
        <v>1750</v>
      </c>
      <c r="AE78" s="204">
        <v>4.5572916666666696</v>
      </c>
      <c r="AF78" s="208">
        <v>5</v>
      </c>
      <c r="AG78" s="207">
        <v>38</v>
      </c>
      <c r="AH78" s="204">
        <v>7.6</v>
      </c>
      <c r="AI78" s="208">
        <v>253</v>
      </c>
      <c r="AJ78" s="207">
        <v>449</v>
      </c>
      <c r="AK78" s="204">
        <v>1.77470355731225</v>
      </c>
      <c r="AL78" s="208">
        <v>15</v>
      </c>
      <c r="AM78" s="207">
        <v>30</v>
      </c>
      <c r="AN78" s="204">
        <v>2</v>
      </c>
      <c r="AO78" s="208">
        <v>39</v>
      </c>
      <c r="AP78" s="207">
        <v>53</v>
      </c>
      <c r="AQ78" s="204">
        <v>1.3589743589743599</v>
      </c>
      <c r="AR78" s="208">
        <v>27</v>
      </c>
      <c r="AS78" s="207">
        <v>51</v>
      </c>
      <c r="AT78" s="204">
        <v>1.8888888888888899</v>
      </c>
      <c r="AU78" s="208">
        <v>56</v>
      </c>
      <c r="AV78" s="207">
        <v>115</v>
      </c>
      <c r="AW78" s="204">
        <v>2.0535714285714302</v>
      </c>
      <c r="AX78" s="208">
        <v>22</v>
      </c>
      <c r="AY78" s="207">
        <v>42</v>
      </c>
      <c r="AZ78" s="204">
        <v>1.9090909090909101</v>
      </c>
      <c r="BA78" s="208">
        <v>19</v>
      </c>
      <c r="BB78" s="207">
        <v>33</v>
      </c>
      <c r="BC78" s="204">
        <v>1.73684210526316</v>
      </c>
      <c r="BD78" s="208">
        <v>71</v>
      </c>
      <c r="BE78" s="207">
        <v>183</v>
      </c>
      <c r="BF78" s="204">
        <v>2.57746478873239</v>
      </c>
      <c r="BG78" s="208">
        <v>16</v>
      </c>
      <c r="BH78" s="207">
        <v>60</v>
      </c>
      <c r="BI78" s="204">
        <v>3.75</v>
      </c>
      <c r="BJ78" s="208">
        <v>370</v>
      </c>
      <c r="BK78" s="207">
        <v>736</v>
      </c>
      <c r="BL78" s="204">
        <v>1.98918918918919</v>
      </c>
      <c r="BM78" s="208">
        <v>16</v>
      </c>
      <c r="BN78" s="207">
        <v>31</v>
      </c>
      <c r="BO78" s="204">
        <v>1.9375</v>
      </c>
      <c r="BP78" s="208">
        <v>297</v>
      </c>
      <c r="BQ78" s="207">
        <v>1038</v>
      </c>
      <c r="BR78" s="204">
        <v>3.4949494949494899</v>
      </c>
      <c r="BS78" s="208">
        <v>250</v>
      </c>
      <c r="BT78" s="207">
        <v>549</v>
      </c>
      <c r="BU78" s="204">
        <v>2.1960000000000002</v>
      </c>
      <c r="BV78" s="208">
        <v>17</v>
      </c>
      <c r="BW78" s="207">
        <v>67</v>
      </c>
      <c r="BX78" s="204">
        <v>3.9411764705882399</v>
      </c>
      <c r="BY78" s="208">
        <v>1184</v>
      </c>
      <c r="BZ78" s="207">
        <v>2710</v>
      </c>
      <c r="CA78" s="204">
        <v>2.28885135135135</v>
      </c>
      <c r="CB78" s="192">
        <f t="shared" si="2"/>
        <v>4530</v>
      </c>
      <c r="CC78" s="193">
        <f t="shared" si="2"/>
        <v>10950</v>
      </c>
      <c r="CD78" s="187">
        <f t="shared" si="3"/>
        <v>2.4172185430463577</v>
      </c>
    </row>
    <row r="79" spans="1:82" s="152" customFormat="1" ht="11.25" customHeight="1" x14ac:dyDescent="0.2">
      <c r="A79" s="175" t="s">
        <v>64</v>
      </c>
      <c r="B79" s="202">
        <v>39</v>
      </c>
      <c r="C79" s="203">
        <v>83</v>
      </c>
      <c r="D79" s="204">
        <v>2.12820512820513</v>
      </c>
      <c r="E79" s="202">
        <v>3</v>
      </c>
      <c r="F79" s="203">
        <v>4</v>
      </c>
      <c r="G79" s="204">
        <v>1.3333333333333299</v>
      </c>
      <c r="H79" s="208">
        <v>0</v>
      </c>
      <c r="I79" s="207">
        <v>0</v>
      </c>
      <c r="J79" s="204" t="s">
        <v>121</v>
      </c>
      <c r="K79" s="205">
        <v>8</v>
      </c>
      <c r="L79" s="207">
        <v>10</v>
      </c>
      <c r="M79" s="204">
        <v>1.25</v>
      </c>
      <c r="N79" s="208">
        <v>240</v>
      </c>
      <c r="O79" s="207">
        <v>446</v>
      </c>
      <c r="P79" s="204">
        <v>1.8583333333333301</v>
      </c>
      <c r="Q79" s="208">
        <v>376</v>
      </c>
      <c r="R79" s="207">
        <v>1122</v>
      </c>
      <c r="S79" s="204">
        <v>2.98404255319149</v>
      </c>
      <c r="T79" s="208">
        <v>27</v>
      </c>
      <c r="U79" s="207">
        <v>38</v>
      </c>
      <c r="V79" s="204">
        <v>1.4074074074074101</v>
      </c>
      <c r="W79" s="208">
        <v>721</v>
      </c>
      <c r="X79" s="207">
        <v>1386</v>
      </c>
      <c r="Y79" s="204">
        <v>1.92233009708738</v>
      </c>
      <c r="Z79" s="208">
        <v>8</v>
      </c>
      <c r="AA79" s="207">
        <v>15</v>
      </c>
      <c r="AB79" s="204">
        <v>1.875</v>
      </c>
      <c r="AC79" s="208">
        <v>220</v>
      </c>
      <c r="AD79" s="207">
        <v>616</v>
      </c>
      <c r="AE79" s="204">
        <v>2.8</v>
      </c>
      <c r="AF79" s="208">
        <v>0</v>
      </c>
      <c r="AG79" s="207">
        <v>0</v>
      </c>
      <c r="AH79" s="204" t="s">
        <v>121</v>
      </c>
      <c r="AI79" s="208">
        <v>183</v>
      </c>
      <c r="AJ79" s="207">
        <v>420</v>
      </c>
      <c r="AK79" s="204">
        <v>2.2950819672131102</v>
      </c>
      <c r="AL79" s="208">
        <v>10</v>
      </c>
      <c r="AM79" s="207">
        <v>19</v>
      </c>
      <c r="AN79" s="204">
        <v>1.9</v>
      </c>
      <c r="AO79" s="208">
        <v>44</v>
      </c>
      <c r="AP79" s="207">
        <v>85</v>
      </c>
      <c r="AQ79" s="204">
        <v>1.9318181818181801</v>
      </c>
      <c r="AR79" s="208">
        <v>93</v>
      </c>
      <c r="AS79" s="207">
        <v>388</v>
      </c>
      <c r="AT79" s="204">
        <v>4.1720430107526898</v>
      </c>
      <c r="AU79" s="208">
        <v>52</v>
      </c>
      <c r="AV79" s="207">
        <v>99</v>
      </c>
      <c r="AW79" s="204">
        <v>1.90384615384615</v>
      </c>
      <c r="AX79" s="208">
        <v>19</v>
      </c>
      <c r="AY79" s="207">
        <v>39</v>
      </c>
      <c r="AZ79" s="204">
        <v>2.0526315789473699</v>
      </c>
      <c r="BA79" s="208">
        <v>70</v>
      </c>
      <c r="BB79" s="207">
        <v>145</v>
      </c>
      <c r="BC79" s="204">
        <v>2.0714285714285698</v>
      </c>
      <c r="BD79" s="208">
        <v>72</v>
      </c>
      <c r="BE79" s="207">
        <v>110</v>
      </c>
      <c r="BF79" s="204">
        <v>1.5277777777777799</v>
      </c>
      <c r="BG79" s="208">
        <v>14</v>
      </c>
      <c r="BH79" s="207">
        <v>22</v>
      </c>
      <c r="BI79" s="204">
        <v>1.5714285714285701</v>
      </c>
      <c r="BJ79" s="208">
        <v>216</v>
      </c>
      <c r="BK79" s="207">
        <v>331</v>
      </c>
      <c r="BL79" s="204">
        <v>1.5324074074074101</v>
      </c>
      <c r="BM79" s="208">
        <v>22</v>
      </c>
      <c r="BN79" s="207">
        <v>29</v>
      </c>
      <c r="BO79" s="204">
        <v>1.3181818181818199</v>
      </c>
      <c r="BP79" s="208">
        <v>425</v>
      </c>
      <c r="BQ79" s="207">
        <v>952</v>
      </c>
      <c r="BR79" s="204">
        <v>2.2400000000000002</v>
      </c>
      <c r="BS79" s="208">
        <v>311</v>
      </c>
      <c r="BT79" s="207">
        <v>635</v>
      </c>
      <c r="BU79" s="204">
        <v>2.0418006430868201</v>
      </c>
      <c r="BV79" s="208">
        <v>24</v>
      </c>
      <c r="BW79" s="207">
        <v>30</v>
      </c>
      <c r="BX79" s="204">
        <v>1.25</v>
      </c>
      <c r="BY79" s="208">
        <v>1506</v>
      </c>
      <c r="BZ79" s="207">
        <v>2833</v>
      </c>
      <c r="CA79" s="204">
        <v>1.88114209827357</v>
      </c>
      <c r="CB79" s="192">
        <f t="shared" si="2"/>
        <v>4703</v>
      </c>
      <c r="CC79" s="193">
        <f t="shared" si="2"/>
        <v>9857</v>
      </c>
      <c r="CD79" s="187">
        <f t="shared" si="3"/>
        <v>2.0958962364448226</v>
      </c>
    </row>
    <row r="80" spans="1:82" s="152" customFormat="1" ht="11.25" customHeight="1" x14ac:dyDescent="0.2">
      <c r="A80" s="175" t="s">
        <v>103</v>
      </c>
      <c r="B80" s="202">
        <v>41</v>
      </c>
      <c r="C80" s="203">
        <v>85</v>
      </c>
      <c r="D80" s="204">
        <v>2.0731707317073198</v>
      </c>
      <c r="E80" s="202">
        <v>2</v>
      </c>
      <c r="F80" s="203">
        <v>2</v>
      </c>
      <c r="G80" s="204">
        <v>1</v>
      </c>
      <c r="H80" s="208">
        <v>0</v>
      </c>
      <c r="I80" s="207">
        <v>0</v>
      </c>
      <c r="J80" s="204" t="s">
        <v>121</v>
      </c>
      <c r="K80" s="205">
        <v>6</v>
      </c>
      <c r="L80" s="207">
        <v>10</v>
      </c>
      <c r="M80" s="204">
        <v>1.6666666666666701</v>
      </c>
      <c r="N80" s="208">
        <v>121</v>
      </c>
      <c r="O80" s="207">
        <v>257</v>
      </c>
      <c r="P80" s="204">
        <v>2.1239669421487601</v>
      </c>
      <c r="Q80" s="208">
        <v>473</v>
      </c>
      <c r="R80" s="207">
        <v>1564</v>
      </c>
      <c r="S80" s="204">
        <v>3.3065539112050701</v>
      </c>
      <c r="T80" s="208">
        <v>11</v>
      </c>
      <c r="U80" s="207">
        <v>20</v>
      </c>
      <c r="V80" s="204">
        <v>1.8181818181818199</v>
      </c>
      <c r="W80" s="208">
        <v>724</v>
      </c>
      <c r="X80" s="207">
        <v>1690</v>
      </c>
      <c r="Y80" s="204">
        <v>2.3342541436464099</v>
      </c>
      <c r="Z80" s="208">
        <v>2</v>
      </c>
      <c r="AA80" s="207">
        <v>2</v>
      </c>
      <c r="AB80" s="204">
        <v>1</v>
      </c>
      <c r="AC80" s="208">
        <v>188</v>
      </c>
      <c r="AD80" s="207">
        <v>653</v>
      </c>
      <c r="AE80" s="204">
        <v>3.4734042553191502</v>
      </c>
      <c r="AF80" s="208">
        <v>0</v>
      </c>
      <c r="AG80" s="207">
        <v>0</v>
      </c>
      <c r="AH80" s="204" t="s">
        <v>121</v>
      </c>
      <c r="AI80" s="208">
        <v>229</v>
      </c>
      <c r="AJ80" s="207">
        <v>508</v>
      </c>
      <c r="AK80" s="204">
        <v>2.2183406113537099</v>
      </c>
      <c r="AL80" s="208">
        <v>3</v>
      </c>
      <c r="AM80" s="207">
        <v>8</v>
      </c>
      <c r="AN80" s="204">
        <v>2.6666666666666701</v>
      </c>
      <c r="AO80" s="208">
        <v>29</v>
      </c>
      <c r="AP80" s="207">
        <v>91</v>
      </c>
      <c r="AQ80" s="204">
        <v>3.1379310344827598</v>
      </c>
      <c r="AR80" s="208">
        <v>22</v>
      </c>
      <c r="AS80" s="207">
        <v>48</v>
      </c>
      <c r="AT80" s="204">
        <v>2.1818181818181799</v>
      </c>
      <c r="AU80" s="208">
        <v>30</v>
      </c>
      <c r="AV80" s="207">
        <v>124</v>
      </c>
      <c r="AW80" s="204">
        <v>4.1333333333333302</v>
      </c>
      <c r="AX80" s="208">
        <v>25</v>
      </c>
      <c r="AY80" s="207">
        <v>68</v>
      </c>
      <c r="AZ80" s="204">
        <v>2.72</v>
      </c>
      <c r="BA80" s="208">
        <v>11</v>
      </c>
      <c r="BB80" s="207">
        <v>14</v>
      </c>
      <c r="BC80" s="204">
        <v>1.27272727272727</v>
      </c>
      <c r="BD80" s="208">
        <v>63</v>
      </c>
      <c r="BE80" s="207">
        <v>159</v>
      </c>
      <c r="BF80" s="204">
        <v>2.5238095238095202</v>
      </c>
      <c r="BG80" s="208">
        <v>7</v>
      </c>
      <c r="BH80" s="207">
        <v>26</v>
      </c>
      <c r="BI80" s="204">
        <v>3.71428571428571</v>
      </c>
      <c r="BJ80" s="208">
        <v>343</v>
      </c>
      <c r="BK80" s="207">
        <v>624</v>
      </c>
      <c r="BL80" s="204">
        <v>1.8192419825072901</v>
      </c>
      <c r="BM80" s="208">
        <v>21</v>
      </c>
      <c r="BN80" s="207">
        <v>39</v>
      </c>
      <c r="BO80" s="204">
        <v>1.8571428571428601</v>
      </c>
      <c r="BP80" s="208">
        <v>218</v>
      </c>
      <c r="BQ80" s="207">
        <v>692</v>
      </c>
      <c r="BR80" s="204">
        <v>3.1743119266055002</v>
      </c>
      <c r="BS80" s="208">
        <v>119</v>
      </c>
      <c r="BT80" s="207">
        <v>287</v>
      </c>
      <c r="BU80" s="204">
        <v>2.4117647058823501</v>
      </c>
      <c r="BV80" s="208">
        <v>26</v>
      </c>
      <c r="BW80" s="207">
        <v>70</v>
      </c>
      <c r="BX80" s="204">
        <v>2.6923076923076898</v>
      </c>
      <c r="BY80" s="208">
        <v>1128</v>
      </c>
      <c r="BZ80" s="207">
        <v>2378</v>
      </c>
      <c r="CA80" s="204">
        <v>2.1081560283687901</v>
      </c>
      <c r="CB80" s="192">
        <f t="shared" si="2"/>
        <v>3842</v>
      </c>
      <c r="CC80" s="193">
        <f t="shared" si="2"/>
        <v>9419</v>
      </c>
      <c r="CD80" s="187">
        <f t="shared" si="3"/>
        <v>2.4515877147319105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2018-10-03T08:34:53Z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