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FS$\Archive\BB\DEM\007_Dossiers_Personnels\Rossignon\Indicateurs intégration\2018\Set XV\Envoi tableaux\"/>
    </mc:Choice>
  </mc:AlternateContent>
  <bookViews>
    <workbookView xWindow="1290" yWindow="330" windowWidth="19770" windowHeight="7770"/>
  </bookViews>
  <sheets>
    <sheet name="2017" sheetId="11" r:id="rId1"/>
    <sheet name="2016" sheetId="10" r:id="rId2"/>
    <sheet name="2015" sheetId="9" r:id="rId3"/>
    <sheet name="2014" sheetId="8" r:id="rId4"/>
    <sheet name="2013" sheetId="6" r:id="rId5"/>
    <sheet name="2012" sheetId="7" r:id="rId6"/>
  </sheets>
  <externalReferences>
    <externalReference r:id="rId7"/>
    <externalReference r:id="rId8"/>
    <externalReference r:id="rId9"/>
  </externalReferences>
  <calcPr calcId="162913"/>
</workbook>
</file>

<file path=xl/calcChain.xml><?xml version="1.0" encoding="utf-8"?>
<calcChain xmlns="http://schemas.openxmlformats.org/spreadsheetml/2006/main">
  <c r="K38" i="8" l="1"/>
  <c r="J38" i="8"/>
  <c r="I38" i="8"/>
  <c r="H38" i="8"/>
  <c r="G38" i="8"/>
  <c r="F38" i="8"/>
  <c r="E38" i="8"/>
  <c r="D38" i="8"/>
  <c r="C38" i="8"/>
  <c r="B38" i="8"/>
  <c r="K37" i="8"/>
  <c r="J37" i="8"/>
  <c r="I37" i="8"/>
  <c r="H37" i="8"/>
  <c r="G37" i="8"/>
  <c r="F37" i="8"/>
  <c r="E37" i="8"/>
  <c r="D37" i="8"/>
  <c r="C37" i="8"/>
  <c r="B37" i="8"/>
  <c r="K36" i="8"/>
  <c r="J36" i="8"/>
  <c r="I36" i="8"/>
  <c r="H36" i="8"/>
  <c r="G36" i="8"/>
  <c r="F36" i="8"/>
  <c r="E36" i="8"/>
  <c r="D36" i="8"/>
  <c r="C36" i="8"/>
  <c r="B36" i="8"/>
  <c r="K33" i="8"/>
  <c r="J33" i="8"/>
  <c r="I33" i="8"/>
  <c r="H33" i="8"/>
  <c r="G33" i="8"/>
  <c r="F33" i="8"/>
  <c r="C33" i="8"/>
  <c r="B33" i="8"/>
  <c r="K32" i="8"/>
  <c r="J32" i="8"/>
  <c r="I32" i="8"/>
  <c r="H32" i="8"/>
  <c r="G32" i="8"/>
  <c r="F32" i="8"/>
  <c r="C32" i="8"/>
  <c r="B32" i="8"/>
  <c r="K31" i="8"/>
  <c r="J31" i="8"/>
  <c r="I31" i="8"/>
  <c r="H31" i="8"/>
  <c r="G31" i="8"/>
  <c r="F31" i="8"/>
  <c r="C31" i="8"/>
  <c r="B31" i="8"/>
  <c r="K30" i="8"/>
  <c r="J30" i="8"/>
  <c r="I30" i="8"/>
  <c r="H30" i="8"/>
  <c r="G30" i="8"/>
  <c r="F30" i="8"/>
  <c r="C30" i="8"/>
  <c r="B30" i="8"/>
  <c r="K28" i="8"/>
  <c r="J28" i="8"/>
  <c r="I28" i="8"/>
  <c r="H28" i="8"/>
  <c r="G28" i="8"/>
  <c r="F28" i="8"/>
  <c r="C28" i="8"/>
  <c r="B28" i="8"/>
  <c r="K27" i="8"/>
  <c r="J27" i="8"/>
  <c r="I27" i="8"/>
  <c r="H27" i="8"/>
  <c r="G27" i="8"/>
  <c r="F27" i="8"/>
  <c r="C27" i="8"/>
  <c r="B27" i="8"/>
  <c r="K26" i="8"/>
  <c r="J26" i="8"/>
  <c r="I26" i="8"/>
  <c r="H26" i="8"/>
  <c r="G26" i="8"/>
  <c r="F26" i="8"/>
  <c r="C26" i="8"/>
  <c r="B26" i="8"/>
  <c r="K24" i="8"/>
  <c r="J24" i="8"/>
  <c r="I24" i="8"/>
  <c r="H24" i="8"/>
  <c r="G24" i="8"/>
  <c r="F24" i="8"/>
  <c r="C24" i="8"/>
  <c r="B24" i="8"/>
  <c r="K23" i="8"/>
  <c r="J23" i="8"/>
  <c r="I23" i="8"/>
  <c r="H23" i="8"/>
  <c r="G23" i="8"/>
  <c r="F23" i="8"/>
  <c r="E23" i="8"/>
  <c r="D23" i="8"/>
  <c r="C23" i="8"/>
  <c r="B23" i="8"/>
  <c r="K20" i="8"/>
  <c r="J20" i="8"/>
  <c r="I20" i="8"/>
  <c r="H20" i="8"/>
  <c r="G20" i="8"/>
  <c r="F20" i="8"/>
  <c r="E20" i="8"/>
  <c r="D20" i="8"/>
  <c r="C20" i="8"/>
  <c r="B20" i="8"/>
  <c r="K19" i="8"/>
  <c r="J19" i="8"/>
  <c r="I19" i="8"/>
  <c r="H19" i="8"/>
  <c r="G19" i="8"/>
  <c r="F19" i="8"/>
  <c r="E19" i="8"/>
  <c r="D19" i="8"/>
  <c r="C19" i="8"/>
  <c r="B19" i="8"/>
  <c r="K18" i="8"/>
  <c r="J18" i="8"/>
  <c r="I18" i="8"/>
  <c r="H18" i="8"/>
  <c r="G18" i="8"/>
  <c r="F18" i="8"/>
  <c r="E18" i="8"/>
  <c r="D18" i="8"/>
  <c r="C18" i="8"/>
  <c r="B18" i="8"/>
  <c r="K15" i="8"/>
  <c r="J15" i="8"/>
  <c r="I15" i="8"/>
  <c r="H15" i="8"/>
  <c r="G15" i="8"/>
  <c r="F15" i="8"/>
  <c r="E15" i="8"/>
  <c r="D15" i="8"/>
  <c r="C15" i="8"/>
  <c r="B15" i="8"/>
  <c r="K14" i="8"/>
  <c r="J14" i="8"/>
  <c r="I14" i="8"/>
  <c r="H14" i="8"/>
  <c r="G14" i="8"/>
  <c r="F14" i="8"/>
  <c r="E14" i="8"/>
  <c r="D14" i="8"/>
  <c r="C14" i="8"/>
  <c r="B14" i="8"/>
  <c r="K13" i="8"/>
  <c r="J13" i="8"/>
  <c r="I13" i="8"/>
  <c r="H13" i="8"/>
  <c r="G13" i="8"/>
  <c r="F13" i="8"/>
  <c r="E13" i="8"/>
  <c r="D13" i="8"/>
  <c r="C13" i="8"/>
  <c r="B13" i="8"/>
  <c r="K12" i="8"/>
  <c r="J12" i="8"/>
  <c r="I12" i="8"/>
  <c r="H12" i="8"/>
  <c r="G12" i="8"/>
  <c r="F12" i="8"/>
  <c r="E12" i="8"/>
  <c r="D12" i="8"/>
  <c r="C12" i="8"/>
  <c r="B12" i="8"/>
  <c r="K11" i="8"/>
  <c r="J11" i="8"/>
  <c r="I11" i="8"/>
  <c r="H11" i="8"/>
  <c r="G11" i="8"/>
  <c r="F11" i="8"/>
  <c r="E11" i="8"/>
  <c r="D11" i="8"/>
  <c r="C11" i="8"/>
  <c r="B11" i="8"/>
  <c r="K8" i="8"/>
  <c r="J8" i="8"/>
  <c r="I8" i="8"/>
  <c r="H8" i="8"/>
  <c r="G8" i="8"/>
  <c r="F8" i="8"/>
  <c r="E8" i="8"/>
  <c r="D8" i="8"/>
  <c r="C8" i="8"/>
  <c r="B8" i="8"/>
  <c r="K7" i="8"/>
  <c r="J7" i="8"/>
  <c r="I7" i="8"/>
  <c r="H7" i="8"/>
  <c r="G7" i="8"/>
  <c r="F7" i="8"/>
  <c r="E7" i="8"/>
  <c r="D7" i="8"/>
  <c r="C7" i="8"/>
  <c r="B7" i="8"/>
  <c r="K6" i="8"/>
  <c r="J6" i="8"/>
  <c r="I6" i="8"/>
  <c r="H6" i="8"/>
  <c r="G6" i="8"/>
  <c r="F6" i="8"/>
  <c r="E6" i="8"/>
  <c r="D6" i="8"/>
  <c r="C6" i="8"/>
  <c r="B6" i="8"/>
  <c r="B6" i="9"/>
  <c r="C6" i="9"/>
  <c r="D6" i="9"/>
  <c r="E6" i="9"/>
  <c r="F6" i="9"/>
  <c r="G6" i="9"/>
  <c r="H6" i="9"/>
  <c r="I6" i="9"/>
  <c r="J6" i="9"/>
  <c r="K6" i="9"/>
  <c r="B7" i="9"/>
  <c r="C7" i="9"/>
  <c r="D7" i="9"/>
  <c r="E7" i="9"/>
  <c r="F7" i="9"/>
  <c r="G7" i="9"/>
  <c r="H7" i="9"/>
  <c r="I7" i="9"/>
  <c r="J7" i="9"/>
  <c r="K7" i="9"/>
  <c r="B8" i="9"/>
  <c r="C8" i="9"/>
  <c r="D8" i="9"/>
  <c r="E8" i="9"/>
  <c r="F8" i="9"/>
  <c r="G8" i="9"/>
  <c r="H8" i="9"/>
  <c r="I8" i="9"/>
  <c r="J8" i="9"/>
  <c r="K8" i="9"/>
  <c r="B11" i="9"/>
  <c r="C11" i="9"/>
  <c r="D11" i="9"/>
  <c r="E11" i="9"/>
  <c r="F11" i="9"/>
  <c r="G11" i="9"/>
  <c r="H11" i="9"/>
  <c r="I11" i="9"/>
  <c r="J11" i="9"/>
  <c r="K11" i="9"/>
  <c r="B12" i="9"/>
  <c r="C12" i="9"/>
  <c r="D12" i="9"/>
  <c r="E12" i="9"/>
  <c r="F12" i="9"/>
  <c r="G12" i="9"/>
  <c r="H12" i="9"/>
  <c r="I12" i="9"/>
  <c r="J12" i="9"/>
  <c r="K12" i="9"/>
  <c r="B13" i="9"/>
  <c r="C13" i="9"/>
  <c r="D13" i="9"/>
  <c r="E13" i="9"/>
  <c r="F13" i="9"/>
  <c r="G13" i="9"/>
  <c r="H13" i="9"/>
  <c r="I13" i="9"/>
  <c r="J13" i="9"/>
  <c r="K13" i="9"/>
  <c r="B14" i="9"/>
  <c r="C14" i="9"/>
  <c r="D14" i="9"/>
  <c r="E14" i="9"/>
  <c r="F14" i="9"/>
  <c r="G14" i="9"/>
  <c r="H14" i="9"/>
  <c r="I14" i="9"/>
  <c r="J14" i="9"/>
  <c r="K14" i="9"/>
  <c r="B15" i="9"/>
  <c r="C15" i="9"/>
  <c r="D15" i="9"/>
  <c r="E15" i="9"/>
  <c r="F15" i="9"/>
  <c r="G15" i="9"/>
  <c r="H15" i="9"/>
  <c r="I15" i="9"/>
  <c r="J15" i="9"/>
  <c r="K15" i="9"/>
  <c r="B18" i="9"/>
  <c r="C18" i="9"/>
  <c r="D18" i="9"/>
  <c r="E18" i="9"/>
  <c r="F18" i="9"/>
  <c r="G18" i="9"/>
  <c r="H18" i="9"/>
  <c r="I18" i="9"/>
  <c r="J18" i="9"/>
  <c r="K18" i="9"/>
  <c r="B19" i="9"/>
  <c r="C19" i="9"/>
  <c r="D19" i="9"/>
  <c r="E19" i="9"/>
  <c r="F19" i="9"/>
  <c r="G19" i="9"/>
  <c r="H19" i="9"/>
  <c r="I19" i="9"/>
  <c r="J19" i="9"/>
  <c r="K19" i="9"/>
  <c r="B20" i="9"/>
  <c r="C20" i="9"/>
  <c r="D20" i="9"/>
  <c r="E20" i="9"/>
  <c r="F20" i="9"/>
  <c r="G20" i="9"/>
  <c r="H20" i="9"/>
  <c r="I20" i="9"/>
  <c r="J20" i="9"/>
  <c r="K20" i="9"/>
  <c r="B23" i="9"/>
  <c r="C23" i="9"/>
  <c r="D23" i="9"/>
  <c r="E23" i="9"/>
  <c r="F23" i="9"/>
  <c r="G23" i="9"/>
  <c r="H23" i="9"/>
  <c r="I23" i="9"/>
  <c r="J23" i="9"/>
  <c r="K23" i="9"/>
  <c r="B24" i="9"/>
  <c r="C24" i="9"/>
  <c r="F24" i="9"/>
  <c r="G24" i="9"/>
  <c r="H24" i="9"/>
  <c r="I24" i="9"/>
  <c r="J24" i="9"/>
  <c r="K24" i="9"/>
  <c r="B26" i="9"/>
  <c r="C26" i="9"/>
  <c r="F26" i="9"/>
  <c r="G26" i="9"/>
  <c r="H26" i="9"/>
  <c r="I26" i="9"/>
  <c r="J26" i="9"/>
  <c r="K26" i="9"/>
  <c r="B27" i="9"/>
  <c r="C27" i="9"/>
  <c r="F27" i="9"/>
  <c r="G27" i="9"/>
  <c r="H27" i="9"/>
  <c r="I27" i="9"/>
  <c r="J27" i="9"/>
  <c r="K27" i="9"/>
  <c r="B28" i="9"/>
  <c r="C28" i="9"/>
  <c r="F28" i="9"/>
  <c r="G28" i="9"/>
  <c r="H28" i="9"/>
  <c r="I28" i="9"/>
  <c r="J28" i="9"/>
  <c r="K28" i="9"/>
  <c r="B30" i="9"/>
  <c r="C30" i="9"/>
  <c r="F30" i="9"/>
  <c r="G30" i="9"/>
  <c r="H30" i="9"/>
  <c r="I30" i="9"/>
  <c r="J30" i="9"/>
  <c r="K30" i="9"/>
  <c r="B31" i="9"/>
  <c r="C31" i="9"/>
  <c r="F31" i="9"/>
  <c r="G31" i="9"/>
  <c r="H31" i="9"/>
  <c r="I31" i="9"/>
  <c r="J31" i="9"/>
  <c r="K31" i="9"/>
  <c r="B32" i="9"/>
  <c r="C32" i="9"/>
  <c r="F32" i="9"/>
  <c r="G32" i="9"/>
  <c r="H32" i="9"/>
  <c r="I32" i="9"/>
  <c r="J32" i="9"/>
  <c r="K32" i="9"/>
  <c r="K38" i="9" l="1"/>
  <c r="J38" i="9"/>
  <c r="I38" i="9"/>
  <c r="H38" i="9"/>
  <c r="G38" i="9"/>
  <c r="F38" i="9"/>
  <c r="E38" i="9"/>
  <c r="D38" i="9"/>
  <c r="C38" i="9"/>
  <c r="B38" i="9"/>
  <c r="K37" i="9"/>
  <c r="J37" i="9"/>
  <c r="I37" i="9"/>
  <c r="H37" i="9"/>
  <c r="G37" i="9"/>
  <c r="F37" i="9"/>
  <c r="E37" i="9"/>
  <c r="D37" i="9"/>
  <c r="C37" i="9"/>
  <c r="B37" i="9"/>
  <c r="K36" i="9"/>
  <c r="J36" i="9"/>
  <c r="I36" i="9"/>
  <c r="H36" i="9"/>
  <c r="G36" i="9"/>
  <c r="F36" i="9"/>
  <c r="E36" i="9"/>
  <c r="D36" i="9"/>
  <c r="C36" i="9"/>
  <c r="B36" i="9"/>
  <c r="K33" i="9"/>
  <c r="J33" i="9"/>
  <c r="I33" i="9"/>
  <c r="H33" i="9"/>
  <c r="G33" i="9"/>
  <c r="F33" i="9"/>
  <c r="C33" i="9"/>
  <c r="B33" i="9"/>
  <c r="K38" i="10" l="1"/>
  <c r="J38" i="10"/>
  <c r="K37" i="10"/>
  <c r="J37" i="10"/>
  <c r="K36" i="10"/>
  <c r="J36" i="10"/>
  <c r="K33" i="10"/>
  <c r="J33" i="10"/>
  <c r="K32" i="10"/>
  <c r="J32" i="10"/>
  <c r="K31" i="10"/>
  <c r="J31" i="10"/>
  <c r="K30" i="10"/>
  <c r="J30" i="10"/>
  <c r="K28" i="10"/>
  <c r="J28" i="10"/>
  <c r="K27" i="10"/>
  <c r="J27" i="10"/>
  <c r="K26" i="10"/>
  <c r="J26" i="10"/>
  <c r="K24" i="10"/>
  <c r="J24" i="10"/>
  <c r="K23" i="10"/>
  <c r="J23" i="10"/>
  <c r="K20" i="10"/>
  <c r="J20" i="10"/>
  <c r="K19" i="10"/>
  <c r="J19" i="10"/>
  <c r="K18" i="10"/>
  <c r="J18" i="10"/>
  <c r="K15" i="10"/>
  <c r="J15" i="10"/>
  <c r="K14" i="10"/>
  <c r="J14" i="10"/>
  <c r="K13" i="10"/>
  <c r="J13" i="10"/>
  <c r="K12" i="10"/>
  <c r="J12" i="10"/>
  <c r="K11" i="10"/>
  <c r="J11" i="10"/>
  <c r="K8" i="10"/>
  <c r="J8" i="10"/>
  <c r="K7" i="10"/>
  <c r="J7" i="10"/>
  <c r="K6" i="10"/>
  <c r="J6" i="10"/>
  <c r="I38" i="10"/>
  <c r="H38" i="10"/>
  <c r="I37" i="10"/>
  <c r="H37" i="10"/>
  <c r="I36" i="10"/>
  <c r="H36" i="10"/>
  <c r="I33" i="10"/>
  <c r="H33" i="10"/>
  <c r="I32" i="10"/>
  <c r="H32" i="10"/>
  <c r="I31" i="10"/>
  <c r="H31" i="10"/>
  <c r="I30" i="10"/>
  <c r="H30" i="10"/>
  <c r="I28" i="10"/>
  <c r="H28" i="10"/>
  <c r="I27" i="10"/>
  <c r="H27" i="10"/>
  <c r="I26" i="10"/>
  <c r="H26" i="10"/>
  <c r="I24" i="10"/>
  <c r="H24" i="10"/>
  <c r="I23" i="10"/>
  <c r="H23" i="10"/>
  <c r="I20" i="10"/>
  <c r="H20" i="10"/>
  <c r="I19" i="10"/>
  <c r="H19" i="10"/>
  <c r="I18" i="10"/>
  <c r="H18" i="10"/>
  <c r="I15" i="10"/>
  <c r="H15" i="10"/>
  <c r="I14" i="10"/>
  <c r="H14" i="10"/>
  <c r="I13" i="10"/>
  <c r="H13" i="10"/>
  <c r="I12" i="10"/>
  <c r="H12" i="10"/>
  <c r="I11" i="10"/>
  <c r="H11" i="10"/>
  <c r="I8" i="10"/>
  <c r="H8" i="10"/>
  <c r="I7" i="10"/>
  <c r="H7" i="10"/>
  <c r="I6" i="10"/>
  <c r="H6" i="10"/>
  <c r="G38" i="10"/>
  <c r="F38" i="10"/>
  <c r="G37" i="10"/>
  <c r="F37" i="10"/>
  <c r="G36" i="10"/>
  <c r="F36" i="10"/>
  <c r="G33" i="10"/>
  <c r="F33" i="10"/>
  <c r="G32" i="10"/>
  <c r="F32" i="10"/>
  <c r="G31" i="10"/>
  <c r="F31" i="10"/>
  <c r="G30" i="10"/>
  <c r="F30" i="10"/>
  <c r="G28" i="10"/>
  <c r="F28" i="10"/>
  <c r="G27" i="10"/>
  <c r="F27" i="10"/>
  <c r="G26" i="10"/>
  <c r="F26" i="10"/>
  <c r="G24" i="10"/>
  <c r="F24" i="10"/>
  <c r="G23" i="10"/>
  <c r="F23" i="10"/>
  <c r="G20" i="10"/>
  <c r="F20" i="10"/>
  <c r="G19" i="10"/>
  <c r="F19" i="10"/>
  <c r="G18" i="10"/>
  <c r="F18" i="10"/>
  <c r="G15" i="10"/>
  <c r="F15" i="10"/>
  <c r="G14" i="10"/>
  <c r="F14" i="10"/>
  <c r="G13" i="10"/>
  <c r="F13" i="10"/>
  <c r="G12" i="10"/>
  <c r="F12" i="10"/>
  <c r="G11" i="10"/>
  <c r="F11" i="10"/>
  <c r="G8" i="10"/>
  <c r="F8" i="10"/>
  <c r="G7" i="10"/>
  <c r="F7" i="10"/>
  <c r="G6" i="10"/>
  <c r="F6" i="10"/>
  <c r="E38" i="10"/>
  <c r="D38" i="10"/>
  <c r="E37" i="10"/>
  <c r="D37" i="10"/>
  <c r="E36" i="10"/>
  <c r="D36" i="10"/>
  <c r="E23" i="10"/>
  <c r="D23" i="10"/>
  <c r="E20" i="10"/>
  <c r="D20" i="10"/>
  <c r="E19" i="10"/>
  <c r="D19" i="10"/>
  <c r="E18" i="10"/>
  <c r="D18" i="10"/>
  <c r="E15" i="10"/>
  <c r="D15" i="10"/>
  <c r="E14" i="10"/>
  <c r="D14" i="10"/>
  <c r="E13" i="10"/>
  <c r="D13" i="10"/>
  <c r="E12" i="10"/>
  <c r="D12" i="10"/>
  <c r="E11" i="10"/>
  <c r="D11" i="10"/>
  <c r="E8" i="10"/>
  <c r="D8" i="10"/>
  <c r="E7" i="10"/>
  <c r="D7" i="10"/>
  <c r="E6" i="10"/>
  <c r="D6" i="10"/>
  <c r="C38" i="10"/>
  <c r="B38" i="10"/>
  <c r="C37" i="10"/>
  <c r="B37" i="10"/>
  <c r="C36" i="10"/>
  <c r="B36" i="10"/>
  <c r="C33" i="10"/>
  <c r="B33" i="10"/>
  <c r="C32" i="10"/>
  <c r="B32" i="10"/>
  <c r="C31" i="10"/>
  <c r="B31" i="10"/>
  <c r="C30" i="10"/>
  <c r="B30" i="10"/>
  <c r="C28" i="10"/>
  <c r="B28" i="10"/>
  <c r="C27" i="10"/>
  <c r="B27" i="10"/>
  <c r="C26" i="10"/>
  <c r="B26" i="10"/>
  <c r="C24" i="10"/>
  <c r="B24" i="10"/>
  <c r="C23" i="10"/>
  <c r="B23" i="10"/>
  <c r="C20" i="10"/>
  <c r="B20" i="10"/>
  <c r="C19" i="10"/>
  <c r="B19" i="10"/>
  <c r="C18" i="10"/>
  <c r="B18" i="10"/>
  <c r="C15" i="10"/>
  <c r="B15" i="10"/>
  <c r="C14" i="10"/>
  <c r="B14" i="10"/>
  <c r="C13" i="10"/>
  <c r="B13" i="10"/>
  <c r="C12" i="10"/>
  <c r="B12" i="10"/>
  <c r="C11" i="10"/>
  <c r="B11" i="10"/>
  <c r="C8" i="10"/>
  <c r="B8" i="10"/>
  <c r="C7" i="10"/>
  <c r="B7" i="10"/>
  <c r="C6" i="10"/>
  <c r="B6" i="10"/>
</calcChain>
</file>

<file path=xl/sharedStrings.xml><?xml version="1.0" encoding="utf-8"?>
<sst xmlns="http://schemas.openxmlformats.org/spreadsheetml/2006/main" count="396" uniqueCount="51">
  <si>
    <t>Total 1)</t>
  </si>
  <si>
    <t>Suisses</t>
  </si>
  <si>
    <t>Etrangers</t>
  </si>
  <si>
    <t>Total</t>
  </si>
  <si>
    <t>15-24 ans</t>
  </si>
  <si>
    <t>25-39 ans</t>
  </si>
  <si>
    <t>40-54 ans</t>
  </si>
  <si>
    <t>55-64 ans</t>
  </si>
  <si>
    <t>65+ ans</t>
  </si>
  <si>
    <t>Niveau de formation</t>
  </si>
  <si>
    <t>Degré secondaire II</t>
  </si>
  <si>
    <t>Secteur I</t>
  </si>
  <si>
    <t>Secteur II</t>
  </si>
  <si>
    <t>Secteur III</t>
  </si>
  <si>
    <t>Homme</t>
  </si>
  <si>
    <t>Femme</t>
  </si>
  <si>
    <t>Nationalité</t>
  </si>
  <si>
    <t>Secteur économique</t>
  </si>
  <si>
    <t>Source: Enquête suisse sur la population active (ESPA)</t>
  </si>
  <si>
    <t>1) Inclus les sans indication</t>
  </si>
  <si>
    <t>(chiffres): Fiabilité statistique relative</t>
  </si>
  <si>
    <t>Ecole obligatoire</t>
  </si>
  <si>
    <t>*</t>
  </si>
  <si>
    <t>*: Non indiqué car évident ou non pertinent</t>
  </si>
  <si>
    <t>Population non issue de la migration</t>
  </si>
  <si>
    <t xml:space="preserve">  Europe du Nord et de l’Ouest</t>
  </si>
  <si>
    <t xml:space="preserve">  Europe du Sud-Ouest</t>
  </si>
  <si>
    <t xml:space="preserve">  Europe de l’Est et du Sud-Est</t>
  </si>
  <si>
    <t xml:space="preserve">  Hors Europe</t>
  </si>
  <si>
    <t>Classe d'âge</t>
  </si>
  <si>
    <t>Degré tertiaire</t>
  </si>
  <si>
    <t xml:space="preserve">  Découpage politique</t>
  </si>
  <si>
    <t xml:space="preserve">  Autres pays de l'Europe</t>
  </si>
  <si>
    <t xml:space="preserve">  UE28 et AELE</t>
  </si>
  <si>
    <r>
      <t xml:space="preserve"> </t>
    </r>
    <r>
      <rPr>
        <b/>
        <sz val="8"/>
        <rFont val="Arial Narrow"/>
        <family val="2"/>
      </rPr>
      <t xml:space="preserve"> Découpage géographique</t>
    </r>
  </si>
  <si>
    <t>1re génération</t>
  </si>
  <si>
    <t>2e génération ou plus</t>
  </si>
  <si>
    <t xml:space="preserve">  Autres pays du monde</t>
  </si>
  <si>
    <t>Renseignements: Centre d'information, section Démographie et migration, 058 463 67 11, info.dem@bfs.admin.ch</t>
  </si>
  <si>
    <t>su-f-01.05.07.09.05.01</t>
  </si>
  <si>
    <t>2) Inclus les étrangers de 3e génération d'arrivée ou plus en Suisse</t>
  </si>
  <si>
    <t>3) Limite de l'intervalle de confiance à 95%</t>
  </si>
  <si>
    <t>Problème de santé de longue durée dans la population résidante permanente de 15 ans ou plus, selon le statut migratoire et diverses catégories socio-démographiques, en %, 2013</t>
  </si>
  <si>
    <t>Population issue de la migration 2)</t>
  </si>
  <si>
    <t>± 3)</t>
  </si>
  <si>
    <t>Problème de santé de longue durée dans la population résidante permanente de 15 ans ou plus, selon le statut migratoire et diverses catégories socio-démographiques, en %, 2012</t>
  </si>
  <si>
    <t>Problème de santé de longue durée dans la population résidante permanente de 15 ans ou plus, selon le statut migratoire et diverses catégories socio-démographiques, en %, 2014</t>
  </si>
  <si>
    <t>Problème de santé de longue durée dans la population résidante permanente de 15 ans ou plus, selon le statut migratoire et diverses catégories socio-démographiques, en %, 2015</t>
  </si>
  <si>
    <t>Problème de santé de longue durée dans la population résidante permanente de 15 ans ou plus, selon le statut migratoire et diverses catégories socio-démographiques, en %, 2016</t>
  </si>
  <si>
    <t>© OFS</t>
  </si>
  <si>
    <t>Problème de santé de longue durée dans la population résidante permanente de 15 ans ou plus, selon le statut migratoire et diverses catégories socio-démographiques, en %,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</si>
</sst>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\(0.0\)"/>
    <numFmt numFmtId="166" formatCode="#,###,##0.0__;\-#,###,##0.0__;0.0__;@\ "/>
    <numFmt numFmtId="167" formatCode="#,###,##0__;\-#,###,##0__;0__;@\ "/>
  </numFmts>
  <fonts count="8" x14ac:knownFonts="1">
    <font>
      <sz val="11"/>
      <color theme="1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8"/>
      <name val="Arial Narrow"/>
      <family val="2"/>
    </font>
    <font>
      <sz val="10"/>
      <name val="Arial"/>
      <family val="2"/>
    </font>
    <font>
      <sz val="9"/>
      <color theme="1"/>
      <name val="Arial"/>
      <family val="2"/>
    </font>
    <font>
      <sz val="8"/>
      <color theme="1"/>
      <name val="Arial Narrow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2">
    <xf numFmtId="0" fontId="0" fillId="0" borderId="0" xfId="0"/>
    <xf numFmtId="0" fontId="0" fillId="4" borderId="0" xfId="0" applyFill="1"/>
    <xf numFmtId="0" fontId="1" fillId="2" borderId="2" xfId="0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left" wrapText="1"/>
    </xf>
    <xf numFmtId="0" fontId="1" fillId="4" borderId="0" xfId="0" applyFont="1" applyFill="1" applyBorder="1" applyAlignment="1"/>
    <xf numFmtId="0" fontId="3" fillId="3" borderId="7" xfId="0" applyFont="1" applyFill="1" applyBorder="1" applyAlignment="1"/>
    <xf numFmtId="0" fontId="0" fillId="4" borderId="0" xfId="0" applyFill="1" applyAlignment="1"/>
    <xf numFmtId="0" fontId="1" fillId="4" borderId="4" xfId="0" applyFont="1" applyFill="1" applyBorder="1" applyAlignment="1"/>
    <xf numFmtId="0" fontId="3" fillId="4" borderId="0" xfId="0" applyFont="1" applyFill="1" applyBorder="1" applyAlignment="1"/>
    <xf numFmtId="0" fontId="1" fillId="3" borderId="0" xfId="0" applyFont="1" applyFill="1" applyBorder="1" applyAlignment="1"/>
    <xf numFmtId="0" fontId="1" fillId="5" borderId="0" xfId="0" applyFont="1" applyFill="1" applyBorder="1" applyAlignment="1"/>
    <xf numFmtId="0" fontId="3" fillId="4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vertical="top" wrapText="1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left" vertical="top" wrapText="1"/>
    </xf>
    <xf numFmtId="0" fontId="6" fillId="4" borderId="9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1" fillId="2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vertical="top" wrapText="1"/>
    </xf>
    <xf numFmtId="0" fontId="6" fillId="4" borderId="10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7" fillId="4" borderId="0" xfId="0" applyFont="1" applyFill="1" applyAlignment="1">
      <alignment vertical="top"/>
    </xf>
    <xf numFmtId="164" fontId="3" fillId="3" borderId="7" xfId="0" applyNumberFormat="1" applyFont="1" applyFill="1" applyBorder="1" applyAlignment="1">
      <alignment horizontal="right"/>
    </xf>
    <xf numFmtId="164" fontId="1" fillId="4" borderId="0" xfId="0" applyNumberFormat="1" applyFont="1" applyFill="1" applyBorder="1" applyAlignment="1">
      <alignment horizontal="right"/>
    </xf>
    <xf numFmtId="164" fontId="1" fillId="4" borderId="4" xfId="0" applyNumberFormat="1" applyFont="1" applyFill="1" applyBorder="1" applyAlignment="1">
      <alignment horizontal="right"/>
    </xf>
    <xf numFmtId="164" fontId="3" fillId="4" borderId="0" xfId="0" applyNumberFormat="1" applyFont="1" applyFill="1" applyBorder="1" applyAlignment="1">
      <alignment horizontal="right"/>
    </xf>
    <xf numFmtId="166" fontId="3" fillId="4" borderId="0" xfId="0" applyNumberFormat="1" applyFont="1" applyFill="1" applyBorder="1" applyAlignment="1">
      <alignment horizontal="right"/>
    </xf>
    <xf numFmtId="164" fontId="1" fillId="3" borderId="0" xfId="0" applyNumberFormat="1" applyFont="1" applyFill="1" applyBorder="1" applyAlignment="1">
      <alignment horizontal="right"/>
    </xf>
    <xf numFmtId="167" fontId="1" fillId="3" borderId="0" xfId="0" applyNumberFormat="1" applyFont="1" applyFill="1" applyBorder="1" applyAlignment="1">
      <alignment horizontal="right"/>
    </xf>
    <xf numFmtId="164" fontId="1" fillId="4" borderId="0" xfId="0" applyNumberFormat="1" applyFont="1" applyFill="1" applyBorder="1" applyAlignment="1">
      <alignment horizontal="right" wrapText="1"/>
    </xf>
    <xf numFmtId="166" fontId="1" fillId="4" borderId="0" xfId="0" applyNumberFormat="1" applyFont="1" applyFill="1" applyBorder="1" applyAlignment="1">
      <alignment horizontal="right"/>
    </xf>
    <xf numFmtId="165" fontId="1" fillId="4" borderId="0" xfId="0" applyNumberFormat="1" applyFont="1" applyFill="1" applyBorder="1" applyAlignment="1">
      <alignment horizontal="right"/>
    </xf>
    <xf numFmtId="166" fontId="1" fillId="3" borderId="0" xfId="0" applyNumberFormat="1" applyFont="1" applyFill="1" applyBorder="1" applyAlignment="1">
      <alignment horizontal="right"/>
    </xf>
    <xf numFmtId="1" fontId="1" fillId="4" borderId="0" xfId="0" applyNumberFormat="1" applyFont="1" applyFill="1" applyBorder="1" applyAlignment="1">
      <alignment horizontal="right" wrapText="1"/>
    </xf>
    <xf numFmtId="164" fontId="1" fillId="4" borderId="1" xfId="0" applyNumberFormat="1" applyFont="1" applyFill="1" applyBorder="1" applyAlignment="1">
      <alignment horizontal="right" wrapText="1"/>
    </xf>
    <xf numFmtId="0" fontId="2" fillId="4" borderId="0" xfId="0" applyFont="1" applyFill="1" applyAlignment="1">
      <alignment horizontal="left" wrapText="1"/>
    </xf>
    <xf numFmtId="0" fontId="5" fillId="4" borderId="0" xfId="0" applyFont="1" applyFill="1" applyAlignment="1">
      <alignment horizontal="right"/>
    </xf>
    <xf numFmtId="0" fontId="6" fillId="4" borderId="6" xfId="0" applyFont="1" applyFill="1" applyBorder="1" applyAlignment="1">
      <alignment horizontal="left" vertical="top" wrapText="1"/>
    </xf>
    <xf numFmtId="0" fontId="6" fillId="4" borderId="2" xfId="0" applyFont="1" applyFill="1" applyBorder="1" applyAlignment="1">
      <alignment horizontal="left" vertical="top" wrapText="1"/>
    </xf>
    <xf numFmtId="0" fontId="6" fillId="4" borderId="9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left" vertical="top"/>
    </xf>
    <xf numFmtId="0" fontId="6" fillId="4" borderId="4" xfId="0" applyFont="1" applyFill="1" applyBorder="1" applyAlignment="1">
      <alignment horizontal="left" vertical="top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B/DEM/007_Dossiers_Personnels/Rossignon/Indicateurs%20int&#233;gration/2018/Set%20XV/9%20Sant&#233;/43061%20Probl&#232;me%20de%20sant&#233;%20de%20longue%20dur&#233;e%20OLD/Production/2016/Livr%20FLRO_prbm%20sant&#233;_IC_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B/DEM/007_Dossiers_Personnels/Rossignon/Indicateurs%20int&#233;gration/2018/Set%20XV/9%20Sant&#233;/43061%20Probl&#232;me%20de%20sant&#233;%20de%20longue%20dur&#233;e/Production/2015/Livr%20FLRO_prbm%20sant&#233;_IC_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B/DEM/007_Dossiers_Personnels/Rossignon/Indicateurs%20int&#233;gration/2018/Set%20XV/9%20Sant&#233;/43061%20Probl&#232;me%20de%20sant&#233;%20de%20longue%20dur&#233;e/Production/2014/Livr%20FLRO_prbm%20sant&#233;_IC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iption"/>
      <sheetName val="Lexikon_N"/>
      <sheetName val="Pop"/>
      <sheetName val="REF"/>
      <sheetName val="CIB"/>
      <sheetName val="Cible1"/>
      <sheetName val="Cible2"/>
    </sheetNames>
    <sheetDataSet>
      <sheetData sheetId="0"/>
      <sheetData sheetId="1"/>
      <sheetData sheetId="2">
        <row r="2">
          <cell r="R2">
            <v>27.661026890000002</v>
          </cell>
          <cell r="S2">
            <v>0.37039896999999933</v>
          </cell>
        </row>
        <row r="3">
          <cell r="R3">
            <v>25.97304025</v>
          </cell>
          <cell r="S3">
            <v>0.52185935000000072</v>
          </cell>
        </row>
        <row r="4">
          <cell r="R4">
            <v>29.291325569999998</v>
          </cell>
          <cell r="S4">
            <v>0.52606011000000119</v>
          </cell>
        </row>
        <row r="7">
          <cell r="R7">
            <v>14.310622749999999</v>
          </cell>
          <cell r="S7">
            <v>0.85689994999999941</v>
          </cell>
        </row>
        <row r="8">
          <cell r="R8">
            <v>16.383020269999999</v>
          </cell>
          <cell r="S8">
            <v>0.73475981999999995</v>
          </cell>
        </row>
        <row r="9">
          <cell r="R9">
            <v>24.586347809999999</v>
          </cell>
          <cell r="S9">
            <v>0.71383180000000046</v>
          </cell>
        </row>
        <row r="10">
          <cell r="R10">
            <v>37.754383749999995</v>
          </cell>
          <cell r="S10">
            <v>1.06179639</v>
          </cell>
        </row>
        <row r="11">
          <cell r="R11">
            <v>45.629379180000001</v>
          </cell>
          <cell r="S11">
            <v>0.91387988999999947</v>
          </cell>
        </row>
        <row r="14">
          <cell r="R14">
            <v>31.613772540000003</v>
          </cell>
          <cell r="S14">
            <v>0.84648629999999891</v>
          </cell>
        </row>
        <row r="15">
          <cell r="R15">
            <v>29.803030870000001</v>
          </cell>
          <cell r="S15">
            <v>0.57489047000000015</v>
          </cell>
        </row>
        <row r="16">
          <cell r="R16">
            <v>22.123133880000001</v>
          </cell>
          <cell r="S16">
            <v>0.65223407999999983</v>
          </cell>
        </row>
        <row r="19">
          <cell r="R19">
            <v>29.23922056</v>
          </cell>
          <cell r="S19">
            <v>0.4413698100000002</v>
          </cell>
        </row>
        <row r="20">
          <cell r="R20">
            <v>22.61535842</v>
          </cell>
          <cell r="S20">
            <v>0.65600616</v>
          </cell>
        </row>
        <row r="22">
          <cell r="R22">
            <v>22.752895290000001</v>
          </cell>
          <cell r="S22">
            <v>0.79352937999999928</v>
          </cell>
        </row>
        <row r="23">
          <cell r="R23">
            <v>25.883698519999999</v>
          </cell>
          <cell r="S23">
            <v>1.6306411499999993</v>
          </cell>
        </row>
        <row r="24">
          <cell r="R24">
            <v>17.540938069999999</v>
          </cell>
          <cell r="S24">
            <v>2.1773066499999993</v>
          </cell>
        </row>
        <row r="26">
          <cell r="R26">
            <v>22.28372529</v>
          </cell>
          <cell r="S26">
            <v>1.1548566199999999</v>
          </cell>
        </row>
        <row r="27">
          <cell r="R27">
            <v>24.005907130000001</v>
          </cell>
          <cell r="S27">
            <v>1.2329836700000012</v>
          </cell>
        </row>
        <row r="28">
          <cell r="R28">
            <v>23.79675348</v>
          </cell>
          <cell r="S28">
            <v>1.3657821100000009</v>
          </cell>
        </row>
        <row r="29">
          <cell r="R29">
            <v>17.540938069999999</v>
          </cell>
          <cell r="S29">
            <v>2.1773066499999993</v>
          </cell>
        </row>
        <row r="32">
          <cell r="R32">
            <v>25.562413929999998</v>
          </cell>
          <cell r="S32">
            <v>2.7137165199999993</v>
          </cell>
        </row>
        <row r="33">
          <cell r="R33">
            <v>18.510603510000003</v>
          </cell>
          <cell r="S33">
            <v>0.93017833999999988</v>
          </cell>
        </row>
        <row r="34">
          <cell r="R34">
            <v>20.960975879999999</v>
          </cell>
          <cell r="S34">
            <v>0.52705425000000028</v>
          </cell>
        </row>
      </sheetData>
      <sheetData sheetId="3">
        <row r="2">
          <cell r="R2">
            <v>29.348490179999999</v>
          </cell>
          <cell r="S2">
            <v>0.49128759999999827</v>
          </cell>
        </row>
        <row r="3">
          <cell r="R3">
            <v>28.123775389999999</v>
          </cell>
          <cell r="S3">
            <v>0.70028046000000232</v>
          </cell>
        </row>
        <row r="4">
          <cell r="R4">
            <v>30.517184349999997</v>
          </cell>
          <cell r="S4">
            <v>0.68940502000000015</v>
          </cell>
        </row>
        <row r="7">
          <cell r="R7">
            <v>15.737523149999999</v>
          </cell>
          <cell r="S7">
            <v>1.1618662799999999</v>
          </cell>
        </row>
        <row r="8">
          <cell r="R8">
            <v>17.92414346</v>
          </cell>
          <cell r="S8">
            <v>1.0829224100000006</v>
          </cell>
        </row>
        <row r="9">
          <cell r="R9">
            <v>24.70415552</v>
          </cell>
          <cell r="S9">
            <v>0.97869869000000032</v>
          </cell>
        </row>
        <row r="10">
          <cell r="R10">
            <v>36.713719470000001</v>
          </cell>
          <cell r="S10">
            <v>1.3067385499999999</v>
          </cell>
        </row>
        <row r="11">
          <cell r="R11">
            <v>45.070960020000001</v>
          </cell>
          <cell r="S11">
            <v>1.0731633700000021</v>
          </cell>
        </row>
        <row r="14">
          <cell r="R14">
            <v>33.688400129999998</v>
          </cell>
          <cell r="S14">
            <v>1.2927344300000003</v>
          </cell>
        </row>
        <row r="15">
          <cell r="R15">
            <v>31.612915200000003</v>
          </cell>
          <cell r="S15">
            <v>0.71431469999999886</v>
          </cell>
        </row>
        <row r="16">
          <cell r="R16">
            <v>23.627976110000002</v>
          </cell>
          <cell r="S16">
            <v>0.8636462299999994</v>
          </cell>
        </row>
        <row r="19">
          <cell r="R19">
            <v>29.348490179999999</v>
          </cell>
          <cell r="S19">
            <v>0.49128759999999827</v>
          </cell>
        </row>
        <row r="32">
          <cell r="R32">
            <v>26.397866199999996</v>
          </cell>
          <cell r="S32">
            <v>2.9207328700000006</v>
          </cell>
        </row>
        <row r="33">
          <cell r="R33">
            <v>20.45659178</v>
          </cell>
          <cell r="S33">
            <v>1.3319129600000008</v>
          </cell>
        </row>
        <row r="34">
          <cell r="R34">
            <v>22.347303369999999</v>
          </cell>
          <cell r="S34">
            <v>0.69973773999999911</v>
          </cell>
        </row>
      </sheetData>
      <sheetData sheetId="4">
        <row r="2">
          <cell r="R2">
            <v>24.61949186</v>
          </cell>
          <cell r="S2">
            <v>0.55041383000000033</v>
          </cell>
        </row>
        <row r="3">
          <cell r="R3">
            <v>22.36833815</v>
          </cell>
          <cell r="S3">
            <v>0.75697087000000107</v>
          </cell>
        </row>
        <row r="4">
          <cell r="R4">
            <v>26.851011580000002</v>
          </cell>
          <cell r="S4">
            <v>0.80221666999999997</v>
          </cell>
        </row>
        <row r="7">
          <cell r="R7">
            <v>11.4881764</v>
          </cell>
          <cell r="S7">
            <v>1.1433439600000004</v>
          </cell>
        </row>
        <row r="8">
          <cell r="R8">
            <v>14.56488296</v>
          </cell>
          <cell r="S8">
            <v>0.96023692999999966</v>
          </cell>
        </row>
        <row r="9">
          <cell r="R9">
            <v>24.170366530000003</v>
          </cell>
          <cell r="S9">
            <v>1.0320430699999994</v>
          </cell>
        </row>
        <row r="10">
          <cell r="R10">
            <v>39.877767469999995</v>
          </cell>
          <cell r="S10">
            <v>1.808496229999998</v>
          </cell>
        </row>
        <row r="11">
          <cell r="R11">
            <v>47.457268400000004</v>
          </cell>
          <cell r="S11">
            <v>1.7344493599999984</v>
          </cell>
        </row>
        <row r="14">
          <cell r="R14">
            <v>29.483402949999999</v>
          </cell>
          <cell r="S14">
            <v>1.1031703899999994</v>
          </cell>
        </row>
        <row r="15">
          <cell r="R15">
            <v>25.275741870000001</v>
          </cell>
          <cell r="S15">
            <v>0.9427054700000006</v>
          </cell>
        </row>
        <row r="16">
          <cell r="R16">
            <v>19.823887470000003</v>
          </cell>
          <cell r="S16">
            <v>0.9731022999999992</v>
          </cell>
        </row>
        <row r="19">
          <cell r="R19">
            <v>28.326045220000001</v>
          </cell>
          <cell r="S19">
            <v>0.99683268999999908</v>
          </cell>
        </row>
        <row r="20">
          <cell r="R20">
            <v>22.543160570000001</v>
          </cell>
          <cell r="S20">
            <v>0.65533243999999913</v>
          </cell>
        </row>
        <row r="22">
          <cell r="R22">
            <v>22.717479009999998</v>
          </cell>
          <cell r="S22">
            <v>0.79060803000000068</v>
          </cell>
        </row>
        <row r="23">
          <cell r="R23">
            <v>25.668132669999999</v>
          </cell>
          <cell r="S23">
            <v>1.6258146399999993</v>
          </cell>
        </row>
        <row r="24">
          <cell r="R24">
            <v>17.528367169999999</v>
          </cell>
          <cell r="S24">
            <v>2.1710999300000005</v>
          </cell>
        </row>
        <row r="26">
          <cell r="R26">
            <v>22.268411180000001</v>
          </cell>
          <cell r="S26">
            <v>1.1550071699999997</v>
          </cell>
        </row>
        <row r="27">
          <cell r="R27">
            <v>23.963153810000001</v>
          </cell>
          <cell r="S27">
            <v>1.2255710399999995</v>
          </cell>
        </row>
        <row r="28">
          <cell r="R28">
            <v>23.600559139999998</v>
          </cell>
          <cell r="S28">
            <v>1.3609346699999998</v>
          </cell>
        </row>
        <row r="29">
          <cell r="R29">
            <v>17.528367169999999</v>
          </cell>
          <cell r="S29">
            <v>2.1710999300000005</v>
          </cell>
        </row>
        <row r="32">
          <cell r="R32">
            <v>19.640106280000001</v>
          </cell>
          <cell r="S32">
            <v>7.1099011399999998</v>
          </cell>
        </row>
        <row r="33">
          <cell r="R33">
            <v>15.801149480000001</v>
          </cell>
          <cell r="S33">
            <v>1.2362077399999991</v>
          </cell>
        </row>
        <row r="34">
          <cell r="R34">
            <v>18.649589080000002</v>
          </cell>
          <cell r="S34">
            <v>0.78348164999999947</v>
          </cell>
        </row>
      </sheetData>
      <sheetData sheetId="5">
        <row r="2">
          <cell r="R2">
            <v>25.538342539999999</v>
          </cell>
          <cell r="S2">
            <v>0.60746773999999926</v>
          </cell>
        </row>
        <row r="3">
          <cell r="R3">
            <v>23.12746842</v>
          </cell>
          <cell r="S3">
            <v>0.84141266000000026</v>
          </cell>
        </row>
        <row r="4">
          <cell r="R4">
            <v>27.882800100000001</v>
          </cell>
          <cell r="S4">
            <v>0.8798196499999994</v>
          </cell>
        </row>
        <row r="7">
          <cell r="R7">
            <v>11.356378879999999</v>
          </cell>
          <cell r="S7">
            <v>1.67723906</v>
          </cell>
        </row>
        <row r="8">
          <cell r="R8">
            <v>13.945760300000002</v>
          </cell>
          <cell r="S8">
            <v>1.0119648200000011</v>
          </cell>
        </row>
        <row r="9">
          <cell r="R9">
            <v>23.406239070000002</v>
          </cell>
          <cell r="S9">
            <v>1.1078213800000001</v>
          </cell>
        </row>
        <row r="10">
          <cell r="R10">
            <v>40.35648527</v>
          </cell>
          <cell r="S10">
            <v>1.8566352199999998</v>
          </cell>
        </row>
        <row r="11">
          <cell r="R11">
            <v>47.603236039999999</v>
          </cell>
          <cell r="S11">
            <v>1.7802075599999996</v>
          </cell>
        </row>
        <row r="14">
          <cell r="R14">
            <v>31.524092139999997</v>
          </cell>
          <cell r="S14">
            <v>1.2240242300000008</v>
          </cell>
        </row>
        <row r="15">
          <cell r="R15">
            <v>26.234824350000004</v>
          </cell>
          <cell r="S15">
            <v>1.0808223300000002</v>
          </cell>
        </row>
        <row r="16">
          <cell r="R16">
            <v>19.910357189999999</v>
          </cell>
          <cell r="S16">
            <v>1.0417905899999997</v>
          </cell>
        </row>
        <row r="19">
          <cell r="R19">
            <v>32.056878859999998</v>
          </cell>
          <cell r="S19">
            <v>1.2564820300000001</v>
          </cell>
        </row>
        <row r="20">
          <cell r="R20">
            <v>22.87280101</v>
          </cell>
          <cell r="S20">
            <v>0.68792936999999976</v>
          </cell>
        </row>
        <row r="22">
          <cell r="R22">
            <v>22.685862790000002</v>
          </cell>
          <cell r="S22">
            <v>0.8219182599999999</v>
          </cell>
        </row>
        <row r="23">
          <cell r="R23">
            <v>28.242786779999999</v>
          </cell>
          <cell r="S23">
            <v>1.8094808500000004</v>
          </cell>
        </row>
        <row r="24">
          <cell r="R24">
            <v>17.641282239999999</v>
          </cell>
          <cell r="S24">
            <v>2.1970770599999994</v>
          </cell>
        </row>
        <row r="26">
          <cell r="R26">
            <v>22.34098444</v>
          </cell>
          <cell r="S26">
            <v>1.1759204999999995</v>
          </cell>
        </row>
        <row r="27">
          <cell r="R27">
            <v>24.13999639</v>
          </cell>
          <cell r="S27">
            <v>1.3273235200000011</v>
          </cell>
        </row>
        <row r="28">
          <cell r="R28">
            <v>25.075419999999998</v>
          </cell>
          <cell r="S28">
            <v>1.4686135099999984</v>
          </cell>
        </row>
        <row r="29">
          <cell r="R29">
            <v>17.641282239999999</v>
          </cell>
          <cell r="S29">
            <v>2.1970770599999994</v>
          </cell>
        </row>
        <row r="32">
          <cell r="R32">
            <v>18.752304259999999</v>
          </cell>
          <cell r="S32">
            <v>7.2878231099999997</v>
          </cell>
        </row>
        <row r="33">
          <cell r="R33">
            <v>15.95826722</v>
          </cell>
          <cell r="S33">
            <v>1.3556551800000012</v>
          </cell>
        </row>
        <row r="34">
          <cell r="R34">
            <v>18.604995930000001</v>
          </cell>
          <cell r="S34">
            <v>0.87376897000000087</v>
          </cell>
        </row>
      </sheetData>
      <sheetData sheetId="6">
        <row r="2">
          <cell r="R2">
            <v>20.787761790000001</v>
          </cell>
          <cell r="S2">
            <v>1.1762389099999992</v>
          </cell>
        </row>
        <row r="3">
          <cell r="R3">
            <v>19.354176389999999</v>
          </cell>
          <cell r="S3">
            <v>1.5708965399999997</v>
          </cell>
        </row>
        <row r="4">
          <cell r="R4">
            <v>22.32718075</v>
          </cell>
          <cell r="S4">
            <v>1.7738790199999994</v>
          </cell>
        </row>
        <row r="7">
          <cell r="R7">
            <v>11.603065110000001</v>
          </cell>
          <cell r="S7">
            <v>1.4782828900000002</v>
          </cell>
        </row>
        <row r="8">
          <cell r="R8">
            <v>17.751784659999998</v>
          </cell>
          <cell r="S8">
            <v>2.5030033700000009</v>
          </cell>
        </row>
        <row r="9">
          <cell r="R9">
            <v>27.441571269999997</v>
          </cell>
          <cell r="S9">
            <v>2.4559463300000002</v>
          </cell>
        </row>
        <row r="10">
          <cell r="R10">
            <v>35.194851620000001</v>
          </cell>
          <cell r="S10">
            <v>5.8333669600000002</v>
          </cell>
        </row>
        <row r="11">
          <cell r="R11">
            <v>44.978588250000001</v>
          </cell>
          <cell r="S11">
            <v>6.6824049899999984</v>
          </cell>
        </row>
        <row r="14">
          <cell r="R14">
            <v>18.054940429999998</v>
          </cell>
          <cell r="S14">
            <v>2.2464078199999999</v>
          </cell>
        </row>
        <row r="15">
          <cell r="R15">
            <v>22.61060604</v>
          </cell>
          <cell r="S15">
            <v>1.7268351799999997</v>
          </cell>
        </row>
        <row r="16">
          <cell r="R16">
            <v>19.31736695</v>
          </cell>
          <cell r="S16">
            <v>2.4918374399999998</v>
          </cell>
        </row>
        <row r="19">
          <cell r="R19">
            <v>21.336167249999999</v>
          </cell>
          <cell r="S19">
            <v>1.5258500599999989</v>
          </cell>
        </row>
        <row r="20">
          <cell r="R20">
            <v>19.786975609999999</v>
          </cell>
          <cell r="S20">
            <v>1.8128662700000007</v>
          </cell>
        </row>
        <row r="22">
          <cell r="R22">
            <v>22.96605564</v>
          </cell>
          <cell r="S22">
            <v>2.3042200499999996</v>
          </cell>
        </row>
        <row r="23">
          <cell r="R23">
            <v>10.699432079999999</v>
          </cell>
          <cell r="S23">
            <v>2.5861591700000006</v>
          </cell>
        </row>
        <row r="24">
          <cell r="R24">
            <v>12.64950204</v>
          </cell>
          <cell r="S24">
            <v>10.788157199999999</v>
          </cell>
        </row>
        <row r="26">
          <cell r="R26">
            <v>20.33090597</v>
          </cell>
          <cell r="S26">
            <v>5.3010720799999991</v>
          </cell>
        </row>
        <row r="27">
          <cell r="R27">
            <v>23.22482531</v>
          </cell>
          <cell r="S27">
            <v>2.6426471199999995</v>
          </cell>
        </row>
        <row r="28">
          <cell r="R28">
            <v>12.333603780000001</v>
          </cell>
          <cell r="S28">
            <v>2.5122879199999995</v>
          </cell>
        </row>
        <row r="29">
          <cell r="R29">
            <v>12.64950204</v>
          </cell>
          <cell r="S29">
            <v>10.788157199999999</v>
          </cell>
        </row>
        <row r="32">
          <cell r="R32">
            <v>23.546096649999999</v>
          </cell>
          <cell r="S32">
            <v>13.165636899999999</v>
          </cell>
        </row>
        <row r="33">
          <cell r="R33">
            <v>15.108591399999998</v>
          </cell>
          <cell r="S33">
            <v>2.7467733099999996</v>
          </cell>
        </row>
        <row r="34">
          <cell r="R34">
            <v>18.801801579999999</v>
          </cell>
          <cell r="S34">
            <v>1.6010410200000005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iption"/>
      <sheetName val="Lexikon_N"/>
      <sheetName val="Pop"/>
      <sheetName val="REF"/>
      <sheetName val="CIB"/>
      <sheetName val="Cible1"/>
      <sheetName val="Cible2"/>
    </sheetNames>
    <sheetDataSet>
      <sheetData sheetId="0" refreshError="1"/>
      <sheetData sheetId="1" refreshError="1"/>
      <sheetData sheetId="2">
        <row r="2">
          <cell r="R2">
            <v>27.349624470000002</v>
          </cell>
          <cell r="S2">
            <v>0.3624120399999986</v>
          </cell>
        </row>
        <row r="3">
          <cell r="R3">
            <v>25.430172690000003</v>
          </cell>
          <cell r="S3">
            <v>0.5131754500000002</v>
          </cell>
        </row>
        <row r="4">
          <cell r="R4">
            <v>29.205340800000002</v>
          </cell>
          <cell r="S4">
            <v>0.51252427000000045</v>
          </cell>
        </row>
        <row r="7">
          <cell r="R7">
            <v>14.84409408</v>
          </cell>
          <cell r="S7">
            <v>0.91754054999999979</v>
          </cell>
        </row>
        <row r="8">
          <cell r="R8">
            <v>16.174408450000001</v>
          </cell>
          <cell r="S8">
            <v>0.75195116000000006</v>
          </cell>
        </row>
        <row r="9">
          <cell r="R9">
            <v>23.977090350000001</v>
          </cell>
          <cell r="S9">
            <v>0.68570032000000025</v>
          </cell>
        </row>
        <row r="10">
          <cell r="R10">
            <v>37.817158490000004</v>
          </cell>
          <cell r="S10">
            <v>1.0167540900000023</v>
          </cell>
        </row>
        <row r="11">
          <cell r="R11">
            <v>45.220498199999994</v>
          </cell>
          <cell r="S11">
            <v>0.83826266999999788</v>
          </cell>
        </row>
        <row r="14">
          <cell r="R14">
            <v>31.270746500000001</v>
          </cell>
          <cell r="S14">
            <v>0.81093721999999924</v>
          </cell>
        </row>
        <row r="15">
          <cell r="R15">
            <v>29.197325769999999</v>
          </cell>
          <cell r="S15">
            <v>0.54930310000000093</v>
          </cell>
        </row>
        <row r="16">
          <cell r="R16">
            <v>22.00591412</v>
          </cell>
          <cell r="S16">
            <v>0.65691259000000002</v>
          </cell>
        </row>
        <row r="19">
          <cell r="R19">
            <v>29.173417919999999</v>
          </cell>
          <cell r="S19">
            <v>0.42999512999999934</v>
          </cell>
        </row>
        <row r="20">
          <cell r="R20">
            <v>21.456797160000001</v>
          </cell>
          <cell r="S20">
            <v>0.65207461000000022</v>
          </cell>
        </row>
        <row r="22">
          <cell r="R22">
            <v>21.714721829999998</v>
          </cell>
          <cell r="S22">
            <v>0.81093083999999871</v>
          </cell>
        </row>
        <row r="23">
          <cell r="R23">
            <v>24.01409657</v>
          </cell>
          <cell r="S23">
            <v>1.4695336699999992</v>
          </cell>
        </row>
        <row r="24">
          <cell r="R24">
            <v>16.260444839999998</v>
          </cell>
          <cell r="S24">
            <v>1.9283846899999999</v>
          </cell>
        </row>
        <row r="26">
          <cell r="R26">
            <v>20.977633130000001</v>
          </cell>
          <cell r="S26">
            <v>1.2022485000000001</v>
          </cell>
        </row>
        <row r="27">
          <cell r="R27">
            <v>22.23093647</v>
          </cell>
          <cell r="S27">
            <v>1.2373470799999995</v>
          </cell>
        </row>
        <row r="28">
          <cell r="R28">
            <v>23.537008159999999</v>
          </cell>
          <cell r="S28">
            <v>1.30278541</v>
          </cell>
        </row>
        <row r="29">
          <cell r="R29">
            <v>16.260444839999998</v>
          </cell>
          <cell r="S29">
            <v>1.9283846899999999</v>
          </cell>
        </row>
        <row r="32">
          <cell r="R32">
            <v>23.03044976</v>
          </cell>
          <cell r="S32">
            <v>2.3750838300000008</v>
          </cell>
        </row>
        <row r="33">
          <cell r="R33">
            <v>18.156404200000001</v>
          </cell>
          <cell r="S33">
            <v>0.91747023999999988</v>
          </cell>
        </row>
        <row r="34">
          <cell r="R34">
            <v>20.650290130000002</v>
          </cell>
          <cell r="S34">
            <v>0.52907964000000063</v>
          </cell>
        </row>
      </sheetData>
      <sheetData sheetId="3">
        <row r="2">
          <cell r="R2">
            <v>29.107459519999999</v>
          </cell>
          <cell r="S2">
            <v>0.47300222000000169</v>
          </cell>
        </row>
        <row r="3">
          <cell r="R3">
            <v>27.681968179999998</v>
          </cell>
          <cell r="S3">
            <v>0.67612343999999824</v>
          </cell>
        </row>
        <row r="4">
          <cell r="R4">
            <v>30.472679539999998</v>
          </cell>
          <cell r="S4">
            <v>0.66195584999999835</v>
          </cell>
        </row>
        <row r="7">
          <cell r="R7">
            <v>15.64908653</v>
          </cell>
          <cell r="S7">
            <v>1.1803996900000002</v>
          </cell>
        </row>
        <row r="8">
          <cell r="R8">
            <v>18.072932429999998</v>
          </cell>
          <cell r="S8">
            <v>1.1061856800000005</v>
          </cell>
        </row>
        <row r="9">
          <cell r="R9">
            <v>24.398488400000002</v>
          </cell>
          <cell r="S9">
            <v>0.92695546999999878</v>
          </cell>
        </row>
        <row r="10">
          <cell r="R10">
            <v>36.77364</v>
          </cell>
          <cell r="S10">
            <v>1.2423696600000005</v>
          </cell>
        </row>
        <row r="11">
          <cell r="R11">
            <v>44.796983300000001</v>
          </cell>
          <cell r="S11">
            <v>0.97587794000000005</v>
          </cell>
        </row>
        <row r="14">
          <cell r="R14">
            <v>33.823800560000002</v>
          </cell>
          <cell r="S14">
            <v>1.2206926999999979</v>
          </cell>
        </row>
        <row r="15">
          <cell r="R15">
            <v>30.820108610000002</v>
          </cell>
          <cell r="S15">
            <v>0.66727763999999967</v>
          </cell>
        </row>
        <row r="16">
          <cell r="R16">
            <v>23.820380490000002</v>
          </cell>
          <cell r="S16">
            <v>0.87555490999999952</v>
          </cell>
        </row>
        <row r="19">
          <cell r="R19">
            <v>29.107459519999999</v>
          </cell>
          <cell r="S19">
            <v>0.47300222000000169</v>
          </cell>
        </row>
        <row r="32">
          <cell r="R32">
            <v>23.986445109999998</v>
          </cell>
          <cell r="S32">
            <v>2.5751765000000009</v>
          </cell>
        </row>
        <row r="33">
          <cell r="R33">
            <v>19.942805329999999</v>
          </cell>
          <cell r="S33">
            <v>1.2812451399999993</v>
          </cell>
        </row>
        <row r="34">
          <cell r="R34">
            <v>22.257941580000001</v>
          </cell>
          <cell r="S34">
            <v>0.6936654599999994</v>
          </cell>
        </row>
      </sheetData>
      <sheetData sheetId="4">
        <row r="2">
          <cell r="R2">
            <v>24.116191520000001</v>
          </cell>
          <cell r="S2">
            <v>0.55278762000000037</v>
          </cell>
        </row>
        <row r="3">
          <cell r="R3">
            <v>21.545288709999998</v>
          </cell>
          <cell r="S3">
            <v>0.76901374000000056</v>
          </cell>
        </row>
        <row r="4">
          <cell r="R4">
            <v>26.654150110000003</v>
          </cell>
          <cell r="S4">
            <v>0.79671839999999883</v>
          </cell>
        </row>
        <row r="7">
          <cell r="R7">
            <v>12.952157940000001</v>
          </cell>
          <cell r="S7">
            <v>1.4050153300000008</v>
          </cell>
        </row>
        <row r="8">
          <cell r="R8">
            <v>13.976036429999999</v>
          </cell>
          <cell r="S8">
            <v>0.98500311000000029</v>
          </cell>
        </row>
        <row r="9">
          <cell r="R9">
            <v>23.299929670000001</v>
          </cell>
          <cell r="S9">
            <v>1.01260829</v>
          </cell>
        </row>
        <row r="10">
          <cell r="R10">
            <v>40.042266580000003</v>
          </cell>
          <cell r="S10">
            <v>1.7390075199999995</v>
          </cell>
        </row>
        <row r="11">
          <cell r="R11">
            <v>46.546870070000004</v>
          </cell>
          <cell r="S11">
            <v>1.6443078</v>
          </cell>
        </row>
        <row r="14">
          <cell r="R14">
            <v>28.798556539999996</v>
          </cell>
          <cell r="S14">
            <v>1.0689349200000002</v>
          </cell>
        </row>
        <row r="15">
          <cell r="R15">
            <v>24.97876832</v>
          </cell>
          <cell r="S15">
            <v>0.95181323999999901</v>
          </cell>
        </row>
        <row r="16">
          <cell r="R16">
            <v>19.029581230000002</v>
          </cell>
          <cell r="S16">
            <v>0.96514979999999939</v>
          </cell>
        </row>
        <row r="19">
          <cell r="R19">
            <v>29.038430790000003</v>
          </cell>
          <cell r="S19">
            <v>1.0240254600000025</v>
          </cell>
        </row>
        <row r="20">
          <cell r="R20">
            <v>21.459055209999999</v>
          </cell>
          <cell r="S20">
            <v>0.64846853999999954</v>
          </cell>
        </row>
        <row r="22">
          <cell r="R22">
            <v>21.746142430000003</v>
          </cell>
          <cell r="S22">
            <v>0.80826816999999962</v>
          </cell>
        </row>
        <row r="23">
          <cell r="R23">
            <v>24.06931307</v>
          </cell>
          <cell r="S23">
            <v>1.4624839900000006</v>
          </cell>
        </row>
        <row r="24">
          <cell r="R24">
            <v>16.03172649</v>
          </cell>
          <cell r="S24">
            <v>1.9200552499999994</v>
          </cell>
        </row>
        <row r="26">
          <cell r="R26">
            <v>20.951020109999998</v>
          </cell>
          <cell r="S26">
            <v>1.2016788799999998</v>
          </cell>
        </row>
        <row r="27">
          <cell r="R27">
            <v>22.31422311</v>
          </cell>
          <cell r="S27">
            <v>1.2331769699999995</v>
          </cell>
        </row>
        <row r="28">
          <cell r="R28">
            <v>23.579520089999999</v>
          </cell>
          <cell r="S28">
            <v>1.2963692599999992</v>
          </cell>
        </row>
        <row r="29">
          <cell r="R29">
            <v>16.03172649</v>
          </cell>
          <cell r="S29">
            <v>1.9200552499999994</v>
          </cell>
        </row>
        <row r="32">
          <cell r="R32">
            <v>16.254035640000001</v>
          </cell>
          <cell r="S32">
            <v>5.6585516799999995</v>
          </cell>
        </row>
        <row r="33">
          <cell r="R33">
            <v>15.712005809999999</v>
          </cell>
          <cell r="S33">
            <v>1.2818565200000007</v>
          </cell>
        </row>
        <row r="34">
          <cell r="R34">
            <v>17.817204230000002</v>
          </cell>
          <cell r="S34">
            <v>0.79740396000000102</v>
          </cell>
        </row>
      </sheetData>
      <sheetData sheetId="5">
        <row r="2">
          <cell r="R2">
            <v>24.844905430000001</v>
          </cell>
          <cell r="S2">
            <v>0.60239745000000011</v>
          </cell>
        </row>
        <row r="3">
          <cell r="R3">
            <v>22.083840169999998</v>
          </cell>
          <cell r="S3">
            <v>0.83486427000000063</v>
          </cell>
        </row>
        <row r="4">
          <cell r="R4">
            <v>27.530450800000001</v>
          </cell>
          <cell r="S4">
            <v>0.87062292999999791</v>
          </cell>
        </row>
        <row r="7">
          <cell r="R7">
            <v>12.090395640000001</v>
          </cell>
          <cell r="S7">
            <v>1.8351892999999995</v>
          </cell>
        </row>
        <row r="8">
          <cell r="R8">
            <v>13.388865410000001</v>
          </cell>
          <cell r="S8">
            <v>1.0408491999999998</v>
          </cell>
        </row>
        <row r="9">
          <cell r="R9">
            <v>22.672424639999999</v>
          </cell>
          <cell r="S9">
            <v>1.091146600000001</v>
          </cell>
        </row>
        <row r="10">
          <cell r="R10">
            <v>40.131623849999997</v>
          </cell>
          <cell r="S10">
            <v>1.7876732199999994</v>
          </cell>
        </row>
        <row r="11">
          <cell r="R11">
            <v>46.52322917</v>
          </cell>
          <cell r="S11">
            <v>1.6874181700000017</v>
          </cell>
        </row>
        <row r="14">
          <cell r="R14">
            <v>30.537851700000001</v>
          </cell>
          <cell r="S14">
            <v>1.164251890000001</v>
          </cell>
        </row>
        <row r="15">
          <cell r="R15">
            <v>25.924742269999999</v>
          </cell>
          <cell r="S15">
            <v>1.0889762999999997</v>
          </cell>
        </row>
        <row r="16">
          <cell r="R16">
            <v>18.83173785</v>
          </cell>
          <cell r="S16">
            <v>1.0165581399999999</v>
          </cell>
        </row>
        <row r="19">
          <cell r="R19">
            <v>32.644802869999999</v>
          </cell>
          <cell r="S19">
            <v>1.2672075999999977</v>
          </cell>
        </row>
        <row r="20">
          <cell r="R20">
            <v>21.71501524</v>
          </cell>
          <cell r="S20">
            <v>0.67474260000000008</v>
          </cell>
        </row>
        <row r="22">
          <cell r="R22">
            <v>21.75219487</v>
          </cell>
          <cell r="S22">
            <v>0.83678727000000008</v>
          </cell>
        </row>
        <row r="23">
          <cell r="R23">
            <v>25.861975110000003</v>
          </cell>
          <cell r="S23">
            <v>1.5855476100000001</v>
          </cell>
        </row>
        <row r="24">
          <cell r="R24">
            <v>16.18676885</v>
          </cell>
          <cell r="S24">
            <v>1.95675186</v>
          </cell>
        </row>
        <row r="26">
          <cell r="R26">
            <v>20.804872669999998</v>
          </cell>
          <cell r="S26">
            <v>1.2141022000000001</v>
          </cell>
        </row>
        <row r="27">
          <cell r="R27">
            <v>22.75431025</v>
          </cell>
          <cell r="S27">
            <v>1.3409607599999998</v>
          </cell>
        </row>
        <row r="28">
          <cell r="R28">
            <v>24.634540099999999</v>
          </cell>
          <cell r="S28">
            <v>1.3664347599999989</v>
          </cell>
        </row>
        <row r="29">
          <cell r="R29">
            <v>16.18676885</v>
          </cell>
          <cell r="S29">
            <v>1.95675186</v>
          </cell>
        </row>
        <row r="32">
          <cell r="R32">
            <v>14.917824509999999</v>
          </cell>
          <cell r="S32">
            <v>5.7467675200000006</v>
          </cell>
        </row>
        <row r="33">
          <cell r="R33">
            <v>15.650680299999999</v>
          </cell>
          <cell r="S33">
            <v>1.4091469800000005</v>
          </cell>
        </row>
        <row r="34">
          <cell r="R34">
            <v>17.316284330000002</v>
          </cell>
          <cell r="S34">
            <v>0.8786586999999999</v>
          </cell>
        </row>
      </sheetData>
      <sheetData sheetId="6">
        <row r="2">
          <cell r="R2">
            <v>21.089992299999999</v>
          </cell>
          <cell r="S2">
            <v>1.2348562100000002</v>
          </cell>
        </row>
        <row r="3">
          <cell r="R3">
            <v>19.392238379999998</v>
          </cell>
          <cell r="S3">
            <v>1.6873760700000004</v>
          </cell>
        </row>
        <row r="4">
          <cell r="R4">
            <v>22.872501</v>
          </cell>
          <cell r="S4">
            <v>1.8076082999999992</v>
          </cell>
        </row>
        <row r="7">
          <cell r="R7">
            <v>13.705530860000001</v>
          </cell>
          <cell r="S7">
            <v>1.8761591000000002</v>
          </cell>
        </row>
        <row r="8">
          <cell r="R8">
            <v>17.132477860000002</v>
          </cell>
          <cell r="S8">
            <v>2.5484085399999996</v>
          </cell>
        </row>
        <row r="9">
          <cell r="R9">
            <v>25.90493592</v>
          </cell>
          <cell r="S9">
            <v>2.3961404599999998</v>
          </cell>
        </row>
        <row r="10">
          <cell r="R10">
            <v>39.056769510000002</v>
          </cell>
          <cell r="S10">
            <v>5.6198901999999995</v>
          </cell>
        </row>
        <row r="11">
          <cell r="R11">
            <v>46.91158549</v>
          </cell>
          <cell r="S11">
            <v>6.4470261000000031</v>
          </cell>
        </row>
        <row r="14">
          <cell r="R14">
            <v>19.446522820000002</v>
          </cell>
          <cell r="S14">
            <v>2.4356536700000002</v>
          </cell>
        </row>
        <row r="15">
          <cell r="R15">
            <v>22.25150111</v>
          </cell>
          <cell r="S15">
            <v>1.7511344999999998</v>
          </cell>
        </row>
        <row r="16">
          <cell r="R16">
            <v>20.155859190000001</v>
          </cell>
          <cell r="S16">
            <v>2.6636562199999991</v>
          </cell>
        </row>
        <row r="19">
          <cell r="R19">
            <v>22.09009446</v>
          </cell>
          <cell r="S19">
            <v>1.6041595300000002</v>
          </cell>
        </row>
        <row r="20">
          <cell r="R20">
            <v>19.477287690000001</v>
          </cell>
          <cell r="S20">
            <v>1.9263680199999995</v>
          </cell>
        </row>
        <row r="22">
          <cell r="R22">
            <v>21.704119500000001</v>
          </cell>
          <cell r="S22">
            <v>2.4036616600000005</v>
          </cell>
        </row>
        <row r="23">
          <cell r="R23">
            <v>12.29788302</v>
          </cell>
          <cell r="S23">
            <v>2.7648227899999998</v>
          </cell>
        </row>
        <row r="24">
          <cell r="R24">
            <v>10.53994033</v>
          </cell>
          <cell r="S24">
            <v>6.6906156800000005</v>
          </cell>
        </row>
        <row r="26">
          <cell r="R26">
            <v>24.413054200000001</v>
          </cell>
          <cell r="S26">
            <v>6.281596490000001</v>
          </cell>
        </row>
        <row r="27">
          <cell r="R27">
            <v>20.671646750000001</v>
          </cell>
          <cell r="S27">
            <v>2.6277144700000004</v>
          </cell>
        </row>
        <row r="28">
          <cell r="R28">
            <v>15.23268558</v>
          </cell>
          <cell r="S28">
            <v>3.2015141999999996</v>
          </cell>
        </row>
        <row r="29">
          <cell r="R29">
            <v>10.53994033</v>
          </cell>
          <cell r="S29">
            <v>6.6906156800000005</v>
          </cell>
        </row>
        <row r="32">
          <cell r="R32">
            <v>24.300439149999999</v>
          </cell>
          <cell r="S32">
            <v>17.213562759999999</v>
          </cell>
        </row>
        <row r="33">
          <cell r="R33">
            <v>15.981449049999998</v>
          </cell>
          <cell r="S33">
            <v>2.8195575799999997</v>
          </cell>
        </row>
        <row r="34">
          <cell r="R34">
            <v>19.559694450000002</v>
          </cell>
          <cell r="S34">
            <v>1.7082564300000005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iption"/>
      <sheetName val="Lexikon_N"/>
      <sheetName val="Pop"/>
      <sheetName val="REF"/>
      <sheetName val="CIB"/>
      <sheetName val="Cible1"/>
      <sheetName val="Cible2"/>
    </sheetNames>
    <sheetDataSet>
      <sheetData sheetId="0" refreshError="1"/>
      <sheetData sheetId="1" refreshError="1"/>
      <sheetData sheetId="2">
        <row r="2">
          <cell r="R2">
            <v>27.799907359999999</v>
          </cell>
          <cell r="S2">
            <v>0.35168403000000181</v>
          </cell>
        </row>
        <row r="3">
          <cell r="R3">
            <v>25.607518320000001</v>
          </cell>
          <cell r="S3">
            <v>0.49632428999999978</v>
          </cell>
        </row>
        <row r="4">
          <cell r="R4">
            <v>29.913265090000003</v>
          </cell>
          <cell r="S4">
            <v>0.49878975999999853</v>
          </cell>
        </row>
        <row r="7">
          <cell r="R7">
            <v>14.25279679</v>
          </cell>
          <cell r="S7">
            <v>0.97517168999999981</v>
          </cell>
        </row>
        <row r="8">
          <cell r="R8">
            <v>17.02682231</v>
          </cell>
          <cell r="S8">
            <v>0.7654093500000001</v>
          </cell>
        </row>
        <row r="9">
          <cell r="R9">
            <v>25.383167880000002</v>
          </cell>
          <cell r="S9">
            <v>0.66377987999999966</v>
          </cell>
        </row>
        <row r="10">
          <cell r="R10">
            <v>37.255303439999999</v>
          </cell>
          <cell r="S10">
            <v>0.94156780000000107</v>
          </cell>
        </row>
        <row r="11">
          <cell r="R11">
            <v>45.650902700000003</v>
          </cell>
          <cell r="S11">
            <v>0.77322680999999949</v>
          </cell>
        </row>
        <row r="14">
          <cell r="R14">
            <v>31.685084540000002</v>
          </cell>
          <cell r="S14">
            <v>0.77419398000000139</v>
          </cell>
        </row>
        <row r="15">
          <cell r="R15">
            <v>29.41384472</v>
          </cell>
          <cell r="S15">
            <v>0.52820962000000027</v>
          </cell>
        </row>
        <row r="16">
          <cell r="R16">
            <v>22.528855679999999</v>
          </cell>
          <cell r="S16">
            <v>0.65546147000000032</v>
          </cell>
        </row>
        <row r="19">
          <cell r="R19">
            <v>29.437222629999997</v>
          </cell>
          <cell r="S19">
            <v>0.41856107999999892</v>
          </cell>
        </row>
        <row r="20">
          <cell r="R20">
            <v>22.37138019</v>
          </cell>
          <cell r="S20">
            <v>0.61784819999999985</v>
          </cell>
        </row>
        <row r="22">
          <cell r="R22">
            <v>22.618361100000001</v>
          </cell>
          <cell r="S22">
            <v>0.7695868699999997</v>
          </cell>
        </row>
        <row r="23">
          <cell r="R23">
            <v>24.874115529999997</v>
          </cell>
          <cell r="S23">
            <v>1.4842433399999995</v>
          </cell>
        </row>
        <row r="24">
          <cell r="R24">
            <v>17.486690539999998</v>
          </cell>
          <cell r="S24">
            <v>1.7594687400000004</v>
          </cell>
        </row>
        <row r="26">
          <cell r="R26">
            <v>22.066261279999999</v>
          </cell>
          <cell r="S26">
            <v>1.2382312899999999</v>
          </cell>
        </row>
        <row r="27">
          <cell r="R27">
            <v>23.35341412</v>
          </cell>
          <cell r="S27">
            <v>1.105031220000001</v>
          </cell>
        </row>
        <row r="28">
          <cell r="R28">
            <v>23.930319990000001</v>
          </cell>
          <cell r="S28">
            <v>1.2738098199999992</v>
          </cell>
        </row>
        <row r="29">
          <cell r="R29">
            <v>17.486690539999998</v>
          </cell>
          <cell r="S29">
            <v>1.7594687400000004</v>
          </cell>
        </row>
        <row r="32">
          <cell r="R32">
            <v>24.573578489999999</v>
          </cell>
          <cell r="S32">
            <v>2.6165570100000006</v>
          </cell>
        </row>
        <row r="33">
          <cell r="R33">
            <v>19.123565190000001</v>
          </cell>
          <cell r="S33">
            <v>0.92635831000000002</v>
          </cell>
        </row>
        <row r="34">
          <cell r="R34">
            <v>20.721385989999998</v>
          </cell>
          <cell r="S34">
            <v>0.51909264999999982</v>
          </cell>
        </row>
      </sheetData>
      <sheetData sheetId="3">
        <row r="2">
          <cell r="R2">
            <v>29.458301549999998</v>
          </cell>
          <cell r="S2">
            <v>0.45993300999999931</v>
          </cell>
        </row>
        <row r="3">
          <cell r="R3">
            <v>27.429801580000003</v>
          </cell>
          <cell r="S3">
            <v>0.65378470000000133</v>
          </cell>
        </row>
        <row r="4">
          <cell r="R4">
            <v>31.401598029999999</v>
          </cell>
          <cell r="S4">
            <v>0.64708437000000063</v>
          </cell>
        </row>
        <row r="7">
          <cell r="R7">
            <v>14.82229809</v>
          </cell>
          <cell r="S7">
            <v>1.2461375800000007</v>
          </cell>
        </row>
        <row r="8">
          <cell r="R8">
            <v>19.100900339999999</v>
          </cell>
          <cell r="S8">
            <v>1.1583645699999991</v>
          </cell>
        </row>
        <row r="9">
          <cell r="R9">
            <v>25.912760210000002</v>
          </cell>
          <cell r="S9">
            <v>0.9130127299999985</v>
          </cell>
        </row>
        <row r="10">
          <cell r="R10">
            <v>35.491457320000002</v>
          </cell>
          <cell r="S10">
            <v>1.1400671200000017</v>
          </cell>
        </row>
        <row r="11">
          <cell r="R11">
            <v>45.513872729999996</v>
          </cell>
          <cell r="S11">
            <v>0.89802427999999823</v>
          </cell>
        </row>
        <row r="14">
          <cell r="R14">
            <v>33.568772549999998</v>
          </cell>
          <cell r="S14">
            <v>1.16491772</v>
          </cell>
        </row>
        <row r="15">
          <cell r="R15">
            <v>30.900846479999998</v>
          </cell>
          <cell r="S15">
            <v>0.6439797600000019</v>
          </cell>
        </row>
        <row r="16">
          <cell r="R16">
            <v>24.536917809999998</v>
          </cell>
          <cell r="S16">
            <v>0.87941112999999904</v>
          </cell>
        </row>
        <row r="19">
          <cell r="R19">
            <v>29.458301549999998</v>
          </cell>
          <cell r="S19">
            <v>0.45993300999999931</v>
          </cell>
        </row>
        <row r="32">
          <cell r="R32">
            <v>24.80466603</v>
          </cell>
          <cell r="S32">
            <v>2.8019078500000001</v>
          </cell>
        </row>
        <row r="33">
          <cell r="R33">
            <v>21.795463560000002</v>
          </cell>
          <cell r="S33">
            <v>1.3158320899999993</v>
          </cell>
        </row>
        <row r="34">
          <cell r="R34">
            <v>22.369708029999998</v>
          </cell>
          <cell r="S34">
            <v>0.68727994000000048</v>
          </cell>
        </row>
      </sheetData>
      <sheetData sheetId="4">
        <row r="2">
          <cell r="R2">
            <v>24.664007639999998</v>
          </cell>
          <cell r="S2">
            <v>0.53076101999999925</v>
          </cell>
        </row>
        <row r="3">
          <cell r="R3">
            <v>22.145080799999999</v>
          </cell>
          <cell r="S3">
            <v>0.73388909000000058</v>
          </cell>
        </row>
        <row r="4">
          <cell r="R4">
            <v>27.129492770000002</v>
          </cell>
          <cell r="S4">
            <v>0.76851418999999976</v>
          </cell>
        </row>
        <row r="7">
          <cell r="R7">
            <v>12.8609648</v>
          </cell>
          <cell r="S7">
            <v>1.5031398999999994</v>
          </cell>
        </row>
        <row r="8">
          <cell r="R8">
            <v>14.594449430000001</v>
          </cell>
          <cell r="S8">
            <v>0.9545588199999997</v>
          </cell>
        </row>
        <row r="9">
          <cell r="R9">
            <v>24.597816950000002</v>
          </cell>
          <cell r="S9">
            <v>0.94682044999999937</v>
          </cell>
        </row>
        <row r="10">
          <cell r="R10">
            <v>41.258211099999997</v>
          </cell>
          <cell r="S10">
            <v>1.6678892699999976</v>
          </cell>
        </row>
        <row r="11">
          <cell r="R11">
            <v>45.849345889999995</v>
          </cell>
          <cell r="S11">
            <v>1.5289377399999999</v>
          </cell>
        </row>
        <row r="14">
          <cell r="R14">
            <v>29.668368389999998</v>
          </cell>
          <cell r="S14">
            <v>1.0082494100000006</v>
          </cell>
        </row>
        <row r="15">
          <cell r="R15">
            <v>25.59581562</v>
          </cell>
          <cell r="S15">
            <v>0.90974257000000081</v>
          </cell>
        </row>
        <row r="16">
          <cell r="R16">
            <v>19.053115829999999</v>
          </cell>
          <cell r="S16">
            <v>0.9391085600000002</v>
          </cell>
        </row>
        <row r="19">
          <cell r="R19">
            <v>28.829432879999999</v>
          </cell>
          <cell r="S19">
            <v>0.99768310000000193</v>
          </cell>
        </row>
        <row r="20">
          <cell r="R20">
            <v>22.386242119999999</v>
          </cell>
          <cell r="S20">
            <v>0.61521794999999935</v>
          </cell>
        </row>
        <row r="22">
          <cell r="R22">
            <v>22.615041609999999</v>
          </cell>
          <cell r="S22">
            <v>0.76776370999999954</v>
          </cell>
        </row>
        <row r="23">
          <cell r="R23">
            <v>24.987131609999999</v>
          </cell>
          <cell r="S23">
            <v>1.4747004299999991</v>
          </cell>
        </row>
        <row r="24">
          <cell r="R24">
            <v>17.451568120000001</v>
          </cell>
          <cell r="S24">
            <v>1.7511622800000002</v>
          </cell>
        </row>
        <row r="26">
          <cell r="R26">
            <v>22.034113269999999</v>
          </cell>
          <cell r="S26">
            <v>1.2319188799999992</v>
          </cell>
        </row>
        <row r="27">
          <cell r="R27">
            <v>23.397727039999999</v>
          </cell>
          <cell r="S27">
            <v>1.1060295499999997</v>
          </cell>
        </row>
        <row r="28">
          <cell r="R28">
            <v>23.980534170000002</v>
          </cell>
          <cell r="S28">
            <v>1.2684608900000005</v>
          </cell>
        </row>
        <row r="29">
          <cell r="R29">
            <v>17.451568120000001</v>
          </cell>
          <cell r="S29">
            <v>1.7511622800000002</v>
          </cell>
        </row>
        <row r="32">
          <cell r="R32">
            <v>22.755109749999999</v>
          </cell>
          <cell r="S32">
            <v>7.222290319999999</v>
          </cell>
        </row>
        <row r="33">
          <cell r="R33">
            <v>15.113711350000001</v>
          </cell>
          <cell r="S33">
            <v>1.2117925000000001</v>
          </cell>
        </row>
        <row r="34">
          <cell r="R34">
            <v>17.910759200000001</v>
          </cell>
          <cell r="S34">
            <v>0.76598670000000002</v>
          </cell>
        </row>
      </sheetData>
      <sheetData sheetId="5">
        <row r="2">
          <cell r="R2">
            <v>25.2992591</v>
          </cell>
          <cell r="S2">
            <v>0.5745657500000001</v>
          </cell>
        </row>
        <row r="3">
          <cell r="R3">
            <v>22.287208720000002</v>
          </cell>
          <cell r="S3">
            <v>0.78651443000000021</v>
          </cell>
        </row>
        <row r="4">
          <cell r="R4">
            <v>28.16611194</v>
          </cell>
          <cell r="S4">
            <v>0.83703729999999865</v>
          </cell>
        </row>
        <row r="7">
          <cell r="R7">
            <v>11.79033183</v>
          </cell>
          <cell r="S7">
            <v>2.1156442599999998</v>
          </cell>
        </row>
        <row r="8">
          <cell r="R8">
            <v>13.533050460000002</v>
          </cell>
          <cell r="S8">
            <v>0.98722922999999874</v>
          </cell>
        </row>
        <row r="9">
          <cell r="R9">
            <v>24.204090100000002</v>
          </cell>
          <cell r="S9">
            <v>1.0212253099999999</v>
          </cell>
        </row>
        <row r="10">
          <cell r="R10">
            <v>41.362234869999995</v>
          </cell>
          <cell r="S10">
            <v>1.7033073300000008</v>
          </cell>
        </row>
        <row r="11">
          <cell r="R11">
            <v>45.571119949999996</v>
          </cell>
          <cell r="S11">
            <v>1.5699102799999975</v>
          </cell>
        </row>
        <row r="14">
          <cell r="R14">
            <v>31.525305079999999</v>
          </cell>
          <cell r="S14">
            <v>1.0901073799999994</v>
          </cell>
        </row>
        <row r="15">
          <cell r="R15">
            <v>26.651330090000002</v>
          </cell>
          <cell r="S15">
            <v>1.0355194500000025</v>
          </cell>
        </row>
        <row r="16">
          <cell r="R16">
            <v>18.35487346</v>
          </cell>
          <cell r="S16">
            <v>0.96994137000000058</v>
          </cell>
        </row>
        <row r="19">
          <cell r="R19">
            <v>31.128027670000002</v>
          </cell>
          <cell r="S19">
            <v>1.1927553100000017</v>
          </cell>
        </row>
        <row r="20">
          <cell r="R20">
            <v>22.898016269999999</v>
          </cell>
          <cell r="S20">
            <v>0.64575499999999919</v>
          </cell>
        </row>
        <row r="22">
          <cell r="R22">
            <v>22.888429639999998</v>
          </cell>
          <cell r="S22">
            <v>0.80844686000000054</v>
          </cell>
        </row>
        <row r="23">
          <cell r="R23">
            <v>27.13417441</v>
          </cell>
          <cell r="S23">
            <v>1.5850251699999984</v>
          </cell>
        </row>
        <row r="24">
          <cell r="R24">
            <v>17.62043985</v>
          </cell>
          <cell r="S24">
            <v>1.7648192100000002</v>
          </cell>
        </row>
        <row r="26">
          <cell r="R26">
            <v>21.894770180000002</v>
          </cell>
          <cell r="S26">
            <v>1.2450877200000001</v>
          </cell>
        </row>
        <row r="27">
          <cell r="R27">
            <v>24.31749516</v>
          </cell>
          <cell r="S27">
            <v>1.2080625500000011</v>
          </cell>
        </row>
        <row r="28">
          <cell r="R28">
            <v>25.5121137</v>
          </cell>
          <cell r="S28">
            <v>1.34084862</v>
          </cell>
        </row>
        <row r="29">
          <cell r="R29">
            <v>17.62043985</v>
          </cell>
          <cell r="S29">
            <v>1.7648192100000002</v>
          </cell>
        </row>
        <row r="32">
          <cell r="R32">
            <v>22.027238230000002</v>
          </cell>
          <cell r="S32">
            <v>7.6397607800000005</v>
          </cell>
        </row>
        <row r="33">
          <cell r="R33">
            <v>15.263285300000001</v>
          </cell>
          <cell r="S33">
            <v>1.3232330599999995</v>
          </cell>
        </row>
        <row r="34">
          <cell r="R34">
            <v>17.56958362</v>
          </cell>
          <cell r="S34">
            <v>0.83966585000000005</v>
          </cell>
        </row>
      </sheetData>
      <sheetData sheetId="6">
        <row r="2">
          <cell r="R2">
            <v>22.027289150000001</v>
          </cell>
          <cell r="S2">
            <v>1.24120977</v>
          </cell>
        </row>
        <row r="3">
          <cell r="R3">
            <v>21.595704449999999</v>
          </cell>
          <cell r="S3">
            <v>1.746557230000001</v>
          </cell>
        </row>
        <row r="4">
          <cell r="R4">
            <v>22.50171856</v>
          </cell>
          <cell r="S4">
            <v>1.7693700899999998</v>
          </cell>
        </row>
        <row r="7">
          <cell r="R7">
            <v>13.796678479999999</v>
          </cell>
          <cell r="S7">
            <v>1.9709902599999995</v>
          </cell>
        </row>
        <row r="8">
          <cell r="R8">
            <v>20.047419919999999</v>
          </cell>
          <cell r="S8">
            <v>2.6202583399999995</v>
          </cell>
        </row>
        <row r="9">
          <cell r="R9">
            <v>26.276426969999999</v>
          </cell>
          <cell r="S9">
            <v>2.2833082700000009</v>
          </cell>
        </row>
        <row r="10">
          <cell r="R10">
            <v>39.892496119999997</v>
          </cell>
          <cell r="S10">
            <v>6.2899188299999995</v>
          </cell>
        </row>
        <row r="11">
          <cell r="R11">
            <v>49.710783819999996</v>
          </cell>
          <cell r="S11">
            <v>6.01897196</v>
          </cell>
        </row>
        <row r="14">
          <cell r="R14">
            <v>20.324133079999999</v>
          </cell>
          <cell r="S14">
            <v>2.4262496199999997</v>
          </cell>
        </row>
        <row r="15">
          <cell r="R15">
            <v>22.387176610000001</v>
          </cell>
          <cell r="S15">
            <v>1.7368529000000008</v>
          </cell>
        </row>
        <row r="16">
          <cell r="R16">
            <v>22.938434050000001</v>
          </cell>
          <cell r="S16">
            <v>2.8031168999999982</v>
          </cell>
        </row>
        <row r="19">
          <cell r="R19">
            <v>24.26465473</v>
          </cell>
          <cell r="S19">
            <v>1.6819990999999992</v>
          </cell>
        </row>
        <row r="20">
          <cell r="R20">
            <v>18.53057347</v>
          </cell>
          <cell r="S20">
            <v>1.7991382700000003</v>
          </cell>
        </row>
        <row r="22">
          <cell r="R22">
            <v>20.79073129</v>
          </cell>
          <cell r="S22">
            <v>2.1287672000000009</v>
          </cell>
        </row>
        <row r="23">
          <cell r="R23">
            <v>11.01422474</v>
          </cell>
          <cell r="S23">
            <v>3.4034177699999999</v>
          </cell>
        </row>
        <row r="24">
          <cell r="R24">
            <v>10.36227285</v>
          </cell>
          <cell r="S24">
            <v>10.05498834</v>
          </cell>
        </row>
        <row r="26">
          <cell r="R26">
            <v>25.22048517</v>
          </cell>
          <cell r="S26">
            <v>6.3489006700000017</v>
          </cell>
        </row>
        <row r="27">
          <cell r="R27">
            <v>20.048170750000001</v>
          </cell>
          <cell r="S27">
            <v>2.3727545700000006</v>
          </cell>
        </row>
        <row r="28">
          <cell r="R28">
            <v>12.64503156</v>
          </cell>
          <cell r="S28">
            <v>3.3356381900000001</v>
          </cell>
        </row>
        <row r="29">
          <cell r="R29">
            <v>10.36227285</v>
          </cell>
          <cell r="S29">
            <v>10.05498834</v>
          </cell>
        </row>
        <row r="32">
          <cell r="R32">
            <v>28.581246360000002</v>
          </cell>
          <cell r="S32">
            <v>21.358842490000001</v>
          </cell>
        </row>
        <row r="33">
          <cell r="R33">
            <v>14.43718417</v>
          </cell>
          <cell r="S33">
            <v>2.7982046900000004</v>
          </cell>
        </row>
        <row r="34">
          <cell r="R34">
            <v>19.08517878</v>
          </cell>
          <cell r="S34">
            <v>1.6758835299999997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RowHeight="12.75" customHeight="1" x14ac:dyDescent="0.2"/>
  <cols>
    <col min="1" max="1" width="21.375" style="7" customWidth="1"/>
    <col min="2" max="11" width="8.625" style="7" customWidth="1"/>
    <col min="12" max="12" width="6.625" style="7" customWidth="1"/>
    <col min="13" max="16384" width="11" style="7"/>
  </cols>
  <sheetData>
    <row r="1" spans="1:12" s="1" customFormat="1" ht="26.25" customHeight="1" x14ac:dyDescent="0.2">
      <c r="A1" s="13" t="s">
        <v>39</v>
      </c>
      <c r="B1" s="44" t="s">
        <v>50</v>
      </c>
      <c r="C1" s="44"/>
      <c r="D1" s="44"/>
      <c r="E1" s="44"/>
      <c r="F1" s="44"/>
      <c r="G1" s="44"/>
      <c r="H1" s="44"/>
      <c r="I1" s="44"/>
      <c r="K1" s="45"/>
      <c r="L1" s="45"/>
    </row>
    <row r="2" spans="1:12" s="1" customFormat="1" ht="12.75" customHeight="1" x14ac:dyDescent="0.2">
      <c r="B2" s="30"/>
      <c r="C2" s="30"/>
      <c r="D2" s="30"/>
      <c r="E2" s="30"/>
      <c r="F2" s="30"/>
      <c r="G2" s="30"/>
      <c r="H2" s="30"/>
    </row>
    <row r="3" spans="1:12" s="1" customFormat="1" ht="13.5" customHeight="1" x14ac:dyDescent="0.25">
      <c r="A3" s="14"/>
      <c r="B3" s="15" t="s">
        <v>0</v>
      </c>
      <c r="C3" s="2"/>
      <c r="D3" s="46" t="s">
        <v>24</v>
      </c>
      <c r="E3" s="47"/>
      <c r="F3" s="50" t="s">
        <v>43</v>
      </c>
      <c r="G3" s="51"/>
      <c r="H3" s="51"/>
      <c r="I3" s="51"/>
      <c r="J3" s="51"/>
      <c r="K3" s="51"/>
    </row>
    <row r="4" spans="1:12" s="1" customFormat="1" ht="13.5" customHeight="1" x14ac:dyDescent="0.25">
      <c r="A4" s="16"/>
      <c r="B4" s="17"/>
      <c r="C4" s="18"/>
      <c r="D4" s="48"/>
      <c r="E4" s="49"/>
      <c r="F4" s="19" t="s">
        <v>35</v>
      </c>
      <c r="G4" s="20"/>
      <c r="H4" s="21" t="s">
        <v>36</v>
      </c>
      <c r="I4" s="22"/>
      <c r="J4" s="19" t="s">
        <v>3</v>
      </c>
      <c r="K4" s="23"/>
    </row>
    <row r="5" spans="1:12" s="1" customFormat="1" ht="13.5" customHeight="1" x14ac:dyDescent="0.25">
      <c r="A5" s="24"/>
      <c r="B5" s="25"/>
      <c r="C5" s="26" t="s">
        <v>44</v>
      </c>
      <c r="D5" s="27"/>
      <c r="E5" s="26" t="s">
        <v>44</v>
      </c>
      <c r="F5" s="28"/>
      <c r="G5" s="26" t="s">
        <v>44</v>
      </c>
      <c r="H5" s="27"/>
      <c r="I5" s="26" t="s">
        <v>44</v>
      </c>
      <c r="J5" s="29"/>
      <c r="K5" s="26" t="s">
        <v>44</v>
      </c>
    </row>
    <row r="6" spans="1:12" ht="12.75" customHeight="1" x14ac:dyDescent="0.25">
      <c r="A6" s="6" t="s">
        <v>3</v>
      </c>
      <c r="B6" s="31">
        <v>27.982233229999999</v>
      </c>
      <c r="C6" s="31">
        <v>0.36377407999999833</v>
      </c>
      <c r="D6" s="31">
        <v>29.40474154</v>
      </c>
      <c r="E6" s="31">
        <v>0.4816487499999994</v>
      </c>
      <c r="F6" s="31">
        <v>26.242016219999996</v>
      </c>
      <c r="G6" s="31">
        <v>0.59884424999999963</v>
      </c>
      <c r="H6" s="31">
        <v>22.49958457</v>
      </c>
      <c r="I6" s="31">
        <v>1.2020082900000006</v>
      </c>
      <c r="J6" s="31">
        <v>25.509243229999999</v>
      </c>
      <c r="K6" s="31">
        <v>0.54530678999999971</v>
      </c>
    </row>
    <row r="7" spans="1:12" ht="12.75" customHeight="1" x14ac:dyDescent="0.25">
      <c r="A7" s="8" t="s">
        <v>14</v>
      </c>
      <c r="B7" s="32">
        <v>25.943474960000003</v>
      </c>
      <c r="C7" s="32">
        <v>0.50962234999999967</v>
      </c>
      <c r="D7" s="33">
        <v>27.83460075</v>
      </c>
      <c r="E7" s="33">
        <v>0.68330176999999992</v>
      </c>
      <c r="F7" s="33">
        <v>23.42142102</v>
      </c>
      <c r="G7" s="33">
        <v>0.82530242000000009</v>
      </c>
      <c r="H7" s="33">
        <v>20.782316679999997</v>
      </c>
      <c r="I7" s="33">
        <v>1.6075114799999999</v>
      </c>
      <c r="J7" s="33">
        <v>22.87832238</v>
      </c>
      <c r="K7" s="33">
        <v>0.74760051000000027</v>
      </c>
    </row>
    <row r="8" spans="1:12" ht="12.75" customHeight="1" x14ac:dyDescent="0.25">
      <c r="A8" s="5" t="s">
        <v>15</v>
      </c>
      <c r="B8" s="32">
        <v>29.95591469</v>
      </c>
      <c r="C8" s="32">
        <v>0.51976713999999924</v>
      </c>
      <c r="D8" s="32">
        <v>30.89436779</v>
      </c>
      <c r="E8" s="32">
        <v>0.67957785999999964</v>
      </c>
      <c r="F8" s="32">
        <v>28.988750629999998</v>
      </c>
      <c r="G8" s="32">
        <v>0.86791660999999964</v>
      </c>
      <c r="H8" s="32">
        <v>24.39802684</v>
      </c>
      <c r="I8" s="32">
        <v>1.7996599099999997</v>
      </c>
      <c r="J8" s="32">
        <v>28.135653080000001</v>
      </c>
      <c r="K8" s="32">
        <v>0.79469326000000118</v>
      </c>
    </row>
    <row r="9" spans="1:12" ht="4.5" customHeight="1" x14ac:dyDescent="0.25">
      <c r="A9" s="9"/>
      <c r="B9" s="34"/>
      <c r="C9" s="35"/>
      <c r="D9" s="34"/>
      <c r="E9" s="35"/>
      <c r="F9" s="34"/>
      <c r="G9" s="35"/>
      <c r="H9" s="34"/>
      <c r="I9" s="34"/>
      <c r="J9" s="34"/>
      <c r="K9" s="34"/>
    </row>
    <row r="10" spans="1:12" ht="12.75" customHeight="1" x14ac:dyDescent="0.25">
      <c r="A10" s="10" t="s">
        <v>29</v>
      </c>
      <c r="B10" s="36"/>
      <c r="C10" s="37"/>
      <c r="D10" s="36"/>
      <c r="E10" s="37"/>
      <c r="F10" s="36"/>
      <c r="G10" s="37"/>
      <c r="H10" s="36"/>
      <c r="I10" s="36"/>
      <c r="J10" s="36"/>
      <c r="K10" s="36"/>
    </row>
    <row r="11" spans="1:12" ht="12.75" customHeight="1" x14ac:dyDescent="0.25">
      <c r="A11" s="3" t="s">
        <v>4</v>
      </c>
      <c r="B11" s="32">
        <v>14.950041780000001</v>
      </c>
      <c r="C11" s="32">
        <v>0.85146834000000005</v>
      </c>
      <c r="D11" s="32">
        <v>15.561810619999999</v>
      </c>
      <c r="E11" s="32">
        <v>1.1085316600000006</v>
      </c>
      <c r="F11" s="32">
        <v>12.637929959999999</v>
      </c>
      <c r="G11" s="32">
        <v>1.7601984300000004</v>
      </c>
      <c r="H11" s="32">
        <v>14.665387299999999</v>
      </c>
      <c r="I11" s="32">
        <v>1.74830723</v>
      </c>
      <c r="J11" s="32">
        <v>13.71447753</v>
      </c>
      <c r="K11" s="32">
        <v>1.2907424200000004</v>
      </c>
    </row>
    <row r="12" spans="1:12" ht="12.75" customHeight="1" x14ac:dyDescent="0.25">
      <c r="A12" s="3" t="s">
        <v>5</v>
      </c>
      <c r="B12" s="32">
        <v>16.924295409999999</v>
      </c>
      <c r="C12" s="32">
        <v>0.73359600999999963</v>
      </c>
      <c r="D12" s="32">
        <v>18.29000924</v>
      </c>
      <c r="E12" s="32">
        <v>1.0772434299999993</v>
      </c>
      <c r="F12" s="32">
        <v>14.12337072</v>
      </c>
      <c r="G12" s="32">
        <v>0.99664291000000071</v>
      </c>
      <c r="H12" s="32">
        <v>21.82496772</v>
      </c>
      <c r="I12" s="32">
        <v>2.7511288100000004</v>
      </c>
      <c r="J12" s="32">
        <v>15.368841759999999</v>
      </c>
      <c r="K12" s="32">
        <v>0.9684454999999994</v>
      </c>
    </row>
    <row r="13" spans="1:12" ht="12.75" customHeight="1" x14ac:dyDescent="0.25">
      <c r="A13" s="3" t="s">
        <v>6</v>
      </c>
      <c r="B13" s="32">
        <v>24.747798800000002</v>
      </c>
      <c r="C13" s="32">
        <v>0.69976550999999865</v>
      </c>
      <c r="D13" s="32">
        <v>24.91336085</v>
      </c>
      <c r="E13" s="32">
        <v>0.97312786999999989</v>
      </c>
      <c r="F13" s="32">
        <v>24.33066981</v>
      </c>
      <c r="G13" s="32">
        <v>1.0982062500000001</v>
      </c>
      <c r="H13" s="32">
        <v>24.699613979999999</v>
      </c>
      <c r="I13" s="32">
        <v>2.232597339999999</v>
      </c>
      <c r="J13" s="32">
        <v>24.401758170000001</v>
      </c>
      <c r="K13" s="32">
        <v>1.0002717799999992</v>
      </c>
    </row>
    <row r="14" spans="1:12" ht="12.75" customHeight="1" x14ac:dyDescent="0.25">
      <c r="A14" s="3" t="s">
        <v>7</v>
      </c>
      <c r="B14" s="32">
        <v>37.168237329999997</v>
      </c>
      <c r="C14" s="32">
        <v>1.0105216200000018</v>
      </c>
      <c r="D14" s="32">
        <v>35.770990009999998</v>
      </c>
      <c r="E14" s="32">
        <v>1.2442922800000007</v>
      </c>
      <c r="F14" s="32">
        <v>40.313167900000003</v>
      </c>
      <c r="G14" s="32">
        <v>1.8057940500000007</v>
      </c>
      <c r="H14" s="32">
        <v>36.410021199999996</v>
      </c>
      <c r="I14" s="32">
        <v>5.3501706200000001</v>
      </c>
      <c r="J14" s="32">
        <v>39.901122909999998</v>
      </c>
      <c r="K14" s="32">
        <v>1.7400784400000009</v>
      </c>
    </row>
    <row r="15" spans="1:12" ht="12.75" customHeight="1" x14ac:dyDescent="0.25">
      <c r="A15" s="3" t="s">
        <v>8</v>
      </c>
      <c r="B15" s="32">
        <v>45.894450219999996</v>
      </c>
      <c r="C15" s="32">
        <v>0.88559712999999873</v>
      </c>
      <c r="D15" s="32">
        <v>45.083115159999998</v>
      </c>
      <c r="E15" s="32">
        <v>1.0377410899999995</v>
      </c>
      <c r="F15" s="32">
        <v>48.74678333</v>
      </c>
      <c r="G15" s="32">
        <v>1.7266829800000023</v>
      </c>
      <c r="H15" s="32">
        <v>48.807780299999997</v>
      </c>
      <c r="I15" s="32">
        <v>6.415949290000003</v>
      </c>
      <c r="J15" s="32">
        <v>48.750526540000003</v>
      </c>
      <c r="K15" s="32">
        <v>1.6801373000000008</v>
      </c>
    </row>
    <row r="16" spans="1:12" ht="4.5" customHeight="1" x14ac:dyDescent="0.25">
      <c r="A16" s="3"/>
      <c r="B16" s="32"/>
      <c r="C16" s="32"/>
      <c r="D16" s="32"/>
      <c r="E16" s="32"/>
      <c r="F16" s="32"/>
      <c r="G16" s="32"/>
      <c r="H16" s="32"/>
      <c r="I16" s="32"/>
      <c r="J16" s="32"/>
      <c r="K16" s="32"/>
    </row>
    <row r="17" spans="1:11" ht="12.75" customHeight="1" x14ac:dyDescent="0.25">
      <c r="A17" s="10" t="s">
        <v>9</v>
      </c>
      <c r="B17" s="36"/>
      <c r="C17" s="36"/>
      <c r="D17" s="36"/>
      <c r="E17" s="37"/>
      <c r="F17" s="36"/>
      <c r="G17" s="37"/>
      <c r="H17" s="36"/>
      <c r="I17" s="36"/>
      <c r="J17" s="36"/>
      <c r="K17" s="36"/>
    </row>
    <row r="18" spans="1:11" ht="12.75" customHeight="1" x14ac:dyDescent="0.25">
      <c r="A18" s="3" t="s">
        <v>21</v>
      </c>
      <c r="B18" s="38">
        <v>32.870471420000001</v>
      </c>
      <c r="C18" s="38">
        <v>0.84053845999999821</v>
      </c>
      <c r="D18" s="38">
        <v>34.315071270000004</v>
      </c>
      <c r="E18" s="38">
        <v>1.2934532799999983</v>
      </c>
      <c r="F18" s="38">
        <v>33.052837390000001</v>
      </c>
      <c r="G18" s="38">
        <v>1.1889642899999997</v>
      </c>
      <c r="H18" s="38">
        <v>23.37871049</v>
      </c>
      <c r="I18" s="38">
        <v>2.5034363200000005</v>
      </c>
      <c r="J18" s="38">
        <v>31.555250439999998</v>
      </c>
      <c r="K18" s="38">
        <v>1.0894681500000003</v>
      </c>
    </row>
    <row r="19" spans="1:11" ht="12.75" customHeight="1" x14ac:dyDescent="0.25">
      <c r="A19" s="3" t="s">
        <v>10</v>
      </c>
      <c r="B19" s="38">
        <v>29.574258269999998</v>
      </c>
      <c r="C19" s="38">
        <v>0.56133671000000163</v>
      </c>
      <c r="D19" s="38">
        <v>30.934127030000003</v>
      </c>
      <c r="E19" s="38">
        <v>0.69658723999999894</v>
      </c>
      <c r="F19" s="38">
        <v>27.44200854</v>
      </c>
      <c r="G19" s="38">
        <v>1.076223879999999</v>
      </c>
      <c r="H19" s="38">
        <v>22.893715440000001</v>
      </c>
      <c r="I19" s="38">
        <v>1.7203507500000006</v>
      </c>
      <c r="J19" s="38">
        <v>26.264193330000001</v>
      </c>
      <c r="K19" s="38">
        <v>0.93056398999999956</v>
      </c>
    </row>
    <row r="20" spans="1:11" ht="12.75" customHeight="1" x14ac:dyDescent="0.25">
      <c r="A20" s="3" t="s">
        <v>30</v>
      </c>
      <c r="B20" s="38">
        <v>22.95703322</v>
      </c>
      <c r="C20" s="38">
        <v>0.63871994999999959</v>
      </c>
      <c r="D20" s="38">
        <v>24.893881870000001</v>
      </c>
      <c r="E20" s="38">
        <v>0.84965983999999994</v>
      </c>
      <c r="F20" s="38">
        <v>19.640061919999997</v>
      </c>
      <c r="G20" s="38">
        <v>1.0067625900000001</v>
      </c>
      <c r="H20" s="38">
        <v>21.100637370000001</v>
      </c>
      <c r="I20" s="38">
        <v>2.461509519999999</v>
      </c>
      <c r="J20" s="38">
        <v>19.871170229999997</v>
      </c>
      <c r="K20" s="38">
        <v>0.94572339999999944</v>
      </c>
    </row>
    <row r="21" spans="1:11" ht="4.5" customHeight="1" x14ac:dyDescent="0.25">
      <c r="A21" s="3"/>
      <c r="B21" s="32"/>
      <c r="C21" s="32"/>
      <c r="D21" s="32"/>
      <c r="E21" s="39"/>
      <c r="F21" s="40"/>
      <c r="G21" s="39"/>
      <c r="H21" s="32"/>
      <c r="I21" s="32"/>
      <c r="J21" s="32"/>
      <c r="K21" s="32"/>
    </row>
    <row r="22" spans="1:11" ht="12.75" customHeight="1" x14ac:dyDescent="0.25">
      <c r="A22" s="11" t="s">
        <v>16</v>
      </c>
      <c r="B22" s="41"/>
      <c r="C22" s="36"/>
      <c r="D22" s="36"/>
      <c r="E22" s="37"/>
      <c r="F22" s="41"/>
      <c r="G22" s="37"/>
      <c r="H22" s="41"/>
      <c r="I22" s="41"/>
      <c r="J22" s="41"/>
      <c r="K22" s="41"/>
    </row>
    <row r="23" spans="1:11" ht="12.75" customHeight="1" x14ac:dyDescent="0.25">
      <c r="A23" s="3" t="s">
        <v>1</v>
      </c>
      <c r="B23" s="38">
        <v>29.381944739999998</v>
      </c>
      <c r="C23" s="38">
        <v>0.4325240300000005</v>
      </c>
      <c r="D23" s="38">
        <v>29.40474154</v>
      </c>
      <c r="E23" s="38">
        <v>0.4816487499999994</v>
      </c>
      <c r="F23" s="38">
        <v>32.33138383</v>
      </c>
      <c r="G23" s="38">
        <v>1.2300710399999999</v>
      </c>
      <c r="H23" s="38">
        <v>23.247134680000002</v>
      </c>
      <c r="I23" s="38">
        <v>1.5125566300000004</v>
      </c>
      <c r="J23" s="38">
        <v>29.036317039999997</v>
      </c>
      <c r="K23" s="38">
        <v>0.97665965000000021</v>
      </c>
    </row>
    <row r="24" spans="1:11" ht="12.75" customHeight="1" x14ac:dyDescent="0.25">
      <c r="A24" s="3" t="s">
        <v>2</v>
      </c>
      <c r="B24" s="38">
        <v>23.547926889999999</v>
      </c>
      <c r="C24" s="38">
        <v>0.65235360999999914</v>
      </c>
      <c r="D24" s="38" t="s">
        <v>22</v>
      </c>
      <c r="E24" s="38" t="s">
        <v>22</v>
      </c>
      <c r="F24" s="38">
        <v>23.802844309999998</v>
      </c>
      <c r="G24" s="38">
        <v>0.67984071000000013</v>
      </c>
      <c r="H24" s="38">
        <v>20.991441439999999</v>
      </c>
      <c r="I24" s="38">
        <v>1.9676987400000012</v>
      </c>
      <c r="J24" s="38">
        <v>23.517388310000001</v>
      </c>
      <c r="K24" s="38">
        <v>0.65162661000000011</v>
      </c>
    </row>
    <row r="25" spans="1:11" ht="12.75" customHeight="1" x14ac:dyDescent="0.25">
      <c r="A25" s="12" t="s">
        <v>31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1" ht="12.75" customHeight="1" x14ac:dyDescent="0.25">
      <c r="A26" s="3" t="s">
        <v>33</v>
      </c>
      <c r="B26" s="38">
        <v>23.137485179999999</v>
      </c>
      <c r="C26" s="38">
        <v>0.77868947999999993</v>
      </c>
      <c r="D26" s="38" t="s">
        <v>22</v>
      </c>
      <c r="E26" s="38" t="s">
        <v>22</v>
      </c>
      <c r="F26" s="38">
        <v>23.22131899</v>
      </c>
      <c r="G26" s="38">
        <v>0.80761094999999972</v>
      </c>
      <c r="H26" s="38">
        <v>22.6207365</v>
      </c>
      <c r="I26" s="38">
        <v>2.4378324499999993</v>
      </c>
      <c r="J26" s="38">
        <v>23.15717871</v>
      </c>
      <c r="K26" s="38">
        <v>0.77703727999999939</v>
      </c>
    </row>
    <row r="27" spans="1:11" ht="12.75" customHeight="1" x14ac:dyDescent="0.25">
      <c r="A27" s="3" t="s">
        <v>32</v>
      </c>
      <c r="B27" s="38">
        <v>28.934029049999999</v>
      </c>
      <c r="C27" s="38">
        <v>1.6621352000000007</v>
      </c>
      <c r="D27" s="38" t="s">
        <v>22</v>
      </c>
      <c r="E27" s="38" t="s">
        <v>22</v>
      </c>
      <c r="F27" s="38">
        <v>30.733662680000002</v>
      </c>
      <c r="G27" s="38">
        <v>1.830167760000001</v>
      </c>
      <c r="H27" s="38">
        <v>16.44278345</v>
      </c>
      <c r="I27" s="38">
        <v>3.1366616700000001</v>
      </c>
      <c r="J27" s="38">
        <v>28.692416720000004</v>
      </c>
      <c r="K27" s="38">
        <v>1.6561357500000011</v>
      </c>
    </row>
    <row r="28" spans="1:11" ht="12.75" customHeight="1" x14ac:dyDescent="0.25">
      <c r="A28" s="3" t="s">
        <v>37</v>
      </c>
      <c r="B28" s="38">
        <v>18.728517140000001</v>
      </c>
      <c r="C28" s="38">
        <v>2.1802798999999999</v>
      </c>
      <c r="D28" s="38" t="s">
        <v>22</v>
      </c>
      <c r="E28" s="38" t="s">
        <v>22</v>
      </c>
      <c r="F28" s="38">
        <v>18.779430420000001</v>
      </c>
      <c r="G28" s="38">
        <v>2.1871071400000011</v>
      </c>
      <c r="H28" s="40">
        <v>17.291768210000001</v>
      </c>
      <c r="I28" s="38">
        <v>14.874049809999997</v>
      </c>
      <c r="J28" s="38">
        <v>18.748503629999998</v>
      </c>
      <c r="K28" s="38">
        <v>2.1752142399999994</v>
      </c>
    </row>
    <row r="29" spans="1:11" ht="12.75" customHeight="1" x14ac:dyDescent="0.25">
      <c r="A29" s="3" t="s">
        <v>34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</row>
    <row r="30" spans="1:11" ht="12.75" customHeight="1" x14ac:dyDescent="0.25">
      <c r="A30" s="3" t="s">
        <v>25</v>
      </c>
      <c r="B30" s="38">
        <v>22.029557199999999</v>
      </c>
      <c r="C30" s="38">
        <v>1.0914592400000007</v>
      </c>
      <c r="D30" s="38" t="s">
        <v>22</v>
      </c>
      <c r="E30" s="38" t="s">
        <v>22</v>
      </c>
      <c r="F30" s="38">
        <v>22.015011449999999</v>
      </c>
      <c r="G30" s="38">
        <v>1.11531322</v>
      </c>
      <c r="H30" s="38">
        <v>24.373238099999998</v>
      </c>
      <c r="I30" s="38">
        <v>5.1227237500000005</v>
      </c>
      <c r="J30" s="38">
        <v>22.107273790000001</v>
      </c>
      <c r="K30" s="38">
        <v>1.0942507099999998</v>
      </c>
    </row>
    <row r="31" spans="1:11" ht="12.75" customHeight="1" x14ac:dyDescent="0.25">
      <c r="A31" s="3" t="s">
        <v>26</v>
      </c>
      <c r="B31" s="38">
        <v>25.645166419999999</v>
      </c>
      <c r="C31" s="38">
        <v>1.2352148900000013</v>
      </c>
      <c r="D31" s="38" t="s">
        <v>22</v>
      </c>
      <c r="E31" s="38" t="s">
        <v>22</v>
      </c>
      <c r="F31" s="38">
        <v>26.158112919999997</v>
      </c>
      <c r="G31" s="38">
        <v>1.330303279999999</v>
      </c>
      <c r="H31" s="38">
        <v>23.076988180000001</v>
      </c>
      <c r="I31" s="38">
        <v>2.8540157900000001</v>
      </c>
      <c r="J31" s="38">
        <v>25.61158335</v>
      </c>
      <c r="K31" s="38">
        <v>1.2310899300000011</v>
      </c>
    </row>
    <row r="32" spans="1:11" ht="12.75" customHeight="1" x14ac:dyDescent="0.25">
      <c r="A32" s="3" t="s">
        <v>27</v>
      </c>
      <c r="B32" s="38">
        <v>25.053472360000001</v>
      </c>
      <c r="C32" s="38">
        <v>1.3719305299999998</v>
      </c>
      <c r="D32" s="42" t="s">
        <v>22</v>
      </c>
      <c r="E32" s="42" t="s">
        <v>22</v>
      </c>
      <c r="F32" s="38">
        <v>26.06789174</v>
      </c>
      <c r="G32" s="38">
        <v>1.4783329399999989</v>
      </c>
      <c r="H32" s="38">
        <v>15.556221919999999</v>
      </c>
      <c r="I32" s="38">
        <v>2.8688090299999995</v>
      </c>
      <c r="J32" s="38">
        <v>24.869924959999999</v>
      </c>
      <c r="K32" s="38">
        <v>1.3671636700000003</v>
      </c>
    </row>
    <row r="33" spans="1:11" ht="12.75" customHeight="1" x14ac:dyDescent="0.25">
      <c r="A33" s="3" t="s">
        <v>28</v>
      </c>
      <c r="B33" s="38">
        <v>18.728517140000001</v>
      </c>
      <c r="C33" s="38">
        <v>2.1802798999999999</v>
      </c>
      <c r="D33" s="38" t="s">
        <v>22</v>
      </c>
      <c r="E33" s="38" t="s">
        <v>22</v>
      </c>
      <c r="F33" s="38">
        <v>18.779430420000001</v>
      </c>
      <c r="G33" s="38">
        <v>2.1871071400000011</v>
      </c>
      <c r="H33" s="40">
        <v>17.291768210000001</v>
      </c>
      <c r="I33" s="38">
        <v>14.874049809999997</v>
      </c>
      <c r="J33" s="38">
        <v>18.748503629999998</v>
      </c>
      <c r="K33" s="38">
        <v>2.1752142399999994</v>
      </c>
    </row>
    <row r="34" spans="1:11" ht="4.5" customHeight="1" x14ac:dyDescent="0.25">
      <c r="A34" s="3"/>
      <c r="B34" s="40"/>
      <c r="C34" s="32"/>
      <c r="D34" s="32"/>
      <c r="E34" s="32"/>
      <c r="F34" s="40"/>
      <c r="G34" s="32"/>
      <c r="H34" s="32"/>
      <c r="I34" s="32"/>
      <c r="J34" s="40"/>
      <c r="K34" s="32"/>
    </row>
    <row r="35" spans="1:11" ht="12.75" customHeight="1" x14ac:dyDescent="0.25">
      <c r="A35" s="11" t="s">
        <v>17</v>
      </c>
      <c r="B35" s="41"/>
      <c r="C35" s="36"/>
      <c r="D35" s="41"/>
      <c r="E35" s="36"/>
      <c r="F35" s="41"/>
      <c r="G35" s="36"/>
      <c r="H35" s="41"/>
      <c r="I35" s="41"/>
      <c r="J35" s="41"/>
      <c r="K35" s="36"/>
    </row>
    <row r="36" spans="1:11" ht="12.75" customHeight="1" x14ac:dyDescent="0.25">
      <c r="A36" s="3" t="s">
        <v>11</v>
      </c>
      <c r="B36" s="38">
        <v>25.813661929999999</v>
      </c>
      <c r="C36" s="38">
        <v>2.61549415</v>
      </c>
      <c r="D36" s="38">
        <v>25.888602109999997</v>
      </c>
      <c r="E36" s="38">
        <v>2.8228826199999988</v>
      </c>
      <c r="F36" s="40">
        <v>25.859744709999998</v>
      </c>
      <c r="G36" s="38">
        <v>7.2014662300000003</v>
      </c>
      <c r="H36" s="40">
        <v>22.33609723</v>
      </c>
      <c r="I36" s="38">
        <v>16.33303871</v>
      </c>
      <c r="J36" s="40">
        <v>25.49878013</v>
      </c>
      <c r="K36" s="40">
        <v>6.7555472400000012</v>
      </c>
    </row>
    <row r="37" spans="1:11" ht="12.75" customHeight="1" x14ac:dyDescent="0.25">
      <c r="A37" s="3" t="s">
        <v>12</v>
      </c>
      <c r="B37" s="38">
        <v>18.945891159999999</v>
      </c>
      <c r="C37" s="38">
        <v>0.8994889300000003</v>
      </c>
      <c r="D37" s="38">
        <v>21.0138727</v>
      </c>
      <c r="E37" s="38">
        <v>1.2906120200000011</v>
      </c>
      <c r="F37" s="38">
        <v>16.56254457</v>
      </c>
      <c r="G37" s="38">
        <v>1.3267982700000001</v>
      </c>
      <c r="H37" s="38">
        <v>14.487425740000001</v>
      </c>
      <c r="I37" s="38">
        <v>2.67793109</v>
      </c>
      <c r="J37" s="38">
        <v>16.191313340000001</v>
      </c>
      <c r="K37" s="38">
        <v>1.2027438399999992</v>
      </c>
    </row>
    <row r="38" spans="1:11" ht="12.75" customHeight="1" x14ac:dyDescent="0.25">
      <c r="A38" s="4" t="s">
        <v>13</v>
      </c>
      <c r="B38" s="43">
        <v>21.109278100000001</v>
      </c>
      <c r="C38" s="43">
        <v>0.5158512000000004</v>
      </c>
      <c r="D38" s="43">
        <v>22.34508735</v>
      </c>
      <c r="E38" s="43">
        <v>0.68860770999999987</v>
      </c>
      <c r="F38" s="43">
        <v>18.74901921</v>
      </c>
      <c r="G38" s="43">
        <v>0.85353288999999999</v>
      </c>
      <c r="H38" s="43">
        <v>20.58042867</v>
      </c>
      <c r="I38" s="43">
        <v>1.5784787899999999</v>
      </c>
      <c r="J38" s="43">
        <v>19.176477899999998</v>
      </c>
      <c r="K38" s="43">
        <v>0.76683586000000081</v>
      </c>
    </row>
    <row r="39" spans="1:11" ht="12.75" customHeight="1" x14ac:dyDescent="0.25">
      <c r="A39" s="5"/>
    </row>
    <row r="40" spans="1:11" ht="12.75" customHeight="1" x14ac:dyDescent="0.25">
      <c r="A40" s="5" t="s">
        <v>19</v>
      </c>
    </row>
    <row r="41" spans="1:11" ht="12.75" customHeight="1" x14ac:dyDescent="0.25">
      <c r="A41" s="5" t="s">
        <v>40</v>
      </c>
    </row>
    <row r="42" spans="1:11" ht="12.75" customHeight="1" x14ac:dyDescent="0.25">
      <c r="A42" s="5" t="s">
        <v>41</v>
      </c>
    </row>
    <row r="43" spans="1:11" ht="12.75" customHeight="1" x14ac:dyDescent="0.25">
      <c r="A43" s="5"/>
    </row>
    <row r="44" spans="1:11" ht="12.75" customHeight="1" x14ac:dyDescent="0.25">
      <c r="A44" s="5" t="s">
        <v>20</v>
      </c>
    </row>
    <row r="45" spans="1:11" ht="12.75" customHeight="1" x14ac:dyDescent="0.25">
      <c r="A45" s="5" t="s">
        <v>23</v>
      </c>
    </row>
    <row r="46" spans="1:11" ht="12.75" customHeight="1" x14ac:dyDescent="0.25">
      <c r="A46" s="5"/>
    </row>
    <row r="47" spans="1:11" ht="12.75" customHeight="1" x14ac:dyDescent="0.25">
      <c r="A47" s="5" t="s">
        <v>18</v>
      </c>
    </row>
    <row r="48" spans="1:11" ht="12.75" customHeight="1" x14ac:dyDescent="0.25">
      <c r="A48" s="5" t="s">
        <v>38</v>
      </c>
    </row>
    <row r="49" spans="1:1" ht="12.75" customHeight="1" x14ac:dyDescent="0.25">
      <c r="A49" s="5" t="s">
        <v>49</v>
      </c>
    </row>
  </sheetData>
  <mergeCells count="4">
    <mergeCell ref="B1:I1"/>
    <mergeCell ref="K1:L1"/>
    <mergeCell ref="D3:E4"/>
    <mergeCell ref="F3:K3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RowHeight="12.75" customHeight="1" x14ac:dyDescent="0.2"/>
  <cols>
    <col min="1" max="1" width="21.375" style="7" customWidth="1"/>
    <col min="2" max="11" width="8.625" style="7" customWidth="1"/>
    <col min="12" max="12" width="6.625" style="7" customWidth="1"/>
    <col min="13" max="16384" width="11" style="7"/>
  </cols>
  <sheetData>
    <row r="1" spans="1:12" s="1" customFormat="1" ht="26.25" customHeight="1" x14ac:dyDescent="0.2">
      <c r="A1" s="13" t="s">
        <v>39</v>
      </c>
      <c r="B1" s="44" t="s">
        <v>48</v>
      </c>
      <c r="C1" s="44"/>
      <c r="D1" s="44"/>
      <c r="E1" s="44"/>
      <c r="F1" s="44"/>
      <c r="G1" s="44"/>
      <c r="H1" s="44"/>
      <c r="I1" s="44"/>
      <c r="K1" s="45"/>
      <c r="L1" s="45"/>
    </row>
    <row r="2" spans="1:12" s="1" customFormat="1" ht="12.75" customHeight="1" x14ac:dyDescent="0.2">
      <c r="B2" s="30"/>
      <c r="C2" s="30"/>
      <c r="D2" s="30"/>
      <c r="E2" s="30"/>
      <c r="F2" s="30"/>
      <c r="G2" s="30"/>
      <c r="H2" s="30"/>
    </row>
    <row r="3" spans="1:12" s="1" customFormat="1" ht="13.5" customHeight="1" x14ac:dyDescent="0.25">
      <c r="A3" s="14"/>
      <c r="B3" s="15" t="s">
        <v>0</v>
      </c>
      <c r="C3" s="2"/>
      <c r="D3" s="46" t="s">
        <v>24</v>
      </c>
      <c r="E3" s="47"/>
      <c r="F3" s="50" t="s">
        <v>43</v>
      </c>
      <c r="G3" s="51"/>
      <c r="H3" s="51"/>
      <c r="I3" s="51"/>
      <c r="J3" s="51"/>
      <c r="K3" s="51"/>
    </row>
    <row r="4" spans="1:12" s="1" customFormat="1" ht="13.5" customHeight="1" x14ac:dyDescent="0.25">
      <c r="A4" s="16"/>
      <c r="B4" s="17"/>
      <c r="C4" s="18"/>
      <c r="D4" s="48"/>
      <c r="E4" s="49"/>
      <c r="F4" s="19" t="s">
        <v>35</v>
      </c>
      <c r="G4" s="20"/>
      <c r="H4" s="21" t="s">
        <v>36</v>
      </c>
      <c r="I4" s="22"/>
      <c r="J4" s="19" t="s">
        <v>3</v>
      </c>
      <c r="K4" s="23"/>
    </row>
    <row r="5" spans="1:12" s="1" customFormat="1" ht="13.5" customHeight="1" x14ac:dyDescent="0.25">
      <c r="A5" s="24"/>
      <c r="B5" s="25"/>
      <c r="C5" s="26" t="s">
        <v>44</v>
      </c>
      <c r="D5" s="27"/>
      <c r="E5" s="26" t="s">
        <v>44</v>
      </c>
      <c r="F5" s="28"/>
      <c r="G5" s="26" t="s">
        <v>44</v>
      </c>
      <c r="H5" s="27"/>
      <c r="I5" s="26" t="s">
        <v>44</v>
      </c>
      <c r="J5" s="29"/>
      <c r="K5" s="26" t="s">
        <v>44</v>
      </c>
    </row>
    <row r="6" spans="1:12" ht="12.75" customHeight="1" x14ac:dyDescent="0.25">
      <c r="A6" s="6" t="s">
        <v>3</v>
      </c>
      <c r="B6" s="31">
        <f>[1]Pop!R2</f>
        <v>27.661026890000002</v>
      </c>
      <c r="C6" s="31">
        <f>[1]Pop!S2</f>
        <v>0.37039896999999933</v>
      </c>
      <c r="D6" s="31">
        <f>[1]REF!R2</f>
        <v>29.348490179999999</v>
      </c>
      <c r="E6" s="31">
        <f>[1]REF!S2</f>
        <v>0.49128759999999827</v>
      </c>
      <c r="F6" s="31">
        <f>[1]Cible1!R2</f>
        <v>25.538342539999999</v>
      </c>
      <c r="G6" s="31">
        <f>[1]Cible1!S2</f>
        <v>0.60746773999999926</v>
      </c>
      <c r="H6" s="31">
        <f>[1]Cible2!R2</f>
        <v>20.787761790000001</v>
      </c>
      <c r="I6" s="31">
        <f>[1]Cible2!S2</f>
        <v>1.1762389099999992</v>
      </c>
      <c r="J6" s="31">
        <f>[1]CIB!R2</f>
        <v>24.61949186</v>
      </c>
      <c r="K6" s="31">
        <f>[1]CIB!S2</f>
        <v>0.55041383000000033</v>
      </c>
    </row>
    <row r="7" spans="1:12" ht="12.75" customHeight="1" x14ac:dyDescent="0.25">
      <c r="A7" s="8" t="s">
        <v>14</v>
      </c>
      <c r="B7" s="32">
        <f>[1]Pop!R3</f>
        <v>25.97304025</v>
      </c>
      <c r="C7" s="32">
        <f>[1]Pop!S3</f>
        <v>0.52185935000000072</v>
      </c>
      <c r="D7" s="33">
        <f>[1]REF!R3</f>
        <v>28.123775389999999</v>
      </c>
      <c r="E7" s="33">
        <f>[1]REF!S3</f>
        <v>0.70028046000000232</v>
      </c>
      <c r="F7" s="33">
        <f>[1]Cible1!R3</f>
        <v>23.12746842</v>
      </c>
      <c r="G7" s="33">
        <f>[1]Cible1!S3</f>
        <v>0.84141266000000026</v>
      </c>
      <c r="H7" s="33">
        <f>[1]Cible2!R3</f>
        <v>19.354176389999999</v>
      </c>
      <c r="I7" s="33">
        <f>[1]Cible2!S3</f>
        <v>1.5708965399999997</v>
      </c>
      <c r="J7" s="33">
        <f>[1]CIB!R3</f>
        <v>22.36833815</v>
      </c>
      <c r="K7" s="33">
        <f>[1]CIB!S3</f>
        <v>0.75697087000000107</v>
      </c>
    </row>
    <row r="8" spans="1:12" ht="12.75" customHeight="1" x14ac:dyDescent="0.25">
      <c r="A8" s="5" t="s">
        <v>15</v>
      </c>
      <c r="B8" s="32">
        <f>[1]Pop!R4</f>
        <v>29.291325569999998</v>
      </c>
      <c r="C8" s="32">
        <f>[1]Pop!S4</f>
        <v>0.52606011000000119</v>
      </c>
      <c r="D8" s="32">
        <f>[1]REF!R4</f>
        <v>30.517184349999997</v>
      </c>
      <c r="E8" s="32">
        <f>[1]REF!S4</f>
        <v>0.68940502000000015</v>
      </c>
      <c r="F8" s="32">
        <f>[1]Cible1!R4</f>
        <v>27.882800100000001</v>
      </c>
      <c r="G8" s="32">
        <f>[1]Cible1!S4</f>
        <v>0.8798196499999994</v>
      </c>
      <c r="H8" s="32">
        <f>[1]Cible2!R4</f>
        <v>22.32718075</v>
      </c>
      <c r="I8" s="32">
        <f>[1]Cible2!S4</f>
        <v>1.7738790199999994</v>
      </c>
      <c r="J8" s="32">
        <f>[1]CIB!R4</f>
        <v>26.851011580000002</v>
      </c>
      <c r="K8" s="32">
        <f>[1]CIB!S4</f>
        <v>0.80221666999999997</v>
      </c>
    </row>
    <row r="9" spans="1:12" ht="4.5" customHeight="1" x14ac:dyDescent="0.25">
      <c r="A9" s="9"/>
      <c r="B9" s="34"/>
      <c r="C9" s="35"/>
      <c r="D9" s="34"/>
      <c r="E9" s="35"/>
      <c r="F9" s="34"/>
      <c r="G9" s="35"/>
      <c r="H9" s="34"/>
      <c r="I9" s="34"/>
      <c r="J9" s="34"/>
      <c r="K9" s="34"/>
    </row>
    <row r="10" spans="1:12" ht="12.75" customHeight="1" x14ac:dyDescent="0.25">
      <c r="A10" s="10" t="s">
        <v>29</v>
      </c>
      <c r="B10" s="36"/>
      <c r="C10" s="37"/>
      <c r="D10" s="36"/>
      <c r="E10" s="37"/>
      <c r="F10" s="36"/>
      <c r="G10" s="37"/>
      <c r="H10" s="36"/>
      <c r="I10" s="36"/>
      <c r="J10" s="36"/>
      <c r="K10" s="36"/>
    </row>
    <row r="11" spans="1:12" ht="12.75" customHeight="1" x14ac:dyDescent="0.25">
      <c r="A11" s="3" t="s">
        <v>4</v>
      </c>
      <c r="B11" s="32">
        <f>[1]Pop!R7</f>
        <v>14.310622749999999</v>
      </c>
      <c r="C11" s="32">
        <f>[1]Pop!S7</f>
        <v>0.85689994999999941</v>
      </c>
      <c r="D11" s="32">
        <f>[1]REF!R7</f>
        <v>15.737523149999999</v>
      </c>
      <c r="E11" s="32">
        <f>[1]REF!S7</f>
        <v>1.1618662799999999</v>
      </c>
      <c r="F11" s="32">
        <f>[1]Cible1!R7</f>
        <v>11.356378879999999</v>
      </c>
      <c r="G11" s="32">
        <f>[1]Cible1!S7</f>
        <v>1.67723906</v>
      </c>
      <c r="H11" s="32">
        <f>[1]Cible2!R7</f>
        <v>11.603065110000001</v>
      </c>
      <c r="I11" s="32">
        <f>[1]Cible2!S7</f>
        <v>1.4782828900000002</v>
      </c>
      <c r="J11" s="32">
        <f>[1]CIB!R7</f>
        <v>11.4881764</v>
      </c>
      <c r="K11" s="32">
        <f>[1]CIB!S7</f>
        <v>1.1433439600000004</v>
      </c>
    </row>
    <row r="12" spans="1:12" ht="12.75" customHeight="1" x14ac:dyDescent="0.25">
      <c r="A12" s="3" t="s">
        <v>5</v>
      </c>
      <c r="B12" s="32">
        <f>[1]Pop!R8</f>
        <v>16.383020269999999</v>
      </c>
      <c r="C12" s="32">
        <f>[1]Pop!S8</f>
        <v>0.73475981999999995</v>
      </c>
      <c r="D12" s="32">
        <f>[1]REF!R8</f>
        <v>17.92414346</v>
      </c>
      <c r="E12" s="32">
        <f>[1]REF!S8</f>
        <v>1.0829224100000006</v>
      </c>
      <c r="F12" s="32">
        <f>[1]Cible1!R8</f>
        <v>13.945760300000002</v>
      </c>
      <c r="G12" s="32">
        <f>[1]Cible1!S8</f>
        <v>1.0119648200000011</v>
      </c>
      <c r="H12" s="32">
        <f>[1]Cible2!R8</f>
        <v>17.751784659999998</v>
      </c>
      <c r="I12" s="32">
        <f>[1]Cible2!S8</f>
        <v>2.5030033700000009</v>
      </c>
      <c r="J12" s="32">
        <f>[1]CIB!R8</f>
        <v>14.56488296</v>
      </c>
      <c r="K12" s="32">
        <f>[1]CIB!S8</f>
        <v>0.96023692999999966</v>
      </c>
    </row>
    <row r="13" spans="1:12" ht="12.75" customHeight="1" x14ac:dyDescent="0.25">
      <c r="A13" s="3" t="s">
        <v>6</v>
      </c>
      <c r="B13" s="32">
        <f>[1]Pop!R9</f>
        <v>24.586347809999999</v>
      </c>
      <c r="C13" s="32">
        <f>[1]Pop!S9</f>
        <v>0.71383180000000046</v>
      </c>
      <c r="D13" s="32">
        <f>[1]REF!R9</f>
        <v>24.70415552</v>
      </c>
      <c r="E13" s="32">
        <f>[1]REF!S9</f>
        <v>0.97869869000000032</v>
      </c>
      <c r="F13" s="32">
        <f>[1]Cible1!R9</f>
        <v>23.406239070000002</v>
      </c>
      <c r="G13" s="32">
        <f>[1]Cible1!S9</f>
        <v>1.1078213800000001</v>
      </c>
      <c r="H13" s="32">
        <f>[1]Cible2!R9</f>
        <v>27.441571269999997</v>
      </c>
      <c r="I13" s="32">
        <f>[1]Cible2!S9</f>
        <v>2.4559463300000002</v>
      </c>
      <c r="J13" s="32">
        <f>[1]CIB!R9</f>
        <v>24.170366530000003</v>
      </c>
      <c r="K13" s="32">
        <f>[1]CIB!S9</f>
        <v>1.0320430699999994</v>
      </c>
    </row>
    <row r="14" spans="1:12" ht="12.75" customHeight="1" x14ac:dyDescent="0.25">
      <c r="A14" s="3" t="s">
        <v>7</v>
      </c>
      <c r="B14" s="32">
        <f>[1]Pop!R10</f>
        <v>37.754383749999995</v>
      </c>
      <c r="C14" s="32">
        <f>[1]Pop!S10</f>
        <v>1.06179639</v>
      </c>
      <c r="D14" s="32">
        <f>[1]REF!R10</f>
        <v>36.713719470000001</v>
      </c>
      <c r="E14" s="32">
        <f>[1]REF!S10</f>
        <v>1.3067385499999999</v>
      </c>
      <c r="F14" s="32">
        <f>[1]Cible1!R10</f>
        <v>40.35648527</v>
      </c>
      <c r="G14" s="32">
        <f>[1]Cible1!S10</f>
        <v>1.8566352199999998</v>
      </c>
      <c r="H14" s="32">
        <f>[1]Cible2!R10</f>
        <v>35.194851620000001</v>
      </c>
      <c r="I14" s="32">
        <f>[1]Cible2!S10</f>
        <v>5.8333669600000002</v>
      </c>
      <c r="J14" s="32">
        <f>[1]CIB!R10</f>
        <v>39.877767469999995</v>
      </c>
      <c r="K14" s="32">
        <f>[1]CIB!S10</f>
        <v>1.808496229999998</v>
      </c>
    </row>
    <row r="15" spans="1:12" ht="12.75" customHeight="1" x14ac:dyDescent="0.25">
      <c r="A15" s="3" t="s">
        <v>8</v>
      </c>
      <c r="B15" s="32">
        <f>[1]Pop!R11</f>
        <v>45.629379180000001</v>
      </c>
      <c r="C15" s="32">
        <f>[1]Pop!S11</f>
        <v>0.91387988999999947</v>
      </c>
      <c r="D15" s="32">
        <f>[1]REF!R11</f>
        <v>45.070960020000001</v>
      </c>
      <c r="E15" s="32">
        <f>[1]REF!S11</f>
        <v>1.0731633700000021</v>
      </c>
      <c r="F15" s="32">
        <f>[1]Cible1!R11</f>
        <v>47.603236039999999</v>
      </c>
      <c r="G15" s="32">
        <f>[1]Cible1!S11</f>
        <v>1.7802075599999996</v>
      </c>
      <c r="H15" s="32">
        <f>[1]Cible2!R11</f>
        <v>44.978588250000001</v>
      </c>
      <c r="I15" s="32">
        <f>[1]Cible2!S11</f>
        <v>6.6824049899999984</v>
      </c>
      <c r="J15" s="32">
        <f>[1]CIB!R11</f>
        <v>47.457268400000004</v>
      </c>
      <c r="K15" s="32">
        <f>[1]CIB!S11</f>
        <v>1.7344493599999984</v>
      </c>
    </row>
    <row r="16" spans="1:12" ht="4.5" customHeight="1" x14ac:dyDescent="0.25">
      <c r="A16" s="3"/>
      <c r="B16" s="32"/>
      <c r="C16" s="32"/>
      <c r="D16" s="32"/>
      <c r="E16" s="32"/>
      <c r="F16" s="32"/>
      <c r="G16" s="32"/>
      <c r="H16" s="32"/>
      <c r="I16" s="32"/>
      <c r="J16" s="32"/>
      <c r="K16" s="32"/>
    </row>
    <row r="17" spans="1:11" ht="12.75" customHeight="1" x14ac:dyDescent="0.25">
      <c r="A17" s="10" t="s">
        <v>9</v>
      </c>
      <c r="B17" s="36"/>
      <c r="C17" s="36"/>
      <c r="D17" s="36"/>
      <c r="E17" s="37"/>
      <c r="F17" s="36"/>
      <c r="G17" s="37"/>
      <c r="H17" s="36"/>
      <c r="I17" s="36"/>
      <c r="J17" s="36"/>
      <c r="K17" s="36"/>
    </row>
    <row r="18" spans="1:11" ht="12.75" customHeight="1" x14ac:dyDescent="0.25">
      <c r="A18" s="3" t="s">
        <v>21</v>
      </c>
      <c r="B18" s="38">
        <f>[1]Pop!R14</f>
        <v>31.613772540000003</v>
      </c>
      <c r="C18" s="38">
        <f>[1]Pop!S14</f>
        <v>0.84648629999999891</v>
      </c>
      <c r="D18" s="38">
        <f>[1]REF!R14</f>
        <v>33.688400129999998</v>
      </c>
      <c r="E18" s="38">
        <f>[1]REF!S14</f>
        <v>1.2927344300000003</v>
      </c>
      <c r="F18" s="38">
        <f>[1]Cible1!R14</f>
        <v>31.524092139999997</v>
      </c>
      <c r="G18" s="38">
        <f>[1]Cible1!S14</f>
        <v>1.2240242300000008</v>
      </c>
      <c r="H18" s="38">
        <f>[1]Cible2!R14</f>
        <v>18.054940429999998</v>
      </c>
      <c r="I18" s="38">
        <f>[1]Cible2!S14</f>
        <v>2.2464078199999999</v>
      </c>
      <c r="J18" s="38">
        <f>[1]CIB!R14</f>
        <v>29.483402949999999</v>
      </c>
      <c r="K18" s="38">
        <f>[1]CIB!S14</f>
        <v>1.1031703899999994</v>
      </c>
    </row>
    <row r="19" spans="1:11" ht="12.75" customHeight="1" x14ac:dyDescent="0.25">
      <c r="A19" s="3" t="s">
        <v>10</v>
      </c>
      <c r="B19" s="38">
        <f>[1]Pop!R15</f>
        <v>29.803030870000001</v>
      </c>
      <c r="C19" s="38">
        <f>[1]Pop!S15</f>
        <v>0.57489047000000015</v>
      </c>
      <c r="D19" s="38">
        <f>[1]REF!R15</f>
        <v>31.612915200000003</v>
      </c>
      <c r="E19" s="38">
        <f>[1]REF!S15</f>
        <v>0.71431469999999886</v>
      </c>
      <c r="F19" s="38">
        <f>[1]Cible1!R15</f>
        <v>26.234824350000004</v>
      </c>
      <c r="G19" s="38">
        <f>[1]Cible1!S15</f>
        <v>1.0808223300000002</v>
      </c>
      <c r="H19" s="38">
        <f>[1]Cible2!R15</f>
        <v>22.61060604</v>
      </c>
      <c r="I19" s="38">
        <f>[1]Cible2!S15</f>
        <v>1.7268351799999997</v>
      </c>
      <c r="J19" s="38">
        <f>[1]CIB!R15</f>
        <v>25.275741870000001</v>
      </c>
      <c r="K19" s="38">
        <f>[1]CIB!S15</f>
        <v>0.9427054700000006</v>
      </c>
    </row>
    <row r="20" spans="1:11" ht="12.75" customHeight="1" x14ac:dyDescent="0.25">
      <c r="A20" s="3" t="s">
        <v>30</v>
      </c>
      <c r="B20" s="38">
        <f>[1]Pop!R16</f>
        <v>22.123133880000001</v>
      </c>
      <c r="C20" s="38">
        <f>[1]Pop!S16</f>
        <v>0.65223407999999983</v>
      </c>
      <c r="D20" s="38">
        <f>[1]REF!R16</f>
        <v>23.627976110000002</v>
      </c>
      <c r="E20" s="38">
        <f>[1]REF!S16</f>
        <v>0.8636462299999994</v>
      </c>
      <c r="F20" s="38">
        <f>[1]Cible1!R16</f>
        <v>19.910357189999999</v>
      </c>
      <c r="G20" s="38">
        <f>[1]Cible1!S16</f>
        <v>1.0417905899999997</v>
      </c>
      <c r="H20" s="38">
        <f>[1]Cible2!R16</f>
        <v>19.31736695</v>
      </c>
      <c r="I20" s="38">
        <f>[1]Cible2!S16</f>
        <v>2.4918374399999998</v>
      </c>
      <c r="J20" s="38">
        <f>[1]CIB!R16</f>
        <v>19.823887470000003</v>
      </c>
      <c r="K20" s="38">
        <f>[1]CIB!S16</f>
        <v>0.9731022999999992</v>
      </c>
    </row>
    <row r="21" spans="1:11" ht="4.5" customHeight="1" x14ac:dyDescent="0.25">
      <c r="A21" s="3"/>
      <c r="B21" s="32"/>
      <c r="C21" s="32"/>
      <c r="D21" s="32"/>
      <c r="E21" s="39"/>
      <c r="F21" s="40"/>
      <c r="G21" s="39"/>
      <c r="H21" s="32"/>
      <c r="I21" s="32"/>
      <c r="J21" s="32"/>
      <c r="K21" s="32"/>
    </row>
    <row r="22" spans="1:11" ht="12.75" customHeight="1" x14ac:dyDescent="0.25">
      <c r="A22" s="11" t="s">
        <v>16</v>
      </c>
      <c r="B22" s="41"/>
      <c r="C22" s="36"/>
      <c r="D22" s="36"/>
      <c r="E22" s="37"/>
      <c r="F22" s="41"/>
      <c r="G22" s="37"/>
      <c r="H22" s="41"/>
      <c r="I22" s="41"/>
      <c r="J22" s="41"/>
      <c r="K22" s="41"/>
    </row>
    <row r="23" spans="1:11" ht="12.75" customHeight="1" x14ac:dyDescent="0.25">
      <c r="A23" s="3" t="s">
        <v>1</v>
      </c>
      <c r="B23" s="38">
        <f>[1]Pop!R19</f>
        <v>29.23922056</v>
      </c>
      <c r="C23" s="38">
        <f>[1]Pop!S19</f>
        <v>0.4413698100000002</v>
      </c>
      <c r="D23" s="38">
        <f>[1]REF!R19</f>
        <v>29.348490179999999</v>
      </c>
      <c r="E23" s="38">
        <f>[1]REF!S19</f>
        <v>0.49128759999999827</v>
      </c>
      <c r="F23" s="38">
        <f>[1]Cible1!R19</f>
        <v>32.056878859999998</v>
      </c>
      <c r="G23" s="38">
        <f>[1]Cible1!S19</f>
        <v>1.2564820300000001</v>
      </c>
      <c r="H23" s="38">
        <f>[1]Cible2!R19</f>
        <v>21.336167249999999</v>
      </c>
      <c r="I23" s="38">
        <f>[1]Cible2!S19</f>
        <v>1.5258500599999989</v>
      </c>
      <c r="J23" s="38">
        <f>[1]CIB!R19</f>
        <v>28.326045220000001</v>
      </c>
      <c r="K23" s="38">
        <f>[1]CIB!S19</f>
        <v>0.99683268999999908</v>
      </c>
    </row>
    <row r="24" spans="1:11" ht="12.75" customHeight="1" x14ac:dyDescent="0.25">
      <c r="A24" s="3" t="s">
        <v>2</v>
      </c>
      <c r="B24" s="38">
        <f>[1]Pop!R20</f>
        <v>22.61535842</v>
      </c>
      <c r="C24" s="38">
        <f>[1]Pop!S20</f>
        <v>0.65600616</v>
      </c>
      <c r="D24" s="38" t="s">
        <v>22</v>
      </c>
      <c r="E24" s="38" t="s">
        <v>22</v>
      </c>
      <c r="F24" s="38">
        <f>[1]Cible1!R20</f>
        <v>22.87280101</v>
      </c>
      <c r="G24" s="38">
        <f>[1]Cible1!S20</f>
        <v>0.68792936999999976</v>
      </c>
      <c r="H24" s="38">
        <f>[1]Cible2!R20</f>
        <v>19.786975609999999</v>
      </c>
      <c r="I24" s="38">
        <f>[1]Cible2!S20</f>
        <v>1.8128662700000007</v>
      </c>
      <c r="J24" s="38">
        <f>[1]CIB!R20</f>
        <v>22.543160570000001</v>
      </c>
      <c r="K24" s="38">
        <f>[1]CIB!S20</f>
        <v>0.65533243999999913</v>
      </c>
    </row>
    <row r="25" spans="1:11" ht="12.75" customHeight="1" x14ac:dyDescent="0.25">
      <c r="A25" s="12" t="s">
        <v>31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1" ht="12.75" customHeight="1" x14ac:dyDescent="0.25">
      <c r="A26" s="3" t="s">
        <v>33</v>
      </c>
      <c r="B26" s="38">
        <f>[1]Pop!R22</f>
        <v>22.752895290000001</v>
      </c>
      <c r="C26" s="38">
        <f>[1]Pop!S22</f>
        <v>0.79352937999999928</v>
      </c>
      <c r="D26" s="38" t="s">
        <v>22</v>
      </c>
      <c r="E26" s="38" t="s">
        <v>22</v>
      </c>
      <c r="F26" s="38">
        <f>[1]Cible1!R22</f>
        <v>22.685862790000002</v>
      </c>
      <c r="G26" s="38">
        <f>[1]Cible1!S22</f>
        <v>0.8219182599999999</v>
      </c>
      <c r="H26" s="38">
        <f>[1]Cible2!R22</f>
        <v>22.96605564</v>
      </c>
      <c r="I26" s="38">
        <f>[1]Cible2!S22</f>
        <v>2.3042200499999996</v>
      </c>
      <c r="J26" s="38">
        <f>[1]CIB!R22</f>
        <v>22.717479009999998</v>
      </c>
      <c r="K26" s="38">
        <f>[1]CIB!S22</f>
        <v>0.79060803000000068</v>
      </c>
    </row>
    <row r="27" spans="1:11" ht="12.75" customHeight="1" x14ac:dyDescent="0.25">
      <c r="A27" s="3" t="s">
        <v>32</v>
      </c>
      <c r="B27" s="38">
        <f>[1]Pop!R23</f>
        <v>25.883698519999999</v>
      </c>
      <c r="C27" s="38">
        <f>[1]Pop!S23</f>
        <v>1.6306411499999993</v>
      </c>
      <c r="D27" s="38" t="s">
        <v>22</v>
      </c>
      <c r="E27" s="38" t="s">
        <v>22</v>
      </c>
      <c r="F27" s="38">
        <f>[1]Cible1!R23</f>
        <v>28.242786779999999</v>
      </c>
      <c r="G27" s="38">
        <f>[1]Cible1!S23</f>
        <v>1.8094808500000004</v>
      </c>
      <c r="H27" s="40">
        <f>[1]Cible2!R23</f>
        <v>10.699432079999999</v>
      </c>
      <c r="I27" s="38">
        <f>[1]Cible2!S23</f>
        <v>2.5861591700000006</v>
      </c>
      <c r="J27" s="38">
        <f>[1]CIB!R23</f>
        <v>25.668132669999999</v>
      </c>
      <c r="K27" s="38">
        <f>[1]CIB!S23</f>
        <v>1.6258146399999993</v>
      </c>
    </row>
    <row r="28" spans="1:11" ht="12.75" customHeight="1" x14ac:dyDescent="0.25">
      <c r="A28" s="3" t="s">
        <v>37</v>
      </c>
      <c r="B28" s="38">
        <f>[1]Pop!R24</f>
        <v>17.540938069999999</v>
      </c>
      <c r="C28" s="38">
        <f>[1]Pop!S24</f>
        <v>2.1773066499999993</v>
      </c>
      <c r="D28" s="38" t="s">
        <v>22</v>
      </c>
      <c r="E28" s="38" t="s">
        <v>22</v>
      </c>
      <c r="F28" s="38">
        <f>[1]Cible1!R24</f>
        <v>17.641282239999999</v>
      </c>
      <c r="G28" s="38">
        <f>[1]Cible1!S24</f>
        <v>2.1970770599999994</v>
      </c>
      <c r="H28" s="40">
        <f>[1]Cible2!R24</f>
        <v>12.64950204</v>
      </c>
      <c r="I28" s="38">
        <f>[1]Cible2!S24</f>
        <v>10.788157199999999</v>
      </c>
      <c r="J28" s="38">
        <f>[1]CIB!R24</f>
        <v>17.528367169999999</v>
      </c>
      <c r="K28" s="38">
        <f>[1]CIB!S24</f>
        <v>2.1710999300000005</v>
      </c>
    </row>
    <row r="29" spans="1:11" ht="12.75" customHeight="1" x14ac:dyDescent="0.25">
      <c r="A29" s="3" t="s">
        <v>34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</row>
    <row r="30" spans="1:11" ht="12.75" customHeight="1" x14ac:dyDescent="0.25">
      <c r="A30" s="3" t="s">
        <v>25</v>
      </c>
      <c r="B30" s="38">
        <f>[1]Pop!R26</f>
        <v>22.28372529</v>
      </c>
      <c r="C30" s="38">
        <f>[1]Pop!S26</f>
        <v>1.1548566199999999</v>
      </c>
      <c r="D30" s="38" t="s">
        <v>22</v>
      </c>
      <c r="E30" s="38" t="s">
        <v>22</v>
      </c>
      <c r="F30" s="38">
        <f>[1]Cible1!R26</f>
        <v>22.34098444</v>
      </c>
      <c r="G30" s="38">
        <f>[1]Cible1!S26</f>
        <v>1.1759204999999995</v>
      </c>
      <c r="H30" s="38">
        <f>[1]Cible2!R26</f>
        <v>20.33090597</v>
      </c>
      <c r="I30" s="38">
        <f>[1]Cible2!S26</f>
        <v>5.3010720799999991</v>
      </c>
      <c r="J30" s="38">
        <f>[1]CIB!R26</f>
        <v>22.268411180000001</v>
      </c>
      <c r="K30" s="38">
        <f>[1]CIB!S26</f>
        <v>1.1550071699999997</v>
      </c>
    </row>
    <row r="31" spans="1:11" ht="12.75" customHeight="1" x14ac:dyDescent="0.25">
      <c r="A31" s="3" t="s">
        <v>26</v>
      </c>
      <c r="B31" s="38">
        <f>[1]Pop!R27</f>
        <v>24.005907130000001</v>
      </c>
      <c r="C31" s="38">
        <f>[1]Pop!S27</f>
        <v>1.2329836700000012</v>
      </c>
      <c r="D31" s="38" t="s">
        <v>22</v>
      </c>
      <c r="E31" s="38" t="s">
        <v>22</v>
      </c>
      <c r="F31" s="38">
        <f>[1]Cible1!R27</f>
        <v>24.13999639</v>
      </c>
      <c r="G31" s="38">
        <f>[1]Cible1!S27</f>
        <v>1.3273235200000011</v>
      </c>
      <c r="H31" s="38">
        <f>[1]Cible2!R27</f>
        <v>23.22482531</v>
      </c>
      <c r="I31" s="38">
        <f>[1]Cible2!S27</f>
        <v>2.6426471199999995</v>
      </c>
      <c r="J31" s="38">
        <f>[1]CIB!R27</f>
        <v>23.963153810000001</v>
      </c>
      <c r="K31" s="38">
        <f>[1]CIB!S27</f>
        <v>1.2255710399999995</v>
      </c>
    </row>
    <row r="32" spans="1:11" ht="12.75" customHeight="1" x14ac:dyDescent="0.25">
      <c r="A32" s="3" t="s">
        <v>27</v>
      </c>
      <c r="B32" s="38">
        <f>[1]Pop!R28</f>
        <v>23.79675348</v>
      </c>
      <c r="C32" s="38">
        <f>[1]Pop!S28</f>
        <v>1.3657821100000009</v>
      </c>
      <c r="D32" s="42" t="s">
        <v>22</v>
      </c>
      <c r="E32" s="42" t="s">
        <v>22</v>
      </c>
      <c r="F32" s="38">
        <f>[1]Cible1!R28</f>
        <v>25.075419999999998</v>
      </c>
      <c r="G32" s="38">
        <f>[1]Cible1!S28</f>
        <v>1.4686135099999984</v>
      </c>
      <c r="H32" s="38">
        <f>[1]Cible2!R28</f>
        <v>12.333603780000001</v>
      </c>
      <c r="I32" s="38">
        <f>[1]Cible2!S28</f>
        <v>2.5122879199999995</v>
      </c>
      <c r="J32" s="38">
        <f>[1]CIB!R28</f>
        <v>23.600559139999998</v>
      </c>
      <c r="K32" s="38">
        <f>[1]CIB!S28</f>
        <v>1.3609346699999998</v>
      </c>
    </row>
    <row r="33" spans="1:11" ht="12.75" customHeight="1" x14ac:dyDescent="0.25">
      <c r="A33" s="3" t="s">
        <v>28</v>
      </c>
      <c r="B33" s="38">
        <f>[1]Pop!R29</f>
        <v>17.540938069999999</v>
      </c>
      <c r="C33" s="38">
        <f>[1]Pop!S29</f>
        <v>2.1773066499999993</v>
      </c>
      <c r="D33" s="38" t="s">
        <v>22</v>
      </c>
      <c r="E33" s="38" t="s">
        <v>22</v>
      </c>
      <c r="F33" s="38">
        <f>[1]Cible1!R29</f>
        <v>17.641282239999999</v>
      </c>
      <c r="G33" s="38">
        <f>[1]Cible1!S29</f>
        <v>2.1970770599999994</v>
      </c>
      <c r="H33" s="40">
        <f>[1]Cible2!R29</f>
        <v>12.64950204</v>
      </c>
      <c r="I33" s="38">
        <f>[1]Cible2!S29</f>
        <v>10.788157199999999</v>
      </c>
      <c r="J33" s="38">
        <f>[1]CIB!R29</f>
        <v>17.528367169999999</v>
      </c>
      <c r="K33" s="38">
        <f>[1]CIB!S29</f>
        <v>2.1710999300000005</v>
      </c>
    </row>
    <row r="34" spans="1:11" ht="4.5" customHeight="1" x14ac:dyDescent="0.25">
      <c r="A34" s="3"/>
      <c r="B34" s="40"/>
      <c r="C34" s="32"/>
      <c r="D34" s="32"/>
      <c r="E34" s="32"/>
      <c r="F34" s="40"/>
      <c r="G34" s="32"/>
      <c r="H34" s="32"/>
      <c r="I34" s="32"/>
      <c r="J34" s="40"/>
      <c r="K34" s="32"/>
    </row>
    <row r="35" spans="1:11" ht="12.75" customHeight="1" x14ac:dyDescent="0.25">
      <c r="A35" s="11" t="s">
        <v>17</v>
      </c>
      <c r="B35" s="41"/>
      <c r="C35" s="36"/>
      <c r="D35" s="41"/>
      <c r="E35" s="36"/>
      <c r="F35" s="41"/>
      <c r="G35" s="36"/>
      <c r="H35" s="41"/>
      <c r="I35" s="41"/>
      <c r="J35" s="41"/>
      <c r="K35" s="36"/>
    </row>
    <row r="36" spans="1:11" ht="12.75" customHeight="1" x14ac:dyDescent="0.25">
      <c r="A36" s="3" t="s">
        <v>11</v>
      </c>
      <c r="B36" s="38">
        <f>[1]Pop!R32</f>
        <v>25.562413929999998</v>
      </c>
      <c r="C36" s="38">
        <f>[1]Pop!S32</f>
        <v>2.7137165199999993</v>
      </c>
      <c r="D36" s="38">
        <f>[1]REF!R32</f>
        <v>26.397866199999996</v>
      </c>
      <c r="E36" s="38">
        <f>[1]REF!S32</f>
        <v>2.9207328700000006</v>
      </c>
      <c r="F36" s="40">
        <f>[1]Cible1!R32</f>
        <v>18.752304259999999</v>
      </c>
      <c r="G36" s="38">
        <f>[1]Cible1!S32</f>
        <v>7.2878231099999997</v>
      </c>
      <c r="H36" s="40">
        <f>[1]Cible2!R32</f>
        <v>23.546096649999999</v>
      </c>
      <c r="I36" s="38">
        <f>[1]Cible2!S32</f>
        <v>13.165636899999999</v>
      </c>
      <c r="J36" s="40">
        <f>[1]CIB!R32</f>
        <v>19.640106280000001</v>
      </c>
      <c r="K36" s="40">
        <f>[1]CIB!S32</f>
        <v>7.1099011399999998</v>
      </c>
    </row>
    <row r="37" spans="1:11" ht="12.75" customHeight="1" x14ac:dyDescent="0.25">
      <c r="A37" s="3" t="s">
        <v>12</v>
      </c>
      <c r="B37" s="38">
        <f>[1]Pop!R33</f>
        <v>18.510603510000003</v>
      </c>
      <c r="C37" s="38">
        <f>[1]Pop!S33</f>
        <v>0.93017833999999988</v>
      </c>
      <c r="D37" s="38">
        <f>[1]REF!R33</f>
        <v>20.45659178</v>
      </c>
      <c r="E37" s="38">
        <f>[1]REF!S33</f>
        <v>1.3319129600000008</v>
      </c>
      <c r="F37" s="38">
        <f>[1]Cible1!R33</f>
        <v>15.95826722</v>
      </c>
      <c r="G37" s="38">
        <f>[1]Cible1!S33</f>
        <v>1.3556551800000012</v>
      </c>
      <c r="H37" s="38">
        <f>[1]Cible2!R33</f>
        <v>15.108591399999998</v>
      </c>
      <c r="I37" s="38">
        <f>[1]Cible2!S33</f>
        <v>2.7467733099999996</v>
      </c>
      <c r="J37" s="38">
        <f>[1]CIB!R33</f>
        <v>15.801149480000001</v>
      </c>
      <c r="K37" s="38">
        <f>[1]CIB!S33</f>
        <v>1.2362077399999991</v>
      </c>
    </row>
    <row r="38" spans="1:11" ht="12.75" customHeight="1" x14ac:dyDescent="0.25">
      <c r="A38" s="4" t="s">
        <v>13</v>
      </c>
      <c r="B38" s="43">
        <f>[1]Pop!R34</f>
        <v>20.960975879999999</v>
      </c>
      <c r="C38" s="43">
        <f>[1]Pop!S34</f>
        <v>0.52705425000000028</v>
      </c>
      <c r="D38" s="43">
        <f>[1]REF!R34</f>
        <v>22.347303369999999</v>
      </c>
      <c r="E38" s="43">
        <f>[1]REF!S34</f>
        <v>0.69973773999999911</v>
      </c>
      <c r="F38" s="43">
        <f>[1]Cible1!R34</f>
        <v>18.604995930000001</v>
      </c>
      <c r="G38" s="43">
        <f>[1]Cible1!S34</f>
        <v>0.87376897000000087</v>
      </c>
      <c r="H38" s="43">
        <f>[1]Cible2!R34</f>
        <v>18.801801579999999</v>
      </c>
      <c r="I38" s="43">
        <f>[1]Cible2!S34</f>
        <v>1.6010410200000005</v>
      </c>
      <c r="J38" s="43">
        <f>[1]CIB!R34</f>
        <v>18.649589080000002</v>
      </c>
      <c r="K38" s="43">
        <f>[1]CIB!S34</f>
        <v>0.78348164999999947</v>
      </c>
    </row>
    <row r="39" spans="1:11" ht="12.75" customHeight="1" x14ac:dyDescent="0.25">
      <c r="A39" s="5"/>
    </row>
    <row r="40" spans="1:11" ht="12.75" customHeight="1" x14ac:dyDescent="0.25">
      <c r="A40" s="5" t="s">
        <v>19</v>
      </c>
    </row>
    <row r="41" spans="1:11" ht="12.75" customHeight="1" x14ac:dyDescent="0.25">
      <c r="A41" s="5" t="s">
        <v>40</v>
      </c>
    </row>
    <row r="42" spans="1:11" ht="12.75" customHeight="1" x14ac:dyDescent="0.25">
      <c r="A42" s="5" t="s">
        <v>41</v>
      </c>
    </row>
    <row r="43" spans="1:11" ht="12.75" customHeight="1" x14ac:dyDescent="0.25">
      <c r="A43" s="5"/>
    </row>
    <row r="44" spans="1:11" ht="12.75" customHeight="1" x14ac:dyDescent="0.25">
      <c r="A44" s="5" t="s">
        <v>20</v>
      </c>
    </row>
    <row r="45" spans="1:11" ht="12.75" customHeight="1" x14ac:dyDescent="0.25">
      <c r="A45" s="5" t="s">
        <v>23</v>
      </c>
    </row>
    <row r="46" spans="1:11" ht="12.75" customHeight="1" x14ac:dyDescent="0.25">
      <c r="A46" s="5"/>
    </row>
    <row r="47" spans="1:11" ht="12.75" customHeight="1" x14ac:dyDescent="0.25">
      <c r="A47" s="5" t="s">
        <v>18</v>
      </c>
    </row>
    <row r="48" spans="1:11" ht="12.75" customHeight="1" x14ac:dyDescent="0.25">
      <c r="A48" s="5" t="s">
        <v>38</v>
      </c>
    </row>
    <row r="49" spans="1:1" ht="12.75" customHeight="1" x14ac:dyDescent="0.25">
      <c r="A49" s="5" t="s">
        <v>49</v>
      </c>
    </row>
  </sheetData>
  <mergeCells count="4">
    <mergeCell ref="B1:I1"/>
    <mergeCell ref="K1:L1"/>
    <mergeCell ref="D3:E4"/>
    <mergeCell ref="F3:K3"/>
  </mergeCells>
  <pageMargins left="0.7" right="0.7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RowHeight="12.75" customHeight="1" x14ac:dyDescent="0.2"/>
  <cols>
    <col min="1" max="1" width="21.375" style="7" customWidth="1"/>
    <col min="2" max="11" width="8.625" style="7" customWidth="1"/>
    <col min="12" max="12" width="6.625" style="7" customWidth="1"/>
    <col min="13" max="16384" width="11" style="7"/>
  </cols>
  <sheetData>
    <row r="1" spans="1:12" s="1" customFormat="1" ht="26.25" customHeight="1" x14ac:dyDescent="0.2">
      <c r="A1" s="13" t="s">
        <v>39</v>
      </c>
      <c r="B1" s="44" t="s">
        <v>47</v>
      </c>
      <c r="C1" s="44"/>
      <c r="D1" s="44"/>
      <c r="E1" s="44"/>
      <c r="F1" s="44"/>
      <c r="G1" s="44"/>
      <c r="H1" s="44"/>
      <c r="I1" s="44"/>
      <c r="K1" s="45"/>
      <c r="L1" s="45"/>
    </row>
    <row r="2" spans="1:12" s="1" customFormat="1" ht="12.75" customHeight="1" x14ac:dyDescent="0.2">
      <c r="B2" s="30"/>
      <c r="C2" s="30"/>
      <c r="D2" s="30"/>
      <c r="E2" s="30"/>
      <c r="F2" s="30"/>
      <c r="G2" s="30"/>
      <c r="H2" s="30"/>
    </row>
    <row r="3" spans="1:12" s="1" customFormat="1" ht="13.5" customHeight="1" x14ac:dyDescent="0.25">
      <c r="A3" s="14"/>
      <c r="B3" s="15" t="s">
        <v>0</v>
      </c>
      <c r="C3" s="2"/>
      <c r="D3" s="46" t="s">
        <v>24</v>
      </c>
      <c r="E3" s="47"/>
      <c r="F3" s="50" t="s">
        <v>43</v>
      </c>
      <c r="G3" s="51"/>
      <c r="H3" s="51"/>
      <c r="I3" s="51"/>
      <c r="J3" s="51"/>
      <c r="K3" s="51"/>
    </row>
    <row r="4" spans="1:12" s="1" customFormat="1" ht="13.5" customHeight="1" x14ac:dyDescent="0.25">
      <c r="A4" s="16"/>
      <c r="B4" s="17"/>
      <c r="C4" s="18"/>
      <c r="D4" s="48"/>
      <c r="E4" s="49"/>
      <c r="F4" s="19" t="s">
        <v>35</v>
      </c>
      <c r="G4" s="20"/>
      <c r="H4" s="21" t="s">
        <v>36</v>
      </c>
      <c r="I4" s="22"/>
      <c r="J4" s="19" t="s">
        <v>3</v>
      </c>
      <c r="K4" s="23"/>
    </row>
    <row r="5" spans="1:12" s="1" customFormat="1" ht="13.5" customHeight="1" x14ac:dyDescent="0.25">
      <c r="A5" s="24"/>
      <c r="B5" s="25"/>
      <c r="C5" s="26" t="s">
        <v>44</v>
      </c>
      <c r="D5" s="27"/>
      <c r="E5" s="26" t="s">
        <v>44</v>
      </c>
      <c r="F5" s="28"/>
      <c r="G5" s="26" t="s">
        <v>44</v>
      </c>
      <c r="H5" s="27"/>
      <c r="I5" s="26" t="s">
        <v>44</v>
      </c>
      <c r="J5" s="29"/>
      <c r="K5" s="26" t="s">
        <v>44</v>
      </c>
    </row>
    <row r="6" spans="1:12" ht="12.75" customHeight="1" x14ac:dyDescent="0.25">
      <c r="A6" s="6" t="s">
        <v>3</v>
      </c>
      <c r="B6" s="31">
        <f>[2]Pop!R2</f>
        <v>27.349624470000002</v>
      </c>
      <c r="C6" s="31">
        <f>[2]Pop!S2</f>
        <v>0.3624120399999986</v>
      </c>
      <c r="D6" s="31">
        <f>[2]REF!R2</f>
        <v>29.107459519999999</v>
      </c>
      <c r="E6" s="31">
        <f>[2]REF!S2</f>
        <v>0.47300222000000169</v>
      </c>
      <c r="F6" s="31">
        <f>[2]Cible1!R2</f>
        <v>24.844905430000001</v>
      </c>
      <c r="G6" s="31">
        <f>[2]Cible1!S2</f>
        <v>0.60239745000000011</v>
      </c>
      <c r="H6" s="31">
        <f>[2]Cible2!R2</f>
        <v>21.089992299999999</v>
      </c>
      <c r="I6" s="31">
        <f>[2]Cible2!S2</f>
        <v>1.2348562100000002</v>
      </c>
      <c r="J6" s="31">
        <f>[2]CIB!R2</f>
        <v>24.116191520000001</v>
      </c>
      <c r="K6" s="31">
        <f>[2]CIB!S2</f>
        <v>0.55278762000000037</v>
      </c>
    </row>
    <row r="7" spans="1:12" ht="12.75" customHeight="1" x14ac:dyDescent="0.25">
      <c r="A7" s="8" t="s">
        <v>14</v>
      </c>
      <c r="B7" s="32">
        <f>[2]Pop!R3</f>
        <v>25.430172690000003</v>
      </c>
      <c r="C7" s="32">
        <f>[2]Pop!S3</f>
        <v>0.5131754500000002</v>
      </c>
      <c r="D7" s="33">
        <f>[2]REF!R3</f>
        <v>27.681968179999998</v>
      </c>
      <c r="E7" s="33">
        <f>[2]REF!S3</f>
        <v>0.67612343999999824</v>
      </c>
      <c r="F7" s="33">
        <f>[2]Cible1!R3</f>
        <v>22.083840169999998</v>
      </c>
      <c r="G7" s="33">
        <f>[2]Cible1!S3</f>
        <v>0.83486427000000063</v>
      </c>
      <c r="H7" s="33">
        <f>[2]Cible2!R3</f>
        <v>19.392238379999998</v>
      </c>
      <c r="I7" s="33">
        <f>[2]Cible2!S3</f>
        <v>1.6873760700000004</v>
      </c>
      <c r="J7" s="33">
        <f>[2]CIB!R3</f>
        <v>21.545288709999998</v>
      </c>
      <c r="K7" s="33">
        <f>[2]CIB!S3</f>
        <v>0.76901374000000056</v>
      </c>
    </row>
    <row r="8" spans="1:12" ht="12.75" customHeight="1" x14ac:dyDescent="0.25">
      <c r="A8" s="5" t="s">
        <v>15</v>
      </c>
      <c r="B8" s="32">
        <f>[2]Pop!R4</f>
        <v>29.205340800000002</v>
      </c>
      <c r="C8" s="32">
        <f>[2]Pop!S4</f>
        <v>0.51252427000000045</v>
      </c>
      <c r="D8" s="32">
        <f>[2]REF!R4</f>
        <v>30.472679539999998</v>
      </c>
      <c r="E8" s="32">
        <f>[2]REF!S4</f>
        <v>0.66195584999999835</v>
      </c>
      <c r="F8" s="32">
        <f>[2]Cible1!R4</f>
        <v>27.530450800000001</v>
      </c>
      <c r="G8" s="32">
        <f>[2]Cible1!S4</f>
        <v>0.87062292999999791</v>
      </c>
      <c r="H8" s="32">
        <f>[2]Cible2!R4</f>
        <v>22.872501</v>
      </c>
      <c r="I8" s="32">
        <f>[2]Cible2!S4</f>
        <v>1.8076082999999992</v>
      </c>
      <c r="J8" s="32">
        <f>[2]CIB!R4</f>
        <v>26.654150110000003</v>
      </c>
      <c r="K8" s="32">
        <f>[2]CIB!S4</f>
        <v>0.79671839999999883</v>
      </c>
    </row>
    <row r="9" spans="1:12" ht="4.5" customHeight="1" x14ac:dyDescent="0.25">
      <c r="A9" s="9"/>
      <c r="B9" s="34"/>
      <c r="C9" s="35"/>
      <c r="D9" s="34"/>
      <c r="E9" s="35"/>
      <c r="F9" s="34"/>
      <c r="G9" s="35"/>
      <c r="H9" s="34"/>
      <c r="I9" s="34"/>
      <c r="J9" s="34"/>
      <c r="K9" s="34"/>
    </row>
    <row r="10" spans="1:12" ht="12.75" customHeight="1" x14ac:dyDescent="0.25">
      <c r="A10" s="10" t="s">
        <v>29</v>
      </c>
      <c r="B10" s="36"/>
      <c r="C10" s="37"/>
      <c r="D10" s="36"/>
      <c r="E10" s="37"/>
      <c r="F10" s="36"/>
      <c r="G10" s="37"/>
      <c r="H10" s="36"/>
      <c r="I10" s="36"/>
      <c r="J10" s="36"/>
      <c r="K10" s="36"/>
    </row>
    <row r="11" spans="1:12" ht="12.75" customHeight="1" x14ac:dyDescent="0.25">
      <c r="A11" s="3" t="s">
        <v>4</v>
      </c>
      <c r="B11" s="32">
        <f>[2]Pop!R7</f>
        <v>14.84409408</v>
      </c>
      <c r="C11" s="32">
        <f>[2]Pop!S7</f>
        <v>0.91754054999999979</v>
      </c>
      <c r="D11" s="32">
        <f>[2]REF!R7</f>
        <v>15.64908653</v>
      </c>
      <c r="E11" s="32">
        <f>[2]REF!S7</f>
        <v>1.1803996900000002</v>
      </c>
      <c r="F11" s="32">
        <f>[2]Cible1!R7</f>
        <v>12.090395640000001</v>
      </c>
      <c r="G11" s="32">
        <f>[2]Cible1!S7</f>
        <v>1.8351892999999995</v>
      </c>
      <c r="H11" s="32">
        <f>[2]Cible2!R7</f>
        <v>13.705530860000001</v>
      </c>
      <c r="I11" s="32">
        <f>[2]Cible2!S7</f>
        <v>1.8761591000000002</v>
      </c>
      <c r="J11" s="32">
        <f>[2]CIB!R7</f>
        <v>12.952157940000001</v>
      </c>
      <c r="K11" s="32">
        <f>[2]CIB!S7</f>
        <v>1.4050153300000008</v>
      </c>
    </row>
    <row r="12" spans="1:12" ht="12.75" customHeight="1" x14ac:dyDescent="0.25">
      <c r="A12" s="3" t="s">
        <v>5</v>
      </c>
      <c r="B12" s="32">
        <f>[2]Pop!R8</f>
        <v>16.174408450000001</v>
      </c>
      <c r="C12" s="32">
        <f>[2]Pop!S8</f>
        <v>0.75195116000000006</v>
      </c>
      <c r="D12" s="32">
        <f>[2]REF!R8</f>
        <v>18.072932429999998</v>
      </c>
      <c r="E12" s="32">
        <f>[2]REF!S8</f>
        <v>1.1061856800000005</v>
      </c>
      <c r="F12" s="32">
        <f>[2]Cible1!R8</f>
        <v>13.388865410000001</v>
      </c>
      <c r="G12" s="32">
        <f>[2]Cible1!S8</f>
        <v>1.0408491999999998</v>
      </c>
      <c r="H12" s="32">
        <f>[2]Cible2!R8</f>
        <v>17.132477860000002</v>
      </c>
      <c r="I12" s="32">
        <f>[2]Cible2!S8</f>
        <v>2.5484085399999996</v>
      </c>
      <c r="J12" s="32">
        <f>[2]CIB!R8</f>
        <v>13.976036429999999</v>
      </c>
      <c r="K12" s="32">
        <f>[2]CIB!S8</f>
        <v>0.98500311000000029</v>
      </c>
    </row>
    <row r="13" spans="1:12" ht="12.75" customHeight="1" x14ac:dyDescent="0.25">
      <c r="A13" s="3" t="s">
        <v>6</v>
      </c>
      <c r="B13" s="32">
        <f>[2]Pop!R9</f>
        <v>23.977090350000001</v>
      </c>
      <c r="C13" s="32">
        <f>[2]Pop!S9</f>
        <v>0.68570032000000025</v>
      </c>
      <c r="D13" s="32">
        <f>[2]REF!R9</f>
        <v>24.398488400000002</v>
      </c>
      <c r="E13" s="32">
        <f>[2]REF!S9</f>
        <v>0.92695546999999878</v>
      </c>
      <c r="F13" s="32">
        <f>[2]Cible1!R9</f>
        <v>22.672424639999999</v>
      </c>
      <c r="G13" s="32">
        <f>[2]Cible1!S9</f>
        <v>1.091146600000001</v>
      </c>
      <c r="H13" s="32">
        <f>[2]Cible2!R9</f>
        <v>25.90493592</v>
      </c>
      <c r="I13" s="32">
        <f>[2]Cible2!S9</f>
        <v>2.3961404599999998</v>
      </c>
      <c r="J13" s="32">
        <f>[2]CIB!R9</f>
        <v>23.299929670000001</v>
      </c>
      <c r="K13" s="32">
        <f>[2]CIB!S9</f>
        <v>1.01260829</v>
      </c>
    </row>
    <row r="14" spans="1:12" ht="12.75" customHeight="1" x14ac:dyDescent="0.25">
      <c r="A14" s="3" t="s">
        <v>7</v>
      </c>
      <c r="B14" s="32">
        <f>[2]Pop!R10</f>
        <v>37.817158490000004</v>
      </c>
      <c r="C14" s="32">
        <f>[2]Pop!S10</f>
        <v>1.0167540900000023</v>
      </c>
      <c r="D14" s="32">
        <f>[2]REF!R10</f>
        <v>36.77364</v>
      </c>
      <c r="E14" s="32">
        <f>[2]REF!S10</f>
        <v>1.2423696600000005</v>
      </c>
      <c r="F14" s="32">
        <f>[2]Cible1!R10</f>
        <v>40.131623849999997</v>
      </c>
      <c r="G14" s="32">
        <f>[2]Cible1!S10</f>
        <v>1.7876732199999994</v>
      </c>
      <c r="H14" s="32">
        <f>[2]Cible2!R10</f>
        <v>39.056769510000002</v>
      </c>
      <c r="I14" s="32">
        <f>[2]Cible2!S10</f>
        <v>5.6198901999999995</v>
      </c>
      <c r="J14" s="32">
        <f>[2]CIB!R10</f>
        <v>40.042266580000003</v>
      </c>
      <c r="K14" s="32">
        <f>[2]CIB!S10</f>
        <v>1.7390075199999995</v>
      </c>
    </row>
    <row r="15" spans="1:12" ht="12.75" customHeight="1" x14ac:dyDescent="0.25">
      <c r="A15" s="3" t="s">
        <v>8</v>
      </c>
      <c r="B15" s="32">
        <f>[2]Pop!R11</f>
        <v>45.220498199999994</v>
      </c>
      <c r="C15" s="32">
        <f>[2]Pop!S11</f>
        <v>0.83826266999999788</v>
      </c>
      <c r="D15" s="32">
        <f>[2]REF!R11</f>
        <v>44.796983300000001</v>
      </c>
      <c r="E15" s="32">
        <f>[2]REF!S11</f>
        <v>0.97587794000000005</v>
      </c>
      <c r="F15" s="32">
        <f>[2]Cible1!R11</f>
        <v>46.52322917</v>
      </c>
      <c r="G15" s="32">
        <f>[2]Cible1!S11</f>
        <v>1.6874181700000017</v>
      </c>
      <c r="H15" s="32">
        <f>[2]Cible2!R11</f>
        <v>46.91158549</v>
      </c>
      <c r="I15" s="32">
        <f>[2]Cible2!S11</f>
        <v>6.4470261000000031</v>
      </c>
      <c r="J15" s="32">
        <f>[2]CIB!R11</f>
        <v>46.546870070000004</v>
      </c>
      <c r="K15" s="32">
        <f>[2]CIB!S11</f>
        <v>1.6443078</v>
      </c>
    </row>
    <row r="16" spans="1:12" ht="4.5" customHeight="1" x14ac:dyDescent="0.25">
      <c r="A16" s="3"/>
      <c r="B16" s="32"/>
      <c r="C16" s="32"/>
      <c r="D16" s="32"/>
      <c r="E16" s="32"/>
      <c r="F16" s="32"/>
      <c r="G16" s="32"/>
      <c r="H16" s="32"/>
      <c r="I16" s="32"/>
      <c r="J16" s="32"/>
      <c r="K16" s="32"/>
    </row>
    <row r="17" spans="1:11" ht="12.75" customHeight="1" x14ac:dyDescent="0.25">
      <c r="A17" s="10" t="s">
        <v>9</v>
      </c>
      <c r="B17" s="36"/>
      <c r="C17" s="36"/>
      <c r="D17" s="36"/>
      <c r="E17" s="37"/>
      <c r="F17" s="36"/>
      <c r="G17" s="37"/>
      <c r="H17" s="36"/>
      <c r="I17" s="36"/>
      <c r="J17" s="36"/>
      <c r="K17" s="36"/>
    </row>
    <row r="18" spans="1:11" ht="12.75" customHeight="1" x14ac:dyDescent="0.25">
      <c r="A18" s="3" t="s">
        <v>21</v>
      </c>
      <c r="B18" s="38">
        <f>[2]Pop!R14</f>
        <v>31.270746500000001</v>
      </c>
      <c r="C18" s="38">
        <f>[2]Pop!S14</f>
        <v>0.81093721999999924</v>
      </c>
      <c r="D18" s="38">
        <f>[2]REF!R14</f>
        <v>33.823800560000002</v>
      </c>
      <c r="E18" s="38">
        <f>[2]REF!S14</f>
        <v>1.2206926999999979</v>
      </c>
      <c r="F18" s="38">
        <f>[2]Cible1!R14</f>
        <v>30.537851700000001</v>
      </c>
      <c r="G18" s="38">
        <f>[2]Cible1!S14</f>
        <v>1.164251890000001</v>
      </c>
      <c r="H18" s="38">
        <f>[2]Cible2!R14</f>
        <v>19.446522820000002</v>
      </c>
      <c r="I18" s="38">
        <f>[2]Cible2!S14</f>
        <v>2.4356536700000002</v>
      </c>
      <c r="J18" s="38">
        <f>[2]CIB!R14</f>
        <v>28.798556539999996</v>
      </c>
      <c r="K18" s="38">
        <f>[2]CIB!S14</f>
        <v>1.0689349200000002</v>
      </c>
    </row>
    <row r="19" spans="1:11" ht="12.75" customHeight="1" x14ac:dyDescent="0.25">
      <c r="A19" s="3" t="s">
        <v>10</v>
      </c>
      <c r="B19" s="38">
        <f>[2]Pop!R15</f>
        <v>29.197325769999999</v>
      </c>
      <c r="C19" s="38">
        <f>[2]Pop!S15</f>
        <v>0.54930310000000093</v>
      </c>
      <c r="D19" s="38">
        <f>[2]REF!R15</f>
        <v>30.820108610000002</v>
      </c>
      <c r="E19" s="38">
        <f>[2]REF!S15</f>
        <v>0.66727763999999967</v>
      </c>
      <c r="F19" s="38">
        <f>[2]Cible1!R15</f>
        <v>25.924742269999999</v>
      </c>
      <c r="G19" s="38">
        <f>[2]Cible1!S15</f>
        <v>1.0889762999999997</v>
      </c>
      <c r="H19" s="38">
        <f>[2]Cible2!R15</f>
        <v>22.25150111</v>
      </c>
      <c r="I19" s="38">
        <f>[2]Cible2!S15</f>
        <v>1.7511344999999998</v>
      </c>
      <c r="J19" s="38">
        <f>[2]CIB!R15</f>
        <v>24.97876832</v>
      </c>
      <c r="K19" s="38">
        <f>[2]CIB!S15</f>
        <v>0.95181323999999901</v>
      </c>
    </row>
    <row r="20" spans="1:11" ht="12.75" customHeight="1" x14ac:dyDescent="0.25">
      <c r="A20" s="3" t="s">
        <v>30</v>
      </c>
      <c r="B20" s="38">
        <f>[2]Pop!R16</f>
        <v>22.00591412</v>
      </c>
      <c r="C20" s="38">
        <f>[2]Pop!S16</f>
        <v>0.65691259000000002</v>
      </c>
      <c r="D20" s="38">
        <f>[2]REF!R16</f>
        <v>23.820380490000002</v>
      </c>
      <c r="E20" s="38">
        <f>[2]REF!S16</f>
        <v>0.87555490999999952</v>
      </c>
      <c r="F20" s="38">
        <f>[2]Cible1!R16</f>
        <v>18.83173785</v>
      </c>
      <c r="G20" s="38">
        <f>[2]Cible1!S16</f>
        <v>1.0165581399999999</v>
      </c>
      <c r="H20" s="38">
        <f>[2]Cible2!R16</f>
        <v>20.155859190000001</v>
      </c>
      <c r="I20" s="38">
        <f>[2]Cible2!S16</f>
        <v>2.6636562199999991</v>
      </c>
      <c r="J20" s="38">
        <f>[2]CIB!R16</f>
        <v>19.029581230000002</v>
      </c>
      <c r="K20" s="38">
        <f>[2]CIB!S16</f>
        <v>0.96514979999999939</v>
      </c>
    </row>
    <row r="21" spans="1:11" ht="4.5" customHeight="1" x14ac:dyDescent="0.25">
      <c r="A21" s="3"/>
      <c r="B21" s="32"/>
      <c r="C21" s="32"/>
      <c r="D21" s="32"/>
      <c r="E21" s="39"/>
      <c r="F21" s="40"/>
      <c r="G21" s="39"/>
      <c r="H21" s="32"/>
      <c r="I21" s="32"/>
      <c r="J21" s="32"/>
      <c r="K21" s="32"/>
    </row>
    <row r="22" spans="1:11" ht="12.75" customHeight="1" x14ac:dyDescent="0.25">
      <c r="A22" s="11" t="s">
        <v>16</v>
      </c>
      <c r="B22" s="41"/>
      <c r="C22" s="36"/>
      <c r="D22" s="36"/>
      <c r="E22" s="37"/>
      <c r="F22" s="41"/>
      <c r="G22" s="37"/>
      <c r="H22" s="41"/>
      <c r="I22" s="41"/>
      <c r="J22" s="41"/>
      <c r="K22" s="41"/>
    </row>
    <row r="23" spans="1:11" ht="12.75" customHeight="1" x14ac:dyDescent="0.25">
      <c r="A23" s="3" t="s">
        <v>1</v>
      </c>
      <c r="B23" s="38">
        <f>[2]Pop!R19</f>
        <v>29.173417919999999</v>
      </c>
      <c r="C23" s="38">
        <f>[2]Pop!S19</f>
        <v>0.42999512999999934</v>
      </c>
      <c r="D23" s="38">
        <f>[2]REF!R19</f>
        <v>29.107459519999999</v>
      </c>
      <c r="E23" s="38">
        <f>[2]REF!S19</f>
        <v>0.47300222000000169</v>
      </c>
      <c r="F23" s="38">
        <f>[2]Cible1!R19</f>
        <v>32.644802869999999</v>
      </c>
      <c r="G23" s="38">
        <f>[2]Cible1!S19</f>
        <v>1.2672075999999977</v>
      </c>
      <c r="H23" s="38">
        <f>[2]Cible2!R19</f>
        <v>22.09009446</v>
      </c>
      <c r="I23" s="38">
        <f>[2]Cible2!S19</f>
        <v>1.6041595300000002</v>
      </c>
      <c r="J23" s="38">
        <f>[2]CIB!R19</f>
        <v>29.038430790000003</v>
      </c>
      <c r="K23" s="38">
        <f>[2]CIB!S19</f>
        <v>1.0240254600000025</v>
      </c>
    </row>
    <row r="24" spans="1:11" ht="12.75" customHeight="1" x14ac:dyDescent="0.25">
      <c r="A24" s="3" t="s">
        <v>2</v>
      </c>
      <c r="B24" s="38">
        <f>[2]Pop!R20</f>
        <v>21.456797160000001</v>
      </c>
      <c r="C24" s="38">
        <f>[2]Pop!S20</f>
        <v>0.65207461000000022</v>
      </c>
      <c r="D24" s="38" t="s">
        <v>22</v>
      </c>
      <c r="E24" s="38" t="s">
        <v>22</v>
      </c>
      <c r="F24" s="38">
        <f>[2]Cible1!R20</f>
        <v>21.71501524</v>
      </c>
      <c r="G24" s="38">
        <f>[2]Cible1!S20</f>
        <v>0.67474260000000008</v>
      </c>
      <c r="H24" s="38">
        <f>[2]Cible2!R20</f>
        <v>19.477287690000001</v>
      </c>
      <c r="I24" s="38">
        <f>[2]Cible2!S20</f>
        <v>1.9263680199999995</v>
      </c>
      <c r="J24" s="38">
        <f>[2]CIB!R20</f>
        <v>21.459055209999999</v>
      </c>
      <c r="K24" s="38">
        <f>[2]CIB!S20</f>
        <v>0.64846853999999954</v>
      </c>
    </row>
    <row r="25" spans="1:11" ht="12.75" customHeight="1" x14ac:dyDescent="0.25">
      <c r="A25" s="12" t="s">
        <v>31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1" ht="12.75" customHeight="1" x14ac:dyDescent="0.25">
      <c r="A26" s="3" t="s">
        <v>33</v>
      </c>
      <c r="B26" s="38">
        <f>[2]Pop!R22</f>
        <v>21.714721829999998</v>
      </c>
      <c r="C26" s="38">
        <f>[2]Pop!S22</f>
        <v>0.81093083999999871</v>
      </c>
      <c r="D26" s="38" t="s">
        <v>22</v>
      </c>
      <c r="E26" s="38" t="s">
        <v>22</v>
      </c>
      <c r="F26" s="38">
        <f>[2]Cible1!R22</f>
        <v>21.75219487</v>
      </c>
      <c r="G26" s="38">
        <f>[2]Cible1!S22</f>
        <v>0.83678727000000008</v>
      </c>
      <c r="H26" s="38">
        <f>[2]Cible2!R22</f>
        <v>21.704119500000001</v>
      </c>
      <c r="I26" s="38">
        <f>[2]Cible2!S22</f>
        <v>2.4036616600000005</v>
      </c>
      <c r="J26" s="38">
        <f>[2]CIB!R22</f>
        <v>21.746142430000003</v>
      </c>
      <c r="K26" s="38">
        <f>[2]CIB!S22</f>
        <v>0.80826816999999962</v>
      </c>
    </row>
    <row r="27" spans="1:11" ht="12.75" customHeight="1" x14ac:dyDescent="0.25">
      <c r="A27" s="3" t="s">
        <v>32</v>
      </c>
      <c r="B27" s="38">
        <f>[2]Pop!R23</f>
        <v>24.01409657</v>
      </c>
      <c r="C27" s="38">
        <f>[2]Pop!S23</f>
        <v>1.4695336699999992</v>
      </c>
      <c r="D27" s="38" t="s">
        <v>22</v>
      </c>
      <c r="E27" s="38" t="s">
        <v>22</v>
      </c>
      <c r="F27" s="38">
        <f>[2]Cible1!R23</f>
        <v>25.861975110000003</v>
      </c>
      <c r="G27" s="38">
        <f>[2]Cible1!S23</f>
        <v>1.5855476100000001</v>
      </c>
      <c r="H27" s="40">
        <f>[2]Cible2!R23</f>
        <v>12.29788302</v>
      </c>
      <c r="I27" s="38">
        <f>[2]Cible2!S23</f>
        <v>2.7648227899999998</v>
      </c>
      <c r="J27" s="38">
        <f>[2]CIB!R23</f>
        <v>24.06931307</v>
      </c>
      <c r="K27" s="38">
        <f>[2]CIB!S23</f>
        <v>1.4624839900000006</v>
      </c>
    </row>
    <row r="28" spans="1:11" ht="12.75" customHeight="1" x14ac:dyDescent="0.25">
      <c r="A28" s="3" t="s">
        <v>37</v>
      </c>
      <c r="B28" s="38">
        <f>[2]Pop!R24</f>
        <v>16.260444839999998</v>
      </c>
      <c r="C28" s="38">
        <f>[2]Pop!S24</f>
        <v>1.9283846899999999</v>
      </c>
      <c r="D28" s="38" t="s">
        <v>22</v>
      </c>
      <c r="E28" s="38" t="s">
        <v>22</v>
      </c>
      <c r="F28" s="38">
        <f>[2]Cible1!R24</f>
        <v>16.18676885</v>
      </c>
      <c r="G28" s="38">
        <f>[2]Cible1!S24</f>
        <v>1.95675186</v>
      </c>
      <c r="H28" s="40">
        <f>[2]Cible2!R24</f>
        <v>10.53994033</v>
      </c>
      <c r="I28" s="38">
        <f>[2]Cible2!S24</f>
        <v>6.6906156800000005</v>
      </c>
      <c r="J28" s="38">
        <f>[2]CIB!R24</f>
        <v>16.03172649</v>
      </c>
      <c r="K28" s="38">
        <f>[2]CIB!S24</f>
        <v>1.9200552499999994</v>
      </c>
    </row>
    <row r="29" spans="1:11" ht="12.75" customHeight="1" x14ac:dyDescent="0.25">
      <c r="A29" s="3" t="s">
        <v>34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</row>
    <row r="30" spans="1:11" ht="12.75" customHeight="1" x14ac:dyDescent="0.25">
      <c r="A30" s="3" t="s">
        <v>25</v>
      </c>
      <c r="B30" s="38">
        <f>[2]Pop!R26</f>
        <v>20.977633130000001</v>
      </c>
      <c r="C30" s="38">
        <f>[2]Pop!S26</f>
        <v>1.2022485000000001</v>
      </c>
      <c r="D30" s="38" t="s">
        <v>22</v>
      </c>
      <c r="E30" s="38" t="s">
        <v>22</v>
      </c>
      <c r="F30" s="38">
        <f>[2]Cible1!R26</f>
        <v>20.804872669999998</v>
      </c>
      <c r="G30" s="38">
        <f>[2]Cible1!S26</f>
        <v>1.2141022000000001</v>
      </c>
      <c r="H30" s="38">
        <f>[2]Cible2!R26</f>
        <v>24.413054200000001</v>
      </c>
      <c r="I30" s="38">
        <f>[2]Cible2!S26</f>
        <v>6.281596490000001</v>
      </c>
      <c r="J30" s="38">
        <f>[2]CIB!R26</f>
        <v>20.951020109999998</v>
      </c>
      <c r="K30" s="38">
        <f>[2]CIB!S26</f>
        <v>1.2016788799999998</v>
      </c>
    </row>
    <row r="31" spans="1:11" ht="12.75" customHeight="1" x14ac:dyDescent="0.25">
      <c r="A31" s="3" t="s">
        <v>26</v>
      </c>
      <c r="B31" s="38">
        <f>[2]Pop!R27</f>
        <v>22.23093647</v>
      </c>
      <c r="C31" s="38">
        <f>[2]Pop!S27</f>
        <v>1.2373470799999995</v>
      </c>
      <c r="D31" s="38" t="s">
        <v>22</v>
      </c>
      <c r="E31" s="38" t="s">
        <v>22</v>
      </c>
      <c r="F31" s="38">
        <f>[2]Cible1!R27</f>
        <v>22.75431025</v>
      </c>
      <c r="G31" s="38">
        <f>[2]Cible1!S27</f>
        <v>1.3409607599999998</v>
      </c>
      <c r="H31" s="38">
        <f>[2]Cible2!R27</f>
        <v>20.671646750000001</v>
      </c>
      <c r="I31" s="38">
        <f>[2]Cible2!S27</f>
        <v>2.6277144700000004</v>
      </c>
      <c r="J31" s="38">
        <f>[2]CIB!R27</f>
        <v>22.31422311</v>
      </c>
      <c r="K31" s="38">
        <f>[2]CIB!S27</f>
        <v>1.2331769699999995</v>
      </c>
    </row>
    <row r="32" spans="1:11" ht="12.75" customHeight="1" x14ac:dyDescent="0.25">
      <c r="A32" s="3" t="s">
        <v>27</v>
      </c>
      <c r="B32" s="38">
        <f>[2]Pop!R28</f>
        <v>23.537008159999999</v>
      </c>
      <c r="C32" s="38">
        <f>[2]Pop!S28</f>
        <v>1.30278541</v>
      </c>
      <c r="D32" s="42" t="s">
        <v>22</v>
      </c>
      <c r="E32" s="42" t="s">
        <v>22</v>
      </c>
      <c r="F32" s="38">
        <f>[2]Cible1!R28</f>
        <v>24.634540099999999</v>
      </c>
      <c r="G32" s="38">
        <f>[2]Cible1!S28</f>
        <v>1.3664347599999989</v>
      </c>
      <c r="H32" s="40">
        <f>[2]Cible2!R28</f>
        <v>15.23268558</v>
      </c>
      <c r="I32" s="38">
        <f>[2]Cible2!S28</f>
        <v>3.2015141999999996</v>
      </c>
      <c r="J32" s="38">
        <f>[2]CIB!R28</f>
        <v>23.579520089999999</v>
      </c>
      <c r="K32" s="38">
        <f>[2]CIB!S28</f>
        <v>1.2963692599999992</v>
      </c>
    </row>
    <row r="33" spans="1:11" ht="12.75" customHeight="1" x14ac:dyDescent="0.25">
      <c r="A33" s="3" t="s">
        <v>28</v>
      </c>
      <c r="B33" s="38">
        <f>[2]Pop!R29</f>
        <v>16.260444839999998</v>
      </c>
      <c r="C33" s="38">
        <f>[2]Pop!S29</f>
        <v>1.9283846899999999</v>
      </c>
      <c r="D33" s="38" t="s">
        <v>22</v>
      </c>
      <c r="E33" s="38" t="s">
        <v>22</v>
      </c>
      <c r="F33" s="38">
        <f>[2]Cible1!R29</f>
        <v>16.18676885</v>
      </c>
      <c r="G33" s="38">
        <f>[2]Cible1!S29</f>
        <v>1.95675186</v>
      </c>
      <c r="H33" s="40">
        <f>[2]Cible2!R29</f>
        <v>10.53994033</v>
      </c>
      <c r="I33" s="38">
        <f>[2]Cible2!S29</f>
        <v>6.6906156800000005</v>
      </c>
      <c r="J33" s="38">
        <f>[2]CIB!R29</f>
        <v>16.03172649</v>
      </c>
      <c r="K33" s="38">
        <f>[2]CIB!S29</f>
        <v>1.9200552499999994</v>
      </c>
    </row>
    <row r="34" spans="1:11" ht="4.5" customHeight="1" x14ac:dyDescent="0.25">
      <c r="A34" s="3"/>
      <c r="B34" s="40"/>
      <c r="C34" s="32"/>
      <c r="D34" s="32"/>
      <c r="E34" s="32"/>
      <c r="F34" s="40"/>
      <c r="G34" s="32"/>
      <c r="H34" s="32"/>
      <c r="I34" s="32"/>
      <c r="J34" s="40"/>
      <c r="K34" s="32"/>
    </row>
    <row r="35" spans="1:11" ht="12.75" customHeight="1" x14ac:dyDescent="0.25">
      <c r="A35" s="11" t="s">
        <v>17</v>
      </c>
      <c r="B35" s="41"/>
      <c r="C35" s="36"/>
      <c r="D35" s="41"/>
      <c r="E35" s="36"/>
      <c r="F35" s="41"/>
      <c r="G35" s="36"/>
      <c r="H35" s="41"/>
      <c r="I35" s="41"/>
      <c r="J35" s="41"/>
      <c r="K35" s="36"/>
    </row>
    <row r="36" spans="1:11" ht="12.75" customHeight="1" x14ac:dyDescent="0.25">
      <c r="A36" s="3" t="s">
        <v>11</v>
      </c>
      <c r="B36" s="38">
        <f>[2]Pop!R32</f>
        <v>23.03044976</v>
      </c>
      <c r="C36" s="38">
        <f>[2]Pop!S32</f>
        <v>2.3750838300000008</v>
      </c>
      <c r="D36" s="38">
        <f>[2]REF!R32</f>
        <v>23.986445109999998</v>
      </c>
      <c r="E36" s="38">
        <f>[2]REF!S32</f>
        <v>2.5751765000000009</v>
      </c>
      <c r="F36" s="40">
        <f>[2]Cible1!R32</f>
        <v>14.917824509999999</v>
      </c>
      <c r="G36" s="38">
        <f>[2]Cible1!S32</f>
        <v>5.7467675200000006</v>
      </c>
      <c r="H36" s="40">
        <f>[2]Cible2!R32</f>
        <v>24.300439149999999</v>
      </c>
      <c r="I36" s="38">
        <f>[2]Cible2!S32</f>
        <v>17.213562759999999</v>
      </c>
      <c r="J36" s="40">
        <f>[2]CIB!R32</f>
        <v>16.254035640000001</v>
      </c>
      <c r="K36" s="40">
        <f>[2]CIB!S32</f>
        <v>5.6585516799999995</v>
      </c>
    </row>
    <row r="37" spans="1:11" ht="12.75" customHeight="1" x14ac:dyDescent="0.25">
      <c r="A37" s="3" t="s">
        <v>12</v>
      </c>
      <c r="B37" s="38">
        <f>[2]Pop!R33</f>
        <v>18.156404200000001</v>
      </c>
      <c r="C37" s="38">
        <f>[2]Pop!S33</f>
        <v>0.91747023999999988</v>
      </c>
      <c r="D37" s="38">
        <f>[2]REF!R33</f>
        <v>19.942805329999999</v>
      </c>
      <c r="E37" s="38">
        <f>[2]REF!S33</f>
        <v>1.2812451399999993</v>
      </c>
      <c r="F37" s="38">
        <f>[2]Cible1!R33</f>
        <v>15.650680299999999</v>
      </c>
      <c r="G37" s="38">
        <f>[2]Cible1!S33</f>
        <v>1.4091469800000005</v>
      </c>
      <c r="H37" s="38">
        <f>[2]Cible2!R33</f>
        <v>15.981449049999998</v>
      </c>
      <c r="I37" s="38">
        <f>[2]Cible2!S33</f>
        <v>2.8195575799999997</v>
      </c>
      <c r="J37" s="38">
        <f>[2]CIB!R33</f>
        <v>15.712005809999999</v>
      </c>
      <c r="K37" s="38">
        <f>[2]CIB!S33</f>
        <v>1.2818565200000007</v>
      </c>
    </row>
    <row r="38" spans="1:11" ht="12.75" customHeight="1" x14ac:dyDescent="0.25">
      <c r="A38" s="4" t="s">
        <v>13</v>
      </c>
      <c r="B38" s="43">
        <f>[2]Pop!R34</f>
        <v>20.650290130000002</v>
      </c>
      <c r="C38" s="43">
        <f>[2]Pop!S34</f>
        <v>0.52907964000000063</v>
      </c>
      <c r="D38" s="43">
        <f>[2]REF!R34</f>
        <v>22.257941580000001</v>
      </c>
      <c r="E38" s="43">
        <f>[2]REF!S34</f>
        <v>0.6936654599999994</v>
      </c>
      <c r="F38" s="43">
        <f>[2]Cible1!R34</f>
        <v>17.316284330000002</v>
      </c>
      <c r="G38" s="43">
        <f>[2]Cible1!S34</f>
        <v>0.8786586999999999</v>
      </c>
      <c r="H38" s="43">
        <f>[2]Cible2!R34</f>
        <v>19.559694450000002</v>
      </c>
      <c r="I38" s="43">
        <f>[2]Cible2!S34</f>
        <v>1.7082564300000005</v>
      </c>
      <c r="J38" s="43">
        <f>[2]CIB!R34</f>
        <v>17.817204230000002</v>
      </c>
      <c r="K38" s="43">
        <f>[2]CIB!S34</f>
        <v>0.79740396000000102</v>
      </c>
    </row>
    <row r="39" spans="1:11" ht="12.75" customHeight="1" x14ac:dyDescent="0.25">
      <c r="A39" s="5"/>
    </row>
    <row r="40" spans="1:11" ht="12.75" customHeight="1" x14ac:dyDescent="0.25">
      <c r="A40" s="5" t="s">
        <v>19</v>
      </c>
    </row>
    <row r="41" spans="1:11" ht="12.75" customHeight="1" x14ac:dyDescent="0.25">
      <c r="A41" s="5" t="s">
        <v>40</v>
      </c>
    </row>
    <row r="42" spans="1:11" ht="12.75" customHeight="1" x14ac:dyDescent="0.25">
      <c r="A42" s="5" t="s">
        <v>41</v>
      </c>
    </row>
    <row r="43" spans="1:11" ht="12.75" customHeight="1" x14ac:dyDescent="0.25">
      <c r="A43" s="5"/>
    </row>
    <row r="44" spans="1:11" ht="12.75" customHeight="1" x14ac:dyDescent="0.25">
      <c r="A44" s="5" t="s">
        <v>20</v>
      </c>
    </row>
    <row r="45" spans="1:11" ht="12.75" customHeight="1" x14ac:dyDescent="0.25">
      <c r="A45" s="5" t="s">
        <v>23</v>
      </c>
    </row>
    <row r="46" spans="1:11" ht="12.75" customHeight="1" x14ac:dyDescent="0.25">
      <c r="A46" s="5"/>
    </row>
    <row r="47" spans="1:11" ht="12.75" customHeight="1" x14ac:dyDescent="0.25">
      <c r="A47" s="5" t="s">
        <v>18</v>
      </c>
    </row>
    <row r="48" spans="1:11" ht="12.75" customHeight="1" x14ac:dyDescent="0.25">
      <c r="A48" s="5" t="s">
        <v>38</v>
      </c>
    </row>
    <row r="49" spans="1:1" ht="12.75" customHeight="1" x14ac:dyDescent="0.25">
      <c r="A49" s="5" t="s">
        <v>49</v>
      </c>
    </row>
  </sheetData>
  <mergeCells count="4">
    <mergeCell ref="B1:I1"/>
    <mergeCell ref="K1:L1"/>
    <mergeCell ref="D3:E4"/>
    <mergeCell ref="F3:K3"/>
  </mergeCells>
  <pageMargins left="0.7" right="0.7" top="0.75" bottom="0.75" header="0.3" footer="0.3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RowHeight="12.75" customHeight="1" x14ac:dyDescent="0.2"/>
  <cols>
    <col min="1" max="1" width="21.375" style="7" customWidth="1"/>
    <col min="2" max="11" width="8.625" style="7" customWidth="1"/>
    <col min="12" max="12" width="6.625" style="7" customWidth="1"/>
    <col min="13" max="16384" width="11" style="7"/>
  </cols>
  <sheetData>
    <row r="1" spans="1:12" s="1" customFormat="1" ht="26.25" customHeight="1" x14ac:dyDescent="0.2">
      <c r="A1" s="13" t="s">
        <v>39</v>
      </c>
      <c r="B1" s="44" t="s">
        <v>46</v>
      </c>
      <c r="C1" s="44"/>
      <c r="D1" s="44"/>
      <c r="E1" s="44"/>
      <c r="F1" s="44"/>
      <c r="G1" s="44"/>
      <c r="H1" s="44"/>
      <c r="I1" s="44"/>
      <c r="K1" s="45"/>
      <c r="L1" s="45"/>
    </row>
    <row r="2" spans="1:12" s="1" customFormat="1" ht="12.75" customHeight="1" x14ac:dyDescent="0.2">
      <c r="B2" s="30"/>
      <c r="C2" s="30"/>
      <c r="D2" s="30"/>
      <c r="E2" s="30"/>
      <c r="F2" s="30"/>
      <c r="G2" s="30"/>
      <c r="H2" s="30"/>
    </row>
    <row r="3" spans="1:12" s="1" customFormat="1" ht="13.5" customHeight="1" x14ac:dyDescent="0.25">
      <c r="A3" s="14"/>
      <c r="B3" s="15" t="s">
        <v>0</v>
      </c>
      <c r="C3" s="2"/>
      <c r="D3" s="46" t="s">
        <v>24</v>
      </c>
      <c r="E3" s="47"/>
      <c r="F3" s="50" t="s">
        <v>43</v>
      </c>
      <c r="G3" s="51"/>
      <c r="H3" s="51"/>
      <c r="I3" s="51"/>
      <c r="J3" s="51"/>
      <c r="K3" s="51"/>
    </row>
    <row r="4" spans="1:12" s="1" customFormat="1" ht="13.5" customHeight="1" x14ac:dyDescent="0.25">
      <c r="A4" s="16"/>
      <c r="B4" s="17"/>
      <c r="C4" s="18"/>
      <c r="D4" s="48"/>
      <c r="E4" s="49"/>
      <c r="F4" s="19" t="s">
        <v>35</v>
      </c>
      <c r="G4" s="20"/>
      <c r="H4" s="21" t="s">
        <v>36</v>
      </c>
      <c r="I4" s="22"/>
      <c r="J4" s="19" t="s">
        <v>3</v>
      </c>
      <c r="K4" s="23"/>
    </row>
    <row r="5" spans="1:12" s="1" customFormat="1" ht="13.5" customHeight="1" x14ac:dyDescent="0.25">
      <c r="A5" s="24"/>
      <c r="B5" s="25"/>
      <c r="C5" s="26" t="s">
        <v>44</v>
      </c>
      <c r="D5" s="27"/>
      <c r="E5" s="26" t="s">
        <v>44</v>
      </c>
      <c r="F5" s="28"/>
      <c r="G5" s="26" t="s">
        <v>44</v>
      </c>
      <c r="H5" s="27"/>
      <c r="I5" s="26" t="s">
        <v>44</v>
      </c>
      <c r="J5" s="29"/>
      <c r="K5" s="26" t="s">
        <v>44</v>
      </c>
    </row>
    <row r="6" spans="1:12" ht="12.75" customHeight="1" x14ac:dyDescent="0.25">
      <c r="A6" s="6" t="s">
        <v>3</v>
      </c>
      <c r="B6" s="31">
        <f>[3]Pop!R2</f>
        <v>27.799907359999999</v>
      </c>
      <c r="C6" s="31">
        <f>[3]Pop!S2</f>
        <v>0.35168403000000181</v>
      </c>
      <c r="D6" s="31">
        <f>[3]REF!R2</f>
        <v>29.458301549999998</v>
      </c>
      <c r="E6" s="31">
        <f>[3]REF!S2</f>
        <v>0.45993300999999931</v>
      </c>
      <c r="F6" s="31">
        <f>[3]Cible1!R2</f>
        <v>25.2992591</v>
      </c>
      <c r="G6" s="31">
        <f>[3]Cible1!S2</f>
        <v>0.5745657500000001</v>
      </c>
      <c r="H6" s="31">
        <f>[3]Cible2!R2</f>
        <v>22.027289150000001</v>
      </c>
      <c r="I6" s="31">
        <f>[3]Cible2!S2</f>
        <v>1.24120977</v>
      </c>
      <c r="J6" s="31">
        <f>[3]CIB!R2</f>
        <v>24.664007639999998</v>
      </c>
      <c r="K6" s="31">
        <f>[3]CIB!S2</f>
        <v>0.53076101999999925</v>
      </c>
    </row>
    <row r="7" spans="1:12" ht="12.75" customHeight="1" x14ac:dyDescent="0.25">
      <c r="A7" s="8" t="s">
        <v>14</v>
      </c>
      <c r="B7" s="32">
        <f>[3]Pop!R3</f>
        <v>25.607518320000001</v>
      </c>
      <c r="C7" s="32">
        <f>[3]Pop!S3</f>
        <v>0.49632428999999978</v>
      </c>
      <c r="D7" s="33">
        <f>[3]REF!R3</f>
        <v>27.429801580000003</v>
      </c>
      <c r="E7" s="33">
        <f>[3]REF!S3</f>
        <v>0.65378470000000133</v>
      </c>
      <c r="F7" s="33">
        <f>[3]Cible1!R3</f>
        <v>22.287208720000002</v>
      </c>
      <c r="G7" s="33">
        <f>[3]Cible1!S3</f>
        <v>0.78651443000000021</v>
      </c>
      <c r="H7" s="33">
        <f>[3]Cible2!R3</f>
        <v>21.595704449999999</v>
      </c>
      <c r="I7" s="33">
        <f>[3]Cible2!S3</f>
        <v>1.746557230000001</v>
      </c>
      <c r="J7" s="33">
        <f>[3]CIB!R3</f>
        <v>22.145080799999999</v>
      </c>
      <c r="K7" s="33">
        <f>[3]CIB!S3</f>
        <v>0.73388909000000058</v>
      </c>
    </row>
    <row r="8" spans="1:12" ht="12.75" customHeight="1" x14ac:dyDescent="0.25">
      <c r="A8" s="5" t="s">
        <v>15</v>
      </c>
      <c r="B8" s="32">
        <f>[3]Pop!R4</f>
        <v>29.913265090000003</v>
      </c>
      <c r="C8" s="32">
        <f>[3]Pop!S4</f>
        <v>0.49878975999999853</v>
      </c>
      <c r="D8" s="32">
        <f>[3]REF!R4</f>
        <v>31.401598029999999</v>
      </c>
      <c r="E8" s="32">
        <f>[3]REF!S4</f>
        <v>0.64708437000000063</v>
      </c>
      <c r="F8" s="32">
        <f>[3]Cible1!R4</f>
        <v>28.16611194</v>
      </c>
      <c r="G8" s="32">
        <f>[3]Cible1!S4</f>
        <v>0.83703729999999865</v>
      </c>
      <c r="H8" s="32">
        <f>[3]Cible2!R4</f>
        <v>22.50171856</v>
      </c>
      <c r="I8" s="32">
        <f>[3]Cible2!S4</f>
        <v>1.7693700899999998</v>
      </c>
      <c r="J8" s="32">
        <f>[3]CIB!R4</f>
        <v>27.129492770000002</v>
      </c>
      <c r="K8" s="32">
        <f>[3]CIB!S4</f>
        <v>0.76851418999999976</v>
      </c>
    </row>
    <row r="9" spans="1:12" ht="4.5" customHeight="1" x14ac:dyDescent="0.25">
      <c r="A9" s="9"/>
      <c r="B9" s="34"/>
      <c r="C9" s="35"/>
      <c r="D9" s="34"/>
      <c r="E9" s="35"/>
      <c r="F9" s="34"/>
      <c r="G9" s="35"/>
      <c r="H9" s="34"/>
      <c r="I9" s="34"/>
      <c r="J9" s="34"/>
      <c r="K9" s="34"/>
    </row>
    <row r="10" spans="1:12" ht="12.75" customHeight="1" x14ac:dyDescent="0.25">
      <c r="A10" s="10" t="s">
        <v>29</v>
      </c>
      <c r="B10" s="36"/>
      <c r="C10" s="37"/>
      <c r="D10" s="36"/>
      <c r="E10" s="37"/>
      <c r="F10" s="36"/>
      <c r="G10" s="37"/>
      <c r="H10" s="36"/>
      <c r="I10" s="36"/>
      <c r="J10" s="36"/>
      <c r="K10" s="36"/>
    </row>
    <row r="11" spans="1:12" ht="12.75" customHeight="1" x14ac:dyDescent="0.25">
      <c r="A11" s="3" t="s">
        <v>4</v>
      </c>
      <c r="B11" s="32">
        <f>[3]Pop!R7</f>
        <v>14.25279679</v>
      </c>
      <c r="C11" s="32">
        <f>[3]Pop!S7</f>
        <v>0.97517168999999981</v>
      </c>
      <c r="D11" s="32">
        <f>[3]REF!R7</f>
        <v>14.82229809</v>
      </c>
      <c r="E11" s="32">
        <f>[3]REF!S7</f>
        <v>1.2461375800000007</v>
      </c>
      <c r="F11" s="32">
        <f>[3]Cible1!R7</f>
        <v>11.79033183</v>
      </c>
      <c r="G11" s="32">
        <f>[3]Cible1!S7</f>
        <v>2.1156442599999998</v>
      </c>
      <c r="H11" s="32">
        <f>[3]Cible2!R7</f>
        <v>13.796678479999999</v>
      </c>
      <c r="I11" s="32">
        <f>[3]Cible2!S7</f>
        <v>1.9709902599999995</v>
      </c>
      <c r="J11" s="32">
        <f>[3]CIB!R7</f>
        <v>12.8609648</v>
      </c>
      <c r="K11" s="32">
        <f>[3]CIB!S7</f>
        <v>1.5031398999999994</v>
      </c>
    </row>
    <row r="12" spans="1:12" ht="12.75" customHeight="1" x14ac:dyDescent="0.25">
      <c r="A12" s="3" t="s">
        <v>5</v>
      </c>
      <c r="B12" s="32">
        <f>[3]Pop!R8</f>
        <v>17.02682231</v>
      </c>
      <c r="C12" s="32">
        <f>[3]Pop!S8</f>
        <v>0.7654093500000001</v>
      </c>
      <c r="D12" s="32">
        <f>[3]REF!R8</f>
        <v>19.100900339999999</v>
      </c>
      <c r="E12" s="32">
        <f>[3]REF!S8</f>
        <v>1.1583645699999991</v>
      </c>
      <c r="F12" s="32">
        <f>[3]Cible1!R8</f>
        <v>13.533050460000002</v>
      </c>
      <c r="G12" s="32">
        <f>[3]Cible1!S8</f>
        <v>0.98722922999999874</v>
      </c>
      <c r="H12" s="32">
        <f>[3]Cible2!R8</f>
        <v>20.047419919999999</v>
      </c>
      <c r="I12" s="32">
        <f>[3]Cible2!S8</f>
        <v>2.6202583399999995</v>
      </c>
      <c r="J12" s="32">
        <f>[3]CIB!R8</f>
        <v>14.594449430000001</v>
      </c>
      <c r="K12" s="32">
        <f>[3]CIB!S8</f>
        <v>0.9545588199999997</v>
      </c>
    </row>
    <row r="13" spans="1:12" ht="12.75" customHeight="1" x14ac:dyDescent="0.25">
      <c r="A13" s="3" t="s">
        <v>6</v>
      </c>
      <c r="B13" s="32">
        <f>[3]Pop!R9</f>
        <v>25.383167880000002</v>
      </c>
      <c r="C13" s="32">
        <f>[3]Pop!S9</f>
        <v>0.66377987999999966</v>
      </c>
      <c r="D13" s="32">
        <f>[3]REF!R9</f>
        <v>25.912760210000002</v>
      </c>
      <c r="E13" s="32">
        <f>[3]REF!S9</f>
        <v>0.9130127299999985</v>
      </c>
      <c r="F13" s="32">
        <f>[3]Cible1!R9</f>
        <v>24.204090100000002</v>
      </c>
      <c r="G13" s="32">
        <f>[3]Cible1!S9</f>
        <v>1.0212253099999999</v>
      </c>
      <c r="H13" s="32">
        <f>[3]Cible2!R9</f>
        <v>26.276426969999999</v>
      </c>
      <c r="I13" s="32">
        <f>[3]Cible2!S9</f>
        <v>2.2833082700000009</v>
      </c>
      <c r="J13" s="32">
        <f>[3]CIB!R9</f>
        <v>24.597816950000002</v>
      </c>
      <c r="K13" s="32">
        <f>[3]CIB!S9</f>
        <v>0.94682044999999937</v>
      </c>
    </row>
    <row r="14" spans="1:12" ht="12.75" customHeight="1" x14ac:dyDescent="0.25">
      <c r="A14" s="3" t="s">
        <v>7</v>
      </c>
      <c r="B14" s="32">
        <f>[3]Pop!R10</f>
        <v>37.255303439999999</v>
      </c>
      <c r="C14" s="32">
        <f>[3]Pop!S10</f>
        <v>0.94156780000000107</v>
      </c>
      <c r="D14" s="32">
        <f>[3]REF!R10</f>
        <v>35.491457320000002</v>
      </c>
      <c r="E14" s="32">
        <f>[3]REF!S10</f>
        <v>1.1400671200000017</v>
      </c>
      <c r="F14" s="32">
        <f>[3]Cible1!R10</f>
        <v>41.362234869999995</v>
      </c>
      <c r="G14" s="32">
        <f>[3]Cible1!S10</f>
        <v>1.7033073300000008</v>
      </c>
      <c r="H14" s="32">
        <f>[3]Cible2!R10</f>
        <v>39.892496119999997</v>
      </c>
      <c r="I14" s="32">
        <f>[3]Cible2!S10</f>
        <v>6.2899188299999995</v>
      </c>
      <c r="J14" s="32">
        <f>[3]CIB!R10</f>
        <v>41.258211099999997</v>
      </c>
      <c r="K14" s="32">
        <f>[3]CIB!S10</f>
        <v>1.6678892699999976</v>
      </c>
    </row>
    <row r="15" spans="1:12" ht="12.75" customHeight="1" x14ac:dyDescent="0.25">
      <c r="A15" s="3" t="s">
        <v>8</v>
      </c>
      <c r="B15" s="32">
        <f>[3]Pop!R11</f>
        <v>45.650902700000003</v>
      </c>
      <c r="C15" s="32">
        <f>[3]Pop!S11</f>
        <v>0.77322680999999949</v>
      </c>
      <c r="D15" s="32">
        <f>[3]REF!R11</f>
        <v>45.513872729999996</v>
      </c>
      <c r="E15" s="32">
        <f>[3]REF!S11</f>
        <v>0.89802427999999823</v>
      </c>
      <c r="F15" s="32">
        <f>[3]Cible1!R11</f>
        <v>45.571119949999996</v>
      </c>
      <c r="G15" s="32">
        <f>[3]Cible1!S11</f>
        <v>1.5699102799999975</v>
      </c>
      <c r="H15" s="32">
        <f>[3]Cible2!R11</f>
        <v>49.710783819999996</v>
      </c>
      <c r="I15" s="32">
        <f>[3]Cible2!S11</f>
        <v>6.01897196</v>
      </c>
      <c r="J15" s="32">
        <f>[3]CIB!R11</f>
        <v>45.849345889999995</v>
      </c>
      <c r="K15" s="32">
        <f>[3]CIB!S11</f>
        <v>1.5289377399999999</v>
      </c>
    </row>
    <row r="16" spans="1:12" ht="4.5" customHeight="1" x14ac:dyDescent="0.25">
      <c r="A16" s="3"/>
      <c r="B16" s="32"/>
      <c r="C16" s="32"/>
      <c r="D16" s="32"/>
      <c r="E16" s="32"/>
      <c r="F16" s="32"/>
      <c r="G16" s="32"/>
      <c r="H16" s="32"/>
      <c r="I16" s="32"/>
      <c r="J16" s="32"/>
      <c r="K16" s="32"/>
    </row>
    <row r="17" spans="1:11" ht="12.75" customHeight="1" x14ac:dyDescent="0.25">
      <c r="A17" s="10" t="s">
        <v>9</v>
      </c>
      <c r="B17" s="36"/>
      <c r="C17" s="36"/>
      <c r="D17" s="36"/>
      <c r="E17" s="37"/>
      <c r="F17" s="36"/>
      <c r="G17" s="37"/>
      <c r="H17" s="36"/>
      <c r="I17" s="36"/>
      <c r="J17" s="36"/>
      <c r="K17" s="36"/>
    </row>
    <row r="18" spans="1:11" ht="12.75" customHeight="1" x14ac:dyDescent="0.25">
      <c r="A18" s="3" t="s">
        <v>21</v>
      </c>
      <c r="B18" s="38">
        <f>[3]Pop!R14</f>
        <v>31.685084540000002</v>
      </c>
      <c r="C18" s="38">
        <f>[3]Pop!S14</f>
        <v>0.77419398000000139</v>
      </c>
      <c r="D18" s="38">
        <f>[3]REF!R14</f>
        <v>33.568772549999998</v>
      </c>
      <c r="E18" s="38">
        <f>[3]REF!S14</f>
        <v>1.16491772</v>
      </c>
      <c r="F18" s="38">
        <f>[3]Cible1!R14</f>
        <v>31.525305079999999</v>
      </c>
      <c r="G18" s="38">
        <f>[3]Cible1!S14</f>
        <v>1.0901073799999994</v>
      </c>
      <c r="H18" s="38">
        <f>[3]Cible2!R14</f>
        <v>20.324133079999999</v>
      </c>
      <c r="I18" s="38">
        <f>[3]Cible2!S14</f>
        <v>2.4262496199999997</v>
      </c>
      <c r="J18" s="38">
        <f>[3]CIB!R14</f>
        <v>29.668368389999998</v>
      </c>
      <c r="K18" s="38">
        <f>[3]CIB!S14</f>
        <v>1.0082494100000006</v>
      </c>
    </row>
    <row r="19" spans="1:11" ht="12.75" customHeight="1" x14ac:dyDescent="0.25">
      <c r="A19" s="3" t="s">
        <v>10</v>
      </c>
      <c r="B19" s="38">
        <f>[3]Pop!R15</f>
        <v>29.41384472</v>
      </c>
      <c r="C19" s="38">
        <f>[3]Pop!S15</f>
        <v>0.52820962000000027</v>
      </c>
      <c r="D19" s="38">
        <f>[3]REF!R15</f>
        <v>30.900846479999998</v>
      </c>
      <c r="E19" s="38">
        <f>[3]REF!S15</f>
        <v>0.6439797600000019</v>
      </c>
      <c r="F19" s="38">
        <f>[3]Cible1!R15</f>
        <v>26.651330090000002</v>
      </c>
      <c r="G19" s="38">
        <f>[3]Cible1!S15</f>
        <v>1.0355194500000025</v>
      </c>
      <c r="H19" s="38">
        <f>[3]Cible2!R15</f>
        <v>22.387176610000001</v>
      </c>
      <c r="I19" s="38">
        <f>[3]Cible2!S15</f>
        <v>1.7368529000000008</v>
      </c>
      <c r="J19" s="38">
        <f>[3]CIB!R15</f>
        <v>25.59581562</v>
      </c>
      <c r="K19" s="38">
        <f>[3]CIB!S15</f>
        <v>0.90974257000000081</v>
      </c>
    </row>
    <row r="20" spans="1:11" ht="12.75" customHeight="1" x14ac:dyDescent="0.25">
      <c r="A20" s="3" t="s">
        <v>30</v>
      </c>
      <c r="B20" s="38">
        <f>[3]Pop!R16</f>
        <v>22.528855679999999</v>
      </c>
      <c r="C20" s="38">
        <f>[3]Pop!S16</f>
        <v>0.65546147000000032</v>
      </c>
      <c r="D20" s="38">
        <f>[3]REF!R16</f>
        <v>24.536917809999998</v>
      </c>
      <c r="E20" s="38">
        <f>[3]REF!S16</f>
        <v>0.87941112999999904</v>
      </c>
      <c r="F20" s="38">
        <f>[3]Cible1!R16</f>
        <v>18.35487346</v>
      </c>
      <c r="G20" s="38">
        <f>[3]Cible1!S16</f>
        <v>0.96994137000000058</v>
      </c>
      <c r="H20" s="38">
        <f>[3]Cible2!R16</f>
        <v>22.938434050000001</v>
      </c>
      <c r="I20" s="38">
        <f>[3]Cible2!S16</f>
        <v>2.8031168999999982</v>
      </c>
      <c r="J20" s="38">
        <f>[3]CIB!R16</f>
        <v>19.053115829999999</v>
      </c>
      <c r="K20" s="38">
        <f>[3]CIB!S16</f>
        <v>0.9391085600000002</v>
      </c>
    </row>
    <row r="21" spans="1:11" ht="4.5" customHeight="1" x14ac:dyDescent="0.25">
      <c r="A21" s="3"/>
      <c r="B21" s="32"/>
      <c r="C21" s="32"/>
      <c r="D21" s="32"/>
      <c r="E21" s="39"/>
      <c r="F21" s="40"/>
      <c r="G21" s="39"/>
      <c r="H21" s="32"/>
      <c r="I21" s="32"/>
      <c r="J21" s="32"/>
      <c r="K21" s="32"/>
    </row>
    <row r="22" spans="1:11" ht="12.75" customHeight="1" x14ac:dyDescent="0.25">
      <c r="A22" s="11" t="s">
        <v>16</v>
      </c>
      <c r="B22" s="41"/>
      <c r="C22" s="36"/>
      <c r="D22" s="36"/>
      <c r="E22" s="37"/>
      <c r="F22" s="41"/>
      <c r="G22" s="37"/>
      <c r="H22" s="41"/>
      <c r="I22" s="41"/>
      <c r="J22" s="41"/>
      <c r="K22" s="41"/>
    </row>
    <row r="23" spans="1:11" ht="12.75" customHeight="1" x14ac:dyDescent="0.25">
      <c r="A23" s="3" t="s">
        <v>1</v>
      </c>
      <c r="B23" s="38">
        <f>[3]Pop!R19</f>
        <v>29.437222629999997</v>
      </c>
      <c r="C23" s="38">
        <f>[3]Pop!S19</f>
        <v>0.41856107999999892</v>
      </c>
      <c r="D23" s="38">
        <f>[3]REF!R19</f>
        <v>29.458301549999998</v>
      </c>
      <c r="E23" s="38">
        <f>[3]REF!S19</f>
        <v>0.45993300999999931</v>
      </c>
      <c r="F23" s="38">
        <f>[3]Cible1!R19</f>
        <v>31.128027670000002</v>
      </c>
      <c r="G23" s="38">
        <f>[3]Cible1!S19</f>
        <v>1.1927553100000017</v>
      </c>
      <c r="H23" s="38">
        <f>[3]Cible2!R19</f>
        <v>24.26465473</v>
      </c>
      <c r="I23" s="38">
        <f>[3]Cible2!S19</f>
        <v>1.6819990999999992</v>
      </c>
      <c r="J23" s="38">
        <f>[3]CIB!R19</f>
        <v>28.829432879999999</v>
      </c>
      <c r="K23" s="38">
        <f>[3]CIB!S19</f>
        <v>0.99768310000000193</v>
      </c>
    </row>
    <row r="24" spans="1:11" ht="12.75" customHeight="1" x14ac:dyDescent="0.25">
      <c r="A24" s="3" t="s">
        <v>2</v>
      </c>
      <c r="B24" s="38">
        <f>[3]Pop!R20</f>
        <v>22.37138019</v>
      </c>
      <c r="C24" s="38">
        <f>[3]Pop!S20</f>
        <v>0.61784819999999985</v>
      </c>
      <c r="D24" s="38" t="s">
        <v>22</v>
      </c>
      <c r="E24" s="38" t="s">
        <v>22</v>
      </c>
      <c r="F24" s="38">
        <f>[3]Cible1!R20</f>
        <v>22.898016269999999</v>
      </c>
      <c r="G24" s="38">
        <f>[3]Cible1!S20</f>
        <v>0.64575499999999919</v>
      </c>
      <c r="H24" s="38">
        <f>[3]Cible2!R20</f>
        <v>18.53057347</v>
      </c>
      <c r="I24" s="38">
        <f>[3]Cible2!S20</f>
        <v>1.7991382700000003</v>
      </c>
      <c r="J24" s="38">
        <f>[3]CIB!R20</f>
        <v>22.386242119999999</v>
      </c>
      <c r="K24" s="38">
        <f>[3]CIB!S20</f>
        <v>0.61521794999999935</v>
      </c>
    </row>
    <row r="25" spans="1:11" ht="12.75" customHeight="1" x14ac:dyDescent="0.25">
      <c r="A25" s="12" t="s">
        <v>31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1" ht="12.75" customHeight="1" x14ac:dyDescent="0.25">
      <c r="A26" s="3" t="s">
        <v>33</v>
      </c>
      <c r="B26" s="38">
        <f>[3]Pop!R22</f>
        <v>22.618361100000001</v>
      </c>
      <c r="C26" s="38">
        <f>[3]Pop!S22</f>
        <v>0.7695868699999997</v>
      </c>
      <c r="D26" s="38" t="s">
        <v>22</v>
      </c>
      <c r="E26" s="38" t="s">
        <v>22</v>
      </c>
      <c r="F26" s="38">
        <f>[3]Cible1!R22</f>
        <v>22.888429639999998</v>
      </c>
      <c r="G26" s="38">
        <f>[3]Cible1!S22</f>
        <v>0.80844686000000054</v>
      </c>
      <c r="H26" s="38">
        <f>[3]Cible2!R22</f>
        <v>20.79073129</v>
      </c>
      <c r="I26" s="38">
        <f>[3]Cible2!S22</f>
        <v>2.1287672000000009</v>
      </c>
      <c r="J26" s="38">
        <f>[3]CIB!R22</f>
        <v>22.615041609999999</v>
      </c>
      <c r="K26" s="38">
        <f>[3]CIB!S22</f>
        <v>0.76776370999999954</v>
      </c>
    </row>
    <row r="27" spans="1:11" ht="12.75" customHeight="1" x14ac:dyDescent="0.25">
      <c r="A27" s="3" t="s">
        <v>32</v>
      </c>
      <c r="B27" s="38">
        <f>[3]Pop!R23</f>
        <v>24.874115529999997</v>
      </c>
      <c r="C27" s="38">
        <f>[3]Pop!S23</f>
        <v>1.4842433399999995</v>
      </c>
      <c r="D27" s="38" t="s">
        <v>22</v>
      </c>
      <c r="E27" s="38" t="s">
        <v>22</v>
      </c>
      <c r="F27" s="38">
        <f>[3]Cible1!R23</f>
        <v>27.13417441</v>
      </c>
      <c r="G27" s="38">
        <f>[3]Cible1!S23</f>
        <v>1.5850251699999984</v>
      </c>
      <c r="H27" s="40">
        <f>[3]Cible2!R23</f>
        <v>11.01422474</v>
      </c>
      <c r="I27" s="38">
        <f>[3]Cible2!S23</f>
        <v>3.4034177699999999</v>
      </c>
      <c r="J27" s="38">
        <f>[3]CIB!R23</f>
        <v>24.987131609999999</v>
      </c>
      <c r="K27" s="38">
        <f>[3]CIB!S23</f>
        <v>1.4747004299999991</v>
      </c>
    </row>
    <row r="28" spans="1:11" ht="12.75" customHeight="1" x14ac:dyDescent="0.25">
      <c r="A28" s="3" t="s">
        <v>37</v>
      </c>
      <c r="B28" s="38">
        <f>[3]Pop!R24</f>
        <v>17.486690539999998</v>
      </c>
      <c r="C28" s="38">
        <f>[3]Pop!S24</f>
        <v>1.7594687400000004</v>
      </c>
      <c r="D28" s="38" t="s">
        <v>22</v>
      </c>
      <c r="E28" s="38" t="s">
        <v>22</v>
      </c>
      <c r="F28" s="38">
        <f>[3]Cible1!R24</f>
        <v>17.62043985</v>
      </c>
      <c r="G28" s="38">
        <f>[3]Cible1!S24</f>
        <v>1.7648192100000002</v>
      </c>
      <c r="H28" s="40">
        <f>[3]Cible2!R24</f>
        <v>10.36227285</v>
      </c>
      <c r="I28" s="38">
        <f>[3]Cible2!S24</f>
        <v>10.05498834</v>
      </c>
      <c r="J28" s="38">
        <f>[3]CIB!R24</f>
        <v>17.451568120000001</v>
      </c>
      <c r="K28" s="38">
        <f>[3]CIB!S24</f>
        <v>1.7511622800000002</v>
      </c>
    </row>
    <row r="29" spans="1:11" ht="12.75" customHeight="1" x14ac:dyDescent="0.25">
      <c r="A29" s="3" t="s">
        <v>34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</row>
    <row r="30" spans="1:11" ht="12.75" customHeight="1" x14ac:dyDescent="0.25">
      <c r="A30" s="3" t="s">
        <v>25</v>
      </c>
      <c r="B30" s="38">
        <f>[3]Pop!R26</f>
        <v>22.066261279999999</v>
      </c>
      <c r="C30" s="38">
        <f>[3]Pop!S26</f>
        <v>1.2382312899999999</v>
      </c>
      <c r="D30" s="38" t="s">
        <v>22</v>
      </c>
      <c r="E30" s="38" t="s">
        <v>22</v>
      </c>
      <c r="F30" s="38">
        <f>[3]Cible1!R26</f>
        <v>21.894770180000002</v>
      </c>
      <c r="G30" s="38">
        <f>[3]Cible1!S26</f>
        <v>1.2450877200000001</v>
      </c>
      <c r="H30" s="38">
        <f>[3]Cible2!R26</f>
        <v>25.22048517</v>
      </c>
      <c r="I30" s="38">
        <f>[3]Cible2!S26</f>
        <v>6.3489006700000017</v>
      </c>
      <c r="J30" s="38">
        <f>[3]CIB!R26</f>
        <v>22.034113269999999</v>
      </c>
      <c r="K30" s="38">
        <f>[3]CIB!S26</f>
        <v>1.2319188799999992</v>
      </c>
    </row>
    <row r="31" spans="1:11" ht="12.75" customHeight="1" x14ac:dyDescent="0.25">
      <c r="A31" s="3" t="s">
        <v>26</v>
      </c>
      <c r="B31" s="38">
        <f>[3]Pop!R27</f>
        <v>23.35341412</v>
      </c>
      <c r="C31" s="38">
        <f>[3]Pop!S27</f>
        <v>1.105031220000001</v>
      </c>
      <c r="D31" s="38" t="s">
        <v>22</v>
      </c>
      <c r="E31" s="38" t="s">
        <v>22</v>
      </c>
      <c r="F31" s="38">
        <f>[3]Cible1!R27</f>
        <v>24.31749516</v>
      </c>
      <c r="G31" s="38">
        <f>[3]Cible1!S27</f>
        <v>1.2080625500000011</v>
      </c>
      <c r="H31" s="38">
        <f>[3]Cible2!R27</f>
        <v>20.048170750000001</v>
      </c>
      <c r="I31" s="38">
        <f>[3]Cible2!S27</f>
        <v>2.3727545700000006</v>
      </c>
      <c r="J31" s="38">
        <f>[3]CIB!R27</f>
        <v>23.397727039999999</v>
      </c>
      <c r="K31" s="38">
        <f>[3]CIB!S27</f>
        <v>1.1060295499999997</v>
      </c>
    </row>
    <row r="32" spans="1:11" ht="12.75" customHeight="1" x14ac:dyDescent="0.25">
      <c r="A32" s="3" t="s">
        <v>27</v>
      </c>
      <c r="B32" s="38">
        <f>[3]Pop!R28</f>
        <v>23.930319990000001</v>
      </c>
      <c r="C32" s="38">
        <f>[3]Pop!S28</f>
        <v>1.2738098199999992</v>
      </c>
      <c r="D32" s="42" t="s">
        <v>22</v>
      </c>
      <c r="E32" s="42" t="s">
        <v>22</v>
      </c>
      <c r="F32" s="38">
        <f>[3]Cible1!R28</f>
        <v>25.5121137</v>
      </c>
      <c r="G32" s="38">
        <f>[3]Cible1!S28</f>
        <v>1.34084862</v>
      </c>
      <c r="H32" s="40">
        <f>[3]Cible2!R28</f>
        <v>12.64503156</v>
      </c>
      <c r="I32" s="38">
        <f>[3]Cible2!S28</f>
        <v>3.3356381900000001</v>
      </c>
      <c r="J32" s="38">
        <f>[3]CIB!R28</f>
        <v>23.980534170000002</v>
      </c>
      <c r="K32" s="38">
        <f>[3]CIB!S28</f>
        <v>1.2684608900000005</v>
      </c>
    </row>
    <row r="33" spans="1:11" ht="12.75" customHeight="1" x14ac:dyDescent="0.25">
      <c r="A33" s="3" t="s">
        <v>28</v>
      </c>
      <c r="B33" s="38">
        <f>[3]Pop!R29</f>
        <v>17.486690539999998</v>
      </c>
      <c r="C33" s="38">
        <f>[3]Pop!S29</f>
        <v>1.7594687400000004</v>
      </c>
      <c r="D33" s="38" t="s">
        <v>22</v>
      </c>
      <c r="E33" s="38" t="s">
        <v>22</v>
      </c>
      <c r="F33" s="38">
        <f>[3]Cible1!R29</f>
        <v>17.62043985</v>
      </c>
      <c r="G33" s="38">
        <f>[3]Cible1!S29</f>
        <v>1.7648192100000002</v>
      </c>
      <c r="H33" s="40">
        <f>[3]Cible2!R29</f>
        <v>10.36227285</v>
      </c>
      <c r="I33" s="38">
        <f>[3]Cible2!S29</f>
        <v>10.05498834</v>
      </c>
      <c r="J33" s="38">
        <f>[3]CIB!R29</f>
        <v>17.451568120000001</v>
      </c>
      <c r="K33" s="38">
        <f>[3]CIB!S29</f>
        <v>1.7511622800000002</v>
      </c>
    </row>
    <row r="34" spans="1:11" ht="4.5" customHeight="1" x14ac:dyDescent="0.25">
      <c r="A34" s="3"/>
      <c r="B34" s="40"/>
      <c r="C34" s="32"/>
      <c r="D34" s="32"/>
      <c r="E34" s="32"/>
      <c r="F34" s="40"/>
      <c r="G34" s="32"/>
      <c r="H34" s="32"/>
      <c r="I34" s="32"/>
      <c r="J34" s="40"/>
      <c r="K34" s="32"/>
    </row>
    <row r="35" spans="1:11" ht="12.75" customHeight="1" x14ac:dyDescent="0.25">
      <c r="A35" s="11" t="s">
        <v>17</v>
      </c>
      <c r="B35" s="41"/>
      <c r="C35" s="36"/>
      <c r="D35" s="41"/>
      <c r="E35" s="36"/>
      <c r="F35" s="41"/>
      <c r="G35" s="36"/>
      <c r="H35" s="41"/>
      <c r="I35" s="41"/>
      <c r="J35" s="41"/>
      <c r="K35" s="36"/>
    </row>
    <row r="36" spans="1:11" ht="12.75" customHeight="1" x14ac:dyDescent="0.25">
      <c r="A36" s="3" t="s">
        <v>11</v>
      </c>
      <c r="B36" s="38">
        <f>[3]Pop!R32</f>
        <v>24.573578489999999</v>
      </c>
      <c r="C36" s="38">
        <f>[3]Pop!S32</f>
        <v>2.6165570100000006</v>
      </c>
      <c r="D36" s="38">
        <f>[3]REF!R32</f>
        <v>24.80466603</v>
      </c>
      <c r="E36" s="38">
        <f>[3]REF!S32</f>
        <v>2.8019078500000001</v>
      </c>
      <c r="F36" s="40">
        <f>[3]Cible1!R32</f>
        <v>22.027238230000002</v>
      </c>
      <c r="G36" s="38">
        <f>[3]Cible1!S32</f>
        <v>7.6397607800000005</v>
      </c>
      <c r="H36" s="40">
        <f>[3]Cible2!R32</f>
        <v>28.581246360000002</v>
      </c>
      <c r="I36" s="38">
        <f>[3]Cible2!S32</f>
        <v>21.358842490000001</v>
      </c>
      <c r="J36" s="40">
        <f>[3]CIB!R32</f>
        <v>22.755109749999999</v>
      </c>
      <c r="K36" s="40">
        <f>[3]CIB!S32</f>
        <v>7.222290319999999</v>
      </c>
    </row>
    <row r="37" spans="1:11" ht="12.75" customHeight="1" x14ac:dyDescent="0.25">
      <c r="A37" s="3" t="s">
        <v>12</v>
      </c>
      <c r="B37" s="38">
        <f>[3]Pop!R33</f>
        <v>19.123565190000001</v>
      </c>
      <c r="C37" s="38">
        <f>[3]Pop!S33</f>
        <v>0.92635831000000002</v>
      </c>
      <c r="D37" s="38">
        <f>[3]REF!R33</f>
        <v>21.795463560000002</v>
      </c>
      <c r="E37" s="38">
        <f>[3]REF!S33</f>
        <v>1.3158320899999993</v>
      </c>
      <c r="F37" s="38">
        <f>[3]Cible1!R33</f>
        <v>15.263285300000001</v>
      </c>
      <c r="G37" s="38">
        <f>[3]Cible1!S33</f>
        <v>1.3232330599999995</v>
      </c>
      <c r="H37" s="38">
        <f>[3]Cible2!R33</f>
        <v>14.43718417</v>
      </c>
      <c r="I37" s="38">
        <f>[3]Cible2!S33</f>
        <v>2.7982046900000004</v>
      </c>
      <c r="J37" s="38">
        <f>[3]CIB!R33</f>
        <v>15.113711350000001</v>
      </c>
      <c r="K37" s="38">
        <f>[3]CIB!S33</f>
        <v>1.2117925000000001</v>
      </c>
    </row>
    <row r="38" spans="1:11" ht="12.75" customHeight="1" x14ac:dyDescent="0.25">
      <c r="A38" s="4" t="s">
        <v>13</v>
      </c>
      <c r="B38" s="43">
        <f>[3]Pop!R34</f>
        <v>20.721385989999998</v>
      </c>
      <c r="C38" s="43">
        <f>[3]Pop!S34</f>
        <v>0.51909264999999982</v>
      </c>
      <c r="D38" s="43">
        <f>[3]REF!R34</f>
        <v>22.369708029999998</v>
      </c>
      <c r="E38" s="43">
        <f>[3]REF!S34</f>
        <v>0.68727994000000048</v>
      </c>
      <c r="F38" s="43">
        <f>[3]Cible1!R34</f>
        <v>17.56958362</v>
      </c>
      <c r="G38" s="43">
        <f>[3]Cible1!S34</f>
        <v>0.83966585000000005</v>
      </c>
      <c r="H38" s="43">
        <f>[3]Cible2!R34</f>
        <v>19.08517878</v>
      </c>
      <c r="I38" s="43">
        <f>[3]Cible2!S34</f>
        <v>1.6758835299999997</v>
      </c>
      <c r="J38" s="43">
        <f>[3]CIB!R34</f>
        <v>17.910759200000001</v>
      </c>
      <c r="K38" s="43">
        <f>[3]CIB!S34</f>
        <v>0.76598670000000002</v>
      </c>
    </row>
    <row r="39" spans="1:11" ht="12.75" customHeight="1" x14ac:dyDescent="0.25">
      <c r="A39" s="5"/>
    </row>
    <row r="40" spans="1:11" ht="12.75" customHeight="1" x14ac:dyDescent="0.25">
      <c r="A40" s="5" t="s">
        <v>19</v>
      </c>
    </row>
    <row r="41" spans="1:11" ht="12.75" customHeight="1" x14ac:dyDescent="0.25">
      <c r="A41" s="5" t="s">
        <v>40</v>
      </c>
    </row>
    <row r="42" spans="1:11" ht="12.75" customHeight="1" x14ac:dyDescent="0.25">
      <c r="A42" s="5" t="s">
        <v>41</v>
      </c>
    </row>
    <row r="43" spans="1:11" ht="12.75" customHeight="1" x14ac:dyDescent="0.25">
      <c r="A43" s="5"/>
    </row>
    <row r="44" spans="1:11" ht="12.75" customHeight="1" x14ac:dyDescent="0.25">
      <c r="A44" s="5" t="s">
        <v>20</v>
      </c>
    </row>
    <row r="45" spans="1:11" ht="12.75" customHeight="1" x14ac:dyDescent="0.25">
      <c r="A45" s="5" t="s">
        <v>23</v>
      </c>
    </row>
    <row r="46" spans="1:11" ht="12.75" customHeight="1" x14ac:dyDescent="0.25">
      <c r="A46" s="5"/>
    </row>
    <row r="47" spans="1:11" ht="12.75" customHeight="1" x14ac:dyDescent="0.25">
      <c r="A47" s="5" t="s">
        <v>18</v>
      </c>
    </row>
    <row r="48" spans="1:11" ht="12.75" customHeight="1" x14ac:dyDescent="0.25">
      <c r="A48" s="5" t="s">
        <v>38</v>
      </c>
    </row>
    <row r="49" spans="1:1" ht="12.75" customHeight="1" x14ac:dyDescent="0.25">
      <c r="A49" s="5" t="s">
        <v>49</v>
      </c>
    </row>
  </sheetData>
  <mergeCells count="4">
    <mergeCell ref="B1:I1"/>
    <mergeCell ref="K1:L1"/>
    <mergeCell ref="D3:E4"/>
    <mergeCell ref="F3:K3"/>
  </mergeCells>
  <pageMargins left="0.7" right="0.7" top="0.75" bottom="0.75" header="0.3" footer="0.3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RowHeight="12.75" customHeight="1" x14ac:dyDescent="0.2"/>
  <cols>
    <col min="1" max="1" width="21.375" style="7" customWidth="1"/>
    <col min="2" max="11" width="8.625" style="7" customWidth="1"/>
    <col min="12" max="12" width="6.625" style="7" customWidth="1"/>
    <col min="13" max="16384" width="11" style="7"/>
  </cols>
  <sheetData>
    <row r="1" spans="1:12" s="1" customFormat="1" ht="26.25" customHeight="1" x14ac:dyDescent="0.2">
      <c r="A1" s="13" t="s">
        <v>39</v>
      </c>
      <c r="B1" s="44" t="s">
        <v>42</v>
      </c>
      <c r="C1" s="44"/>
      <c r="D1" s="44"/>
      <c r="E1" s="44"/>
      <c r="F1" s="44"/>
      <c r="G1" s="44"/>
      <c r="H1" s="44"/>
      <c r="I1" s="44"/>
      <c r="K1" s="45"/>
      <c r="L1" s="45"/>
    </row>
    <row r="2" spans="1:12" s="1" customFormat="1" ht="12.75" customHeight="1" x14ac:dyDescent="0.2">
      <c r="B2" s="30"/>
      <c r="C2" s="30"/>
      <c r="D2" s="30"/>
      <c r="E2" s="30"/>
      <c r="F2" s="30"/>
      <c r="G2" s="30"/>
      <c r="H2" s="30"/>
    </row>
    <row r="3" spans="1:12" s="1" customFormat="1" ht="13.5" customHeight="1" x14ac:dyDescent="0.25">
      <c r="A3" s="14"/>
      <c r="B3" s="15" t="s">
        <v>0</v>
      </c>
      <c r="C3" s="2"/>
      <c r="D3" s="46" t="s">
        <v>24</v>
      </c>
      <c r="E3" s="47"/>
      <c r="F3" s="50" t="s">
        <v>43</v>
      </c>
      <c r="G3" s="51"/>
      <c r="H3" s="51"/>
      <c r="I3" s="51"/>
      <c r="J3" s="51"/>
      <c r="K3" s="51"/>
    </row>
    <row r="4" spans="1:12" s="1" customFormat="1" ht="13.5" customHeight="1" x14ac:dyDescent="0.25">
      <c r="A4" s="16"/>
      <c r="B4" s="17"/>
      <c r="C4" s="18"/>
      <c r="D4" s="48"/>
      <c r="E4" s="49"/>
      <c r="F4" s="19" t="s">
        <v>35</v>
      </c>
      <c r="G4" s="20"/>
      <c r="H4" s="21" t="s">
        <v>36</v>
      </c>
      <c r="I4" s="22"/>
      <c r="J4" s="19" t="s">
        <v>3</v>
      </c>
      <c r="K4" s="23"/>
    </row>
    <row r="5" spans="1:12" s="1" customFormat="1" ht="13.5" customHeight="1" x14ac:dyDescent="0.25">
      <c r="A5" s="24"/>
      <c r="B5" s="25"/>
      <c r="C5" s="26" t="s">
        <v>44</v>
      </c>
      <c r="D5" s="27"/>
      <c r="E5" s="26" t="s">
        <v>44</v>
      </c>
      <c r="F5" s="28"/>
      <c r="G5" s="26" t="s">
        <v>44</v>
      </c>
      <c r="H5" s="27"/>
      <c r="I5" s="26" t="s">
        <v>44</v>
      </c>
      <c r="J5" s="29"/>
      <c r="K5" s="26" t="s">
        <v>44</v>
      </c>
    </row>
    <row r="6" spans="1:12" ht="12.75" customHeight="1" x14ac:dyDescent="0.25">
      <c r="A6" s="6" t="s">
        <v>3</v>
      </c>
      <c r="B6" s="31">
        <v>27.087454360000002</v>
      </c>
      <c r="C6" s="31">
        <v>0.34336594999999914</v>
      </c>
      <c r="D6" s="31">
        <v>28.541449000000004</v>
      </c>
      <c r="E6" s="31">
        <v>0.46596876999999981</v>
      </c>
      <c r="F6" s="31">
        <v>25.174781940000003</v>
      </c>
      <c r="G6" s="31">
        <v>0.50966544999999919</v>
      </c>
      <c r="H6" s="31">
        <v>20.700773720000001</v>
      </c>
      <c r="I6" s="31">
        <v>1.074699829999999</v>
      </c>
      <c r="J6" s="31">
        <v>24.28676591</v>
      </c>
      <c r="K6" s="31">
        <v>0.46739907999999997</v>
      </c>
    </row>
    <row r="7" spans="1:12" ht="12.75" customHeight="1" x14ac:dyDescent="0.25">
      <c r="A7" s="8" t="s">
        <v>14</v>
      </c>
      <c r="B7" s="32">
        <v>24.59990166</v>
      </c>
      <c r="C7" s="32">
        <v>0.4777165599999994</v>
      </c>
      <c r="D7" s="33">
        <v>26.192359840000002</v>
      </c>
      <c r="E7" s="33">
        <v>0.65796418999999884</v>
      </c>
      <c r="F7" s="33">
        <v>21.96366102</v>
      </c>
      <c r="G7" s="33">
        <v>0.67733024000000008</v>
      </c>
      <c r="H7" s="33">
        <v>20.040172089999999</v>
      </c>
      <c r="I7" s="33">
        <v>1.4088143499999997</v>
      </c>
      <c r="J7" s="33">
        <v>21.55475762</v>
      </c>
      <c r="K7" s="33">
        <v>0.62297941999999995</v>
      </c>
    </row>
    <row r="8" spans="1:12" ht="12.75" customHeight="1" x14ac:dyDescent="0.25">
      <c r="A8" s="5" t="s">
        <v>15</v>
      </c>
      <c r="B8" s="32">
        <v>29.47831674</v>
      </c>
      <c r="C8" s="32">
        <v>0.49348691999999972</v>
      </c>
      <c r="D8" s="32">
        <v>30.779854690000004</v>
      </c>
      <c r="E8" s="32">
        <v>0.66072027000000089</v>
      </c>
      <c r="F8" s="32">
        <v>28.207278679999998</v>
      </c>
      <c r="G8" s="32">
        <v>0.75731201000000248</v>
      </c>
      <c r="H8" s="32">
        <v>21.44426305</v>
      </c>
      <c r="I8" s="32">
        <v>1.6423255099999992</v>
      </c>
      <c r="J8" s="32">
        <v>26.958182400000002</v>
      </c>
      <c r="K8" s="32">
        <v>0.69709778</v>
      </c>
    </row>
    <row r="9" spans="1:12" ht="4.5" customHeight="1" x14ac:dyDescent="0.25">
      <c r="A9" s="9"/>
      <c r="B9" s="34"/>
      <c r="C9" s="35"/>
      <c r="D9" s="34"/>
      <c r="E9" s="35"/>
      <c r="F9" s="34"/>
      <c r="G9" s="35"/>
      <c r="H9" s="34"/>
      <c r="I9" s="34"/>
      <c r="J9" s="34"/>
      <c r="K9" s="34"/>
    </row>
    <row r="10" spans="1:12" ht="12.75" customHeight="1" x14ac:dyDescent="0.25">
      <c r="A10" s="10" t="s">
        <v>29</v>
      </c>
      <c r="B10" s="36"/>
      <c r="C10" s="37"/>
      <c r="D10" s="36"/>
      <c r="E10" s="37"/>
      <c r="F10" s="36"/>
      <c r="G10" s="37"/>
      <c r="H10" s="36"/>
      <c r="I10" s="36"/>
      <c r="J10" s="36"/>
      <c r="K10" s="36"/>
    </row>
    <row r="11" spans="1:12" ht="12.75" customHeight="1" x14ac:dyDescent="0.25">
      <c r="A11" s="3" t="s">
        <v>4</v>
      </c>
      <c r="B11" s="32">
        <v>13.56865125</v>
      </c>
      <c r="C11" s="32">
        <v>0.92945083000000039</v>
      </c>
      <c r="D11" s="32">
        <v>14.69130556</v>
      </c>
      <c r="E11" s="32">
        <v>1.23709486</v>
      </c>
      <c r="F11" s="32">
        <v>9.0058340900000005</v>
      </c>
      <c r="G11" s="32">
        <v>1.4466370400000004</v>
      </c>
      <c r="H11" s="32">
        <v>12.843170919999999</v>
      </c>
      <c r="I11" s="32">
        <v>1.7653471299999994</v>
      </c>
      <c r="J11" s="32">
        <v>11.12522096</v>
      </c>
      <c r="K11" s="32">
        <v>1.2261079699999997</v>
      </c>
    </row>
    <row r="12" spans="1:12" ht="12.75" customHeight="1" x14ac:dyDescent="0.25">
      <c r="A12" s="3" t="s">
        <v>5</v>
      </c>
      <c r="B12" s="32">
        <v>16.118053549999999</v>
      </c>
      <c r="C12" s="32">
        <v>0.48076194999999988</v>
      </c>
      <c r="D12" s="32">
        <v>18.327005579999998</v>
      </c>
      <c r="E12" s="32">
        <v>0.74577668999999958</v>
      </c>
      <c r="F12" s="32">
        <v>12.715290420000001</v>
      </c>
      <c r="G12" s="32">
        <v>0.60310014999999939</v>
      </c>
      <c r="H12" s="32">
        <v>17.772581420000002</v>
      </c>
      <c r="I12" s="32">
        <v>1.5918030100000009</v>
      </c>
      <c r="J12" s="32">
        <v>13.5722816</v>
      </c>
      <c r="K12" s="32">
        <v>0.57728494000000019</v>
      </c>
    </row>
    <row r="13" spans="1:12" ht="12.75" customHeight="1" x14ac:dyDescent="0.25">
      <c r="A13" s="3" t="s">
        <v>6</v>
      </c>
      <c r="B13" s="32">
        <v>24.8650518</v>
      </c>
      <c r="C13" s="32">
        <v>0.6785361199999993</v>
      </c>
      <c r="D13" s="32">
        <v>24.846909870000001</v>
      </c>
      <c r="E13" s="32">
        <v>0.9584013900000008</v>
      </c>
      <c r="F13" s="32">
        <v>24.628612159999999</v>
      </c>
      <c r="G13" s="32">
        <v>0.97474166999999834</v>
      </c>
      <c r="H13" s="32">
        <v>24.895872839999999</v>
      </c>
      <c r="I13" s="32">
        <v>2.2839929699999981</v>
      </c>
      <c r="J13" s="32">
        <v>24.678913529999999</v>
      </c>
      <c r="K13" s="32">
        <v>0.91084395000000096</v>
      </c>
    </row>
    <row r="14" spans="1:12" ht="12.75" customHeight="1" x14ac:dyDescent="0.25">
      <c r="A14" s="3" t="s">
        <v>7</v>
      </c>
      <c r="B14" s="32">
        <v>36.110887959999999</v>
      </c>
      <c r="C14" s="32">
        <v>1.0619234199999994</v>
      </c>
      <c r="D14" s="32">
        <v>33.856774630000004</v>
      </c>
      <c r="E14" s="32">
        <v>1.3141184200000016</v>
      </c>
      <c r="F14" s="32">
        <v>41.36512424</v>
      </c>
      <c r="G14" s="32">
        <v>1.7364884400000002</v>
      </c>
      <c r="H14" s="32">
        <v>42.50340782</v>
      </c>
      <c r="I14" s="32">
        <v>6.9610431000000004</v>
      </c>
      <c r="J14" s="32">
        <v>41.442789089999998</v>
      </c>
      <c r="K14" s="32">
        <v>1.7109245400000002</v>
      </c>
    </row>
    <row r="15" spans="1:12" ht="12.75" customHeight="1" x14ac:dyDescent="0.25">
      <c r="A15" s="3" t="s">
        <v>8</v>
      </c>
      <c r="B15" s="32">
        <v>45.533319389999996</v>
      </c>
      <c r="C15" s="32">
        <v>0.89128860000000087</v>
      </c>
      <c r="D15" s="32">
        <v>45.101574150000005</v>
      </c>
      <c r="E15" s="32">
        <v>1.0465949000000001</v>
      </c>
      <c r="F15" s="32">
        <v>46.646271730000002</v>
      </c>
      <c r="G15" s="32">
        <v>1.7336330200000001</v>
      </c>
      <c r="H15" s="32">
        <v>51.589026629999999</v>
      </c>
      <c r="I15" s="32">
        <v>6.3028916299999986</v>
      </c>
      <c r="J15" s="32">
        <v>46.989217019999998</v>
      </c>
      <c r="K15" s="32">
        <v>1.6813671199999991</v>
      </c>
    </row>
    <row r="16" spans="1:12" ht="4.5" customHeight="1" x14ac:dyDescent="0.25">
      <c r="A16" s="3"/>
      <c r="B16" s="32"/>
      <c r="C16" s="32"/>
      <c r="D16" s="32"/>
      <c r="E16" s="32"/>
      <c r="F16" s="32"/>
      <c r="G16" s="32"/>
      <c r="H16" s="32"/>
      <c r="I16" s="32"/>
      <c r="J16" s="32"/>
      <c r="K16" s="32"/>
    </row>
    <row r="17" spans="1:11" ht="12.75" customHeight="1" x14ac:dyDescent="0.25">
      <c r="A17" s="10" t="s">
        <v>9</v>
      </c>
      <c r="B17" s="36"/>
      <c r="C17" s="36"/>
      <c r="D17" s="36"/>
      <c r="E17" s="37"/>
      <c r="F17" s="36"/>
      <c r="G17" s="37"/>
      <c r="H17" s="36"/>
      <c r="I17" s="36"/>
      <c r="J17" s="36"/>
      <c r="K17" s="36"/>
    </row>
    <row r="18" spans="1:11" ht="12.75" customHeight="1" x14ac:dyDescent="0.25">
      <c r="A18" s="3" t="s">
        <v>21</v>
      </c>
      <c r="B18" s="38">
        <v>31.61707694</v>
      </c>
      <c r="C18" s="38">
        <v>0.77555562000000133</v>
      </c>
      <c r="D18" s="38">
        <v>33.743347839999998</v>
      </c>
      <c r="E18" s="38">
        <v>1.2638956600000002</v>
      </c>
      <c r="F18" s="38">
        <v>31.56585999</v>
      </c>
      <c r="G18" s="38">
        <v>0.95671572000000094</v>
      </c>
      <c r="H18" s="38">
        <v>18.30999126</v>
      </c>
      <c r="I18" s="38">
        <v>2.1257259599999996</v>
      </c>
      <c r="J18" s="38">
        <v>29.30323009</v>
      </c>
      <c r="K18" s="38">
        <v>0.88281349000000064</v>
      </c>
    </row>
    <row r="19" spans="1:11" ht="12.75" customHeight="1" x14ac:dyDescent="0.25">
      <c r="A19" s="3" t="s">
        <v>10</v>
      </c>
      <c r="B19" s="38">
        <v>28.283392389999999</v>
      </c>
      <c r="C19" s="38">
        <v>0.51314164000000051</v>
      </c>
      <c r="D19" s="38">
        <v>29.724300920000001</v>
      </c>
      <c r="E19" s="38">
        <v>0.64449156000000174</v>
      </c>
      <c r="F19" s="38">
        <v>25.231554920000001</v>
      </c>
      <c r="G19" s="38">
        <v>0.90821532999999932</v>
      </c>
      <c r="H19" s="38">
        <v>21.857692479999997</v>
      </c>
      <c r="I19" s="38">
        <v>1.5324380499999999</v>
      </c>
      <c r="J19" s="38">
        <v>24.393472469999999</v>
      </c>
      <c r="K19" s="38">
        <v>0.79581108000000156</v>
      </c>
    </row>
    <row r="20" spans="1:11" ht="12.75" customHeight="1" x14ac:dyDescent="0.25">
      <c r="A20" s="3" t="s">
        <v>30</v>
      </c>
      <c r="B20" s="38">
        <v>21.69484267</v>
      </c>
      <c r="C20" s="38">
        <v>0.61833611000000066</v>
      </c>
      <c r="D20" s="38">
        <v>23.19216801</v>
      </c>
      <c r="E20" s="38">
        <v>0.84276916000000091</v>
      </c>
      <c r="F20" s="38">
        <v>18.866434469999998</v>
      </c>
      <c r="G20" s="38">
        <v>0.89914102000000073</v>
      </c>
      <c r="H20" s="38">
        <v>20.88417518</v>
      </c>
      <c r="I20" s="38">
        <v>2.3481451399999993</v>
      </c>
      <c r="J20" s="38">
        <v>19.191360660000001</v>
      </c>
      <c r="K20" s="38">
        <v>0.85522801000000037</v>
      </c>
    </row>
    <row r="21" spans="1:11" ht="4.5" customHeight="1" x14ac:dyDescent="0.25">
      <c r="A21" s="3"/>
      <c r="B21" s="32"/>
      <c r="C21" s="32"/>
      <c r="D21" s="32"/>
      <c r="E21" s="39"/>
      <c r="F21" s="40"/>
      <c r="G21" s="39"/>
      <c r="H21" s="32"/>
      <c r="I21" s="32"/>
      <c r="J21" s="32"/>
      <c r="K21" s="32"/>
    </row>
    <row r="22" spans="1:11" ht="12.75" customHeight="1" x14ac:dyDescent="0.25">
      <c r="A22" s="11" t="s">
        <v>16</v>
      </c>
      <c r="B22" s="41"/>
      <c r="C22" s="36"/>
      <c r="D22" s="36"/>
      <c r="E22" s="37"/>
      <c r="F22" s="41"/>
      <c r="G22" s="37"/>
      <c r="H22" s="41"/>
      <c r="I22" s="41"/>
      <c r="J22" s="41"/>
      <c r="K22" s="41"/>
    </row>
    <row r="23" spans="1:11" ht="12.75" customHeight="1" x14ac:dyDescent="0.25">
      <c r="A23" s="3" t="s">
        <v>1</v>
      </c>
      <c r="B23" s="38">
        <v>28.623062589999996</v>
      </c>
      <c r="C23" s="38">
        <v>0.42503412999999879</v>
      </c>
      <c r="D23" s="38">
        <v>28.541449000000004</v>
      </c>
      <c r="E23" s="38">
        <v>0.46596876999999981</v>
      </c>
      <c r="F23" s="38">
        <v>31.491866510000001</v>
      </c>
      <c r="G23" s="38">
        <v>1.3142127299999999</v>
      </c>
      <c r="H23" s="38">
        <v>22.996931660000001</v>
      </c>
      <c r="I23" s="38">
        <v>1.5959278200000009</v>
      </c>
      <c r="J23" s="38">
        <v>28.628220539999997</v>
      </c>
      <c r="K23" s="38">
        <v>1.0438408199999998</v>
      </c>
    </row>
    <row r="24" spans="1:11" ht="12.75" customHeight="1" x14ac:dyDescent="0.25">
      <c r="A24" s="3" t="s">
        <v>2</v>
      </c>
      <c r="B24" s="38">
        <v>21.86183677</v>
      </c>
      <c r="C24" s="38">
        <v>0.44226677000000075</v>
      </c>
      <c r="D24" s="38" t="s">
        <v>22</v>
      </c>
      <c r="E24" s="38" t="s">
        <v>22</v>
      </c>
      <c r="F24" s="38">
        <v>22.53627539</v>
      </c>
      <c r="G24" s="38">
        <v>0.47179650000000045</v>
      </c>
      <c r="H24" s="38">
        <v>17.183697279999997</v>
      </c>
      <c r="I24" s="38">
        <v>1.2158558700000002</v>
      </c>
      <c r="J24" s="38">
        <v>21.884438020000001</v>
      </c>
      <c r="K24" s="38">
        <v>0.44233221000000017</v>
      </c>
    </row>
    <row r="25" spans="1:11" ht="12.75" customHeight="1" x14ac:dyDescent="0.25">
      <c r="A25" s="12" t="s">
        <v>31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1" ht="12.75" customHeight="1" x14ac:dyDescent="0.25">
      <c r="A26" s="3" t="s">
        <v>33</v>
      </c>
      <c r="B26" s="38">
        <v>21.961385459999999</v>
      </c>
      <c r="C26" s="38">
        <v>0.56594813999999993</v>
      </c>
      <c r="D26" s="38" t="s">
        <v>22</v>
      </c>
      <c r="E26" s="38" t="s">
        <v>22</v>
      </c>
      <c r="F26" s="38">
        <v>22.57804685</v>
      </c>
      <c r="G26" s="38">
        <v>0.61007633999999999</v>
      </c>
      <c r="H26" s="38">
        <v>18.253522369999999</v>
      </c>
      <c r="I26" s="38">
        <v>1.4510405199999994</v>
      </c>
      <c r="J26" s="38">
        <v>21.983767690000001</v>
      </c>
      <c r="K26" s="38">
        <v>0.56657341999999944</v>
      </c>
    </row>
    <row r="27" spans="1:11" ht="12.75" customHeight="1" x14ac:dyDescent="0.25">
      <c r="A27" s="3" t="s">
        <v>32</v>
      </c>
      <c r="B27" s="38">
        <v>24.923498290000001</v>
      </c>
      <c r="C27" s="38">
        <v>1.0185126999999987</v>
      </c>
      <c r="D27" s="38" t="s">
        <v>22</v>
      </c>
      <c r="E27" s="38" t="s">
        <v>22</v>
      </c>
      <c r="F27" s="38">
        <v>26.73044711</v>
      </c>
      <c r="G27" s="38">
        <v>1.1035827800000009</v>
      </c>
      <c r="H27" s="40">
        <v>13.184791800000001</v>
      </c>
      <c r="I27" s="38">
        <v>2.2199955299999998</v>
      </c>
      <c r="J27" s="38">
        <v>24.960324380000003</v>
      </c>
      <c r="K27" s="38">
        <v>1.0172310299999987</v>
      </c>
    </row>
    <row r="28" spans="1:11" ht="12.75" customHeight="1" x14ac:dyDescent="0.25">
      <c r="A28" s="3" t="s">
        <v>37</v>
      </c>
      <c r="B28" s="38">
        <v>16.8927461</v>
      </c>
      <c r="C28" s="38">
        <v>1.2013462599999998</v>
      </c>
      <c r="D28" s="38" t="s">
        <v>22</v>
      </c>
      <c r="E28" s="38" t="s">
        <v>22</v>
      </c>
      <c r="F28" s="38">
        <v>16.948435880000002</v>
      </c>
      <c r="G28" s="38">
        <v>1.2070616599999999</v>
      </c>
      <c r="H28" s="40">
        <v>15.6290447</v>
      </c>
      <c r="I28" s="38">
        <v>8.9633140600000001</v>
      </c>
      <c r="J28" s="38">
        <v>16.91564472</v>
      </c>
      <c r="K28" s="38">
        <v>1.2020685099999997</v>
      </c>
    </row>
    <row r="29" spans="1:11" ht="12.75" customHeight="1" x14ac:dyDescent="0.25">
      <c r="A29" s="3" t="s">
        <v>34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</row>
    <row r="30" spans="1:11" ht="12.75" customHeight="1" x14ac:dyDescent="0.25">
      <c r="A30" s="3" t="s">
        <v>25</v>
      </c>
      <c r="B30" s="38">
        <v>20.85536317</v>
      </c>
      <c r="C30" s="38">
        <v>0.91765854000000058</v>
      </c>
      <c r="D30" s="38" t="s">
        <v>22</v>
      </c>
      <c r="E30" s="38" t="s">
        <v>22</v>
      </c>
      <c r="F30" s="38">
        <v>20.866862659999999</v>
      </c>
      <c r="G30" s="38">
        <v>0.93580471000000021</v>
      </c>
      <c r="H30" s="38">
        <v>20.115512629999998</v>
      </c>
      <c r="I30" s="38">
        <v>4.3281304000000009</v>
      </c>
      <c r="J30" s="38">
        <v>20.83375453</v>
      </c>
      <c r="K30" s="38">
        <v>0.91908958000000007</v>
      </c>
    </row>
    <row r="31" spans="1:11" ht="12.75" customHeight="1" x14ac:dyDescent="0.25">
      <c r="A31" s="3" t="s">
        <v>26</v>
      </c>
      <c r="B31" s="38">
        <v>23.549731439999999</v>
      </c>
      <c r="C31" s="38">
        <v>0.82040625999999928</v>
      </c>
      <c r="D31" s="38" t="s">
        <v>22</v>
      </c>
      <c r="E31" s="38" t="s">
        <v>22</v>
      </c>
      <c r="F31" s="38">
        <v>25.296086620000004</v>
      </c>
      <c r="G31" s="38">
        <v>0.9392401000000008</v>
      </c>
      <c r="H31" s="38">
        <v>17.974561559999998</v>
      </c>
      <c r="I31" s="38">
        <v>1.6173603999999995</v>
      </c>
      <c r="J31" s="38">
        <v>23.617896299999998</v>
      </c>
      <c r="K31" s="38">
        <v>0.82237208000000006</v>
      </c>
    </row>
    <row r="32" spans="1:11" ht="12.75" customHeight="1" x14ac:dyDescent="0.25">
      <c r="A32" s="3" t="s">
        <v>27</v>
      </c>
      <c r="B32" s="38">
        <v>23.33663512</v>
      </c>
      <c r="C32" s="38">
        <v>0.86469612000000118</v>
      </c>
      <c r="D32" s="42" t="s">
        <v>22</v>
      </c>
      <c r="E32" s="42" t="s">
        <v>22</v>
      </c>
      <c r="F32" s="38">
        <v>24.6215996</v>
      </c>
      <c r="G32" s="38">
        <v>0.92451991999999983</v>
      </c>
      <c r="H32" s="38">
        <v>13.871214530000001</v>
      </c>
      <c r="I32" s="38">
        <v>2.0803915699999993</v>
      </c>
      <c r="J32" s="38">
        <v>23.361116979999998</v>
      </c>
      <c r="K32" s="38">
        <v>0.86322558000000016</v>
      </c>
    </row>
    <row r="33" spans="1:11" ht="12.75" customHeight="1" x14ac:dyDescent="0.25">
      <c r="A33" s="3" t="s">
        <v>28</v>
      </c>
      <c r="B33" s="38">
        <v>16.8927461</v>
      </c>
      <c r="C33" s="38">
        <v>1.2013462599999998</v>
      </c>
      <c r="D33" s="38" t="s">
        <v>22</v>
      </c>
      <c r="E33" s="38" t="s">
        <v>22</v>
      </c>
      <c r="F33" s="38">
        <v>16.948435880000002</v>
      </c>
      <c r="G33" s="38">
        <v>1.2070616599999999</v>
      </c>
      <c r="H33" s="40">
        <v>15.6290447</v>
      </c>
      <c r="I33" s="38">
        <v>8.9633140600000001</v>
      </c>
      <c r="J33" s="38">
        <v>16.91564472</v>
      </c>
      <c r="K33" s="38">
        <v>1.2020685099999997</v>
      </c>
    </row>
    <row r="34" spans="1:11" ht="4.5" customHeight="1" x14ac:dyDescent="0.25">
      <c r="A34" s="3"/>
      <c r="B34" s="40"/>
      <c r="C34" s="32"/>
      <c r="D34" s="32"/>
      <c r="E34" s="32"/>
      <c r="F34" s="40"/>
      <c r="G34" s="32"/>
      <c r="H34" s="32"/>
      <c r="I34" s="32"/>
      <c r="J34" s="40"/>
      <c r="K34" s="32"/>
    </row>
    <row r="35" spans="1:11" ht="12.75" customHeight="1" x14ac:dyDescent="0.25">
      <c r="A35" s="11" t="s">
        <v>17</v>
      </c>
      <c r="B35" s="41"/>
      <c r="C35" s="36"/>
      <c r="D35" s="41"/>
      <c r="E35" s="36"/>
      <c r="F35" s="41"/>
      <c r="G35" s="36"/>
      <c r="H35" s="41"/>
      <c r="I35" s="41"/>
      <c r="J35" s="41"/>
      <c r="K35" s="36"/>
    </row>
    <row r="36" spans="1:11" ht="12.75" customHeight="1" x14ac:dyDescent="0.25">
      <c r="A36" s="3" t="s">
        <v>11</v>
      </c>
      <c r="B36" s="38">
        <v>24.067925280000001</v>
      </c>
      <c r="C36" s="38">
        <v>2.7554126500000011</v>
      </c>
      <c r="D36" s="38">
        <v>23.946660170000001</v>
      </c>
      <c r="E36" s="38">
        <v>3.0134744599999999</v>
      </c>
      <c r="F36" s="40">
        <v>23.926804960000002</v>
      </c>
      <c r="G36" s="38">
        <v>6.3794031499999999</v>
      </c>
      <c r="H36" s="40">
        <v>35.261017420000002</v>
      </c>
      <c r="I36" s="38">
        <v>17.94396635</v>
      </c>
      <c r="J36" s="40">
        <v>25.287987779999998</v>
      </c>
      <c r="K36" s="40">
        <v>6.091876169999999</v>
      </c>
    </row>
    <row r="37" spans="1:11" ht="12.75" customHeight="1" x14ac:dyDescent="0.25">
      <c r="A37" s="3" t="s">
        <v>12</v>
      </c>
      <c r="B37" s="38">
        <v>18.334779189999999</v>
      </c>
      <c r="C37" s="38">
        <v>0.82242063999999893</v>
      </c>
      <c r="D37" s="38">
        <v>19.8174454</v>
      </c>
      <c r="E37" s="38">
        <v>1.2042516199999991</v>
      </c>
      <c r="F37" s="38">
        <v>16.14081964</v>
      </c>
      <c r="G37" s="38">
        <v>1.0976737100000009</v>
      </c>
      <c r="H37" s="38">
        <v>15.627530030000001</v>
      </c>
      <c r="I37" s="38">
        <v>2.2995693699999999</v>
      </c>
      <c r="J37" s="38">
        <v>16.044041919999998</v>
      </c>
      <c r="K37" s="38">
        <v>1.0064668099999994</v>
      </c>
    </row>
    <row r="38" spans="1:11" ht="12.75" customHeight="1" x14ac:dyDescent="0.25">
      <c r="A38" s="4" t="s">
        <v>13</v>
      </c>
      <c r="B38" s="43">
        <v>20.292649700000002</v>
      </c>
      <c r="C38" s="43">
        <v>0.47996900000000092</v>
      </c>
      <c r="D38" s="43">
        <v>21.768852759999998</v>
      </c>
      <c r="E38" s="43">
        <v>0.65328723000000055</v>
      </c>
      <c r="F38" s="43">
        <v>17.57157372</v>
      </c>
      <c r="G38" s="43">
        <v>0.71681584000000131</v>
      </c>
      <c r="H38" s="43">
        <v>18.178989560000002</v>
      </c>
      <c r="I38" s="43">
        <v>1.4475171199999997</v>
      </c>
      <c r="J38" s="43">
        <v>17.710928549999998</v>
      </c>
      <c r="K38" s="43">
        <v>0.65600014999999956</v>
      </c>
    </row>
    <row r="39" spans="1:11" ht="12.75" customHeight="1" x14ac:dyDescent="0.25">
      <c r="A39" s="5"/>
    </row>
    <row r="40" spans="1:11" ht="12.75" customHeight="1" x14ac:dyDescent="0.25">
      <c r="A40" s="5" t="s">
        <v>19</v>
      </c>
    </row>
    <row r="41" spans="1:11" ht="12.75" customHeight="1" x14ac:dyDescent="0.25">
      <c r="A41" s="5" t="s">
        <v>40</v>
      </c>
    </row>
    <row r="42" spans="1:11" ht="12.75" customHeight="1" x14ac:dyDescent="0.25">
      <c r="A42" s="5" t="s">
        <v>41</v>
      </c>
    </row>
    <row r="43" spans="1:11" ht="12.75" customHeight="1" x14ac:dyDescent="0.25">
      <c r="A43" s="5"/>
    </row>
    <row r="44" spans="1:11" ht="12.75" customHeight="1" x14ac:dyDescent="0.25">
      <c r="A44" s="5" t="s">
        <v>20</v>
      </c>
    </row>
    <row r="45" spans="1:11" ht="12.75" customHeight="1" x14ac:dyDescent="0.25">
      <c r="A45" s="5" t="s">
        <v>23</v>
      </c>
    </row>
    <row r="46" spans="1:11" ht="12.75" customHeight="1" x14ac:dyDescent="0.25">
      <c r="A46" s="5"/>
    </row>
    <row r="47" spans="1:11" ht="12.75" customHeight="1" x14ac:dyDescent="0.25">
      <c r="A47" s="5" t="s">
        <v>18</v>
      </c>
    </row>
    <row r="48" spans="1:11" ht="12.75" customHeight="1" x14ac:dyDescent="0.25">
      <c r="A48" s="5" t="s">
        <v>38</v>
      </c>
    </row>
    <row r="49" spans="1:1" ht="12.75" customHeight="1" x14ac:dyDescent="0.25">
      <c r="A49" s="5" t="s">
        <v>49</v>
      </c>
    </row>
  </sheetData>
  <mergeCells count="4">
    <mergeCell ref="K1:L1"/>
    <mergeCell ref="D3:E4"/>
    <mergeCell ref="F3:K3"/>
    <mergeCell ref="B1:I1"/>
  </mergeCells>
  <pageMargins left="0.7" right="0.7" top="0.75" bottom="0.75" header="0.3" footer="0.3"/>
  <pageSetup paperSize="9"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RowHeight="12.75" customHeight="1" x14ac:dyDescent="0.2"/>
  <cols>
    <col min="1" max="1" width="21.375" style="7" customWidth="1"/>
    <col min="2" max="11" width="8.625" style="7" customWidth="1"/>
    <col min="12" max="12" width="6.625" style="7" customWidth="1"/>
    <col min="13" max="16384" width="11" style="7"/>
  </cols>
  <sheetData>
    <row r="1" spans="1:12" s="1" customFormat="1" ht="26.25" customHeight="1" x14ac:dyDescent="0.2">
      <c r="A1" s="13" t="s">
        <v>39</v>
      </c>
      <c r="B1" s="44" t="s">
        <v>45</v>
      </c>
      <c r="C1" s="44"/>
      <c r="D1" s="44"/>
      <c r="E1" s="44"/>
      <c r="F1" s="44"/>
      <c r="G1" s="44"/>
      <c r="H1" s="44"/>
      <c r="I1" s="44"/>
      <c r="K1" s="45"/>
      <c r="L1" s="45"/>
    </row>
    <row r="2" spans="1:12" s="1" customFormat="1" ht="12.75" customHeight="1" x14ac:dyDescent="0.2">
      <c r="B2" s="30"/>
      <c r="C2" s="30"/>
      <c r="D2" s="30"/>
      <c r="E2" s="30"/>
      <c r="F2" s="30"/>
      <c r="G2" s="30"/>
      <c r="H2" s="30"/>
    </row>
    <row r="3" spans="1:12" s="1" customFormat="1" ht="13.5" customHeight="1" x14ac:dyDescent="0.25">
      <c r="A3" s="14"/>
      <c r="B3" s="15" t="s">
        <v>0</v>
      </c>
      <c r="C3" s="2"/>
      <c r="D3" s="46" t="s">
        <v>24</v>
      </c>
      <c r="E3" s="47"/>
      <c r="F3" s="50" t="s">
        <v>43</v>
      </c>
      <c r="G3" s="51"/>
      <c r="H3" s="51"/>
      <c r="I3" s="51"/>
      <c r="J3" s="51"/>
      <c r="K3" s="51"/>
    </row>
    <row r="4" spans="1:12" s="1" customFormat="1" ht="13.5" customHeight="1" x14ac:dyDescent="0.25">
      <c r="A4" s="16"/>
      <c r="B4" s="17"/>
      <c r="C4" s="18"/>
      <c r="D4" s="48"/>
      <c r="E4" s="49"/>
      <c r="F4" s="19" t="s">
        <v>35</v>
      </c>
      <c r="G4" s="20"/>
      <c r="H4" s="21" t="s">
        <v>36</v>
      </c>
      <c r="I4" s="22"/>
      <c r="J4" s="19" t="s">
        <v>3</v>
      </c>
      <c r="K4" s="23"/>
    </row>
    <row r="5" spans="1:12" s="1" customFormat="1" ht="13.5" customHeight="1" x14ac:dyDescent="0.25">
      <c r="A5" s="24"/>
      <c r="B5" s="25"/>
      <c r="C5" s="26" t="s">
        <v>44</v>
      </c>
      <c r="D5" s="27"/>
      <c r="E5" s="26" t="s">
        <v>44</v>
      </c>
      <c r="F5" s="28"/>
      <c r="G5" s="26" t="s">
        <v>44</v>
      </c>
      <c r="H5" s="27"/>
      <c r="I5" s="26" t="s">
        <v>44</v>
      </c>
      <c r="J5" s="29"/>
      <c r="K5" s="26" t="s">
        <v>44</v>
      </c>
    </row>
    <row r="6" spans="1:12" ht="12.75" customHeight="1" x14ac:dyDescent="0.25">
      <c r="A6" s="6" t="s">
        <v>3</v>
      </c>
      <c r="B6" s="31">
        <v>26.959219400000002</v>
      </c>
      <c r="C6" s="31">
        <v>0.33411527000000163</v>
      </c>
      <c r="D6" s="31">
        <v>28.270559979999998</v>
      </c>
      <c r="E6" s="31">
        <v>0.45139928000000051</v>
      </c>
      <c r="F6" s="31">
        <v>25.457412130000002</v>
      </c>
      <c r="G6" s="31">
        <v>0.50286082000000065</v>
      </c>
      <c r="H6" s="31">
        <v>20.054187259999999</v>
      </c>
      <c r="I6" s="31">
        <v>1.0605180800000003</v>
      </c>
      <c r="J6" s="31">
        <v>24.36016468</v>
      </c>
      <c r="K6" s="31">
        <v>0.45980020000000038</v>
      </c>
    </row>
    <row r="7" spans="1:12" ht="12.75" customHeight="1" x14ac:dyDescent="0.25">
      <c r="A7" s="8" t="s">
        <v>14</v>
      </c>
      <c r="B7" s="32">
        <v>24.72483789</v>
      </c>
      <c r="C7" s="32">
        <v>0.46604035999999877</v>
      </c>
      <c r="D7" s="33">
        <v>26.291010380000003</v>
      </c>
      <c r="E7" s="33">
        <v>0.64082876000000066</v>
      </c>
      <c r="F7" s="33">
        <v>22.67145159</v>
      </c>
      <c r="G7" s="33">
        <v>0.67149284999999947</v>
      </c>
      <c r="H7" s="33">
        <v>18.254036150000001</v>
      </c>
      <c r="I7" s="33">
        <v>1.3046861399999998</v>
      </c>
      <c r="J7" s="33">
        <v>21.718898830000001</v>
      </c>
      <c r="K7" s="33">
        <v>0.60447208999999946</v>
      </c>
    </row>
    <row r="8" spans="1:12" ht="12.75" customHeight="1" x14ac:dyDescent="0.25">
      <c r="A8" s="5" t="s">
        <v>15</v>
      </c>
      <c r="B8" s="32">
        <v>29.101604730000002</v>
      </c>
      <c r="C8" s="32">
        <v>0.47920659000000032</v>
      </c>
      <c r="D8" s="32">
        <v>30.158358559999996</v>
      </c>
      <c r="E8" s="32">
        <v>0.63723871000000154</v>
      </c>
      <c r="F8" s="32">
        <v>28.077805960000003</v>
      </c>
      <c r="G8" s="32">
        <v>0.74524509999999988</v>
      </c>
      <c r="H8" s="32">
        <v>22.02727625</v>
      </c>
      <c r="I8" s="32">
        <v>1.7063322599999999</v>
      </c>
      <c r="J8" s="32">
        <v>26.922860589999999</v>
      </c>
      <c r="K8" s="32">
        <v>0.69139404000000126</v>
      </c>
    </row>
    <row r="9" spans="1:12" ht="4.5" customHeight="1" x14ac:dyDescent="0.25">
      <c r="A9" s="9"/>
      <c r="B9" s="34"/>
      <c r="C9" s="35"/>
      <c r="D9" s="34"/>
      <c r="E9" s="35"/>
      <c r="F9" s="34"/>
      <c r="G9" s="35"/>
      <c r="H9" s="34"/>
      <c r="I9" s="34"/>
      <c r="J9" s="34"/>
      <c r="K9" s="34"/>
    </row>
    <row r="10" spans="1:12" ht="12.75" customHeight="1" x14ac:dyDescent="0.25">
      <c r="A10" s="10" t="s">
        <v>29</v>
      </c>
      <c r="B10" s="36"/>
      <c r="C10" s="37"/>
      <c r="D10" s="36"/>
      <c r="E10" s="37"/>
      <c r="F10" s="36"/>
      <c r="G10" s="37"/>
      <c r="H10" s="36"/>
      <c r="I10" s="36"/>
      <c r="J10" s="36"/>
      <c r="K10" s="36"/>
    </row>
    <row r="11" spans="1:12" ht="12.75" customHeight="1" x14ac:dyDescent="0.25">
      <c r="A11" s="3" t="s">
        <v>4</v>
      </c>
      <c r="B11" s="32">
        <v>13.221494989999998</v>
      </c>
      <c r="C11" s="32">
        <v>0.88439219999999974</v>
      </c>
      <c r="D11" s="32">
        <v>13.996115579999998</v>
      </c>
      <c r="E11" s="32">
        <v>1.1833236300000007</v>
      </c>
      <c r="F11" s="32">
        <v>10.42281932</v>
      </c>
      <c r="G11" s="32">
        <v>1.4201236100000001</v>
      </c>
      <c r="H11" s="32">
        <v>12.224120040000001</v>
      </c>
      <c r="I11" s="32">
        <v>1.6818920200000003</v>
      </c>
      <c r="J11" s="32">
        <v>11.40846621</v>
      </c>
      <c r="K11" s="32">
        <v>1.1555680299999995</v>
      </c>
    </row>
    <row r="12" spans="1:12" ht="12.75" customHeight="1" x14ac:dyDescent="0.25">
      <c r="A12" s="3" t="s">
        <v>5</v>
      </c>
      <c r="B12" s="32">
        <v>15.935166049999999</v>
      </c>
      <c r="C12" s="32">
        <v>0.47747810000000057</v>
      </c>
      <c r="D12" s="32">
        <v>17.438516190000001</v>
      </c>
      <c r="E12" s="32">
        <v>0.72291459000000113</v>
      </c>
      <c r="F12" s="32">
        <v>13.009007919999998</v>
      </c>
      <c r="G12" s="32">
        <v>0.62658639999999965</v>
      </c>
      <c r="H12" s="32">
        <v>18.448188770000002</v>
      </c>
      <c r="I12" s="32">
        <v>1.6438255700000002</v>
      </c>
      <c r="J12" s="32">
        <v>14.007222690000001</v>
      </c>
      <c r="K12" s="32">
        <v>0.6002052500000008</v>
      </c>
    </row>
    <row r="13" spans="1:12" ht="12.75" customHeight="1" x14ac:dyDescent="0.25">
      <c r="A13" s="3" t="s">
        <v>6</v>
      </c>
      <c r="B13" s="32">
        <v>24.785359879999998</v>
      </c>
      <c r="C13" s="32">
        <v>0.66336377000000002</v>
      </c>
      <c r="D13" s="32">
        <v>24.68935244</v>
      </c>
      <c r="E13" s="32">
        <v>0.92784835000000032</v>
      </c>
      <c r="F13" s="32">
        <v>24.663492040000001</v>
      </c>
      <c r="G13" s="32">
        <v>0.96718204999999968</v>
      </c>
      <c r="H13" s="32">
        <v>24.99702422</v>
      </c>
      <c r="I13" s="32">
        <v>2.2645066399999996</v>
      </c>
      <c r="J13" s="32">
        <v>24.725414070000003</v>
      </c>
      <c r="K13" s="32">
        <v>0.90152263000000121</v>
      </c>
    </row>
    <row r="14" spans="1:12" ht="12.75" customHeight="1" x14ac:dyDescent="0.25">
      <c r="A14" s="3" t="s">
        <v>7</v>
      </c>
      <c r="B14" s="32">
        <v>36.59324676</v>
      </c>
      <c r="C14" s="32">
        <v>1.0377998199999987</v>
      </c>
      <c r="D14" s="32">
        <v>34.504246760000001</v>
      </c>
      <c r="E14" s="32">
        <v>1.2775513900000006</v>
      </c>
      <c r="F14" s="32">
        <v>42.297676890000005</v>
      </c>
      <c r="G14" s="32">
        <v>1.7211035999999984</v>
      </c>
      <c r="H14" s="32">
        <v>38.702040650000001</v>
      </c>
      <c r="I14" s="32">
        <v>7.7756529200000006</v>
      </c>
      <c r="J14" s="32">
        <v>42.088013629999999</v>
      </c>
      <c r="K14" s="32">
        <v>1.7074730000000011</v>
      </c>
    </row>
    <row r="15" spans="1:12" ht="12.75" customHeight="1" x14ac:dyDescent="0.25">
      <c r="A15" s="3" t="s">
        <v>8</v>
      </c>
      <c r="B15" s="32">
        <v>45.504069219999998</v>
      </c>
      <c r="C15" s="32">
        <v>0.87031925999999926</v>
      </c>
      <c r="D15" s="32">
        <v>45.243049410000005</v>
      </c>
      <c r="E15" s="32">
        <v>1.0211382299999987</v>
      </c>
      <c r="F15" s="32">
        <v>46.655853090000001</v>
      </c>
      <c r="G15" s="32">
        <v>1.6987564300000009</v>
      </c>
      <c r="H15" s="32">
        <v>43.668685010000004</v>
      </c>
      <c r="I15" s="32">
        <v>6.2053933199999998</v>
      </c>
      <c r="J15" s="32">
        <v>46.427643019999998</v>
      </c>
      <c r="K15" s="32">
        <v>1.6488959299999995</v>
      </c>
    </row>
    <row r="16" spans="1:12" ht="4.5" customHeight="1" x14ac:dyDescent="0.25">
      <c r="A16" s="3"/>
      <c r="B16" s="32"/>
      <c r="C16" s="32"/>
      <c r="D16" s="32"/>
      <c r="E16" s="32"/>
      <c r="F16" s="32"/>
      <c r="G16" s="32"/>
      <c r="H16" s="32"/>
      <c r="I16" s="32"/>
      <c r="J16" s="32"/>
      <c r="K16" s="32"/>
    </row>
    <row r="17" spans="1:11" ht="12.75" customHeight="1" x14ac:dyDescent="0.25">
      <c r="A17" s="10" t="s">
        <v>9</v>
      </c>
      <c r="B17" s="36"/>
      <c r="C17" s="36"/>
      <c r="D17" s="36"/>
      <c r="E17" s="37"/>
      <c r="F17" s="36"/>
      <c r="G17" s="37"/>
      <c r="H17" s="36"/>
      <c r="I17" s="36"/>
      <c r="J17" s="36"/>
      <c r="K17" s="36"/>
    </row>
    <row r="18" spans="1:11" ht="12.75" customHeight="1" x14ac:dyDescent="0.25">
      <c r="A18" s="3" t="s">
        <v>21</v>
      </c>
      <c r="B18" s="38">
        <v>31.865367849999998</v>
      </c>
      <c r="C18" s="38">
        <v>0.73670614999999939</v>
      </c>
      <c r="D18" s="38">
        <v>34.335113440000001</v>
      </c>
      <c r="E18" s="38">
        <v>1.1729989400000003</v>
      </c>
      <c r="F18" s="38">
        <v>31.469921660000001</v>
      </c>
      <c r="G18" s="38">
        <v>0.93075861999999954</v>
      </c>
      <c r="H18" s="38">
        <v>16.736861130000001</v>
      </c>
      <c r="I18" s="38">
        <v>2.0971886299999993</v>
      </c>
      <c r="J18" s="38">
        <v>29.00113399</v>
      </c>
      <c r="K18" s="38">
        <v>0.86035850999999774</v>
      </c>
    </row>
    <row r="19" spans="1:11" ht="12.75" customHeight="1" x14ac:dyDescent="0.25">
      <c r="A19" s="3" t="s">
        <v>10</v>
      </c>
      <c r="B19" s="38">
        <v>27.681369950000001</v>
      </c>
      <c r="C19" s="38">
        <v>0.49635249000000159</v>
      </c>
      <c r="D19" s="38">
        <v>28.783728570000001</v>
      </c>
      <c r="E19" s="38">
        <v>0.62019268999999877</v>
      </c>
      <c r="F19" s="38">
        <v>25.505176169999999</v>
      </c>
      <c r="G19" s="38">
        <v>0.89599410000000135</v>
      </c>
      <c r="H19" s="38">
        <v>22.46465894</v>
      </c>
      <c r="I19" s="38">
        <v>1.5170968599999988</v>
      </c>
      <c r="J19" s="38">
        <v>24.733781190000002</v>
      </c>
      <c r="K19" s="38">
        <v>0.78359326000000118</v>
      </c>
    </row>
    <row r="20" spans="1:11" ht="12.75" customHeight="1" x14ac:dyDescent="0.25">
      <c r="A20" s="3" t="s">
        <v>30</v>
      </c>
      <c r="B20" s="38">
        <v>21.600060060000001</v>
      </c>
      <c r="C20" s="38">
        <v>0.62459828000000073</v>
      </c>
      <c r="D20" s="38">
        <v>23.13113444</v>
      </c>
      <c r="E20" s="38">
        <v>0.85071317000000035</v>
      </c>
      <c r="F20" s="38">
        <v>18.902094009999999</v>
      </c>
      <c r="G20" s="38">
        <v>0.91320681999999964</v>
      </c>
      <c r="H20" s="38">
        <v>18.59911877</v>
      </c>
      <c r="I20" s="38">
        <v>2.2317247400000002</v>
      </c>
      <c r="J20" s="38">
        <v>18.850242729999998</v>
      </c>
      <c r="K20" s="38">
        <v>0.85767233999999992</v>
      </c>
    </row>
    <row r="21" spans="1:11" ht="4.5" customHeight="1" x14ac:dyDescent="0.25">
      <c r="A21" s="3"/>
      <c r="B21" s="32"/>
      <c r="C21" s="32"/>
      <c r="D21" s="32"/>
      <c r="E21" s="39"/>
      <c r="F21" s="40"/>
      <c r="G21" s="39"/>
      <c r="H21" s="32"/>
      <c r="I21" s="32"/>
      <c r="J21" s="32"/>
      <c r="K21" s="32"/>
    </row>
    <row r="22" spans="1:11" ht="12.75" customHeight="1" x14ac:dyDescent="0.25">
      <c r="A22" s="11" t="s">
        <v>16</v>
      </c>
      <c r="B22" s="41"/>
      <c r="C22" s="36"/>
      <c r="D22" s="36"/>
      <c r="E22" s="37"/>
      <c r="F22" s="41"/>
      <c r="G22" s="37"/>
      <c r="H22" s="41"/>
      <c r="I22" s="41"/>
      <c r="J22" s="41"/>
      <c r="K22" s="41"/>
    </row>
    <row r="23" spans="1:11" ht="12.75" customHeight="1" x14ac:dyDescent="0.25">
      <c r="A23" s="3" t="s">
        <v>1</v>
      </c>
      <c r="B23" s="38">
        <v>28.317495199999996</v>
      </c>
      <c r="C23" s="38">
        <v>0.41080873000000073</v>
      </c>
      <c r="D23" s="38">
        <v>28.270559979999998</v>
      </c>
      <c r="E23" s="38">
        <v>0.45139928000000051</v>
      </c>
      <c r="F23" s="38">
        <v>31.626036289999998</v>
      </c>
      <c r="G23" s="38">
        <v>1.2680022499999999</v>
      </c>
      <c r="H23" s="38">
        <v>21.384435569999997</v>
      </c>
      <c r="I23" s="38">
        <v>1.5408213399999995</v>
      </c>
      <c r="J23" s="38">
        <v>28.153438219999998</v>
      </c>
      <c r="K23" s="38">
        <v>1.0014044899999992</v>
      </c>
    </row>
    <row r="24" spans="1:11" ht="12.75" customHeight="1" x14ac:dyDescent="0.25">
      <c r="A24" s="3" t="s">
        <v>2</v>
      </c>
      <c r="B24" s="38">
        <v>22.208900020000002</v>
      </c>
      <c r="C24" s="38">
        <v>0.44316936000000084</v>
      </c>
      <c r="D24" s="38" t="s">
        <v>22</v>
      </c>
      <c r="E24" s="38" t="s">
        <v>22</v>
      </c>
      <c r="F24" s="38">
        <v>22.794685649999998</v>
      </c>
      <c r="G24" s="38">
        <v>0.4701772600000001</v>
      </c>
      <c r="H24" s="38">
        <v>17.999486659999999</v>
      </c>
      <c r="I24" s="38">
        <v>1.2584220100000001</v>
      </c>
      <c r="J24" s="38">
        <v>22.193411060000003</v>
      </c>
      <c r="K24" s="38">
        <v>0.44303242999999964</v>
      </c>
    </row>
    <row r="25" spans="1:11" ht="12.75" customHeight="1" x14ac:dyDescent="0.25">
      <c r="A25" s="12" t="s">
        <v>31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1" ht="12.75" customHeight="1" x14ac:dyDescent="0.25">
      <c r="A26" s="3" t="s">
        <v>33</v>
      </c>
      <c r="B26" s="38">
        <v>22.519793879999998</v>
      </c>
      <c r="C26" s="38">
        <v>0.57392277000000025</v>
      </c>
      <c r="D26" s="38" t="s">
        <v>22</v>
      </c>
      <c r="E26" s="38" t="s">
        <v>22</v>
      </c>
      <c r="F26" s="38">
        <v>22.9888595</v>
      </c>
      <c r="G26" s="38">
        <v>0.61885556000000064</v>
      </c>
      <c r="H26" s="38">
        <v>19.755938410000002</v>
      </c>
      <c r="I26" s="38">
        <v>1.4822293</v>
      </c>
      <c r="J26" s="38">
        <v>22.514994260000002</v>
      </c>
      <c r="K26" s="38">
        <v>0.57482226000000058</v>
      </c>
    </row>
    <row r="27" spans="1:11" ht="12.75" customHeight="1" x14ac:dyDescent="0.25">
      <c r="A27" s="3" t="s">
        <v>32</v>
      </c>
      <c r="B27" s="38">
        <v>25.317718309999997</v>
      </c>
      <c r="C27" s="38">
        <v>1.0169866299999983</v>
      </c>
      <c r="D27" s="38" t="s">
        <v>22</v>
      </c>
      <c r="E27" s="38" t="s">
        <v>22</v>
      </c>
      <c r="F27" s="38">
        <v>27.355151100000004</v>
      </c>
      <c r="G27" s="38">
        <v>1.0866074599999997</v>
      </c>
      <c r="H27" s="40">
        <v>10.287733540000001</v>
      </c>
      <c r="I27" s="38">
        <v>2.2320474199999998</v>
      </c>
      <c r="J27" s="38">
        <v>25.338407330000003</v>
      </c>
      <c r="K27" s="38">
        <v>1.0119489100000003</v>
      </c>
    </row>
    <row r="28" spans="1:11" ht="12.75" customHeight="1" x14ac:dyDescent="0.25">
      <c r="A28" s="3" t="s">
        <v>37</v>
      </c>
      <c r="B28" s="38">
        <v>15.8224281</v>
      </c>
      <c r="C28" s="38">
        <v>1.1348507499999994</v>
      </c>
      <c r="D28" s="38" t="s">
        <v>22</v>
      </c>
      <c r="E28" s="38" t="s">
        <v>22</v>
      </c>
      <c r="F28" s="38">
        <v>15.706618480000001</v>
      </c>
      <c r="G28" s="38">
        <v>1.1396029900000006</v>
      </c>
      <c r="H28" s="40">
        <v>16.965747410000002</v>
      </c>
      <c r="I28" s="38">
        <v>8.0342687399999999</v>
      </c>
      <c r="J28" s="38">
        <v>15.736222959999999</v>
      </c>
      <c r="K28" s="38">
        <v>1.1313943300000004</v>
      </c>
    </row>
    <row r="29" spans="1:11" ht="12.75" customHeight="1" x14ac:dyDescent="0.25">
      <c r="A29" s="3" t="s">
        <v>34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</row>
    <row r="30" spans="1:11" ht="12.75" customHeight="1" x14ac:dyDescent="0.25">
      <c r="A30" s="3" t="s">
        <v>25</v>
      </c>
      <c r="B30" s="38">
        <v>20.579970799999998</v>
      </c>
      <c r="C30" s="38">
        <v>0.89521854000000067</v>
      </c>
      <c r="D30" s="38" t="s">
        <v>22</v>
      </c>
      <c r="E30" s="38" t="s">
        <v>22</v>
      </c>
      <c r="F30" s="38">
        <v>20.462910540000003</v>
      </c>
      <c r="G30" s="38">
        <v>0.91116078999999983</v>
      </c>
      <c r="H30" s="38">
        <v>22.313415889999998</v>
      </c>
      <c r="I30" s="38">
        <v>4.3462917199999991</v>
      </c>
      <c r="J30" s="38">
        <v>20.545327610000001</v>
      </c>
      <c r="K30" s="38">
        <v>0.89634420999999964</v>
      </c>
    </row>
    <row r="31" spans="1:11" ht="12.75" customHeight="1" x14ac:dyDescent="0.25">
      <c r="A31" s="3" t="s">
        <v>26</v>
      </c>
      <c r="B31" s="38">
        <v>24.778066330000001</v>
      </c>
      <c r="C31" s="38">
        <v>0.85157339000000165</v>
      </c>
      <c r="D31" s="38" t="s">
        <v>22</v>
      </c>
      <c r="E31" s="38" t="s">
        <v>22</v>
      </c>
      <c r="F31" s="38">
        <v>26.487498929999997</v>
      </c>
      <c r="G31" s="38">
        <v>0.98184688000000075</v>
      </c>
      <c r="H31" s="38">
        <v>19.592001110000002</v>
      </c>
      <c r="I31" s="38">
        <v>1.6550519100000007</v>
      </c>
      <c r="J31" s="38">
        <v>24.792058900000001</v>
      </c>
      <c r="K31" s="38">
        <v>0.8524501599999984</v>
      </c>
    </row>
    <row r="32" spans="1:11" ht="12.75" customHeight="1" x14ac:dyDescent="0.25">
      <c r="A32" s="3" t="s">
        <v>27</v>
      </c>
      <c r="B32" s="38">
        <v>23.927018659999998</v>
      </c>
      <c r="C32" s="38">
        <v>0.87734983000000022</v>
      </c>
      <c r="D32" s="42" t="s">
        <v>22</v>
      </c>
      <c r="E32" s="42" t="s">
        <v>22</v>
      </c>
      <c r="F32" s="38">
        <v>25.54685134</v>
      </c>
      <c r="G32" s="38">
        <v>0.93145219000000112</v>
      </c>
      <c r="H32" s="38">
        <v>11.27041539</v>
      </c>
      <c r="I32" s="38">
        <v>2.1253098699999993</v>
      </c>
      <c r="J32" s="38">
        <v>23.954659750000001</v>
      </c>
      <c r="K32" s="38">
        <v>0.87377354999999968</v>
      </c>
    </row>
    <row r="33" spans="1:11" ht="12.75" customHeight="1" x14ac:dyDescent="0.25">
      <c r="A33" s="3" t="s">
        <v>28</v>
      </c>
      <c r="B33" s="38">
        <v>15.8224281</v>
      </c>
      <c r="C33" s="38">
        <v>1.1348507499999994</v>
      </c>
      <c r="D33" s="38" t="s">
        <v>22</v>
      </c>
      <c r="E33" s="38" t="s">
        <v>22</v>
      </c>
      <c r="F33" s="38">
        <v>15.706618480000001</v>
      </c>
      <c r="G33" s="38">
        <v>1.1396029900000006</v>
      </c>
      <c r="H33" s="40">
        <v>16.965747410000002</v>
      </c>
      <c r="I33" s="38">
        <v>8.0342687399999999</v>
      </c>
      <c r="J33" s="38">
        <v>15.736222959999999</v>
      </c>
      <c r="K33" s="38">
        <v>1.1313943300000004</v>
      </c>
    </row>
    <row r="34" spans="1:11" ht="4.5" customHeight="1" x14ac:dyDescent="0.25">
      <c r="A34" s="3"/>
      <c r="B34" s="40"/>
      <c r="C34" s="32"/>
      <c r="D34" s="32"/>
      <c r="E34" s="32"/>
      <c r="F34" s="40"/>
      <c r="G34" s="32"/>
      <c r="H34" s="32"/>
      <c r="I34" s="32"/>
      <c r="J34" s="40"/>
      <c r="K34" s="32"/>
    </row>
    <row r="35" spans="1:11" ht="12.75" customHeight="1" x14ac:dyDescent="0.25">
      <c r="A35" s="11" t="s">
        <v>17</v>
      </c>
      <c r="B35" s="41"/>
      <c r="C35" s="36"/>
      <c r="D35" s="41"/>
      <c r="E35" s="36"/>
      <c r="F35" s="41"/>
      <c r="G35" s="36"/>
      <c r="H35" s="41"/>
      <c r="I35" s="41"/>
      <c r="J35" s="41"/>
      <c r="K35" s="36"/>
    </row>
    <row r="36" spans="1:11" ht="12.75" customHeight="1" x14ac:dyDescent="0.25">
      <c r="A36" s="3" t="s">
        <v>11</v>
      </c>
      <c r="B36" s="38">
        <v>25.906788209999998</v>
      </c>
      <c r="C36" s="38">
        <v>2.8111222600000012</v>
      </c>
      <c r="D36" s="38">
        <v>27.011059889999999</v>
      </c>
      <c r="E36" s="38">
        <v>3.1117664900000008</v>
      </c>
      <c r="F36" s="40">
        <v>16.365516899999999</v>
      </c>
      <c r="G36" s="38">
        <v>4.6903320999999991</v>
      </c>
      <c r="H36" s="40">
        <v>28.575980000000001</v>
      </c>
      <c r="I36" s="38">
        <v>17.90602711</v>
      </c>
      <c r="J36" s="40">
        <v>17.956330340000001</v>
      </c>
      <c r="K36" s="40">
        <v>4.8196756399999998</v>
      </c>
    </row>
    <row r="37" spans="1:11" ht="12.75" customHeight="1" x14ac:dyDescent="0.25">
      <c r="A37" s="3" t="s">
        <v>12</v>
      </c>
      <c r="B37" s="38">
        <v>18.357605160000002</v>
      </c>
      <c r="C37" s="38">
        <v>0.82491921000000112</v>
      </c>
      <c r="D37" s="38">
        <v>20.396085599999999</v>
      </c>
      <c r="E37" s="38">
        <v>1.2055914599999995</v>
      </c>
      <c r="F37" s="38">
        <v>14.970441660000001</v>
      </c>
      <c r="G37" s="38">
        <v>1.0769991899999998</v>
      </c>
      <c r="H37" s="38">
        <v>16.153678930000002</v>
      </c>
      <c r="I37" s="38">
        <v>2.4539103299999989</v>
      </c>
      <c r="J37" s="38">
        <v>15.194388219999999</v>
      </c>
      <c r="K37" s="38">
        <v>1.0051459200000001</v>
      </c>
    </row>
    <row r="38" spans="1:11" ht="12.75" customHeight="1" x14ac:dyDescent="0.25">
      <c r="A38" s="4" t="s">
        <v>13</v>
      </c>
      <c r="B38" s="43">
        <v>19.861350650000002</v>
      </c>
      <c r="C38" s="43">
        <v>0.46391150999999936</v>
      </c>
      <c r="D38" s="43">
        <v>20.87672105</v>
      </c>
      <c r="E38" s="43">
        <v>0.62577506000000005</v>
      </c>
      <c r="F38" s="43">
        <v>18.029819499999999</v>
      </c>
      <c r="G38" s="43">
        <v>0.71998773000000038</v>
      </c>
      <c r="H38" s="43">
        <v>17.658156890000001</v>
      </c>
      <c r="I38" s="43">
        <v>1.3909999500000005</v>
      </c>
      <c r="J38" s="43">
        <v>17.942389439999999</v>
      </c>
      <c r="K38" s="43">
        <v>0.64787171999999971</v>
      </c>
    </row>
    <row r="39" spans="1:11" ht="12.75" customHeight="1" x14ac:dyDescent="0.25">
      <c r="A39" s="5"/>
    </row>
    <row r="40" spans="1:11" ht="12.75" customHeight="1" x14ac:dyDescent="0.25">
      <c r="A40" s="5" t="s">
        <v>19</v>
      </c>
    </row>
    <row r="41" spans="1:11" ht="12.75" customHeight="1" x14ac:dyDescent="0.25">
      <c r="A41" s="5" t="s">
        <v>40</v>
      </c>
    </row>
    <row r="42" spans="1:11" ht="12.75" customHeight="1" x14ac:dyDescent="0.25">
      <c r="A42" s="5" t="s">
        <v>41</v>
      </c>
    </row>
    <row r="43" spans="1:11" ht="12.75" customHeight="1" x14ac:dyDescent="0.25">
      <c r="A43" s="5"/>
    </row>
    <row r="44" spans="1:11" ht="12.75" customHeight="1" x14ac:dyDescent="0.25">
      <c r="A44" s="5" t="s">
        <v>20</v>
      </c>
    </row>
    <row r="45" spans="1:11" ht="12.75" customHeight="1" x14ac:dyDescent="0.25">
      <c r="A45" s="5" t="s">
        <v>23</v>
      </c>
    </row>
    <row r="46" spans="1:11" ht="12.75" customHeight="1" x14ac:dyDescent="0.25">
      <c r="A46" s="5"/>
    </row>
    <row r="47" spans="1:11" ht="12.75" customHeight="1" x14ac:dyDescent="0.25">
      <c r="A47" s="5" t="s">
        <v>18</v>
      </c>
    </row>
    <row r="48" spans="1:11" ht="12.75" customHeight="1" x14ac:dyDescent="0.25">
      <c r="A48" s="5" t="s">
        <v>38</v>
      </c>
    </row>
    <row r="49" spans="1:1" ht="12.75" customHeight="1" x14ac:dyDescent="0.25">
      <c r="A49" s="5" t="s">
        <v>49</v>
      </c>
    </row>
  </sheetData>
  <mergeCells count="4">
    <mergeCell ref="B1:I1"/>
    <mergeCell ref="K1:L1"/>
    <mergeCell ref="D3:E4"/>
    <mergeCell ref="F3:K3"/>
  </mergeCells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2017</vt:lpstr>
      <vt:lpstr>2016</vt:lpstr>
      <vt:lpstr>2015</vt:lpstr>
      <vt:lpstr>2014</vt:lpstr>
      <vt:lpstr>2013</vt:lpstr>
      <vt:lpstr>2012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Abu Baker Mahmoud Mohamed Ali Ishoak BFS</cp:lastModifiedBy>
  <cp:lastPrinted>2012-10-23T16:12:43Z</cp:lastPrinted>
  <dcterms:created xsi:type="dcterms:W3CDTF">2012-07-12T14:18:54Z</dcterms:created>
  <dcterms:modified xsi:type="dcterms:W3CDTF">2018-10-08T14:59:50Z</dcterms:modified>
</cp:coreProperties>
</file>