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12600" yWindow="-15" windowWidth="12645" windowHeight="11955" tabRatio="867"/>
  </bookViews>
  <sheets>
    <sheet name="Titel" sheetId="1" r:id="rId1"/>
    <sheet name="Graph_1" sheetId="3" r:id="rId2"/>
    <sheet name="Graph_2" sheetId="5" r:id="rId3"/>
    <sheet name="Graph_10" sheetId="7" r:id="rId4"/>
    <sheet name="Graph_321" sheetId="9" r:id="rId5"/>
    <sheet name="Tablong_1" sheetId="10" r:id="rId6"/>
    <sheet name="Tablong_2" sheetId="11" r:id="rId7"/>
    <sheet name="Tablong_10" sheetId="12" r:id="rId8"/>
    <sheet name="Tablong_321" sheetId="13" r:id="rId9"/>
  </sheets>
  <definedNames>
    <definedName name="_xlnm.Print_Titles" localSheetId="5">Tablong_1!$B:$B,Tablong_1!$2:$2</definedName>
  </definedNames>
  <calcPr calcId="162913"/>
</workbook>
</file>

<file path=xl/calcChain.xml><?xml version="1.0" encoding="utf-8"?>
<calcChain xmlns="http://schemas.openxmlformats.org/spreadsheetml/2006/main">
  <c r="AE22" i="10" l="1"/>
  <c r="AD22" i="10"/>
  <c r="AC22" i="10"/>
  <c r="AB22" i="10"/>
  <c r="AA22" i="10"/>
  <c r="Z22" i="10"/>
  <c r="Y22" i="10"/>
  <c r="X22" i="10"/>
  <c r="W22" i="10"/>
  <c r="V22" i="10"/>
  <c r="U22" i="10"/>
  <c r="AE13" i="10"/>
  <c r="AD13" i="10"/>
  <c r="AC13" i="10"/>
  <c r="AB13" i="10"/>
  <c r="AA13" i="10"/>
  <c r="Z13" i="10"/>
  <c r="Y13" i="10"/>
  <c r="X13" i="10"/>
  <c r="W13" i="10"/>
  <c r="V13" i="10"/>
  <c r="U13" i="10"/>
  <c r="AE30" i="10"/>
  <c r="AE29" i="10"/>
  <c r="AE28" i="10"/>
  <c r="AE27" i="10"/>
  <c r="AE26" i="10"/>
  <c r="AE25" i="10"/>
  <c r="AE31" i="10" l="1"/>
  <c r="U31" i="10"/>
  <c r="AD29" i="10"/>
  <c r="W29" i="10"/>
  <c r="X29" i="10"/>
  <c r="Y29" i="10"/>
  <c r="Z29" i="10"/>
  <c r="AA29" i="10"/>
  <c r="AB29" i="10"/>
  <c r="AC29" i="10"/>
  <c r="V29" i="10"/>
  <c r="U29" i="10"/>
  <c r="V31" i="10"/>
  <c r="W31" i="10"/>
  <c r="X31" i="10"/>
  <c r="Y31" i="10"/>
  <c r="Z31" i="10"/>
  <c r="AA31" i="10"/>
  <c r="AB31" i="10"/>
  <c r="AC31" i="10"/>
  <c r="AD31" i="10"/>
  <c r="U30" i="10"/>
  <c r="V30" i="10"/>
  <c r="W30" i="10"/>
  <c r="X30" i="10"/>
  <c r="Y30" i="10"/>
  <c r="Z30" i="10"/>
  <c r="AA30" i="10"/>
  <c r="AB30" i="10"/>
  <c r="AC30" i="10"/>
  <c r="AD30" i="10"/>
  <c r="U28" i="10"/>
  <c r="V28" i="10"/>
  <c r="W28" i="10"/>
  <c r="X28" i="10"/>
  <c r="Y28" i="10"/>
  <c r="Z28" i="10"/>
  <c r="AA28" i="10"/>
  <c r="AB28" i="10"/>
  <c r="AC28" i="10"/>
  <c r="AD28" i="10"/>
  <c r="V27" i="10"/>
  <c r="W27" i="10"/>
  <c r="X27" i="10"/>
  <c r="Y27" i="10"/>
  <c r="Z27" i="10"/>
  <c r="AA27" i="10"/>
  <c r="AB27" i="10"/>
  <c r="AC27" i="10"/>
  <c r="AD27" i="10"/>
  <c r="U27" i="10"/>
  <c r="U25" i="10"/>
  <c r="V25" i="10"/>
  <c r="W25" i="10"/>
  <c r="X25" i="10"/>
  <c r="Y25" i="10"/>
  <c r="Z25" i="10"/>
  <c r="AA25" i="10"/>
  <c r="AB25" i="10"/>
  <c r="AC25" i="10"/>
  <c r="AD25" i="10"/>
  <c r="V26" i="10"/>
  <c r="W26" i="10"/>
  <c r="X26" i="10"/>
  <c r="Y26" i="10"/>
  <c r="Z26" i="10"/>
  <c r="AA26" i="10"/>
  <c r="AB26" i="10"/>
  <c r="AC26" i="10"/>
  <c r="AD26" i="10"/>
  <c r="U26" i="10"/>
  <c r="S22" i="10"/>
  <c r="S13" i="10"/>
  <c r="R22" i="10"/>
  <c r="R31" i="10" s="1"/>
  <c r="R13" i="10"/>
  <c r="Q22" i="10"/>
  <c r="Q13" i="10"/>
  <c r="P22" i="10"/>
  <c r="P13" i="10"/>
  <c r="O22" i="10"/>
  <c r="O13" i="10"/>
  <c r="N22" i="10"/>
  <c r="N31" i="10" s="1"/>
  <c r="N13" i="10"/>
  <c r="M22" i="10"/>
  <c r="M13" i="10"/>
  <c r="L22" i="10"/>
  <c r="L13" i="10"/>
  <c r="L31" i="10" s="1"/>
  <c r="K22" i="10"/>
  <c r="K13" i="10"/>
  <c r="K31" i="10" s="1"/>
  <c r="J22" i="10"/>
  <c r="J13" i="10"/>
  <c r="I22" i="10"/>
  <c r="I13" i="10"/>
  <c r="S30" i="10"/>
  <c r="R30" i="10"/>
  <c r="Q30" i="10"/>
  <c r="P30" i="10"/>
  <c r="O30" i="10"/>
  <c r="N30" i="10"/>
  <c r="M30" i="10"/>
  <c r="L30" i="10"/>
  <c r="K30" i="10"/>
  <c r="J30" i="10"/>
  <c r="I30" i="10"/>
  <c r="S28" i="10"/>
  <c r="R28" i="10"/>
  <c r="Q28" i="10"/>
  <c r="P28" i="10"/>
  <c r="O28" i="10"/>
  <c r="N28" i="10"/>
  <c r="M28" i="10"/>
  <c r="L28" i="10"/>
  <c r="K28" i="10"/>
  <c r="J28" i="10"/>
  <c r="I28" i="10"/>
  <c r="S27" i="10"/>
  <c r="R27" i="10"/>
  <c r="Q27" i="10"/>
  <c r="P27" i="10"/>
  <c r="O27" i="10"/>
  <c r="N27" i="10"/>
  <c r="M27" i="10"/>
  <c r="L27" i="10"/>
  <c r="K27" i="10"/>
  <c r="J27" i="10"/>
  <c r="I27" i="10"/>
  <c r="S26" i="10"/>
  <c r="R26" i="10"/>
  <c r="Q26" i="10"/>
  <c r="P26" i="10"/>
  <c r="O26" i="10"/>
  <c r="N26" i="10"/>
  <c r="M26" i="10"/>
  <c r="L26" i="10"/>
  <c r="K26" i="10"/>
  <c r="J26" i="10"/>
  <c r="I26" i="10"/>
  <c r="S25" i="10"/>
  <c r="R25" i="10"/>
  <c r="Q25" i="10"/>
  <c r="P25" i="10"/>
  <c r="O25" i="10"/>
  <c r="N25" i="10"/>
  <c r="M25" i="10"/>
  <c r="L25" i="10"/>
  <c r="K25" i="10"/>
  <c r="J25" i="10"/>
  <c r="I25" i="10"/>
  <c r="J8" i="3"/>
  <c r="I8" i="3"/>
  <c r="O31" i="10"/>
  <c r="I31" i="10" l="1"/>
  <c r="P31" i="10"/>
  <c r="M31" i="10"/>
  <c r="Q31" i="10"/>
  <c r="J31" i="10"/>
  <c r="S31" i="10"/>
</calcChain>
</file>

<file path=xl/sharedStrings.xml><?xml version="1.0" encoding="utf-8"?>
<sst xmlns="http://schemas.openxmlformats.org/spreadsheetml/2006/main" count="737" uniqueCount="132">
  <si>
    <r>
      <rPr>
        <b/>
        <sz val="12"/>
        <rFont val="Arial"/>
        <family val="2"/>
      </rPr>
      <t xml:space="preserve">Set 306 : </t>
    </r>
  </si>
  <si>
    <r>
      <rPr>
        <b/>
        <sz val="12"/>
        <rFont val="Arial"/>
        <family val="2"/>
      </rPr>
      <t xml:space="preserve">IKT-Sektor </t>
    </r>
  </si>
  <si>
    <r>
      <rPr>
        <b/>
        <sz val="12"/>
        <rFont val="Arial"/>
        <family val="2"/>
      </rPr>
      <t>Indikator 30601:</t>
    </r>
  </si>
  <si>
    <r>
      <rPr>
        <b/>
        <sz val="12"/>
        <rFont val="Arial"/>
        <family val="2"/>
      </rPr>
      <t>IKT-Aussenhandel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</si>
  <si>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</si>
  <si>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</si>
  <si>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 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</si>
  <si>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</si>
  <si>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Produktart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</si>
  <si>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</si>
  <si>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</si>
  <si>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Titel der vollständigen Tabellen:</t>
    </r>
  </si>
  <si>
    <r>
      <rPr>
        <u/>
        <sz val="10"/>
        <color indexed="12"/>
        <rFont val="MS Sans Serif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</si>
  <si>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</si>
  <si>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t>Handelsbilanz im IKT-Bereich, internationaler Vergleich, 2016</t>
  </si>
  <si>
    <t>IKT-Exporte nach Produktart, internationaler Vergleich, 2016</t>
  </si>
  <si>
    <t>© 2018 BFS-OFS-UST / WSA</t>
  </si>
  <si>
    <t>China</t>
  </si>
  <si>
    <t>Korea</t>
  </si>
  <si>
    <t>IKT-Exporte nach Produktart, internationaler Vergleich, 2015</t>
  </si>
  <si>
    <t>IKT-Aussenhandel der Schweiz, Entwicklung von 1990 bis 2017</t>
  </si>
  <si>
    <t>IKT-Aussenhandel, internationaler Vergleich, Entwicklung von 2000 bis 2016</t>
  </si>
  <si>
    <t>IKT-Aussenhandel der Schweiz nach Produktart, Entwicklung von 1990 bis 2017</t>
  </si>
  <si>
    <t>Handelsbilanz im IKT-Bereich, internationaler Vergleich, Entwicklung von 2001 bis 2016</t>
  </si>
  <si>
    <t>IKT-Exporte nach Produktart, internationaler Vergleich, Entwicklung von 1996 bis 2016</t>
  </si>
  <si>
    <t>Titel</t>
  </si>
  <si>
    <t>In Millionen Franken zu laufenden Preisen</t>
  </si>
  <si>
    <t>Klassifikationssystem HS 1996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</si>
  <si>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</si>
  <si>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</si>
  <si>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</si>
  <si>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</si>
  <si>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</si>
  <si>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</si>
  <si>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</si>
  <si>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</si>
  <si>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</si>
  <si>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</si>
  <si>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</si>
  <si>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</si>
  <si>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</si>
  <si>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</si>
  <si>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</si>
  <si>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</si>
  <si>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</si>
  <si>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</si>
  <si>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</si>
  <si>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</si>
  <si>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</si>
  <si>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</si>
  <si>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2015*</t>
  </si>
  <si>
    <t>Niederlande</t>
  </si>
  <si>
    <t>Quelle: OECD, ITCS-Datenbanken, * ab 2015 nur COMTRADE</t>
  </si>
  <si>
    <t>Anteil in % der IKT-Exporte</t>
  </si>
  <si>
    <t>I: Telekommunikationsgeräte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</si>
  <si>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</si>
  <si>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</si>
  <si>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</si>
  <si>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</si>
  <si>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</si>
  <si>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Bruch in der Zeitreihe: HS 2007</t>
  </si>
  <si>
    <t>Import</t>
  </si>
  <si>
    <t>Telekommunikationsgeräte</t>
  </si>
  <si>
    <t>Datenverarbeitungsgeräte und periphere Geräte</t>
  </si>
  <si>
    <t>Elektronische Bauelemente</t>
  </si>
  <si>
    <t>Audio- und Videogeräte</t>
  </si>
  <si>
    <t>Messgeräte (1)</t>
  </si>
  <si>
    <t>Andere IKT-Geräte</t>
  </si>
  <si>
    <t>Export</t>
  </si>
  <si>
    <t>Saldo</t>
  </si>
  <si>
    <t>(1) Bis 2007 wurden Mess- und Kontrollinstrumente unter der Kategorie «Andere IKT-Geräte» verbucht.</t>
  </si>
  <si>
    <t>IKT-Aussenhandel der Schweiz nach Produktgruppen, Entwicklung von 1990 bis 2017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</si>
  <si>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</si>
  <si>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</si>
  <si>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</si>
  <si>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Handelsbilanz im IKT-Bereich, internationaler Vergleich, 2005</t>
  </si>
  <si>
    <t>Handelsbilanz im IKT-Bereich, internationaler Vergleich, 2003</t>
  </si>
  <si>
    <t>Handelsbilanz im IKT-Bereich, internationaler Vergleich, 2001</t>
  </si>
  <si>
    <t>Australien</t>
  </si>
  <si>
    <t>Neuseeland</t>
  </si>
  <si>
    <t>Neuseeland*</t>
  </si>
  <si>
    <t>Norwegen</t>
  </si>
  <si>
    <t>Island</t>
  </si>
  <si>
    <t>Kanada</t>
  </si>
  <si>
    <t>Dänemark*</t>
  </si>
  <si>
    <t>Polen</t>
  </si>
  <si>
    <t>Spanien</t>
  </si>
  <si>
    <t>Spanien*</t>
  </si>
  <si>
    <t>Griechenland</t>
  </si>
  <si>
    <t>Griechenland*</t>
  </si>
  <si>
    <t>Deutschland*</t>
  </si>
  <si>
    <t>Türkei</t>
  </si>
  <si>
    <t>Türkei*</t>
  </si>
  <si>
    <t>Österreich*</t>
  </si>
  <si>
    <t>Belgien</t>
  </si>
  <si>
    <t>Niederlande*</t>
  </si>
  <si>
    <t>Portugal</t>
  </si>
  <si>
    <t>Portugal*</t>
  </si>
  <si>
    <t>Tschechische Republik</t>
  </si>
  <si>
    <t>Tschechische Republik*</t>
  </si>
  <si>
    <t>Slowakische Republik</t>
  </si>
  <si>
    <t>Slowakische Republik*</t>
  </si>
  <si>
    <t>Mexiko</t>
  </si>
  <si>
    <t>Mexiko*</t>
  </si>
  <si>
    <t>Ungarn*</t>
  </si>
  <si>
    <t>* im Jahr 2000</t>
  </si>
  <si>
    <t>Quelle: OECD. ICTS-Datenbank, BFS-eigene Berechnungen</t>
  </si>
  <si>
    <t>Quelle: OECD, STI Scoreboard 2009</t>
  </si>
  <si>
    <t>Quelle: OECD, STI Scoreboard 2007</t>
  </si>
  <si>
    <t>Quelle: OECD, STI Scoreboard 2005</t>
  </si>
  <si>
    <t>Quelle: OECD, STI Scoreboard 2003</t>
  </si>
  <si>
    <t>© 2008 BFS-OFS-UST / WSA</t>
  </si>
  <si>
    <t>© 2017 BFS-OFS-UST / WSA</t>
  </si>
  <si>
    <t>..</t>
  </si>
  <si>
    <t>Luxemburg</t>
  </si>
  <si>
    <t>Slowakei</t>
  </si>
  <si>
    <t xml:space="preserve">Quelle: OECD, ITCS-Datenbanken </t>
  </si>
  <si>
    <t>© 2015 BFS-OFS-UST / WSA</t>
  </si>
  <si>
    <t>IKT-Aussenhandel, internationaler Vergleich,Entwicklung von 2015 bis 2016</t>
  </si>
  <si>
    <t>Aussenhandel mit IKT-Produkten, internationaler Vergleich, Entwicklung von 1996 bis 2012</t>
  </si>
  <si>
    <t>IKT-Exporte nach Produktart, internationaler Vergleich, 2009</t>
  </si>
  <si>
    <t>IKT-Exporte nach Produktart, internationaler Vergleich, 2006</t>
  </si>
  <si>
    <t>IKT-Exporte nach Produktart, internationaler Vergleich, 2004</t>
  </si>
  <si>
    <t>IKT-Exporte nach Produktart, internationaler Vergleich, 2003</t>
  </si>
  <si>
    <t>IKT-Exporte nach Produktart, internationaler Vergleich, 1996</t>
  </si>
  <si>
    <t>Total</t>
  </si>
  <si>
    <t xml:space="preserve">Belgien </t>
  </si>
  <si>
    <t>Total OECD</t>
  </si>
  <si>
    <t>Quelle: OECD, ITCS-Datenbank</t>
  </si>
  <si>
    <t>© 2006 BFS-OFS-UST / WSA</t>
  </si>
  <si>
    <t>© 2011 BFS-OFS-UST / WSA</t>
  </si>
  <si>
    <t>Aussenhandel mit IKT-Produkten, internationaler Vergleich, Entwicklung von 1996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</si>
</sst>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0_);\(0\)"/>
    <numFmt numFmtId="168" formatCode="0.0__;&quot;..  &quot;"/>
    <numFmt numFmtId="169" formatCode="#,##0.0"/>
    <numFmt numFmtId="170" formatCode="_ * #,##0.0_ ;_ * \-#,##0.0_ ;_ * &quot;-&quot;??_ ;_ @_ "/>
  </numFmts>
  <fonts count="19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</cellStyleXfs>
  <cellXfs count="14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 applyBorder="1"/>
    <xf numFmtId="0" fontId="8" fillId="0" borderId="0" xfId="1" applyFont="1"/>
    <xf numFmtId="0" fontId="6" fillId="0" borderId="0" xfId="4" applyFont="1"/>
    <xf numFmtId="0" fontId="6" fillId="0" borderId="0" xfId="4" applyFont="1" applyBorder="1"/>
    <xf numFmtId="0" fontId="5" fillId="0" borderId="0" xfId="4" applyFont="1"/>
    <xf numFmtId="0" fontId="5" fillId="0" borderId="1" xfId="4" applyFont="1" applyBorder="1"/>
    <xf numFmtId="0" fontId="5" fillId="0" borderId="0" xfId="4" applyFont="1" applyBorder="1"/>
    <xf numFmtId="3" fontId="6" fillId="0" borderId="0" xfId="4" applyNumberFormat="1" applyFont="1"/>
    <xf numFmtId="0" fontId="5" fillId="0" borderId="2" xfId="4" applyFont="1" applyBorder="1"/>
    <xf numFmtId="3" fontId="6" fillId="0" borderId="2" xfId="4" applyNumberFormat="1" applyFont="1" applyBorder="1"/>
    <xf numFmtId="0" fontId="6" fillId="0" borderId="0" xfId="4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left" wrapText="1" indent="1"/>
    </xf>
    <xf numFmtId="0" fontId="5" fillId="0" borderId="0" xfId="0" applyFont="1"/>
    <xf numFmtId="3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/>
    <xf numFmtId="37" fontId="9" fillId="0" borderId="1" xfId="0" applyNumberFormat="1" applyFont="1" applyBorder="1" applyAlignment="1">
      <alignment horizontal="left" indent="1"/>
    </xf>
    <xf numFmtId="0" fontId="5" fillId="0" borderId="1" xfId="0" applyFont="1" applyBorder="1"/>
    <xf numFmtId="167" fontId="9" fillId="0" borderId="1" xfId="0" applyNumberFormat="1" applyFont="1" applyBorder="1"/>
    <xf numFmtId="0" fontId="6" fillId="0" borderId="0" xfId="0" applyFont="1" applyAlignment="1">
      <alignment horizontal="left" indent="1"/>
    </xf>
    <xf numFmtId="168" fontId="6" fillId="0" borderId="0" xfId="0" applyNumberFormat="1" applyFont="1"/>
    <xf numFmtId="0" fontId="6" fillId="0" borderId="2" xfId="0" applyFont="1" applyBorder="1" applyAlignment="1">
      <alignment horizontal="left" indent="1"/>
    </xf>
    <xf numFmtId="168" fontId="6" fillId="0" borderId="2" xfId="0" applyNumberFormat="1" applyFont="1" applyBorder="1"/>
    <xf numFmtId="0" fontId="6" fillId="0" borderId="0" xfId="0" applyFont="1" applyAlignment="1">
      <alignment horizontal="center"/>
    </xf>
    <xf numFmtId="37" fontId="10" fillId="0" borderId="0" xfId="0" applyNumberFormat="1" applyFont="1" applyAlignment="1">
      <alignment horizontal="center"/>
    </xf>
    <xf numFmtId="37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3" fontId="5" fillId="0" borderId="0" xfId="4" applyNumberFormat="1" applyFont="1"/>
    <xf numFmtId="3" fontId="6" fillId="0" borderId="0" xfId="4" applyNumberFormat="1" applyFont="1" applyBorder="1"/>
    <xf numFmtId="3" fontId="5" fillId="0" borderId="2" xfId="4" applyNumberFormat="1" applyFont="1" applyBorder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/>
    <xf numFmtId="0" fontId="5" fillId="0" borderId="0" xfId="0" applyFont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6" fillId="0" borderId="6" xfId="0" applyFont="1" applyBorder="1"/>
    <xf numFmtId="0" fontId="6" fillId="0" borderId="6" xfId="0" applyFont="1" applyBorder="1" applyAlignment="1"/>
    <xf numFmtId="165" fontId="6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 indent="1"/>
    </xf>
    <xf numFmtId="0" fontId="6" fillId="0" borderId="8" xfId="0" applyFont="1" applyBorder="1"/>
    <xf numFmtId="0" fontId="6" fillId="0" borderId="8" xfId="0" applyFont="1" applyBorder="1" applyAlignment="1"/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/>
    <xf numFmtId="37" fontId="11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37" fontId="9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3" fontId="6" fillId="0" borderId="5" xfId="4" applyNumberFormat="1" applyFont="1" applyBorder="1"/>
    <xf numFmtId="0" fontId="5" fillId="0" borderId="9" xfId="4" applyFont="1" applyBorder="1"/>
    <xf numFmtId="0" fontId="6" fillId="0" borderId="10" xfId="4" applyFont="1" applyBorder="1"/>
    <xf numFmtId="0" fontId="5" fillId="0" borderId="11" xfId="4" applyFont="1" applyBorder="1"/>
    <xf numFmtId="3" fontId="6" fillId="0" borderId="10" xfId="4" applyNumberFormat="1" applyFont="1" applyBorder="1"/>
    <xf numFmtId="3" fontId="5" fillId="0" borderId="10" xfId="4" applyNumberFormat="1" applyFont="1" applyBorder="1"/>
    <xf numFmtId="3" fontId="5" fillId="0" borderId="12" xfId="4" applyNumberFormat="1" applyFont="1" applyBorder="1"/>
    <xf numFmtId="0" fontId="14" fillId="0" borderId="0" xfId="4" applyFont="1"/>
    <xf numFmtId="0" fontId="14" fillId="3" borderId="0" xfId="4" applyFont="1" applyFill="1" applyBorder="1"/>
    <xf numFmtId="0" fontId="15" fillId="3" borderId="1" xfId="4" applyFont="1" applyFill="1" applyBorder="1"/>
    <xf numFmtId="3" fontId="14" fillId="3" borderId="0" xfId="4" applyNumberFormat="1" applyFont="1" applyFill="1"/>
    <xf numFmtId="3" fontId="14" fillId="3" borderId="2" xfId="4" applyNumberFormat="1" applyFont="1" applyFill="1" applyBorder="1"/>
    <xf numFmtId="0" fontId="14" fillId="3" borderId="0" xfId="4" applyFont="1" applyFill="1"/>
    <xf numFmtId="0" fontId="5" fillId="4" borderId="0" xfId="0" applyFont="1" applyFill="1"/>
    <xf numFmtId="168" fontId="6" fillId="0" borderId="0" xfId="0" applyNumberFormat="1" applyFont="1" applyBorder="1"/>
    <xf numFmtId="0" fontId="16" fillId="2" borderId="0" xfId="1" applyFont="1" applyFill="1" applyBorder="1"/>
    <xf numFmtId="0" fontId="5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37" fontId="6" fillId="0" borderId="15" xfId="0" applyNumberFormat="1" applyFont="1" applyBorder="1" applyAlignment="1">
      <alignment horizontal="left" vertical="center"/>
    </xf>
    <xf numFmtId="37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164" fontId="6" fillId="0" borderId="0" xfId="0" applyNumberFormat="1" applyFont="1"/>
    <xf numFmtId="170" fontId="17" fillId="0" borderId="0" xfId="2" applyNumberFormat="1" applyFont="1" applyFill="1" applyAlignment="1"/>
    <xf numFmtId="17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70" fontId="17" fillId="0" borderId="2" xfId="2" applyNumberFormat="1" applyFont="1" applyFill="1" applyBorder="1"/>
    <xf numFmtId="170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/>
    <xf numFmtId="0" fontId="6" fillId="0" borderId="0" xfId="0" applyFont="1" applyBorder="1" applyAlignment="1">
      <alignment horizontal="left"/>
    </xf>
    <xf numFmtId="37" fontId="6" fillId="0" borderId="0" xfId="0" applyNumberFormat="1" applyFont="1" applyBorder="1" applyAlignment="1">
      <alignment horizontal="left" vertical="center"/>
    </xf>
    <xf numFmtId="1" fontId="6" fillId="0" borderId="0" xfId="4" applyNumberFormat="1" applyFont="1"/>
    <xf numFmtId="169" fontId="6" fillId="0" borderId="0" xfId="0" applyNumberFormat="1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5" fillId="0" borderId="0" xfId="0" applyFont="1" applyFill="1"/>
    <xf numFmtId="170" fontId="6" fillId="0" borderId="0" xfId="2" applyNumberFormat="1" applyFont="1" applyAlignment="1">
      <alignment vertical="center"/>
    </xf>
    <xf numFmtId="164" fontId="6" fillId="0" borderId="0" xfId="2" applyFont="1" applyAlignment="1">
      <alignment horizontal="center" vertical="center"/>
    </xf>
    <xf numFmtId="164" fontId="6" fillId="0" borderId="0" xfId="2" applyFont="1"/>
    <xf numFmtId="0" fontId="18" fillId="0" borderId="0" xfId="1" applyFont="1"/>
    <xf numFmtId="170" fontId="6" fillId="0" borderId="0" xfId="2" applyNumberFormat="1" applyFont="1" applyBorder="1" applyAlignment="1">
      <alignment vertical="center"/>
    </xf>
    <xf numFmtId="170" fontId="6" fillId="0" borderId="2" xfId="2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6" fillId="0" borderId="0" xfId="3" applyFont="1" applyBorder="1"/>
    <xf numFmtId="0" fontId="5" fillId="0" borderId="0" xfId="0" applyFont="1" applyAlignment="1"/>
    <xf numFmtId="0" fontId="6" fillId="0" borderId="0" xfId="4" applyFont="1" applyFill="1" applyBorder="1"/>
    <xf numFmtId="0" fontId="5" fillId="0" borderId="13" xfId="4" applyFont="1" applyBorder="1" applyAlignment="1">
      <alignment horizontal="left"/>
    </xf>
    <xf numFmtId="0" fontId="5" fillId="0" borderId="14" xfId="4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9" xfId="4" applyFont="1" applyBorder="1" applyAlignment="1">
      <alignment horizontal="left"/>
    </xf>
    <xf numFmtId="37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 indent="3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right" indent="3"/>
    </xf>
    <xf numFmtId="0" fontId="5" fillId="0" borderId="0" xfId="0" applyFont="1" applyAlignment="1">
      <alignment horizontal="left"/>
    </xf>
    <xf numFmtId="0" fontId="5" fillId="0" borderId="0" xfId="0" applyFont="1" applyBorder="1"/>
    <xf numFmtId="169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5" fillId="0" borderId="0" xfId="4" applyFont="1" applyAlignment="1"/>
    <xf numFmtId="0" fontId="6" fillId="0" borderId="0" xfId="0" applyFont="1" applyAlignment="1"/>
    <xf numFmtId="0" fontId="6" fillId="0" borderId="0" xfId="0" applyFont="1" applyAlignment="1">
      <alignment horizontal="left" wrapText="1"/>
    </xf>
  </cellXfs>
  <cellStyles count="5">
    <cellStyle name="Lien hypertexte" xfId="1" builtinId="8"/>
    <cellStyle name="Milliers" xfId="2" builtinId="3"/>
    <cellStyle name="Normal" xfId="0" builtinId="0"/>
    <cellStyle name="Normal_2004_OCDE_ITO_calculsYF" xfId="3"/>
    <cellStyle name="Normal_20060221_Import_export_produits_TIC_graphique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IKT-Aussenhandel der Schweiz, Entwicklung von 1990</a:t>
            </a:r>
            <a:r>
              <a:rPr lang="de-CH" sz="1050" b="1" baseline="0"/>
              <a:t> bis </a:t>
            </a:r>
            <a:r>
              <a:rPr lang="de-CH" sz="1050" b="1"/>
              <a:t>2017</a:t>
            </a:r>
          </a:p>
          <a:p>
            <a:pPr>
              <a:defRPr sz="1050"/>
            </a:pPr>
            <a:r>
              <a:rPr lang="de-CH" sz="1050"/>
              <a:t>In Millionen Franken zu laufenden Preisen</a:t>
            </a:r>
          </a:p>
        </c:rich>
      </c:tx>
      <c:layout>
        <c:manualLayout>
          <c:xMode val="edge"/>
          <c:yMode val="edge"/>
          <c:x val="0.34222043770414257"/>
          <c:y val="2.8926463516523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9832101140034E-2"/>
          <c:y val="0.151741554693723"/>
          <c:w val="0.88418201053530321"/>
          <c:h val="0.74627046960138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Graph_1!$B$6</c:f>
              <c:strCache>
                <c:ptCount val="1"/>
                <c:pt idx="0">
                  <c:v>Total IKT-Importe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Graph_1!$C$5:$AD$5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Graph_1!$C$6:$AD$6</c:f>
              <c:numCache>
                <c:formatCode>#,##0</c:formatCode>
                <c:ptCount val="28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11414.862434999999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E9D-A3F8-02F6586652EB}"/>
            </c:ext>
          </c:extLst>
        </c:ser>
        <c:ser>
          <c:idx val="1"/>
          <c:order val="1"/>
          <c:tx>
            <c:strRef>
              <c:f>Graph_1!$B$7</c:f>
              <c:strCache>
                <c:ptCount val="1"/>
                <c:pt idx="0">
                  <c:v>Total IKT-Exporte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Graph_1!$C$5:$AD$5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Graph_1!$C$7:$AD$7</c:f>
              <c:numCache>
                <c:formatCode>#,##0</c:formatCode>
                <c:ptCount val="28"/>
                <c:pt idx="0">
                  <c:v>4231.1907899999997</c:v>
                </c:pt>
                <c:pt idx="1">
                  <c:v>4246.6338809999997</c:v>
                </c:pt>
                <c:pt idx="2">
                  <c:v>4288.6812579999996</c:v>
                </c:pt>
                <c:pt idx="3">
                  <c:v>4323.052549</c:v>
                </c:pt>
                <c:pt idx="4">
                  <c:v>4387.7601259999992</c:v>
                </c:pt>
                <c:pt idx="5">
                  <c:v>4847.5417429999998</c:v>
                </c:pt>
                <c:pt idx="6">
                  <c:v>5116.8558830000002</c:v>
                </c:pt>
                <c:pt idx="7">
                  <c:v>5680.2910549999997</c:v>
                </c:pt>
                <c:pt idx="8">
                  <c:v>5913.9592549999998</c:v>
                </c:pt>
                <c:pt idx="9">
                  <c:v>6518.0321299999996</c:v>
                </c:pt>
                <c:pt idx="10">
                  <c:v>7857.4473180000005</c:v>
                </c:pt>
                <c:pt idx="11">
                  <c:v>7246.5553360000013</c:v>
                </c:pt>
                <c:pt idx="12">
                  <c:v>5669.0873759999995</c:v>
                </c:pt>
                <c:pt idx="13">
                  <c:v>5568.6289290000004</c:v>
                </c:pt>
                <c:pt idx="14">
                  <c:v>5992.4717760000003</c:v>
                </c:pt>
                <c:pt idx="15">
                  <c:v>6915.2512220000008</c:v>
                </c:pt>
                <c:pt idx="16">
                  <c:v>6690.6127150000011</c:v>
                </c:pt>
                <c:pt idx="17">
                  <c:v>6991.1029140000001</c:v>
                </c:pt>
                <c:pt idx="18">
                  <c:v>7058.6787830000003</c:v>
                </c:pt>
                <c:pt idx="19">
                  <c:v>5854.8262549999999</c:v>
                </c:pt>
                <c:pt idx="20">
                  <c:v>6480.8461349999998</c:v>
                </c:pt>
                <c:pt idx="21">
                  <c:v>6176.0123469999999</c:v>
                </c:pt>
                <c:pt idx="22">
                  <c:v>6037.9691599999996</c:v>
                </c:pt>
                <c:pt idx="23">
                  <c:v>6073.6542470000004</c:v>
                </c:pt>
                <c:pt idx="24">
                  <c:v>5896.2034080000003</c:v>
                </c:pt>
                <c:pt idx="25">
                  <c:v>5854.0683229999986</c:v>
                </c:pt>
                <c:pt idx="26">
                  <c:v>6339.5326180000002</c:v>
                </c:pt>
                <c:pt idx="27">
                  <c:v>6424.2697280000002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E9D-A3F8-02F6586652EB}"/>
            </c:ext>
          </c:extLst>
        </c:ser>
        <c:ser>
          <c:idx val="2"/>
          <c:order val="2"/>
          <c:tx>
            <c:strRef>
              <c:f>Graph_1!$B$8</c:f>
              <c:strCache>
                <c:ptCount val="1"/>
                <c:pt idx="0">
                  <c:v>IKT-Handelssaldo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Graph_1!$C$5:$AD$5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Graph_1!$C$8:$AD$8</c:f>
              <c:numCache>
                <c:formatCode>#,##0</c:formatCode>
                <c:ptCount val="28"/>
                <c:pt idx="0">
                  <c:v>-2812.0246340000003</c:v>
                </c:pt>
                <c:pt idx="1">
                  <c:v>-2671.6982410000001</c:v>
                </c:pt>
                <c:pt idx="2">
                  <c:v>-2549.8835650000001</c:v>
                </c:pt>
                <c:pt idx="3">
                  <c:v>-2528.6480649999994</c:v>
                </c:pt>
                <c:pt idx="4">
                  <c:v>-3254.3659390000012</c:v>
                </c:pt>
                <c:pt idx="5">
                  <c:v>-3482.4794689999999</c:v>
                </c:pt>
                <c:pt idx="6">
                  <c:v>-3855.9768920000006</c:v>
                </c:pt>
                <c:pt idx="7">
                  <c:v>-4667.5717129999994</c:v>
                </c:pt>
                <c:pt idx="8">
                  <c:v>-5359.8259490000019</c:v>
                </c:pt>
                <c:pt idx="9">
                  <c:v>-6365.6565910000027</c:v>
                </c:pt>
                <c:pt idx="10">
                  <c:v>-7526.4610539999994</c:v>
                </c:pt>
                <c:pt idx="11">
                  <c:v>-6552.5243419999988</c:v>
                </c:pt>
                <c:pt idx="12">
                  <c:v>-5917.68469</c:v>
                </c:pt>
                <c:pt idx="13">
                  <c:v>-5450.6088770000006</c:v>
                </c:pt>
                <c:pt idx="14">
                  <c:v>-5800.8348000000005</c:v>
                </c:pt>
                <c:pt idx="15">
                  <c:v>-6123.6709989999999</c:v>
                </c:pt>
                <c:pt idx="16">
                  <c:v>-6269.360053999997</c:v>
                </c:pt>
                <c:pt idx="17">
                  <c:v>-6162.6520979999996</c:v>
                </c:pt>
                <c:pt idx="18">
                  <c:v>-5949.4046439999993</c:v>
                </c:pt>
                <c:pt idx="19">
                  <c:v>-5343.6296050000001</c:v>
                </c:pt>
                <c:pt idx="20">
                  <c:v>-5883.9553599999999</c:v>
                </c:pt>
                <c:pt idx="21">
                  <c:v>-5655.7208589999991</c:v>
                </c:pt>
                <c:pt idx="22">
                  <c:v>-5523.4093309999998</c:v>
                </c:pt>
                <c:pt idx="23">
                  <c:v>-5889.1243919999997</c:v>
                </c:pt>
                <c:pt idx="24">
                  <c:v>-5941.9379240000007</c:v>
                </c:pt>
                <c:pt idx="25">
                  <c:v>-5660.8720360000016</c:v>
                </c:pt>
                <c:pt idx="26">
                  <c:v>-4934.4109709999984</c:v>
                </c:pt>
                <c:pt idx="27">
                  <c:v>-4990.5927069999989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5-4E9D-A3F8-02F6586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0548704"/>
        <c:axId val="610549096"/>
      </c:barChart>
      <c:catAx>
        <c:axId val="6105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549096"/>
        <c:scaling>
          <c:orientation val="minMax"/>
          <c:max val="16000"/>
          <c:min val="-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870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495340670971997E-2"/>
          <c:y val="0.20186037390157346"/>
          <c:w val="0.21028047603862599"/>
          <c:h val="0.1423079446799919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de-CH" sz="1050"/>
              <a:t>Handelsbilanz im IKT-Bereich, internationaler Vergleich, 2016</a:t>
            </a:r>
          </a:p>
          <a:p>
            <a:pPr>
              <a:defRPr sz="1050"/>
            </a:pPr>
            <a:r>
              <a:rPr lang="de-CH" sz="1050" b="0"/>
              <a:t>In % des gesamten Warenaussenhandels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In % des gesamten Warenaussenhandels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Graph_2!$B$5:$B$19</c:f>
              <c:strCache>
                <c:ptCount val="15"/>
                <c:pt idx="0">
                  <c:v>USA</c:v>
                </c:pt>
                <c:pt idx="1">
                  <c:v>Vereinigtes Königreich</c:v>
                </c:pt>
                <c:pt idx="2">
                  <c:v>Finnland</c:v>
                </c:pt>
                <c:pt idx="3">
                  <c:v>Japan</c:v>
                </c:pt>
                <c:pt idx="4">
                  <c:v>Dänemark</c:v>
                </c:pt>
                <c:pt idx="5">
                  <c:v>Frankreich</c:v>
                </c:pt>
                <c:pt idx="6">
                  <c:v>Schweden</c:v>
                </c:pt>
                <c:pt idx="7">
                  <c:v>Italien</c:v>
                </c:pt>
                <c:pt idx="8">
                  <c:v>Schweiz</c:v>
                </c:pt>
                <c:pt idx="9">
                  <c:v>Deutschland</c:v>
                </c:pt>
                <c:pt idx="10">
                  <c:v>Österreich</c:v>
                </c:pt>
                <c:pt idx="11">
                  <c:v>Ungarn</c:v>
                </c:pt>
                <c:pt idx="12">
                  <c:v>Irland</c:v>
                </c:pt>
                <c:pt idx="13">
                  <c:v>China</c:v>
                </c:pt>
                <c:pt idx="14">
                  <c:v>Korea</c:v>
                </c:pt>
              </c:strCache>
            </c:strRef>
          </c:cat>
          <c:val>
            <c:numRef>
              <c:f>Graph_2!$C$5:$C$19</c:f>
              <c:numCache>
                <c:formatCode>_ * #,##0.0_ ;_ * \-#,##0.0_ ;_ * "-"??_ ;_ @_ </c:formatCode>
                <c:ptCount val="15"/>
                <c:pt idx="0">
                  <c:v>-9.4683903086990782</c:v>
                </c:pt>
                <c:pt idx="1">
                  <c:v>-5.7175966875406141</c:v>
                </c:pt>
                <c:pt idx="2">
                  <c:v>-4.8427442741453524</c:v>
                </c:pt>
                <c:pt idx="3">
                  <c:v>-4.029608723972208</c:v>
                </c:pt>
                <c:pt idx="4">
                  <c:v>-3.4235337342182857</c:v>
                </c:pt>
                <c:pt idx="5">
                  <c:v>-3.4020021106846001</c:v>
                </c:pt>
                <c:pt idx="6">
                  <c:v>-3.1065951673242584</c:v>
                </c:pt>
                <c:pt idx="7">
                  <c:v>-2.8035131494675571</c:v>
                </c:pt>
                <c:pt idx="8">
                  <c:v>-2.3307737059491096</c:v>
                </c:pt>
                <c:pt idx="9">
                  <c:v>-2.2454435811589799</c:v>
                </c:pt>
                <c:pt idx="10">
                  <c:v>-1.6751867064365507</c:v>
                </c:pt>
                <c:pt idx="11">
                  <c:v>0.31187467388399803</c:v>
                </c:pt>
                <c:pt idx="12">
                  <c:v>4.9911587929160337</c:v>
                </c:pt>
                <c:pt idx="13">
                  <c:v>9.6568168017445153</c:v>
                </c:pt>
                <c:pt idx="14">
                  <c:v>10.331748448822701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8-4348-A24F-ECDB637D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1630376"/>
        <c:axId val="611630768"/>
      </c:barChart>
      <c:catAx>
        <c:axId val="611630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1630768"/>
        <c:crosses val="autoZero"/>
        <c:auto val="1"/>
        <c:lblAlgn val="ctr"/>
        <c:lblOffset val="100"/>
        <c:noMultiLvlLbl val="0"/>
      </c:catAx>
      <c:valAx>
        <c:axId val="61163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1630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Export von IKT-Produkten im internationalen Vergleich, 1998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C5-4369-8D10-75E1755E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631552"/>
        <c:axId val="178753504"/>
      </c:barChart>
      <c:catAx>
        <c:axId val="6116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IKT-Produkte am Total der Warenexporte (in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787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5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61163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Import von IKT-Produkten im internationalen Vergleich, 1998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A3-489F-AD63-0311569AC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54288"/>
        <c:axId val="178754680"/>
      </c:barChart>
      <c:catAx>
        <c:axId val="17875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IKT-Produkte am Total der Warenimporte (in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7875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54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7875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Aussenhandel mit IKT-Produkten im internationalen Vergleich, 1998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22-4DA7-A8F5-E591EFF71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30960"/>
        <c:axId val="744531352"/>
      </c:barChart>
      <c:catAx>
        <c:axId val="74453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IKT-Produkte am gesamten Aussenhandel (in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453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53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453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de-CH" sz="1050" b="1"/>
              <a:t>IKT-Aussenhandel, internationaler Vergleich, Entwicklung von 2000 bis 2016</a:t>
            </a:r>
          </a:p>
          <a:p>
            <a:pPr algn="ctr" rtl="0">
              <a:defRPr sz="1050"/>
            </a:pPr>
            <a:r>
              <a:rPr lang="de-CH" sz="1050"/>
              <a:t>Anteil der IKT-Produkte am Total der Warenexporte (in %)</a:t>
            </a:r>
            <a:endParaRPr lang="en-US" sz="1050"/>
          </a:p>
          <a:p>
            <a:pPr algn="ctr" rtl="0">
              <a:defRPr sz="1050"/>
            </a:pPr>
            <a:endParaRPr lang="de-CH" sz="1050"/>
          </a:p>
        </c:rich>
      </c:tx>
      <c:layout>
        <c:manualLayout>
          <c:xMode val="edge"/>
          <c:yMode val="edge"/>
          <c:x val="0.17995269071555298"/>
          <c:y val="1.70998188033097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27987291062302"/>
          <c:y val="0.10236158806140422"/>
          <c:w val="0.80450012494742118"/>
          <c:h val="0.83538762402559041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Graph_10!$C$4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Graph_10!$C$5:$C$20</c:f>
              <c:numCache>
                <c:formatCode>0.0__;"..  "</c:formatCode>
                <c:ptCount val="16"/>
                <c:pt idx="0">
                  <c:v>5.7790094314483857</c:v>
                </c:pt>
                <c:pt idx="1">
                  <c:v>5.3393032143197692</c:v>
                </c:pt>
                <c:pt idx="2">
                  <c:v>25.409126805138303</c:v>
                </c:pt>
                <c:pt idx="3">
                  <c:v>8.4871397484756521</c:v>
                </c:pt>
                <c:pt idx="4">
                  <c:v>12.083735278359979</c:v>
                </c:pt>
                <c:pt idx="5">
                  <c:v>19.750545517002379</c:v>
                </c:pt>
                <c:pt idx="6">
                  <c:v>10.45327717332346</c:v>
                </c:pt>
                <c:pt idx="7">
                  <c:v>7.8814433313826964</c:v>
                </c:pt>
                <c:pt idx="8">
                  <c:v>19.069529775559996</c:v>
                </c:pt>
                <c:pt idx="9">
                  <c:v>25.779657235411818</c:v>
                </c:pt>
                <c:pt idx="10">
                  <c:v>34.539650059385231</c:v>
                </c:pt>
                <c:pt idx="11">
                  <c:v>23.356983445475482</c:v>
                </c:pt>
                <c:pt idx="12">
                  <c:v>22.889535897219993</c:v>
                </c:pt>
                <c:pt idx="13">
                  <c:v>27.681522325966835</c:v>
                </c:pt>
                <c:pt idx="14">
                  <c:v>35.715018727380922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6-438C-ACA0-0EAA30DB0EC8}"/>
            </c:ext>
          </c:extLst>
        </c:ser>
        <c:ser>
          <c:idx val="7"/>
          <c:order val="1"/>
          <c:tx>
            <c:strRef>
              <c:f>Graph_10!$D$4</c:f>
              <c:strCache>
                <c:ptCount val="1"/>
                <c:pt idx="0">
                  <c:v>2004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Graph_10!$D$5:$D$20</c:f>
              <c:numCache>
                <c:formatCode>0.0__;"..  "</c:formatCode>
                <c:ptCount val="16"/>
                <c:pt idx="0">
                  <c:v>4.0212616082148607</c:v>
                </c:pt>
                <c:pt idx="1">
                  <c:v>4.1467903832894235</c:v>
                </c:pt>
                <c:pt idx="2">
                  <c:v>18.98143294795188</c:v>
                </c:pt>
                <c:pt idx="3">
                  <c:v>7.7852984349910379</c:v>
                </c:pt>
                <c:pt idx="4">
                  <c:v>7.8714183143965473</c:v>
                </c:pt>
                <c:pt idx="5">
                  <c:v>12.563347102680694</c:v>
                </c:pt>
                <c:pt idx="6">
                  <c:v>10.0304368308996</c:v>
                </c:pt>
                <c:pt idx="7">
                  <c:v>7.0928944630622688</c:v>
                </c:pt>
                <c:pt idx="8">
                  <c:v>12.007972909954601</c:v>
                </c:pt>
                <c:pt idx="9">
                  <c:v>21.960177087961743</c:v>
                </c:pt>
                <c:pt idx="10">
                  <c:v>22.695284264179318</c:v>
                </c:pt>
                <c:pt idx="11">
                  <c:v>18.250662717563376</c:v>
                </c:pt>
                <c:pt idx="12">
                  <c:v>20.072025537675479</c:v>
                </c:pt>
                <c:pt idx="13">
                  <c:v>30.617812817067513</c:v>
                </c:pt>
                <c:pt idx="14">
                  <c:v>33.917832506029079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6-438C-ACA0-0EAA30DB0EC8}"/>
            </c:ext>
          </c:extLst>
        </c:ser>
        <c:ser>
          <c:idx val="3"/>
          <c:order val="2"/>
          <c:tx>
            <c:strRef>
              <c:f>Graph_10!$E$4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Graph_10!$E$5:$E$20</c:f>
              <c:numCache>
                <c:formatCode>0.0__;"..  "</c:formatCode>
                <c:ptCount val="16"/>
                <c:pt idx="0">
                  <c:v>3.5995647128326431</c:v>
                </c:pt>
                <c:pt idx="1">
                  <c:v>3.1089487259489963</c:v>
                </c:pt>
                <c:pt idx="2">
                  <c:v>17.104041867495603</c:v>
                </c:pt>
                <c:pt idx="3">
                  <c:v>6.1355870809465447</c:v>
                </c:pt>
                <c:pt idx="4">
                  <c:v>6.0793087387706652</c:v>
                </c:pt>
                <c:pt idx="5">
                  <c:v>8.5361886667579672</c:v>
                </c:pt>
                <c:pt idx="6">
                  <c:v>7.8802272133382134</c:v>
                </c:pt>
                <c:pt idx="7">
                  <c:v>6.1298820480638305</c:v>
                </c:pt>
                <c:pt idx="8">
                  <c:v>9.4523752512190171</c:v>
                </c:pt>
                <c:pt idx="9">
                  <c:v>15.706906153089301</c:v>
                </c:pt>
                <c:pt idx="10">
                  <c:v>19.283611004326037</c:v>
                </c:pt>
                <c:pt idx="11">
                  <c:v>14.160641407521627</c:v>
                </c:pt>
                <c:pt idx="12">
                  <c:v>14.810087361546225</c:v>
                </c:pt>
                <c:pt idx="13">
                  <c:v>24.520213657464335</c:v>
                </c:pt>
                <c:pt idx="14">
                  <c:v>26.211731339382482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6-438C-ACA0-0EAA30DB0EC8}"/>
            </c:ext>
          </c:extLst>
        </c:ser>
        <c:ser>
          <c:idx val="4"/>
          <c:order val="3"/>
          <c:tx>
            <c:strRef>
              <c:f>Graph_10!$F$4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Graph_10!$F$5:$F$20</c:f>
              <c:numCache>
                <c:formatCode>0.0__;"..  "</c:formatCode>
                <c:ptCount val="16"/>
                <c:pt idx="0">
                  <c:v>0.97640597799823847</c:v>
                </c:pt>
                <c:pt idx="1">
                  <c:v>1.9295709695334815</c:v>
                </c:pt>
                <c:pt idx="2">
                  <c:v>3.9654134966042296</c:v>
                </c:pt>
                <c:pt idx="3">
                  <c:v>3.4432555232438458</c:v>
                </c:pt>
                <c:pt idx="4">
                  <c:v>4.0346142272712502</c:v>
                </c:pt>
                <c:pt idx="5">
                  <c:v>4.1528282145796114</c:v>
                </c:pt>
                <c:pt idx="6">
                  <c:v>4.4800368543694669</c:v>
                </c:pt>
                <c:pt idx="7">
                  <c:v>3.8145142516917856</c:v>
                </c:pt>
                <c:pt idx="8">
                  <c:v>6.727315996711523</c:v>
                </c:pt>
                <c:pt idx="9">
                  <c:v>9.3736243384267208</c:v>
                </c:pt>
                <c:pt idx="10">
                  <c:v>5.4248720999357385</c:v>
                </c:pt>
                <c:pt idx="11">
                  <c:v>8.8732153702308807</c:v>
                </c:pt>
                <c:pt idx="12">
                  <c:v>10.212281585376248</c:v>
                </c:pt>
                <c:pt idx="13">
                  <c:v>19.783595887730751</c:v>
                </c:pt>
                <c:pt idx="14">
                  <c:v>15.452954155462752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6-438C-ACA0-0EAA30DB0EC8}"/>
            </c:ext>
          </c:extLst>
        </c:ser>
        <c:ser>
          <c:idx val="0"/>
          <c:order val="4"/>
          <c:tx>
            <c:strRef>
              <c:f>Graph_10!$G$4</c:f>
              <c:strCache>
                <c:ptCount val="1"/>
                <c:pt idx="0">
                  <c:v>2015*</c:v>
                </c:pt>
              </c:strCache>
            </c:strRef>
          </c:tx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Graph_10!$G$5:$G$20</c:f>
              <c:numCache>
                <c:formatCode>0.0__;"..  "</c:formatCode>
                <c:ptCount val="16"/>
                <c:pt idx="0">
                  <c:v>0.97686742827003104</c:v>
                </c:pt>
                <c:pt idx="1">
                  <c:v>1.5571234116605908</c:v>
                </c:pt>
                <c:pt idx="2">
                  <c:v>2.2353630230490773</c:v>
                </c:pt>
                <c:pt idx="3">
                  <c:v>3.3839321789035939</c:v>
                </c:pt>
                <c:pt idx="4">
                  <c:v>3.6920140668257515</c:v>
                </c:pt>
                <c:pt idx="5">
                  <c:v>3.8307941532934486</c:v>
                </c:pt>
                <c:pt idx="6">
                  <c:v>4.1919272651836703</c:v>
                </c:pt>
                <c:pt idx="7">
                  <c:v>3.8330317335169846</c:v>
                </c:pt>
                <c:pt idx="8">
                  <c:v>5.9642041191837363</c:v>
                </c:pt>
                <c:pt idx="9">
                  <c:v>7.2044998360920722</c:v>
                </c:pt>
                <c:pt idx="10">
                  <c:v>5.8819503503402633</c:v>
                </c:pt>
                <c:pt idx="11">
                  <c:v>8.7962673228204178</c:v>
                </c:pt>
                <c:pt idx="12">
                  <c:v>10.034742042355022</c:v>
                </c:pt>
                <c:pt idx="13">
                  <c:v>10.556378656552281</c:v>
                </c:pt>
                <c:pt idx="14">
                  <c:v>17.598477289008148</c:v>
                </c:pt>
                <c:pt idx="15">
                  <c:v>23.202832150544968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6-438C-ACA0-0EAA30DB0EC8}"/>
            </c:ext>
          </c:extLst>
        </c:ser>
        <c:ser>
          <c:idx val="1"/>
          <c:order val="5"/>
          <c:tx>
            <c:strRef>
              <c:f>Graph_10!$H$4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Graph_10!$B$5:$B$20</c:f>
              <c:strCache>
                <c:ptCount val="16"/>
                <c:pt idx="0">
                  <c:v>Schweiz</c:v>
                </c:pt>
                <c:pt idx="1">
                  <c:v>Italien</c:v>
                </c:pt>
                <c:pt idx="2">
                  <c:v>Finnland</c:v>
                </c:pt>
                <c:pt idx="3">
                  <c:v>Dänemark</c:v>
                </c:pt>
                <c:pt idx="4">
                  <c:v>Frankreich</c:v>
                </c:pt>
                <c:pt idx="5">
                  <c:v>Vereinigtes Königreich</c:v>
                </c:pt>
                <c:pt idx="6">
                  <c:v>Deutschland</c:v>
                </c:pt>
                <c:pt idx="7">
                  <c:v>Österreich</c:v>
                </c:pt>
                <c:pt idx="8">
                  <c:v>Schweden</c:v>
                </c:pt>
                <c:pt idx="9">
                  <c:v>Japan</c:v>
                </c:pt>
                <c:pt idx="10">
                  <c:v>Irland</c:v>
                </c:pt>
                <c:pt idx="11">
                  <c:v>USA</c:v>
                </c:pt>
                <c:pt idx="12">
                  <c:v>Niederlande</c:v>
                </c:pt>
                <c:pt idx="13">
                  <c:v>Ungarn</c:v>
                </c:pt>
                <c:pt idx="14">
                  <c:v>Korea</c:v>
                </c:pt>
                <c:pt idx="15">
                  <c:v>China</c:v>
                </c:pt>
              </c:strCache>
            </c:strRef>
          </c:cat>
          <c:val>
            <c:numRef>
              <c:f>Graph_10!$H$5:$H$20</c:f>
              <c:numCache>
                <c:formatCode>0.0__;"..  "</c:formatCode>
                <c:ptCount val="16"/>
                <c:pt idx="0">
                  <c:v>1.0499499717630938</c:v>
                </c:pt>
                <c:pt idx="1">
                  <c:v>1.8279020837921818</c:v>
                </c:pt>
                <c:pt idx="2">
                  <c:v>2.6740687791733442</c:v>
                </c:pt>
                <c:pt idx="3">
                  <c:v>3.1603565822599213</c:v>
                </c:pt>
                <c:pt idx="4">
                  <c:v>3.9538570968034001</c:v>
                </c:pt>
                <c:pt idx="5">
                  <c:v>4.4552810213571732</c:v>
                </c:pt>
                <c:pt idx="6">
                  <c:v>4.6274432171281088</c:v>
                </c:pt>
                <c:pt idx="7">
                  <c:v>5.9835418843027428</c:v>
                </c:pt>
                <c:pt idx="8">
                  <c:v>6.7365030859053832</c:v>
                </c:pt>
                <c:pt idx="9">
                  <c:v>8.3064034254163452</c:v>
                </c:pt>
                <c:pt idx="10">
                  <c:v>9.0675445038124565</c:v>
                </c:pt>
                <c:pt idx="11">
                  <c:v>9.6068886129198816</c:v>
                </c:pt>
                <c:pt idx="12">
                  <c:v>11.243503146809335</c:v>
                </c:pt>
                <c:pt idx="13">
                  <c:v>11.315775464331285</c:v>
                </c:pt>
                <c:pt idx="14">
                  <c:v>22.262569827070521</c:v>
                </c:pt>
                <c:pt idx="15">
                  <c:v>26.463294750613166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E6-438C-ACA0-0EAA30DB0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32136"/>
        <c:axId val="744532528"/>
      </c:barChart>
      <c:catAx>
        <c:axId val="744532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453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532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4532136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2099116676057116"/>
          <c:y val="0.70423230517760382"/>
          <c:w val="0.11329595775690664"/>
          <c:h val="0.208218375444583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0" orientation="portrait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IKT-Exporte nach Produktart, internationaler Vergleich, 2016</a:t>
            </a:r>
          </a:p>
          <a:p>
            <a:pPr>
              <a:defRPr sz="1050"/>
            </a:pPr>
            <a:r>
              <a:rPr lang="de-CH" sz="1050"/>
              <a:t>Anteil in % der IKT-Exporte</a:t>
            </a:r>
          </a:p>
        </c:rich>
      </c:tx>
      <c:layout>
        <c:manualLayout>
          <c:xMode val="edge"/>
          <c:yMode val="edge"/>
          <c:x val="0.25385339057556677"/>
          <c:y val="2.8195481174236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0812050349046"/>
          <c:y val="0.14113908887345228"/>
          <c:w val="0.84126497635228359"/>
          <c:h val="0.693447956945208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Graph_321!$C$4</c:f>
              <c:strCache>
                <c:ptCount val="1"/>
                <c:pt idx="0">
                  <c:v>I: Telekommunikationsgeräte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Graph_321!$B$5:$B$20</c:f>
              <c:strCache>
                <c:ptCount val="16"/>
                <c:pt idx="0">
                  <c:v>Österreich</c:v>
                </c:pt>
                <c:pt idx="1">
                  <c:v>Dänemark</c:v>
                </c:pt>
                <c:pt idx="2">
                  <c:v>Finnland</c:v>
                </c:pt>
                <c:pt idx="3">
                  <c:v>Italien</c:v>
                </c:pt>
                <c:pt idx="4">
                  <c:v>Schweiz</c:v>
                </c:pt>
                <c:pt idx="5">
                  <c:v>Frankreich</c:v>
                </c:pt>
                <c:pt idx="6">
                  <c:v>Deutschland</c:v>
                </c:pt>
                <c:pt idx="7">
                  <c:v>Irland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Ungarn</c:v>
                </c:pt>
                <c:pt idx="11">
                  <c:v>Japan</c:v>
                </c:pt>
                <c:pt idx="12">
                  <c:v>Korea</c:v>
                </c:pt>
                <c:pt idx="13">
                  <c:v>Niederlande</c:v>
                </c:pt>
                <c:pt idx="14">
                  <c:v>USA</c:v>
                </c:pt>
                <c:pt idx="15">
                  <c:v>China</c:v>
                </c:pt>
              </c:strCache>
            </c:strRef>
          </c:cat>
          <c:val>
            <c:numRef>
              <c:f>Graph_321!$C$5:$C$20</c:f>
              <c:numCache>
                <c:formatCode>_ * #,##0.0_ ;_ * \-#,##0.0_ ;_ * "-"??_ ;_ @_ </c:formatCode>
                <c:ptCount val="16"/>
                <c:pt idx="0">
                  <c:v>52.963112220560511</c:v>
                </c:pt>
                <c:pt idx="1">
                  <c:v>19.637914256607527</c:v>
                </c:pt>
                <c:pt idx="2">
                  <c:v>38.574507117576111</c:v>
                </c:pt>
                <c:pt idx="3">
                  <c:v>30.519308689404742</c:v>
                </c:pt>
                <c:pt idx="4">
                  <c:v>20.473887057957864</c:v>
                </c:pt>
                <c:pt idx="5">
                  <c:v>24.200256205507078</c:v>
                </c:pt>
                <c:pt idx="6">
                  <c:v>21.247837298334755</c:v>
                </c:pt>
                <c:pt idx="7">
                  <c:v>5.7021227554850231</c:v>
                </c:pt>
                <c:pt idx="8">
                  <c:v>58.231394247879912</c:v>
                </c:pt>
                <c:pt idx="9">
                  <c:v>30.278737451290301</c:v>
                </c:pt>
                <c:pt idx="10">
                  <c:v>25.869819867330961</c:v>
                </c:pt>
                <c:pt idx="11">
                  <c:v>8.0738398294633758</c:v>
                </c:pt>
                <c:pt idx="12">
                  <c:v>22.458573850496684</c:v>
                </c:pt>
                <c:pt idx="13">
                  <c:v>29.863874363828565</c:v>
                </c:pt>
                <c:pt idx="14">
                  <c:v>25.335537827234756</c:v>
                </c:pt>
                <c:pt idx="15">
                  <c:v>36.341829368900349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D-4FA9-A336-14AA888E42B1}"/>
            </c:ext>
          </c:extLst>
        </c:ser>
        <c:ser>
          <c:idx val="1"/>
          <c:order val="1"/>
          <c:tx>
            <c:strRef>
              <c:f>Graph_321!$D$4</c:f>
              <c:strCache>
                <c:ptCount val="1"/>
                <c:pt idx="0">
                  <c:v>II: Elektronische Bauelemente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Graph_321!$B$5:$B$20</c:f>
              <c:strCache>
                <c:ptCount val="16"/>
                <c:pt idx="0">
                  <c:v>Österreich</c:v>
                </c:pt>
                <c:pt idx="1">
                  <c:v>Dänemark</c:v>
                </c:pt>
                <c:pt idx="2">
                  <c:v>Finnland</c:v>
                </c:pt>
                <c:pt idx="3">
                  <c:v>Italien</c:v>
                </c:pt>
                <c:pt idx="4">
                  <c:v>Schweiz</c:v>
                </c:pt>
                <c:pt idx="5">
                  <c:v>Frankreich</c:v>
                </c:pt>
                <c:pt idx="6">
                  <c:v>Deutschland</c:v>
                </c:pt>
                <c:pt idx="7">
                  <c:v>Irland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Ungarn</c:v>
                </c:pt>
                <c:pt idx="11">
                  <c:v>Japan</c:v>
                </c:pt>
                <c:pt idx="12">
                  <c:v>Korea</c:v>
                </c:pt>
                <c:pt idx="13">
                  <c:v>Niederlande</c:v>
                </c:pt>
                <c:pt idx="14">
                  <c:v>USA</c:v>
                </c:pt>
                <c:pt idx="15">
                  <c:v>China</c:v>
                </c:pt>
              </c:strCache>
            </c:strRef>
          </c:cat>
          <c:val>
            <c:numRef>
              <c:f>Graph_321!$D$5:$D$20</c:f>
              <c:numCache>
                <c:formatCode>_ * #,##0.0_ ;_ * \-#,##0.0_ ;_ * "-"??_ ;_ @_ </c:formatCode>
                <c:ptCount val="16"/>
                <c:pt idx="0">
                  <c:v>22.788751966602963</c:v>
                </c:pt>
                <c:pt idx="1">
                  <c:v>11.42589400949114</c:v>
                </c:pt>
                <c:pt idx="2">
                  <c:v>31.89112812491577</c:v>
                </c:pt>
                <c:pt idx="3">
                  <c:v>24.940823738995377</c:v>
                </c:pt>
                <c:pt idx="4">
                  <c:v>38.2902201937505</c:v>
                </c:pt>
                <c:pt idx="5">
                  <c:v>45.364633012918254</c:v>
                </c:pt>
                <c:pt idx="6">
                  <c:v>32.167647780955996</c:v>
                </c:pt>
                <c:pt idx="7">
                  <c:v>54.784896263773092</c:v>
                </c:pt>
                <c:pt idx="8">
                  <c:v>4.7677014236229533</c:v>
                </c:pt>
                <c:pt idx="9">
                  <c:v>15.20071200382173</c:v>
                </c:pt>
                <c:pt idx="10">
                  <c:v>8.9919075578250816</c:v>
                </c:pt>
                <c:pt idx="11">
                  <c:v>66.305475286744539</c:v>
                </c:pt>
                <c:pt idx="12">
                  <c:v>56.558212668942218</c:v>
                </c:pt>
                <c:pt idx="13">
                  <c:v>12.182884446707069</c:v>
                </c:pt>
                <c:pt idx="14">
                  <c:v>32.159012872915298</c:v>
                </c:pt>
                <c:pt idx="15">
                  <c:v>18.425644463532645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D-4FA9-A336-14AA888E42B1}"/>
            </c:ext>
          </c:extLst>
        </c:ser>
        <c:ser>
          <c:idx val="2"/>
          <c:order val="2"/>
          <c:tx>
            <c:strRef>
              <c:f>Graph_321!$E$4</c:f>
              <c:strCache>
                <c:ptCount val="1"/>
                <c:pt idx="0">
                  <c:v>III: Audio- und Videogeräte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Graph_321!$B$5:$B$20</c:f>
              <c:strCache>
                <c:ptCount val="16"/>
                <c:pt idx="0">
                  <c:v>Österreich</c:v>
                </c:pt>
                <c:pt idx="1">
                  <c:v>Dänemark</c:v>
                </c:pt>
                <c:pt idx="2">
                  <c:v>Finnland</c:v>
                </c:pt>
                <c:pt idx="3">
                  <c:v>Italien</c:v>
                </c:pt>
                <c:pt idx="4">
                  <c:v>Schweiz</c:v>
                </c:pt>
                <c:pt idx="5">
                  <c:v>Frankreich</c:v>
                </c:pt>
                <c:pt idx="6">
                  <c:v>Deutschland</c:v>
                </c:pt>
                <c:pt idx="7">
                  <c:v>Irland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Ungarn</c:v>
                </c:pt>
                <c:pt idx="11">
                  <c:v>Japan</c:v>
                </c:pt>
                <c:pt idx="12">
                  <c:v>Korea</c:v>
                </c:pt>
                <c:pt idx="13">
                  <c:v>Niederlande</c:v>
                </c:pt>
                <c:pt idx="14">
                  <c:v>USA</c:v>
                </c:pt>
                <c:pt idx="15">
                  <c:v>China</c:v>
                </c:pt>
              </c:strCache>
            </c:strRef>
          </c:cat>
          <c:val>
            <c:numRef>
              <c:f>Graph_321!$E$5:$E$20</c:f>
              <c:numCache>
                <c:formatCode>_ * #,##0.0_ ;_ * \-#,##0.0_ ;_ * "-"??_ ;_ @_ </c:formatCode>
                <c:ptCount val="16"/>
                <c:pt idx="0">
                  <c:v>5.0538721148271444</c:v>
                </c:pt>
                <c:pt idx="1">
                  <c:v>32.176110516412308</c:v>
                </c:pt>
                <c:pt idx="2">
                  <c:v>5.5794313724705082</c:v>
                </c:pt>
                <c:pt idx="3">
                  <c:v>9.1910562426328237</c:v>
                </c:pt>
                <c:pt idx="4">
                  <c:v>8.140873313161535</c:v>
                </c:pt>
                <c:pt idx="5">
                  <c:v>7.9494127932342824</c:v>
                </c:pt>
                <c:pt idx="6">
                  <c:v>10.508464464925597</c:v>
                </c:pt>
                <c:pt idx="7">
                  <c:v>3.8293088008947747</c:v>
                </c:pt>
                <c:pt idx="8">
                  <c:v>14.746397152605411</c:v>
                </c:pt>
                <c:pt idx="9">
                  <c:v>12.511019378884313</c:v>
                </c:pt>
                <c:pt idx="10">
                  <c:v>26.483334912496883</c:v>
                </c:pt>
                <c:pt idx="11">
                  <c:v>10.809975909228459</c:v>
                </c:pt>
                <c:pt idx="12">
                  <c:v>5.0021431432737486</c:v>
                </c:pt>
                <c:pt idx="13">
                  <c:v>11.031370468047166</c:v>
                </c:pt>
                <c:pt idx="14">
                  <c:v>7.7637160548374675</c:v>
                </c:pt>
                <c:pt idx="15">
                  <c:v>12.706699237867372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D-4FA9-A336-14AA888E42B1}"/>
            </c:ext>
          </c:extLst>
        </c:ser>
        <c:ser>
          <c:idx val="3"/>
          <c:order val="3"/>
          <c:tx>
            <c:strRef>
              <c:f>Graph_321!$F$4</c:f>
              <c:strCache>
                <c:ptCount val="1"/>
                <c:pt idx="0">
                  <c:v>IV: Datenverarbeitungsgeräte und periphere Geräte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Graph_321!$B$5:$B$20</c:f>
              <c:strCache>
                <c:ptCount val="16"/>
                <c:pt idx="0">
                  <c:v>Österreich</c:v>
                </c:pt>
                <c:pt idx="1">
                  <c:v>Dänemark</c:v>
                </c:pt>
                <c:pt idx="2">
                  <c:v>Finnland</c:v>
                </c:pt>
                <c:pt idx="3">
                  <c:v>Italien</c:v>
                </c:pt>
                <c:pt idx="4">
                  <c:v>Schweiz</c:v>
                </c:pt>
                <c:pt idx="5">
                  <c:v>Frankreich</c:v>
                </c:pt>
                <c:pt idx="6">
                  <c:v>Deutschland</c:v>
                </c:pt>
                <c:pt idx="7">
                  <c:v>Irland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Ungarn</c:v>
                </c:pt>
                <c:pt idx="11">
                  <c:v>Japan</c:v>
                </c:pt>
                <c:pt idx="12">
                  <c:v>Korea</c:v>
                </c:pt>
                <c:pt idx="13">
                  <c:v>Niederlande</c:v>
                </c:pt>
                <c:pt idx="14">
                  <c:v>USA</c:v>
                </c:pt>
                <c:pt idx="15">
                  <c:v>China</c:v>
                </c:pt>
              </c:strCache>
            </c:strRef>
          </c:cat>
          <c:val>
            <c:numRef>
              <c:f>Graph_321!$F$5:$F$20</c:f>
              <c:numCache>
                <c:formatCode>_ * #,##0.0_ ;_ * \-#,##0.0_ ;_ * "-"??_ ;_ @_ </c:formatCode>
                <c:ptCount val="16"/>
                <c:pt idx="0">
                  <c:v>16.619240165281518</c:v>
                </c:pt>
                <c:pt idx="1">
                  <c:v>30.129841354810459</c:v>
                </c:pt>
                <c:pt idx="2">
                  <c:v>21.584460092449245</c:v>
                </c:pt>
                <c:pt idx="3">
                  <c:v>29.569826874346337</c:v>
                </c:pt>
                <c:pt idx="4">
                  <c:v>21.574636608600553</c:v>
                </c:pt>
                <c:pt idx="5">
                  <c:v>16.926410144788946</c:v>
                </c:pt>
                <c:pt idx="6">
                  <c:v>28.592254398250763</c:v>
                </c:pt>
                <c:pt idx="7">
                  <c:v>33.409104728843232</c:v>
                </c:pt>
                <c:pt idx="8">
                  <c:v>19.652000569403842</c:v>
                </c:pt>
                <c:pt idx="9">
                  <c:v>32.917605938928716</c:v>
                </c:pt>
                <c:pt idx="10">
                  <c:v>33.463076071182776</c:v>
                </c:pt>
                <c:pt idx="11">
                  <c:v>8.6549236190702192</c:v>
                </c:pt>
                <c:pt idx="12">
                  <c:v>9.3289480668545952</c:v>
                </c:pt>
                <c:pt idx="13">
                  <c:v>43.067811932916314</c:v>
                </c:pt>
                <c:pt idx="14">
                  <c:v>30.625378203610016</c:v>
                </c:pt>
                <c:pt idx="15">
                  <c:v>29.849152749306906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D-4FA9-A336-14AA888E42B1}"/>
            </c:ext>
          </c:extLst>
        </c:ser>
        <c:ser>
          <c:idx val="4"/>
          <c:order val="4"/>
          <c:tx>
            <c:strRef>
              <c:f>Graph_321!$G$4</c:f>
              <c:strCache>
                <c:ptCount val="1"/>
                <c:pt idx="0">
                  <c:v>V: Andere IKT-Geräte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Graph_321!$B$5:$B$20</c:f>
              <c:strCache>
                <c:ptCount val="16"/>
                <c:pt idx="0">
                  <c:v>Österreich</c:v>
                </c:pt>
                <c:pt idx="1">
                  <c:v>Dänemark</c:v>
                </c:pt>
                <c:pt idx="2">
                  <c:v>Finnland</c:v>
                </c:pt>
                <c:pt idx="3">
                  <c:v>Italien</c:v>
                </c:pt>
                <c:pt idx="4">
                  <c:v>Schweiz</c:v>
                </c:pt>
                <c:pt idx="5">
                  <c:v>Frankreich</c:v>
                </c:pt>
                <c:pt idx="6">
                  <c:v>Deutschland</c:v>
                </c:pt>
                <c:pt idx="7">
                  <c:v>Irland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Ungarn</c:v>
                </c:pt>
                <c:pt idx="11">
                  <c:v>Japan</c:v>
                </c:pt>
                <c:pt idx="12">
                  <c:v>Korea</c:v>
                </c:pt>
                <c:pt idx="13">
                  <c:v>Niederlande</c:v>
                </c:pt>
                <c:pt idx="14">
                  <c:v>USA</c:v>
                </c:pt>
                <c:pt idx="15">
                  <c:v>China</c:v>
                </c:pt>
              </c:strCache>
            </c:strRef>
          </c:cat>
          <c:val>
            <c:numRef>
              <c:f>Graph_321!$G$5:$G$20</c:f>
              <c:numCache>
                <c:formatCode>_ * #,##0.0_ ;_ * \-#,##0.0_ ;_ * "-"??_ ;_ @_ </c:formatCode>
                <c:ptCount val="16"/>
                <c:pt idx="0">
                  <c:v>2.5750235327278643</c:v>
                </c:pt>
                <c:pt idx="1">
                  <c:v>6.6302398626785699</c:v>
                </c:pt>
                <c:pt idx="2">
                  <c:v>2.3704732925883625</c:v>
                </c:pt>
                <c:pt idx="3">
                  <c:v>5.7789844546207245</c:v>
                </c:pt>
                <c:pt idx="4">
                  <c:v>11.52038282652955</c:v>
                </c:pt>
                <c:pt idx="5">
                  <c:v>5.5592878435514423</c:v>
                </c:pt>
                <c:pt idx="6">
                  <c:v>7.483796057532885</c:v>
                </c:pt>
                <c:pt idx="7">
                  <c:v>2.2745674510038754</c:v>
                </c:pt>
                <c:pt idx="8">
                  <c:v>2.6025066064878839</c:v>
                </c:pt>
                <c:pt idx="9">
                  <c:v>9.09192522707494</c:v>
                </c:pt>
                <c:pt idx="10">
                  <c:v>5.1918615911642974</c:v>
                </c:pt>
                <c:pt idx="11">
                  <c:v>6.1557853554934017</c:v>
                </c:pt>
                <c:pt idx="12">
                  <c:v>6.6521222704327556</c:v>
                </c:pt>
                <c:pt idx="13">
                  <c:v>3.8540587885008875</c:v>
                </c:pt>
                <c:pt idx="14">
                  <c:v>4.116355041402465</c:v>
                </c:pt>
                <c:pt idx="15">
                  <c:v>2.6766741803927268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D-4FA9-A336-14AA888E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4137576"/>
        <c:axId val="604137968"/>
      </c:barChart>
      <c:catAx>
        <c:axId val="604137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413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41379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4137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04564184957487"/>
          <c:y val="0.88584654657893791"/>
          <c:w val="0.71247925269880885"/>
          <c:h val="7.762577052297692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10</xdr:row>
      <xdr:rowOff>11431</xdr:rowOff>
    </xdr:from>
    <xdr:to>
      <xdr:col>19</xdr:col>
      <xdr:colOff>0</xdr:colOff>
      <xdr:row>36</xdr:row>
      <xdr:rowOff>1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22</xdr:row>
      <xdr:rowOff>13336</xdr:rowOff>
    </xdr:from>
    <xdr:to>
      <xdr:col>6</xdr:col>
      <xdr:colOff>9525</xdr:colOff>
      <xdr:row>50</xdr:row>
      <xdr:rowOff>28576</xdr:rowOff>
    </xdr:to>
    <xdr:graphicFrame macro="">
      <xdr:nvGraphicFramePr>
        <xdr:cNvPr id="205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0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274320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0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91440</xdr:colOff>
      <xdr:row>3</xdr:row>
      <xdr:rowOff>38100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508760" y="4876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</xdr:colOff>
      <xdr:row>21</xdr:row>
      <xdr:rowOff>142875</xdr:rowOff>
    </xdr:from>
    <xdr:to>
      <xdr:col>7</xdr:col>
      <xdr:colOff>857250</xdr:colOff>
      <xdr:row>61</xdr:row>
      <xdr:rowOff>28574</xdr:rowOff>
    </xdr:to>
    <xdr:graphicFrame macro="">
      <xdr:nvGraphicFramePr>
        <xdr:cNvPr id="30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150495</xdr:rowOff>
    </xdr:from>
    <xdr:to>
      <xdr:col>8</xdr:col>
      <xdr:colOff>19050</xdr:colOff>
      <xdr:row>45</xdr:row>
      <xdr:rowOff>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739140</xdr:colOff>
      <xdr:row>23</xdr:row>
      <xdr:rowOff>83820</xdr:rowOff>
    </xdr:from>
    <xdr:to>
      <xdr:col>3</xdr:col>
      <xdr:colOff>830580</xdr:colOff>
      <xdr:row>24</xdr:row>
      <xdr:rowOff>121920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3726180" y="409194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0.3509</cdr:x>
      <cdr:y>0.03734</cdr:y>
    </cdr:from>
    <cdr:to>
      <cdr:x>0.36498</cdr:x>
      <cdr:y>0.08886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3488" y="192775"/>
          <a:ext cx="95869" cy="266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E28"/>
  <sheetViews>
    <sheetView tabSelected="1" zoomScaleNormal="100" workbookViewId="0">
      <selection activeCell="A2" sqref="A2"/>
    </sheetView>
  </sheetViews>
  <sheetFormatPr baseColWidth="10" defaultColWidth="11.5" defaultRowHeight="12.75" x14ac:dyDescent="0.2"/>
  <cols>
    <col min="1" max="1" width="24" style="1" customWidth="1"/>
    <col min="2" max="2" width="4" style="1" customWidth="1"/>
    <col min="3" max="3" width="96.83203125" style="1" customWidth="1"/>
    <col min="4" max="16384" width="11.5" style="1"/>
  </cols>
  <sheetData>
    <row r="2" spans="1:5" ht="15" customHeight="1" x14ac:dyDescent="0.25">
      <c r="A2" s="2" t="s">
        <v>0</v>
      </c>
      <c r="B2" s="2" t="s">
        <v>1</v>
      </c>
      <c r="C2" s="2"/>
    </row>
    <row r="3" spans="1:5" ht="13.5" customHeight="1" x14ac:dyDescent="0.25">
      <c r="A3" s="2"/>
      <c r="B3" s="2"/>
      <c r="C3" s="2"/>
    </row>
    <row r="4" spans="1:5" ht="16.5" customHeight="1" x14ac:dyDescent="0.25">
      <c r="A4" s="2" t="s">
        <v>2</v>
      </c>
      <c r="B4" s="2" t="s">
        <v>3</v>
      </c>
      <c r="C4" s="2"/>
    </row>
    <row r="5" spans="1:5" ht="13.5" customHeight="1" x14ac:dyDescent="0.2">
      <c r="A5" s="3"/>
      <c r="B5" s="3"/>
      <c r="C5" s="3"/>
    </row>
    <row r="6" spans="1:5" ht="13.5" customHeight="1" x14ac:dyDescent="0.2">
      <c r="A6" s="3" t="s">
        <v>4</v>
      </c>
      <c r="B6" s="3"/>
      <c r="C6" s="3"/>
    </row>
    <row r="7" spans="1:5" ht="13.5" customHeight="1" x14ac:dyDescent="0.2">
      <c r="B7" s="3">
        <v>1</v>
      </c>
      <c r="C7" s="3" t="s">
        <v>5</v>
      </c>
      <c r="D7" s="20"/>
      <c r="E7"/>
    </row>
    <row r="8" spans="1:5" ht="13.5" customHeight="1" x14ac:dyDescent="0.2">
      <c r="A8" s="3"/>
      <c r="B8" s="3">
        <v>10</v>
      </c>
      <c r="C8" s="3" t="s">
        <v>6</v>
      </c>
    </row>
    <row r="9" spans="1:5" s="3" customFormat="1" ht="13.5" customHeight="1" x14ac:dyDescent="0.2">
      <c r="B9" s="3">
        <v>2</v>
      </c>
      <c r="C9" s="3" t="s">
        <v>7</v>
      </c>
    </row>
    <row r="10" spans="1:5" s="3" customFormat="1" ht="13.5" customHeight="1" x14ac:dyDescent="0.2">
      <c r="B10" s="3">
        <v>321</v>
      </c>
      <c r="C10" s="3" t="s">
        <v>8</v>
      </c>
    </row>
    <row r="11" spans="1:5" s="4" customFormat="1" ht="13.5" customHeight="1" x14ac:dyDescent="0.2">
      <c r="A11" s="3"/>
    </row>
    <row r="12" spans="1:5" s="4" customFormat="1" ht="13.5" customHeight="1" x14ac:dyDescent="0.2">
      <c r="A12" s="3"/>
      <c r="B12" s="78"/>
      <c r="C12" s="3" t="s">
        <v>9</v>
      </c>
    </row>
    <row r="13" spans="1:5" s="4" customFormat="1" ht="12.75" customHeight="1" x14ac:dyDescent="0.2">
      <c r="A13" s="3"/>
    </row>
    <row r="14" spans="1:5" s="4" customFormat="1" ht="12.75" customHeight="1" x14ac:dyDescent="0.2">
      <c r="A14" s="3" t="s">
        <v>10</v>
      </c>
      <c r="B14" s="3"/>
      <c r="C14" s="3"/>
    </row>
    <row r="15" spans="1:5" s="4" customFormat="1" ht="12.75" customHeight="1" x14ac:dyDescent="0.2">
      <c r="A15" s="5"/>
      <c r="B15" s="78">
        <v>1</v>
      </c>
      <c r="C15" s="6" t="s">
        <v>20</v>
      </c>
    </row>
    <row r="16" spans="1:5" s="4" customFormat="1" ht="12.75" customHeight="1" x14ac:dyDescent="0.2">
      <c r="A16" s="5"/>
      <c r="B16" s="78">
        <v>2</v>
      </c>
      <c r="C16" s="6" t="s">
        <v>14</v>
      </c>
    </row>
    <row r="17" spans="1:3" s="4" customFormat="1" ht="12.75" customHeight="1" x14ac:dyDescent="0.2">
      <c r="A17" s="5"/>
      <c r="B17" s="78">
        <v>10</v>
      </c>
      <c r="C17" s="6" t="s">
        <v>21</v>
      </c>
    </row>
    <row r="18" spans="1:3" s="4" customFormat="1" ht="12.75" customHeight="1" x14ac:dyDescent="0.2">
      <c r="A18" s="3"/>
      <c r="B18" s="78">
        <v>321</v>
      </c>
      <c r="C18" s="6" t="s">
        <v>15</v>
      </c>
    </row>
    <row r="19" spans="1:3" s="4" customFormat="1" ht="12.75" customHeight="1" x14ac:dyDescent="0.2">
      <c r="A19" s="3"/>
      <c r="C19" s="3"/>
    </row>
    <row r="20" spans="1:3" ht="12.75" customHeight="1" x14ac:dyDescent="0.2">
      <c r="A20" s="3" t="s">
        <v>11</v>
      </c>
      <c r="B20" s="3"/>
      <c r="C20" s="6"/>
    </row>
    <row r="21" spans="1:3" ht="12.75" customHeight="1" x14ac:dyDescent="0.2">
      <c r="A21" s="3"/>
      <c r="B21" s="78">
        <v>1</v>
      </c>
      <c r="C21" s="6" t="s">
        <v>22</v>
      </c>
    </row>
    <row r="22" spans="1:3" ht="12.75" customHeight="1" x14ac:dyDescent="0.2">
      <c r="A22" s="3"/>
      <c r="B22" s="78">
        <v>2</v>
      </c>
      <c r="C22" s="6" t="s">
        <v>23</v>
      </c>
    </row>
    <row r="23" spans="1:3" ht="12.75" customHeight="1" x14ac:dyDescent="0.2">
      <c r="A23" s="3"/>
      <c r="B23" s="78">
        <v>10</v>
      </c>
      <c r="C23" s="6" t="s">
        <v>131</v>
      </c>
    </row>
    <row r="24" spans="1:3" x14ac:dyDescent="0.2">
      <c r="A24" s="3"/>
      <c r="B24" s="78">
        <v>321</v>
      </c>
      <c r="C24" s="6" t="s">
        <v>24</v>
      </c>
    </row>
    <row r="25" spans="1:3" x14ac:dyDescent="0.2">
      <c r="A25" s="3"/>
      <c r="B25" s="4"/>
      <c r="C25" s="3"/>
    </row>
    <row r="26" spans="1:3" x14ac:dyDescent="0.2">
      <c r="A26" s="80" t="s">
        <v>12</v>
      </c>
      <c r="B26" s="7"/>
      <c r="C26" s="7"/>
    </row>
    <row r="27" spans="1:3" x14ac:dyDescent="0.2">
      <c r="A27" s="3"/>
      <c r="B27" s="4"/>
      <c r="C27" s="3"/>
    </row>
    <row r="28" spans="1:3" x14ac:dyDescent="0.2">
      <c r="A28" s="3" t="s">
        <v>13</v>
      </c>
      <c r="B28" s="3"/>
      <c r="C28" s="4"/>
    </row>
  </sheetData>
  <phoneticPr fontId="12" type="noConversion"/>
  <hyperlinks>
    <hyperlink ref="C15" location="graph_1!A1" display="graph_1!A1"/>
    <hyperlink ref="C16" location="Graph_2!A1" display="Graph_2!A1"/>
    <hyperlink ref="C18" location="Graph_321!A1" display="Graph_321!A1"/>
    <hyperlink ref="C21" location="Tablong_1!A1" display="Tablong_1!A1"/>
    <hyperlink ref="C23" location="Tablong_10!A1" display="Tablong_10!A1"/>
    <hyperlink ref="C22" location="Tablong_2!A1" display="Tablong_2!A1"/>
    <hyperlink ref="C24" location="Tablong_321!A1" display="Tablong_321!A1"/>
    <hyperlink ref="A26" r:id="rId1"/>
    <hyperlink ref="C17" location="Graph_10!A1" display="IKT-Aussenhandel, internationaler Vergleich, Entwicklung von 2000 bis 2016"/>
  </hyperlinks>
  <pageMargins left="0" right="0" top="0.39" bottom="0.39" header="0.51" footer="0.51"/>
  <pageSetup paperSize="9" scale="8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B1:AN37"/>
  <sheetViews>
    <sheetView zoomScaleNormal="100" workbookViewId="0">
      <selection activeCell="B2" sqref="B2"/>
    </sheetView>
  </sheetViews>
  <sheetFormatPr baseColWidth="10" defaultColWidth="13.33203125" defaultRowHeight="11.25" x14ac:dyDescent="0.2"/>
  <cols>
    <col min="1" max="1" width="2.5" style="9" customWidth="1"/>
    <col min="2" max="2" width="39.5" style="9" customWidth="1"/>
    <col min="3" max="30" width="8.83203125" style="9" customWidth="1"/>
    <col min="31" max="16384" width="13.33203125" style="9"/>
  </cols>
  <sheetData>
    <row r="1" spans="2:40" x14ac:dyDescent="0.2">
      <c r="B1" s="8" t="s">
        <v>25</v>
      </c>
    </row>
    <row r="2" spans="2:40" x14ac:dyDescent="0.2">
      <c r="B2" s="13" t="s">
        <v>20</v>
      </c>
      <c r="C2" s="13"/>
      <c r="D2" s="13"/>
      <c r="E2" s="1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40" x14ac:dyDescent="0.2">
      <c r="B3" s="9" t="s">
        <v>26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40" x14ac:dyDescent="0.2">
      <c r="B4" s="72" t="s">
        <v>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77" t="s">
        <v>28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10"/>
      <c r="AF4" s="10"/>
      <c r="AG4" s="10"/>
    </row>
    <row r="5" spans="2:40" s="11" customFormat="1" x14ac:dyDescent="0.2">
      <c r="B5" s="12"/>
      <c r="C5" s="12">
        <v>1990</v>
      </c>
      <c r="D5" s="12">
        <v>1991</v>
      </c>
      <c r="E5" s="12">
        <v>1992</v>
      </c>
      <c r="F5" s="12">
        <v>1993</v>
      </c>
      <c r="G5" s="12">
        <v>1994</v>
      </c>
      <c r="H5" s="12">
        <v>1995</v>
      </c>
      <c r="I5" s="12">
        <v>1996</v>
      </c>
      <c r="J5" s="12">
        <v>1997</v>
      </c>
      <c r="K5" s="12">
        <v>1998</v>
      </c>
      <c r="L5" s="12">
        <v>1999</v>
      </c>
      <c r="M5" s="12">
        <v>2000</v>
      </c>
      <c r="N5" s="12">
        <v>2001</v>
      </c>
      <c r="O5" s="12">
        <v>2002</v>
      </c>
      <c r="P5" s="12">
        <v>2003</v>
      </c>
      <c r="Q5" s="12">
        <v>2004</v>
      </c>
      <c r="R5" s="12">
        <v>2005</v>
      </c>
      <c r="S5" s="12">
        <v>2006</v>
      </c>
      <c r="T5" s="74">
        <v>2007</v>
      </c>
      <c r="U5" s="74">
        <v>2008</v>
      </c>
      <c r="V5" s="74">
        <v>2009</v>
      </c>
      <c r="W5" s="74">
        <v>2010</v>
      </c>
      <c r="X5" s="74">
        <v>2011</v>
      </c>
      <c r="Y5" s="74">
        <v>2012</v>
      </c>
      <c r="Z5" s="74">
        <v>2013</v>
      </c>
      <c r="AA5" s="74">
        <v>2014</v>
      </c>
      <c r="AB5" s="74">
        <v>2015</v>
      </c>
      <c r="AC5" s="74">
        <v>2016</v>
      </c>
      <c r="AD5" s="74">
        <v>2017</v>
      </c>
      <c r="AE5" s="13"/>
      <c r="AF5" s="13"/>
      <c r="AG5" s="13"/>
    </row>
    <row r="6" spans="2:40" s="11" customFormat="1" x14ac:dyDescent="0.2">
      <c r="B6" s="11" t="s">
        <v>29</v>
      </c>
      <c r="C6" s="14">
        <v>7043.215424</v>
      </c>
      <c r="D6" s="14">
        <v>6918.3321219999998</v>
      </c>
      <c r="E6" s="14">
        <v>6838.5648229999997</v>
      </c>
      <c r="F6" s="14">
        <v>6851.7006139999994</v>
      </c>
      <c r="G6" s="14">
        <v>7642.1260650000004</v>
      </c>
      <c r="H6" s="14">
        <v>8330.0212119999997</v>
      </c>
      <c r="I6" s="14">
        <v>8972.8327750000008</v>
      </c>
      <c r="J6" s="14">
        <v>10347.862767999999</v>
      </c>
      <c r="K6" s="14">
        <v>11273.785204000002</v>
      </c>
      <c r="L6" s="14">
        <v>12883.688721000002</v>
      </c>
      <c r="M6" s="14">
        <v>15383.908372</v>
      </c>
      <c r="N6" s="14">
        <v>13799.079678</v>
      </c>
      <c r="O6" s="14">
        <v>11586.772066</v>
      </c>
      <c r="P6" s="14">
        <v>11019.237806000001</v>
      </c>
      <c r="Q6" s="14">
        <v>11793.306576000001</v>
      </c>
      <c r="R6" s="14">
        <v>13038.922221000001</v>
      </c>
      <c r="S6" s="14">
        <v>12959.972768999998</v>
      </c>
      <c r="T6" s="75">
        <v>13153.755012</v>
      </c>
      <c r="U6" s="75">
        <v>13008.083427</v>
      </c>
      <c r="V6" s="75">
        <v>11198.45586</v>
      </c>
      <c r="W6" s="75">
        <v>12364.801495</v>
      </c>
      <c r="X6" s="75">
        <v>11831.733205999999</v>
      </c>
      <c r="Y6" s="75">
        <v>11561.378490999999</v>
      </c>
      <c r="Z6" s="75">
        <v>11962.778639</v>
      </c>
      <c r="AA6" s="75">
        <v>11838.141332000001</v>
      </c>
      <c r="AB6" s="75">
        <v>11514.940359</v>
      </c>
      <c r="AC6" s="75">
        <v>11273.943588999999</v>
      </c>
      <c r="AD6" s="75">
        <v>11414.862434999999</v>
      </c>
      <c r="AE6" s="10"/>
      <c r="AF6" s="10"/>
      <c r="AG6" s="10"/>
    </row>
    <row r="7" spans="2:40" s="11" customFormat="1" x14ac:dyDescent="0.2">
      <c r="B7" s="11" t="s">
        <v>30</v>
      </c>
      <c r="C7" s="14">
        <v>4231.1907899999997</v>
      </c>
      <c r="D7" s="14">
        <v>4246.6338809999997</v>
      </c>
      <c r="E7" s="14">
        <v>4288.6812579999996</v>
      </c>
      <c r="F7" s="14">
        <v>4323.052549</v>
      </c>
      <c r="G7" s="14">
        <v>4387.7601259999992</v>
      </c>
      <c r="H7" s="14">
        <v>4847.5417429999998</v>
      </c>
      <c r="I7" s="14">
        <v>5116.8558830000002</v>
      </c>
      <c r="J7" s="14">
        <v>5680.2910549999997</v>
      </c>
      <c r="K7" s="14">
        <v>5913.9592549999998</v>
      </c>
      <c r="L7" s="14">
        <v>6518.0321299999996</v>
      </c>
      <c r="M7" s="14">
        <v>7857.4473180000005</v>
      </c>
      <c r="N7" s="14">
        <v>7246.5553360000013</v>
      </c>
      <c r="O7" s="14">
        <v>5669.0873759999995</v>
      </c>
      <c r="P7" s="14">
        <v>5568.6289290000004</v>
      </c>
      <c r="Q7" s="14">
        <v>5992.4717760000003</v>
      </c>
      <c r="R7" s="14">
        <v>6915.2512220000008</v>
      </c>
      <c r="S7" s="14">
        <v>6690.6127150000011</v>
      </c>
      <c r="T7" s="75">
        <v>6991.1029140000001</v>
      </c>
      <c r="U7" s="75">
        <v>7058.6787830000003</v>
      </c>
      <c r="V7" s="75">
        <v>5854.8262549999999</v>
      </c>
      <c r="W7" s="75">
        <v>6480.8461349999998</v>
      </c>
      <c r="X7" s="75">
        <v>6176.0123469999999</v>
      </c>
      <c r="Y7" s="75">
        <v>6037.9691599999996</v>
      </c>
      <c r="Z7" s="75">
        <v>6073.6542470000004</v>
      </c>
      <c r="AA7" s="75">
        <v>5896.2034080000003</v>
      </c>
      <c r="AB7" s="75">
        <v>5854.0683229999986</v>
      </c>
      <c r="AC7" s="75">
        <v>6339.5326180000002</v>
      </c>
      <c r="AD7" s="75">
        <v>6424.2697280000002</v>
      </c>
      <c r="AE7" s="10"/>
      <c r="AF7" s="10"/>
      <c r="AG7" s="10"/>
    </row>
    <row r="8" spans="2:40" s="11" customFormat="1" ht="12" thickBot="1" x14ac:dyDescent="0.25">
      <c r="B8" s="15" t="s">
        <v>31</v>
      </c>
      <c r="C8" s="16">
        <v>-2812.0246340000003</v>
      </c>
      <c r="D8" s="16">
        <v>-2671.6982410000001</v>
      </c>
      <c r="E8" s="16">
        <v>-2549.8835650000001</v>
      </c>
      <c r="F8" s="16">
        <v>-2528.6480649999994</v>
      </c>
      <c r="G8" s="16">
        <v>-3254.3659390000012</v>
      </c>
      <c r="H8" s="16">
        <v>-3482.4794689999999</v>
      </c>
      <c r="I8" s="16">
        <f>I7-I6</f>
        <v>-3855.9768920000006</v>
      </c>
      <c r="J8" s="16">
        <f>J7-J6</f>
        <v>-4667.5717129999994</v>
      </c>
      <c r="K8" s="16">
        <v>-5359.8259490000019</v>
      </c>
      <c r="L8" s="16">
        <v>-6365.6565910000027</v>
      </c>
      <c r="M8" s="16">
        <v>-7526.4610539999994</v>
      </c>
      <c r="N8" s="16">
        <v>-6552.5243419999988</v>
      </c>
      <c r="O8" s="16">
        <v>-5917.68469</v>
      </c>
      <c r="P8" s="16">
        <v>-5450.6088770000006</v>
      </c>
      <c r="Q8" s="16">
        <v>-5800.8348000000005</v>
      </c>
      <c r="R8" s="16">
        <v>-6123.6709989999999</v>
      </c>
      <c r="S8" s="16">
        <v>-6269.360053999997</v>
      </c>
      <c r="T8" s="76">
        <v>-6162.6520979999996</v>
      </c>
      <c r="U8" s="76">
        <v>-5949.4046439999993</v>
      </c>
      <c r="V8" s="76">
        <v>-5343.6296050000001</v>
      </c>
      <c r="W8" s="76">
        <v>-5883.9553599999999</v>
      </c>
      <c r="X8" s="76">
        <v>-5655.7208589999991</v>
      </c>
      <c r="Y8" s="76">
        <v>-5523.4093309999998</v>
      </c>
      <c r="Z8" s="76">
        <v>-5889.1243919999997</v>
      </c>
      <c r="AA8" s="76">
        <v>-5941.9379240000007</v>
      </c>
      <c r="AB8" s="76">
        <v>-5660.8720360000016</v>
      </c>
      <c r="AC8" s="76">
        <v>-4934.4109709999984</v>
      </c>
      <c r="AD8" s="76">
        <v>-4990.5927069999989</v>
      </c>
      <c r="AE8" s="10"/>
      <c r="AF8" s="10"/>
      <c r="AG8" s="10"/>
    </row>
    <row r="9" spans="2:40" ht="12" thickTop="1" x14ac:dyDescent="0.2">
      <c r="B9" s="10" t="s">
        <v>32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41"/>
      <c r="U9" s="10"/>
      <c r="V9" s="10"/>
      <c r="W9" s="10"/>
      <c r="X9" s="10"/>
      <c r="Y9" s="10"/>
      <c r="Z9" s="10"/>
      <c r="AA9" s="10"/>
      <c r="AD9" s="17" t="s">
        <v>16</v>
      </c>
      <c r="AE9" s="10"/>
      <c r="AF9" s="10"/>
      <c r="AG9" s="10"/>
    </row>
    <row r="10" spans="2:40" x14ac:dyDescent="0.2">
      <c r="AE10" s="10"/>
      <c r="AF10" s="10"/>
      <c r="AG10" s="10"/>
    </row>
    <row r="11" spans="2:40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2:40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2:40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2:40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2:40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2:40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2:40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2:40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2:40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2:40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2:40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2:4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2:40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2:40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2:40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2:40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2:40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2:40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2:40" x14ac:dyDescent="0.2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7" spans="14:14" x14ac:dyDescent="0.2">
      <c r="N37" s="17"/>
    </row>
  </sheetData>
  <phoneticPr fontId="12" type="noConversion"/>
  <hyperlinks>
    <hyperlink ref="B1" location="'Titel'!A1" display="Titres!A1"/>
  </hyperlinks>
  <pageMargins left="0.2" right="0" top="0.98" bottom="0.98" header="0.51" footer="0.51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G22"/>
  <sheetViews>
    <sheetView workbookViewId="0">
      <selection activeCell="B2" sqref="B2"/>
    </sheetView>
  </sheetViews>
  <sheetFormatPr baseColWidth="10" defaultColWidth="11.5" defaultRowHeight="11.25" x14ac:dyDescent="0.2"/>
  <cols>
    <col min="1" max="1" width="2.5" style="9" customWidth="1"/>
    <col min="2" max="2" width="29.5" style="18" customWidth="1"/>
    <col min="3" max="3" width="50.33203125" style="18" customWidth="1"/>
    <col min="4" max="4" width="12.83203125" style="18" customWidth="1"/>
    <col min="5" max="6" width="11.5" style="18"/>
    <col min="7" max="7" width="31.83203125" style="18" customWidth="1"/>
    <col min="8" max="16384" width="11.5" style="18"/>
  </cols>
  <sheetData>
    <row r="1" spans="1:7" x14ac:dyDescent="0.2">
      <c r="B1" s="8" t="s">
        <v>25</v>
      </c>
    </row>
    <row r="2" spans="1:7" x14ac:dyDescent="0.2">
      <c r="B2" s="108" t="s">
        <v>14</v>
      </c>
      <c r="C2" s="20"/>
      <c r="D2" s="20"/>
      <c r="E2" s="20"/>
      <c r="F2" s="20"/>
    </row>
    <row r="3" spans="1:7" ht="26.25" customHeight="1" x14ac:dyDescent="0.2">
      <c r="B3" s="139" t="s">
        <v>33</v>
      </c>
      <c r="C3" s="139"/>
      <c r="D3" s="139"/>
      <c r="E3" s="139"/>
      <c r="F3" s="139"/>
    </row>
    <row r="4" spans="1:7" ht="46.5" customHeight="1" x14ac:dyDescent="0.2">
      <c r="B4" s="19"/>
      <c r="C4" s="85" t="s">
        <v>34</v>
      </c>
      <c r="E4" s="84"/>
    </row>
    <row r="5" spans="1:7" ht="12.75" customHeight="1" x14ac:dyDescent="0.2">
      <c r="A5" s="11"/>
      <c r="B5" s="21" t="s">
        <v>35</v>
      </c>
      <c r="C5" s="109">
        <v>-9.4683903086990782</v>
      </c>
      <c r="D5" s="110"/>
      <c r="E5" s="102"/>
    </row>
    <row r="6" spans="1:7" ht="12.75" customHeight="1" x14ac:dyDescent="0.2">
      <c r="A6" s="11"/>
      <c r="B6" s="21" t="s">
        <v>36</v>
      </c>
      <c r="C6" s="109">
        <v>-5.7175966875406141</v>
      </c>
      <c r="D6" s="110"/>
      <c r="E6" s="102"/>
    </row>
    <row r="7" spans="1:7" ht="12.75" customHeight="1" x14ac:dyDescent="0.2">
      <c r="A7" s="11"/>
      <c r="B7" s="21" t="s">
        <v>37</v>
      </c>
      <c r="C7" s="109">
        <v>-4.8427442741453524</v>
      </c>
      <c r="D7" s="110"/>
      <c r="E7" s="102"/>
    </row>
    <row r="8" spans="1:7" ht="12.75" customHeight="1" x14ac:dyDescent="0.2">
      <c r="A8" s="11"/>
      <c r="B8" s="21" t="s">
        <v>38</v>
      </c>
      <c r="C8" s="109">
        <v>-4.029608723972208</v>
      </c>
      <c r="D8" s="110"/>
      <c r="E8" s="102"/>
    </row>
    <row r="9" spans="1:7" ht="12.75" customHeight="1" x14ac:dyDescent="0.2">
      <c r="B9" s="21" t="s">
        <v>39</v>
      </c>
      <c r="C9" s="109">
        <v>-3.4235337342182857</v>
      </c>
      <c r="D9" s="110"/>
      <c r="E9" s="102"/>
    </row>
    <row r="10" spans="1:7" ht="12.75" customHeight="1" x14ac:dyDescent="0.2">
      <c r="B10" s="21" t="s">
        <v>40</v>
      </c>
      <c r="C10" s="109">
        <v>-3.4020021106846001</v>
      </c>
      <c r="D10" s="110"/>
      <c r="E10" s="102"/>
    </row>
    <row r="11" spans="1:7" ht="12.75" customHeight="1" x14ac:dyDescent="0.2">
      <c r="B11" s="21" t="s">
        <v>41</v>
      </c>
      <c r="C11" s="109">
        <v>-3.1065951673242584</v>
      </c>
      <c r="D11" s="110"/>
      <c r="E11" s="102"/>
    </row>
    <row r="12" spans="1:7" ht="12.75" customHeight="1" x14ac:dyDescent="0.2">
      <c r="B12" s="21" t="s">
        <v>42</v>
      </c>
      <c r="C12" s="109">
        <v>-2.8035131494675571</v>
      </c>
      <c r="D12" s="110"/>
      <c r="E12" s="102"/>
      <c r="G12" s="111"/>
    </row>
    <row r="13" spans="1:7" ht="12.75" customHeight="1" x14ac:dyDescent="0.2">
      <c r="B13" s="21" t="s">
        <v>43</v>
      </c>
      <c r="C13" s="109">
        <v>-2.3307737059491096</v>
      </c>
      <c r="D13" s="110"/>
      <c r="E13" s="102"/>
      <c r="G13" s="111"/>
    </row>
    <row r="14" spans="1:7" ht="12.75" customHeight="1" x14ac:dyDescent="0.2">
      <c r="B14" s="22" t="s">
        <v>44</v>
      </c>
      <c r="C14" s="109">
        <v>-2.2454435811589799</v>
      </c>
      <c r="D14" s="110"/>
      <c r="E14" s="101"/>
    </row>
    <row r="15" spans="1:7" ht="12.75" customHeight="1" x14ac:dyDescent="0.2">
      <c r="B15" s="21" t="s">
        <v>45</v>
      </c>
      <c r="C15" s="109">
        <v>-1.6751867064365507</v>
      </c>
      <c r="D15" s="110"/>
      <c r="E15" s="102"/>
    </row>
    <row r="16" spans="1:7" ht="12.75" customHeight="1" x14ac:dyDescent="0.2">
      <c r="B16" s="21" t="s">
        <v>46</v>
      </c>
      <c r="C16" s="109">
        <v>0.31187467388399803</v>
      </c>
      <c r="D16" s="110"/>
      <c r="E16" s="102"/>
    </row>
    <row r="17" spans="2:6" ht="12.75" customHeight="1" x14ac:dyDescent="0.2">
      <c r="B17" s="21" t="s">
        <v>47</v>
      </c>
      <c r="C17" s="109">
        <v>4.9911587929160337</v>
      </c>
      <c r="D17" s="110"/>
      <c r="E17" s="102"/>
      <c r="F17" s="112"/>
    </row>
    <row r="18" spans="2:6" ht="13.5" customHeight="1" x14ac:dyDescent="0.2">
      <c r="B18" s="101" t="s">
        <v>17</v>
      </c>
      <c r="C18" s="113">
        <v>9.6568168017445153</v>
      </c>
      <c r="D18" s="110"/>
      <c r="E18" s="84"/>
    </row>
    <row r="19" spans="2:6" ht="12" thickBot="1" x14ac:dyDescent="0.25">
      <c r="B19" s="24" t="s">
        <v>18</v>
      </c>
      <c r="C19" s="114">
        <v>10.331748448822701</v>
      </c>
      <c r="D19" s="110"/>
      <c r="E19" s="101"/>
    </row>
    <row r="20" spans="2:6" ht="12" thickTop="1" x14ac:dyDescent="0.2">
      <c r="B20" s="18" t="s">
        <v>48</v>
      </c>
      <c r="E20" s="84"/>
    </row>
    <row r="21" spans="2:6" x14ac:dyDescent="0.2">
      <c r="C21" s="23" t="s">
        <v>16</v>
      </c>
      <c r="E21" s="84"/>
    </row>
    <row r="22" spans="2:6" x14ac:dyDescent="0.2">
      <c r="E22" s="84"/>
    </row>
  </sheetData>
  <mergeCells count="1">
    <mergeCell ref="B3:F3"/>
  </mergeCells>
  <phoneticPr fontId="12" type="noConversion"/>
  <hyperlinks>
    <hyperlink ref="B1" location="'Titel'!A1" display="Titres!A1"/>
  </hyperlinks>
  <pageMargins left="0" right="0" top="0.98425196850393704" bottom="0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5"/>
  <sheetViews>
    <sheetView workbookViewId="0">
      <selection activeCell="B2" sqref="B2"/>
    </sheetView>
  </sheetViews>
  <sheetFormatPr baseColWidth="10" defaultColWidth="11.5" defaultRowHeight="12.75" customHeight="1" x14ac:dyDescent="0.2"/>
  <cols>
    <col min="1" max="1" width="2.5" style="9" customWidth="1"/>
    <col min="2" max="2" width="22" style="18" customWidth="1"/>
    <col min="3" max="8" width="15.1640625" style="18" customWidth="1"/>
    <col min="9" max="16384" width="11.5" style="18"/>
  </cols>
  <sheetData>
    <row r="1" spans="1:8" ht="13.5" customHeight="1" x14ac:dyDescent="0.2">
      <c r="B1" s="8" t="s">
        <v>25</v>
      </c>
    </row>
    <row r="2" spans="1:8" ht="12.75" customHeight="1" x14ac:dyDescent="0.2">
      <c r="B2" s="20" t="s">
        <v>21</v>
      </c>
      <c r="C2" s="20"/>
      <c r="D2" s="20"/>
    </row>
    <row r="3" spans="1:8" ht="12.75" customHeight="1" x14ac:dyDescent="0.2">
      <c r="B3" s="22" t="s">
        <v>49</v>
      </c>
      <c r="C3" s="22"/>
      <c r="D3" s="22"/>
    </row>
    <row r="4" spans="1:8" s="20" customFormat="1" ht="18" customHeight="1" x14ac:dyDescent="0.2">
      <c r="A4" s="9"/>
      <c r="B4" s="25"/>
      <c r="C4" s="115">
        <v>2000</v>
      </c>
      <c r="D4" s="116">
        <v>2004</v>
      </c>
      <c r="E4" s="115">
        <v>2007</v>
      </c>
      <c r="F4" s="115">
        <v>2012</v>
      </c>
      <c r="G4" s="117" t="s">
        <v>50</v>
      </c>
      <c r="H4" s="117">
        <v>2016</v>
      </c>
    </row>
    <row r="5" spans="1:8" ht="12.75" customHeight="1" x14ac:dyDescent="0.2">
      <c r="A5" s="11"/>
      <c r="B5" s="28" t="s">
        <v>43</v>
      </c>
      <c r="C5" s="118">
        <v>5.7790094314483857</v>
      </c>
      <c r="D5" s="118">
        <v>4.0212616082148607</v>
      </c>
      <c r="E5" s="118">
        <v>3.5995647128326431</v>
      </c>
      <c r="F5" s="118">
        <v>0.97640597799823847</v>
      </c>
      <c r="G5" s="118">
        <v>0.97686742827003104</v>
      </c>
      <c r="H5" s="118">
        <v>1.0499499717630938</v>
      </c>
    </row>
    <row r="6" spans="1:8" ht="12.75" customHeight="1" x14ac:dyDescent="0.2">
      <c r="A6" s="11"/>
      <c r="B6" s="28" t="s">
        <v>42</v>
      </c>
      <c r="C6" s="118">
        <v>5.3393032143197692</v>
      </c>
      <c r="D6" s="118">
        <v>4.1467903832894235</v>
      </c>
      <c r="E6" s="118">
        <v>3.1089487259489963</v>
      </c>
      <c r="F6" s="118">
        <v>1.9295709695334815</v>
      </c>
      <c r="G6" s="118">
        <v>1.5571234116605908</v>
      </c>
      <c r="H6" s="118">
        <v>1.8279020837921818</v>
      </c>
    </row>
    <row r="7" spans="1:8" ht="12.75" customHeight="1" x14ac:dyDescent="0.2">
      <c r="A7" s="11"/>
      <c r="B7" s="28" t="s">
        <v>37</v>
      </c>
      <c r="C7" s="118">
        <v>25.409126805138303</v>
      </c>
      <c r="D7" s="118">
        <v>18.98143294795188</v>
      </c>
      <c r="E7" s="118">
        <v>17.104041867495603</v>
      </c>
      <c r="F7" s="118">
        <v>3.9654134966042296</v>
      </c>
      <c r="G7" s="118">
        <v>2.2353630230490773</v>
      </c>
      <c r="H7" s="118">
        <v>2.6740687791733442</v>
      </c>
    </row>
    <row r="8" spans="1:8" ht="12.75" customHeight="1" x14ac:dyDescent="0.2">
      <c r="A8" s="11"/>
      <c r="B8" s="28" t="s">
        <v>39</v>
      </c>
      <c r="C8" s="118">
        <v>8.4871397484756521</v>
      </c>
      <c r="D8" s="118">
        <v>7.7852984349910379</v>
      </c>
      <c r="E8" s="118">
        <v>6.1355870809465447</v>
      </c>
      <c r="F8" s="118">
        <v>3.4432555232438458</v>
      </c>
      <c r="G8" s="118">
        <v>3.3839321789035939</v>
      </c>
      <c r="H8" s="118">
        <v>3.1603565822599213</v>
      </c>
    </row>
    <row r="9" spans="1:8" ht="12.75" customHeight="1" x14ac:dyDescent="0.2">
      <c r="B9" s="28" t="s">
        <v>40</v>
      </c>
      <c r="C9" s="118">
        <v>12.083735278359979</v>
      </c>
      <c r="D9" s="118">
        <v>7.8714183143965473</v>
      </c>
      <c r="E9" s="118">
        <v>6.0793087387706652</v>
      </c>
      <c r="F9" s="118">
        <v>4.0346142272712502</v>
      </c>
      <c r="G9" s="118">
        <v>3.6920140668257515</v>
      </c>
      <c r="H9" s="118">
        <v>3.9538570968034001</v>
      </c>
    </row>
    <row r="10" spans="1:8" ht="12.75" customHeight="1" x14ac:dyDescent="0.2">
      <c r="B10" s="28" t="s">
        <v>36</v>
      </c>
      <c r="C10" s="118">
        <v>19.750545517002379</v>
      </c>
      <c r="D10" s="118">
        <v>12.563347102680694</v>
      </c>
      <c r="E10" s="118">
        <v>8.5361886667579672</v>
      </c>
      <c r="F10" s="118">
        <v>4.1528282145796114</v>
      </c>
      <c r="G10" s="118">
        <v>3.8307941532934486</v>
      </c>
      <c r="H10" s="118">
        <v>4.4552810213571732</v>
      </c>
    </row>
    <row r="11" spans="1:8" ht="12.75" customHeight="1" x14ac:dyDescent="0.2">
      <c r="B11" s="28" t="s">
        <v>44</v>
      </c>
      <c r="C11" s="118">
        <v>10.45327717332346</v>
      </c>
      <c r="D11" s="118">
        <v>10.0304368308996</v>
      </c>
      <c r="E11" s="118">
        <v>7.8802272133382134</v>
      </c>
      <c r="F11" s="118">
        <v>4.4800368543694669</v>
      </c>
      <c r="G11" s="118">
        <v>4.1919272651836703</v>
      </c>
      <c r="H11" s="118">
        <v>4.6274432171281088</v>
      </c>
    </row>
    <row r="12" spans="1:8" ht="12.75" customHeight="1" x14ac:dyDescent="0.2">
      <c r="B12" s="28" t="s">
        <v>45</v>
      </c>
      <c r="C12" s="118">
        <v>7.8814433313826964</v>
      </c>
      <c r="D12" s="118">
        <v>7.0928944630622688</v>
      </c>
      <c r="E12" s="118">
        <v>6.1298820480638305</v>
      </c>
      <c r="F12" s="118">
        <v>3.8145142516917856</v>
      </c>
      <c r="G12" s="118">
        <v>3.8330317335169846</v>
      </c>
      <c r="H12" s="118">
        <v>5.9835418843027428</v>
      </c>
    </row>
    <row r="13" spans="1:8" ht="12.75" customHeight="1" x14ac:dyDescent="0.2">
      <c r="B13" s="28" t="s">
        <v>41</v>
      </c>
      <c r="C13" s="118">
        <v>19.069529775559996</v>
      </c>
      <c r="D13" s="118">
        <v>12.007972909954601</v>
      </c>
      <c r="E13" s="118">
        <v>9.4523752512190171</v>
      </c>
      <c r="F13" s="118">
        <v>6.727315996711523</v>
      </c>
      <c r="G13" s="118">
        <v>5.9642041191837363</v>
      </c>
      <c r="H13" s="118">
        <v>6.7365030859053832</v>
      </c>
    </row>
    <row r="14" spans="1:8" ht="12.75" customHeight="1" x14ac:dyDescent="0.2">
      <c r="B14" s="28" t="s">
        <v>38</v>
      </c>
      <c r="C14" s="118">
        <v>25.779657235411818</v>
      </c>
      <c r="D14" s="118">
        <v>21.960177087961743</v>
      </c>
      <c r="E14" s="118">
        <v>15.706906153089301</v>
      </c>
      <c r="F14" s="118">
        <v>9.3736243384267208</v>
      </c>
      <c r="G14" s="118">
        <v>7.2044998360920722</v>
      </c>
      <c r="H14" s="118">
        <v>8.3064034254163452</v>
      </c>
    </row>
    <row r="15" spans="1:8" ht="12.75" customHeight="1" x14ac:dyDescent="0.2">
      <c r="B15" s="28" t="s">
        <v>47</v>
      </c>
      <c r="C15" s="118">
        <v>34.539650059385231</v>
      </c>
      <c r="D15" s="118">
        <v>22.695284264179318</v>
      </c>
      <c r="E15" s="118">
        <v>19.283611004326037</v>
      </c>
      <c r="F15" s="118">
        <v>5.4248720999357385</v>
      </c>
      <c r="G15" s="118">
        <v>5.8819503503402633</v>
      </c>
      <c r="H15" s="118">
        <v>9.0675445038124565</v>
      </c>
    </row>
    <row r="16" spans="1:8" ht="12.75" customHeight="1" x14ac:dyDescent="0.2">
      <c r="B16" s="28" t="s">
        <v>35</v>
      </c>
      <c r="C16" s="118">
        <v>23.356983445475482</v>
      </c>
      <c r="D16" s="118">
        <v>18.250662717563376</v>
      </c>
      <c r="E16" s="118">
        <v>14.160641407521627</v>
      </c>
      <c r="F16" s="118">
        <v>8.8732153702308807</v>
      </c>
      <c r="G16" s="118">
        <v>8.7962673228204178</v>
      </c>
      <c r="H16" s="118">
        <v>9.6068886129198816</v>
      </c>
    </row>
    <row r="17" spans="2:8" ht="11.25" x14ac:dyDescent="0.2">
      <c r="B17" s="28" t="s">
        <v>51</v>
      </c>
      <c r="C17" s="118">
        <v>22.889535897219993</v>
      </c>
      <c r="D17" s="118">
        <v>20.072025537675479</v>
      </c>
      <c r="E17" s="118">
        <v>14.810087361546225</v>
      </c>
      <c r="F17" s="118">
        <v>10.212281585376248</v>
      </c>
      <c r="G17" s="118">
        <v>10.034742042355022</v>
      </c>
      <c r="H17" s="118">
        <v>11.243503146809335</v>
      </c>
    </row>
    <row r="18" spans="2:8" ht="12.75" customHeight="1" x14ac:dyDescent="0.2">
      <c r="B18" s="83" t="s">
        <v>46</v>
      </c>
      <c r="C18" s="119">
        <v>27.681522325966835</v>
      </c>
      <c r="D18" s="119">
        <v>30.617812817067513</v>
      </c>
      <c r="E18" s="119">
        <v>24.520213657464335</v>
      </c>
      <c r="F18" s="119">
        <v>19.783595887730751</v>
      </c>
      <c r="G18" s="119">
        <v>10.556378656552281</v>
      </c>
      <c r="H18" s="119">
        <v>11.315775464331285</v>
      </c>
    </row>
    <row r="19" spans="2:8" ht="12.75" customHeight="1" x14ac:dyDescent="0.2">
      <c r="B19" s="28" t="s">
        <v>18</v>
      </c>
      <c r="C19" s="118">
        <v>35.715018727380922</v>
      </c>
      <c r="D19" s="118">
        <v>33.917832506029079</v>
      </c>
      <c r="E19" s="118">
        <v>26.211731339382482</v>
      </c>
      <c r="F19" s="118">
        <v>15.452954155462752</v>
      </c>
      <c r="G19" s="118">
        <v>17.598477289008148</v>
      </c>
      <c r="H19" s="118">
        <v>22.262569827070521</v>
      </c>
    </row>
    <row r="20" spans="2:8" ht="12.75" customHeight="1" thickBot="1" x14ac:dyDescent="0.25">
      <c r="B20" s="30" t="s">
        <v>17</v>
      </c>
      <c r="C20" s="120"/>
      <c r="D20" s="120"/>
      <c r="E20" s="120"/>
      <c r="F20" s="120"/>
      <c r="G20" s="120">
        <v>23.202832150544968</v>
      </c>
      <c r="H20" s="120">
        <v>26.463294750613166</v>
      </c>
    </row>
    <row r="21" spans="2:8" ht="12.75" customHeight="1" thickTop="1" x14ac:dyDescent="0.2">
      <c r="B21" s="82" t="s">
        <v>52</v>
      </c>
      <c r="H21" s="23" t="s">
        <v>16</v>
      </c>
    </row>
    <row r="22" spans="2:8" ht="12.75" customHeight="1" x14ac:dyDescent="0.2">
      <c r="C22" s="28"/>
      <c r="D22" s="28"/>
    </row>
    <row r="23" spans="2:8" ht="12.75" customHeight="1" x14ac:dyDescent="0.2">
      <c r="F23" s="28"/>
    </row>
    <row r="24" spans="2:8" ht="12.75" customHeight="1" x14ac:dyDescent="0.2">
      <c r="F24" s="28"/>
    </row>
    <row r="25" spans="2:8" ht="12.75" customHeight="1" x14ac:dyDescent="0.2">
      <c r="F25" s="28"/>
    </row>
    <row r="26" spans="2:8" ht="12.75" customHeight="1" x14ac:dyDescent="0.2">
      <c r="F26" s="28"/>
    </row>
    <row r="27" spans="2:8" ht="12.75" customHeight="1" x14ac:dyDescent="0.2">
      <c r="F27" s="28"/>
    </row>
    <row r="28" spans="2:8" ht="12.75" customHeight="1" x14ac:dyDescent="0.2">
      <c r="F28" s="28"/>
    </row>
    <row r="29" spans="2:8" ht="12.75" customHeight="1" x14ac:dyDescent="0.2">
      <c r="F29" s="28"/>
    </row>
    <row r="30" spans="2:8" ht="12.75" customHeight="1" x14ac:dyDescent="0.2">
      <c r="F30" s="28"/>
    </row>
    <row r="31" spans="2:8" ht="12.75" customHeight="1" x14ac:dyDescent="0.2">
      <c r="F31" s="28"/>
    </row>
    <row r="32" spans="2:8" ht="12.75" customHeight="1" x14ac:dyDescent="0.2">
      <c r="F32" s="28"/>
    </row>
    <row r="33" spans="6:6" ht="12.75" customHeight="1" x14ac:dyDescent="0.2">
      <c r="F33" s="28"/>
    </row>
    <row r="34" spans="6:6" ht="12.75" customHeight="1" x14ac:dyDescent="0.2">
      <c r="F34" s="28"/>
    </row>
    <row r="35" spans="6:6" ht="12.75" customHeight="1" x14ac:dyDescent="0.2">
      <c r="F35" s="28"/>
    </row>
    <row r="36" spans="6:6" ht="12.75" customHeight="1" x14ac:dyDescent="0.2">
      <c r="F36" s="83"/>
    </row>
    <row r="37" spans="6:6" ht="12.75" customHeight="1" x14ac:dyDescent="0.2">
      <c r="F37" s="28"/>
    </row>
    <row r="38" spans="6:6" ht="12.75" customHeight="1" x14ac:dyDescent="0.2">
      <c r="F38" s="83"/>
    </row>
    <row r="65" spans="2:6" ht="12.75" customHeight="1" x14ac:dyDescent="0.2">
      <c r="B65" s="28"/>
      <c r="C65" s="28"/>
      <c r="D65" s="28"/>
      <c r="F65" s="23"/>
    </row>
  </sheetData>
  <phoneticPr fontId="12" type="noConversion"/>
  <hyperlinks>
    <hyperlink ref="B1" location="'Titel'!A1" display="Titres!A1"/>
  </hyperlinks>
  <pageMargins left="0" right="0" top="0" bottom="0" header="0.51181102362204722" footer="0.51181102362204722"/>
  <pageSetup paperSize="9" orientation="landscape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6"/>
  <sheetViews>
    <sheetView workbookViewId="0">
      <selection activeCell="B2" sqref="B2"/>
    </sheetView>
  </sheetViews>
  <sheetFormatPr baseColWidth="10" defaultColWidth="11.5" defaultRowHeight="12.75" customHeight="1" x14ac:dyDescent="0.2"/>
  <cols>
    <col min="1" max="1" width="2.5" style="9" customWidth="1"/>
    <col min="2" max="2" width="16.5" style="18" customWidth="1"/>
    <col min="3" max="3" width="27.1640625" style="32" customWidth="1"/>
    <col min="4" max="8" width="18.5" style="32" customWidth="1"/>
    <col min="9" max="11" width="7.33203125" style="18" customWidth="1"/>
    <col min="12" max="16384" width="11.5" style="18"/>
  </cols>
  <sheetData>
    <row r="1" spans="1:14" ht="12.75" customHeight="1" x14ac:dyDescent="0.2">
      <c r="B1" s="8" t="s">
        <v>25</v>
      </c>
    </row>
    <row r="2" spans="1:14" ht="12.75" customHeight="1" x14ac:dyDescent="0.2">
      <c r="B2" s="108" t="s">
        <v>15</v>
      </c>
      <c r="C2" s="123"/>
      <c r="D2" s="123"/>
      <c r="E2" s="123"/>
      <c r="F2" s="123"/>
    </row>
    <row r="3" spans="1:14" ht="12.75" customHeight="1" x14ac:dyDescent="0.2">
      <c r="B3" s="22" t="s">
        <v>53</v>
      </c>
      <c r="C3" s="22"/>
      <c r="D3" s="22"/>
      <c r="E3" s="33"/>
      <c r="F3" s="33"/>
    </row>
    <row r="4" spans="1:14" ht="54" customHeight="1" x14ac:dyDescent="0.2">
      <c r="B4" s="34"/>
      <c r="C4" s="85" t="s">
        <v>54</v>
      </c>
      <c r="D4" s="85" t="s">
        <v>55</v>
      </c>
      <c r="E4" s="85" t="s">
        <v>56</v>
      </c>
      <c r="F4" s="85" t="s">
        <v>57</v>
      </c>
      <c r="G4" s="85" t="s">
        <v>58</v>
      </c>
      <c r="H4" s="85" t="s">
        <v>59</v>
      </c>
    </row>
    <row r="5" spans="1:14" ht="12.75" customHeight="1" x14ac:dyDescent="0.2">
      <c r="A5" s="11"/>
      <c r="B5" s="37" t="s">
        <v>45</v>
      </c>
      <c r="C5" s="93">
        <v>52.963112220560511</v>
      </c>
      <c r="D5" s="94">
        <v>22.788751966602963</v>
      </c>
      <c r="E5" s="93">
        <v>5.0538721148271444</v>
      </c>
      <c r="F5" s="93">
        <v>16.619240165281518</v>
      </c>
      <c r="G5" s="94">
        <v>2.5750235327278643</v>
      </c>
      <c r="H5" s="95">
        <v>99.999999999999986</v>
      </c>
      <c r="I5" s="92"/>
      <c r="J5" s="92"/>
      <c r="K5" s="92"/>
      <c r="L5" s="92"/>
      <c r="M5" s="92"/>
      <c r="N5" s="92"/>
    </row>
    <row r="6" spans="1:14" s="20" customFormat="1" ht="12.75" customHeight="1" x14ac:dyDescent="0.2">
      <c r="A6" s="11"/>
      <c r="B6" s="37" t="s">
        <v>39</v>
      </c>
      <c r="C6" s="93">
        <v>19.637914256607527</v>
      </c>
      <c r="D6" s="94">
        <v>11.42589400949114</v>
      </c>
      <c r="E6" s="93">
        <v>32.176110516412308</v>
      </c>
      <c r="F6" s="93">
        <v>30.129841354810459</v>
      </c>
      <c r="G6" s="94">
        <v>6.6302398626785699</v>
      </c>
      <c r="H6" s="95">
        <v>100</v>
      </c>
      <c r="I6" s="92"/>
      <c r="J6" s="92"/>
      <c r="K6" s="92"/>
      <c r="L6" s="92"/>
      <c r="M6" s="92"/>
      <c r="N6" s="92"/>
    </row>
    <row r="7" spans="1:14" ht="12.75" customHeight="1" x14ac:dyDescent="0.2">
      <c r="A7" s="11"/>
      <c r="B7" s="37" t="s">
        <v>37</v>
      </c>
      <c r="C7" s="93">
        <v>38.574507117576111</v>
      </c>
      <c r="D7" s="94">
        <v>31.89112812491577</v>
      </c>
      <c r="E7" s="93">
        <v>5.5794313724705082</v>
      </c>
      <c r="F7" s="93">
        <v>21.584460092449245</v>
      </c>
      <c r="G7" s="94">
        <v>2.3704732925883625</v>
      </c>
      <c r="H7" s="95">
        <v>100</v>
      </c>
      <c r="I7" s="92"/>
      <c r="J7" s="92"/>
      <c r="K7" s="92"/>
      <c r="L7" s="92"/>
      <c r="M7" s="92"/>
      <c r="N7" s="92"/>
    </row>
    <row r="8" spans="1:14" ht="12.75" customHeight="1" x14ac:dyDescent="0.2">
      <c r="A8" s="11"/>
      <c r="B8" s="37" t="s">
        <v>42</v>
      </c>
      <c r="C8" s="93">
        <v>30.519308689404742</v>
      </c>
      <c r="D8" s="94">
        <v>24.940823738995377</v>
      </c>
      <c r="E8" s="94">
        <v>9.1910562426328237</v>
      </c>
      <c r="F8" s="93">
        <v>29.569826874346337</v>
      </c>
      <c r="G8" s="94">
        <v>5.7789844546207245</v>
      </c>
      <c r="H8" s="95">
        <v>100.00000000000001</v>
      </c>
      <c r="I8" s="92"/>
      <c r="J8" s="92"/>
      <c r="K8" s="92"/>
      <c r="L8" s="92"/>
      <c r="M8" s="92"/>
      <c r="N8" s="92"/>
    </row>
    <row r="9" spans="1:14" ht="12.75" customHeight="1" x14ac:dyDescent="0.2">
      <c r="B9" s="37" t="s">
        <v>43</v>
      </c>
      <c r="C9" s="93">
        <v>20.473887057957864</v>
      </c>
      <c r="D9" s="94">
        <v>38.2902201937505</v>
      </c>
      <c r="E9" s="94">
        <v>8.140873313161535</v>
      </c>
      <c r="F9" s="93">
        <v>21.574636608600553</v>
      </c>
      <c r="G9" s="94">
        <v>11.52038282652955</v>
      </c>
      <c r="H9" s="95">
        <v>100</v>
      </c>
      <c r="I9" s="92"/>
      <c r="J9" s="92"/>
      <c r="K9" s="92"/>
      <c r="L9" s="92"/>
      <c r="M9" s="92"/>
      <c r="N9" s="92"/>
    </row>
    <row r="10" spans="1:14" ht="12.75" customHeight="1" x14ac:dyDescent="0.2">
      <c r="B10" s="37" t="s">
        <v>40</v>
      </c>
      <c r="C10" s="93">
        <v>24.200256205507078</v>
      </c>
      <c r="D10" s="94">
        <v>45.364633012918254</v>
      </c>
      <c r="E10" s="94">
        <v>7.9494127932342824</v>
      </c>
      <c r="F10" s="93">
        <v>16.926410144788946</v>
      </c>
      <c r="G10" s="94">
        <v>5.5592878435514423</v>
      </c>
      <c r="H10" s="95">
        <v>100</v>
      </c>
      <c r="I10" s="92"/>
      <c r="J10" s="92"/>
      <c r="K10" s="92"/>
      <c r="L10" s="92"/>
      <c r="M10" s="92"/>
      <c r="N10" s="92"/>
    </row>
    <row r="11" spans="1:14" ht="12.75" customHeight="1" x14ac:dyDescent="0.2">
      <c r="B11" s="37" t="s">
        <v>44</v>
      </c>
      <c r="C11" s="93">
        <v>21.247837298334755</v>
      </c>
      <c r="D11" s="94">
        <v>32.167647780955996</v>
      </c>
      <c r="E11" s="94">
        <v>10.508464464925597</v>
      </c>
      <c r="F11" s="93">
        <v>28.592254398250763</v>
      </c>
      <c r="G11" s="94">
        <v>7.483796057532885</v>
      </c>
      <c r="H11" s="95">
        <v>100</v>
      </c>
      <c r="I11" s="92"/>
      <c r="J11" s="92"/>
      <c r="K11" s="92"/>
      <c r="L11" s="92"/>
      <c r="M11" s="92"/>
      <c r="N11" s="92"/>
    </row>
    <row r="12" spans="1:14" ht="12.75" customHeight="1" x14ac:dyDescent="0.2">
      <c r="B12" s="37" t="s">
        <v>47</v>
      </c>
      <c r="C12" s="93">
        <v>5.7021227554850231</v>
      </c>
      <c r="D12" s="94">
        <v>54.784896263773092</v>
      </c>
      <c r="E12" s="94">
        <v>3.8293088008947747</v>
      </c>
      <c r="F12" s="93">
        <v>33.409104728843232</v>
      </c>
      <c r="G12" s="94">
        <v>2.2745674510038754</v>
      </c>
      <c r="H12" s="95">
        <v>100</v>
      </c>
      <c r="I12" s="92"/>
      <c r="J12" s="92"/>
      <c r="K12" s="92"/>
      <c r="L12" s="92"/>
      <c r="M12" s="92"/>
      <c r="N12" s="92"/>
    </row>
    <row r="13" spans="1:14" ht="12.75" customHeight="1" x14ac:dyDescent="0.2">
      <c r="B13" s="37" t="s">
        <v>41</v>
      </c>
      <c r="C13" s="93">
        <v>58.231394247879912</v>
      </c>
      <c r="D13" s="94">
        <v>4.7677014236229533</v>
      </c>
      <c r="E13" s="94">
        <v>14.746397152605411</v>
      </c>
      <c r="F13" s="93">
        <v>19.652000569403842</v>
      </c>
      <c r="G13" s="94">
        <v>2.6025066064878839</v>
      </c>
      <c r="H13" s="95">
        <v>100</v>
      </c>
      <c r="I13" s="92"/>
      <c r="J13" s="92"/>
      <c r="K13" s="92"/>
      <c r="L13" s="92"/>
      <c r="M13" s="92"/>
      <c r="N13" s="92"/>
    </row>
    <row r="14" spans="1:14" ht="12.75" customHeight="1" x14ac:dyDescent="0.2">
      <c r="B14" s="37" t="s">
        <v>36</v>
      </c>
      <c r="C14" s="93">
        <v>30.278737451290301</v>
      </c>
      <c r="D14" s="94">
        <v>15.20071200382173</v>
      </c>
      <c r="E14" s="94">
        <v>12.511019378884313</v>
      </c>
      <c r="F14" s="93">
        <v>32.917605938928716</v>
      </c>
      <c r="G14" s="94">
        <v>9.09192522707494</v>
      </c>
      <c r="H14" s="95">
        <v>100</v>
      </c>
      <c r="I14" s="92"/>
      <c r="J14" s="92"/>
      <c r="K14" s="92"/>
      <c r="L14" s="92"/>
      <c r="M14" s="92"/>
      <c r="N14" s="92"/>
    </row>
    <row r="15" spans="1:14" ht="12.75" customHeight="1" x14ac:dyDescent="0.2">
      <c r="B15" s="37" t="s">
        <v>46</v>
      </c>
      <c r="C15" s="93">
        <v>25.869819867330961</v>
      </c>
      <c r="D15" s="94">
        <v>8.9919075578250816</v>
      </c>
      <c r="E15" s="94">
        <v>26.483334912496883</v>
      </c>
      <c r="F15" s="93">
        <v>33.463076071182776</v>
      </c>
      <c r="G15" s="94">
        <v>5.1918615911642974</v>
      </c>
      <c r="H15" s="95">
        <v>100.00000000000001</v>
      </c>
      <c r="I15" s="92"/>
      <c r="J15" s="92"/>
      <c r="K15" s="92"/>
      <c r="L15" s="92"/>
      <c r="M15" s="92"/>
      <c r="N15" s="92"/>
    </row>
    <row r="16" spans="1:14" ht="12.75" customHeight="1" x14ac:dyDescent="0.2">
      <c r="B16" s="37" t="s">
        <v>38</v>
      </c>
      <c r="C16" s="93">
        <v>8.0738398294633758</v>
      </c>
      <c r="D16" s="94">
        <v>66.305475286744539</v>
      </c>
      <c r="E16" s="94">
        <v>10.809975909228459</v>
      </c>
      <c r="F16" s="93">
        <v>8.6549236190702192</v>
      </c>
      <c r="G16" s="94">
        <v>6.1557853554934017</v>
      </c>
      <c r="H16" s="95">
        <v>99.999999999999986</v>
      </c>
      <c r="I16" s="92"/>
      <c r="J16" s="92"/>
      <c r="K16" s="92"/>
      <c r="L16" s="92"/>
      <c r="M16" s="92"/>
      <c r="N16" s="92"/>
    </row>
    <row r="17" spans="2:14" ht="12.75" customHeight="1" x14ac:dyDescent="0.2">
      <c r="B17" s="37" t="s">
        <v>18</v>
      </c>
      <c r="C17" s="93">
        <v>22.458573850496684</v>
      </c>
      <c r="D17" s="94">
        <v>56.558212668942218</v>
      </c>
      <c r="E17" s="94">
        <v>5.0021431432737486</v>
      </c>
      <c r="F17" s="93">
        <v>9.3289480668545952</v>
      </c>
      <c r="G17" s="94">
        <v>6.6521222704327556</v>
      </c>
      <c r="H17" s="95">
        <v>100</v>
      </c>
      <c r="I17" s="92"/>
      <c r="J17" s="92"/>
      <c r="K17" s="92"/>
      <c r="L17" s="92"/>
      <c r="M17" s="92"/>
      <c r="N17" s="92"/>
    </row>
    <row r="18" spans="2:14" ht="12.75" customHeight="1" x14ac:dyDescent="0.2">
      <c r="B18" s="37" t="s">
        <v>51</v>
      </c>
      <c r="C18" s="93">
        <v>29.863874363828565</v>
      </c>
      <c r="D18" s="94">
        <v>12.182884446707069</v>
      </c>
      <c r="E18" s="94">
        <v>11.031370468047166</v>
      </c>
      <c r="F18" s="93">
        <v>43.067811932916314</v>
      </c>
      <c r="G18" s="94">
        <v>3.8540587885008875</v>
      </c>
      <c r="H18" s="95">
        <v>100.00000000000001</v>
      </c>
      <c r="I18" s="92"/>
      <c r="J18" s="92"/>
      <c r="K18" s="92"/>
      <c r="L18" s="92"/>
      <c r="M18" s="92"/>
      <c r="N18" s="92"/>
    </row>
    <row r="19" spans="2:14" ht="12.75" customHeight="1" x14ac:dyDescent="0.2">
      <c r="B19" s="37" t="s">
        <v>35</v>
      </c>
      <c r="C19" s="93">
        <v>25.335537827234756</v>
      </c>
      <c r="D19" s="94">
        <v>32.159012872915298</v>
      </c>
      <c r="E19" s="94">
        <v>7.7637160548374675</v>
      </c>
      <c r="F19" s="93">
        <v>30.625378203610016</v>
      </c>
      <c r="G19" s="94">
        <v>4.116355041402465</v>
      </c>
      <c r="H19" s="95">
        <v>100.00000000000001</v>
      </c>
      <c r="I19" s="92"/>
      <c r="J19" s="92"/>
      <c r="K19" s="92"/>
      <c r="L19" s="92"/>
      <c r="M19" s="92"/>
      <c r="N19" s="92"/>
    </row>
    <row r="20" spans="2:14" ht="12.75" customHeight="1" thickBot="1" x14ac:dyDescent="0.25">
      <c r="B20" s="38" t="s">
        <v>17</v>
      </c>
      <c r="C20" s="96">
        <v>36.341829368900349</v>
      </c>
      <c r="D20" s="96">
        <v>18.425644463532645</v>
      </c>
      <c r="E20" s="96">
        <v>12.706699237867372</v>
      </c>
      <c r="F20" s="96">
        <v>29.849152749306906</v>
      </c>
      <c r="G20" s="97">
        <v>2.6766741803927268</v>
      </c>
      <c r="H20" s="98">
        <v>100</v>
      </c>
      <c r="I20" s="92"/>
      <c r="J20" s="92"/>
      <c r="K20" s="92"/>
      <c r="L20" s="92"/>
      <c r="M20" s="92"/>
      <c r="N20" s="92"/>
    </row>
    <row r="21" spans="2:14" ht="12.75" customHeight="1" thickTop="1" x14ac:dyDescent="0.2">
      <c r="B21" s="18" t="s">
        <v>48</v>
      </c>
      <c r="C21" s="104"/>
      <c r="D21" s="104"/>
      <c r="E21" s="104"/>
      <c r="F21" s="104"/>
      <c r="G21" s="104"/>
      <c r="H21" s="23" t="s">
        <v>16</v>
      </c>
    </row>
    <row r="22" spans="2:14" ht="12.75" customHeight="1" x14ac:dyDescent="0.2">
      <c r="B22" s="37"/>
      <c r="C22" s="104"/>
      <c r="D22" s="104"/>
      <c r="E22" s="104"/>
      <c r="F22" s="104"/>
      <c r="G22" s="104"/>
      <c r="H22" s="121"/>
    </row>
    <row r="23" spans="2:14" ht="12.75" customHeight="1" x14ac:dyDescent="0.2">
      <c r="B23" s="37"/>
      <c r="C23" s="104"/>
      <c r="D23" s="104"/>
      <c r="E23" s="104"/>
      <c r="F23" s="104"/>
      <c r="G23" s="104"/>
      <c r="H23" s="121"/>
    </row>
    <row r="48" spans="2:2" ht="12.75" customHeight="1" x14ac:dyDescent="0.2">
      <c r="B48" s="39"/>
    </row>
    <row r="56" spans="2:3" ht="12.75" customHeight="1" x14ac:dyDescent="0.2">
      <c r="B56" s="122"/>
      <c r="C56" s="122"/>
    </row>
  </sheetData>
  <phoneticPr fontId="12" type="noConversion"/>
  <hyperlinks>
    <hyperlink ref="B1" location="'Titel'!A1" display="Titres!A1"/>
  </hyperlinks>
  <pageMargins left="0.12" right="0" top="0.39" bottom="0" header="0.51" footer="0.51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AE33"/>
  <sheetViews>
    <sheetView workbookViewId="0">
      <pane xSplit="2" topLeftCell="F1" activePane="topRight" state="frozen"/>
      <selection activeCell="AB12" sqref="AB12"/>
      <selection pane="topRight" activeCell="B2" sqref="B2:I2"/>
    </sheetView>
  </sheetViews>
  <sheetFormatPr baseColWidth="10" defaultColWidth="13.33203125" defaultRowHeight="11.25" x14ac:dyDescent="0.2"/>
  <cols>
    <col min="1" max="1" width="2.5" style="9" customWidth="1"/>
    <col min="2" max="2" width="28.1640625" style="9" customWidth="1"/>
    <col min="3" max="19" width="8.33203125" style="9" customWidth="1"/>
    <col min="20" max="20" width="1" style="9" customWidth="1"/>
    <col min="21" max="31" width="11.1640625" style="9" customWidth="1"/>
    <col min="32" max="16384" width="13.33203125" style="9"/>
  </cols>
  <sheetData>
    <row r="1" spans="1:31" x14ac:dyDescent="0.2">
      <c r="B1" s="8" t="s">
        <v>25</v>
      </c>
    </row>
    <row r="2" spans="1:31" s="124" customFormat="1" x14ac:dyDescent="0.2">
      <c r="A2" s="9"/>
      <c r="B2" s="140" t="s">
        <v>71</v>
      </c>
      <c r="C2" s="141"/>
      <c r="D2" s="141"/>
      <c r="E2" s="141"/>
      <c r="F2" s="141"/>
      <c r="G2" s="141"/>
      <c r="H2" s="141"/>
      <c r="I2" s="141"/>
    </row>
    <row r="3" spans="1:31" x14ac:dyDescent="0.2">
      <c r="B3" s="10" t="s">
        <v>26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67"/>
      <c r="U3" s="66" t="s">
        <v>60</v>
      </c>
      <c r="V3" s="10"/>
      <c r="W3" s="10"/>
    </row>
    <row r="4" spans="1:31" s="11" customFormat="1" x14ac:dyDescent="0.2">
      <c r="A4" s="9"/>
      <c r="B4" s="12"/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68"/>
      <c r="U4" s="12">
        <v>2007</v>
      </c>
      <c r="V4" s="12">
        <v>2008</v>
      </c>
      <c r="W4" s="12">
        <v>2009</v>
      </c>
      <c r="X4" s="12">
        <v>2010</v>
      </c>
      <c r="Y4" s="12">
        <v>2011</v>
      </c>
      <c r="Z4" s="12">
        <v>2012</v>
      </c>
      <c r="AA4" s="12">
        <v>2013</v>
      </c>
      <c r="AB4" s="12">
        <v>2014</v>
      </c>
      <c r="AC4" s="12">
        <v>2015</v>
      </c>
      <c r="AD4" s="12">
        <v>2016</v>
      </c>
      <c r="AE4" s="12">
        <v>2017</v>
      </c>
    </row>
    <row r="5" spans="1:31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67"/>
      <c r="U5" s="10"/>
      <c r="V5" s="10"/>
      <c r="W5" s="10"/>
    </row>
    <row r="6" spans="1:31" s="127" customFormat="1" x14ac:dyDescent="0.2">
      <c r="A6" s="11"/>
      <c r="B6" s="125"/>
      <c r="C6" s="125" t="s">
        <v>61</v>
      </c>
      <c r="D6" s="125" t="s">
        <v>61</v>
      </c>
      <c r="E6" s="125" t="s">
        <v>61</v>
      </c>
      <c r="F6" s="125" t="s">
        <v>61</v>
      </c>
      <c r="G6" s="125" t="s">
        <v>61</v>
      </c>
      <c r="H6" s="125" t="s">
        <v>61</v>
      </c>
      <c r="I6" s="125" t="s">
        <v>61</v>
      </c>
      <c r="J6" s="125" t="s">
        <v>61</v>
      </c>
      <c r="K6" s="125" t="s">
        <v>61</v>
      </c>
      <c r="L6" s="125" t="s">
        <v>61</v>
      </c>
      <c r="M6" s="125" t="s">
        <v>61</v>
      </c>
      <c r="N6" s="125" t="s">
        <v>61</v>
      </c>
      <c r="O6" s="125" t="s">
        <v>61</v>
      </c>
      <c r="P6" s="125" t="s">
        <v>61</v>
      </c>
      <c r="Q6" s="125" t="s">
        <v>61</v>
      </c>
      <c r="R6" s="125" t="s">
        <v>61</v>
      </c>
      <c r="S6" s="125" t="s">
        <v>61</v>
      </c>
      <c r="T6" s="126"/>
      <c r="U6" s="125" t="s">
        <v>61</v>
      </c>
      <c r="V6" s="125" t="s">
        <v>61</v>
      </c>
      <c r="W6" s="125" t="s">
        <v>61</v>
      </c>
      <c r="X6" s="125" t="s">
        <v>61</v>
      </c>
      <c r="Y6" s="125" t="s">
        <v>61</v>
      </c>
      <c r="Z6" s="125" t="s">
        <v>61</v>
      </c>
      <c r="AA6" s="125" t="s">
        <v>61</v>
      </c>
      <c r="AB6" s="125" t="s">
        <v>61</v>
      </c>
      <c r="AC6" s="125" t="s">
        <v>61</v>
      </c>
      <c r="AD6" s="125" t="s">
        <v>61</v>
      </c>
      <c r="AE6" s="125" t="s">
        <v>61</v>
      </c>
    </row>
    <row r="7" spans="1:31" x14ac:dyDescent="0.2">
      <c r="A7" s="11"/>
      <c r="B7" s="9" t="s">
        <v>62</v>
      </c>
      <c r="C7" s="14">
        <v>845.52263600000015</v>
      </c>
      <c r="D7" s="14">
        <v>964.45553000000007</v>
      </c>
      <c r="E7" s="14">
        <v>951.4716440000002</v>
      </c>
      <c r="F7" s="14">
        <v>798.13796400000001</v>
      </c>
      <c r="G7" s="14">
        <v>879.07497200000023</v>
      </c>
      <c r="H7" s="14">
        <v>1076.7605369999999</v>
      </c>
      <c r="I7" s="14">
        <v>1329.5891550000003</v>
      </c>
      <c r="J7" s="14">
        <v>1811.7676879999999</v>
      </c>
      <c r="K7" s="14">
        <v>1979.710709</v>
      </c>
      <c r="L7" s="14">
        <v>2229.425217</v>
      </c>
      <c r="M7" s="14">
        <v>2846.6196610000002</v>
      </c>
      <c r="N7" s="14">
        <v>2296.3033540000001</v>
      </c>
      <c r="O7" s="14">
        <v>1950.0790010000001</v>
      </c>
      <c r="P7" s="14">
        <v>1894.9546339999999</v>
      </c>
      <c r="Q7" s="14">
        <v>2162.8437130000002</v>
      </c>
      <c r="R7" s="14">
        <v>2858.6462940000001</v>
      </c>
      <c r="S7" s="14">
        <v>2521.3180010000001</v>
      </c>
      <c r="T7" s="69"/>
      <c r="U7" s="14">
        <v>2556.7556089999998</v>
      </c>
      <c r="V7" s="14">
        <v>2666.6454389999999</v>
      </c>
      <c r="W7" s="14">
        <v>2410.5287130000002</v>
      </c>
      <c r="X7" s="14">
        <v>2744.8296030000001</v>
      </c>
      <c r="Y7" s="14">
        <v>2745.4196040000002</v>
      </c>
      <c r="Z7" s="14">
        <v>2780.6804539999998</v>
      </c>
      <c r="AA7" s="14">
        <v>2982.3461739999998</v>
      </c>
      <c r="AB7" s="14">
        <v>2933.0397210000001</v>
      </c>
      <c r="AC7" s="14">
        <v>3114.1488880000002</v>
      </c>
      <c r="AD7" s="103">
        <v>3099.3979840000002</v>
      </c>
      <c r="AE7" s="103">
        <v>3354.3502060000001</v>
      </c>
    </row>
    <row r="8" spans="1:31" x14ac:dyDescent="0.2">
      <c r="A8" s="11"/>
      <c r="B8" s="9" t="s">
        <v>63</v>
      </c>
      <c r="C8" s="14">
        <v>2737.7836369999995</v>
      </c>
      <c r="D8" s="14">
        <v>2654.727637</v>
      </c>
      <c r="E8" s="14">
        <v>2694.7082089999999</v>
      </c>
      <c r="F8" s="14">
        <v>2840.5187349999997</v>
      </c>
      <c r="G8" s="14">
        <v>3107.936334</v>
      </c>
      <c r="H8" s="14">
        <v>3730.2338459999996</v>
      </c>
      <c r="I8" s="14">
        <v>4313.0802119999998</v>
      </c>
      <c r="J8" s="14">
        <v>4857.9148839999998</v>
      </c>
      <c r="K8" s="14">
        <v>5392.1602730000004</v>
      </c>
      <c r="L8" s="14">
        <v>6414.9448140000004</v>
      </c>
      <c r="M8" s="14">
        <v>7272.749409</v>
      </c>
      <c r="N8" s="14">
        <v>6477.0378799999999</v>
      </c>
      <c r="O8" s="14">
        <v>5450.4810159999997</v>
      </c>
      <c r="P8" s="14">
        <v>5022.6573120000003</v>
      </c>
      <c r="Q8" s="14">
        <v>5026.3284519999997</v>
      </c>
      <c r="R8" s="14">
        <v>5289.77909</v>
      </c>
      <c r="S8" s="14">
        <v>5084.2647969999998</v>
      </c>
      <c r="T8" s="69"/>
      <c r="U8" s="14">
        <v>4655.9396539999998</v>
      </c>
      <c r="V8" s="14">
        <v>4399.5968400000002</v>
      </c>
      <c r="W8" s="14">
        <v>3814.0305750000002</v>
      </c>
      <c r="X8" s="14">
        <v>4112.6556129999999</v>
      </c>
      <c r="Y8" s="14">
        <v>3944.1961919999999</v>
      </c>
      <c r="Z8" s="14">
        <v>3766.36519</v>
      </c>
      <c r="AA8" s="14">
        <v>3990.3833930000001</v>
      </c>
      <c r="AB8" s="14">
        <v>3934.3460759999998</v>
      </c>
      <c r="AC8" s="14">
        <v>3731.60752</v>
      </c>
      <c r="AD8" s="103">
        <v>3589.1511719999999</v>
      </c>
      <c r="AE8" s="103">
        <v>3603.6948990000001</v>
      </c>
    </row>
    <row r="9" spans="1:31" x14ac:dyDescent="0.2">
      <c r="B9" s="9" t="s">
        <v>64</v>
      </c>
      <c r="C9" s="14">
        <v>1001.8399300000001</v>
      </c>
      <c r="D9" s="14">
        <v>924.40343599999983</v>
      </c>
      <c r="E9" s="14">
        <v>907.94384600000012</v>
      </c>
      <c r="F9" s="14">
        <v>1032.0076529999999</v>
      </c>
      <c r="G9" s="14">
        <v>1272.0018690000002</v>
      </c>
      <c r="H9" s="14">
        <v>1346.1001199999996</v>
      </c>
      <c r="I9" s="14">
        <v>1299.3945619999997</v>
      </c>
      <c r="J9" s="14">
        <v>1483.7560279999998</v>
      </c>
      <c r="K9" s="14">
        <v>1498.7136089999999</v>
      </c>
      <c r="L9" s="14">
        <v>1693.3394699999999</v>
      </c>
      <c r="M9" s="14">
        <v>2384.6927089999999</v>
      </c>
      <c r="N9" s="14">
        <v>2114.7147060000002</v>
      </c>
      <c r="O9" s="14">
        <v>1359.4816430000001</v>
      </c>
      <c r="P9" s="14">
        <v>1362.08809</v>
      </c>
      <c r="Q9" s="14">
        <v>1554.9195769999999</v>
      </c>
      <c r="R9" s="14">
        <v>1474.5185719999999</v>
      </c>
      <c r="S9" s="14">
        <v>1610.9785380000001</v>
      </c>
      <c r="T9" s="69"/>
      <c r="U9" s="14">
        <v>1473.0609139999999</v>
      </c>
      <c r="V9" s="14">
        <v>1466.6475390000001</v>
      </c>
      <c r="W9" s="14">
        <v>1142.081216</v>
      </c>
      <c r="X9" s="14">
        <v>1532.2132779999999</v>
      </c>
      <c r="Y9" s="14">
        <v>1512.398046</v>
      </c>
      <c r="Z9" s="14">
        <v>1460.4114930000001</v>
      </c>
      <c r="AA9" s="14">
        <v>1434.7364789999999</v>
      </c>
      <c r="AB9" s="14">
        <v>1388.878964</v>
      </c>
      <c r="AC9" s="14">
        <v>1366.4872359999999</v>
      </c>
      <c r="AD9" s="14">
        <v>1191.7037499999999</v>
      </c>
      <c r="AE9" s="14">
        <v>1238.3948290000001</v>
      </c>
    </row>
    <row r="10" spans="1:31" x14ac:dyDescent="0.2">
      <c r="B10" s="9" t="s">
        <v>65</v>
      </c>
      <c r="C10" s="14">
        <v>1352.9231379999999</v>
      </c>
      <c r="D10" s="14">
        <v>1301.093496</v>
      </c>
      <c r="E10" s="14">
        <v>1231.8540210000001</v>
      </c>
      <c r="F10" s="14">
        <v>1178.583384</v>
      </c>
      <c r="G10" s="14">
        <v>1223.1840910000001</v>
      </c>
      <c r="H10" s="14">
        <v>1101.5346810000001</v>
      </c>
      <c r="I10" s="14">
        <v>1002.395405</v>
      </c>
      <c r="J10" s="14">
        <v>1096.811786</v>
      </c>
      <c r="K10" s="14">
        <v>1137.6880880000001</v>
      </c>
      <c r="L10" s="14">
        <v>1174.3959560000001</v>
      </c>
      <c r="M10" s="14">
        <v>1360.8098010000001</v>
      </c>
      <c r="N10" s="14">
        <v>1398.4276259999999</v>
      </c>
      <c r="O10" s="14">
        <v>1367.485989</v>
      </c>
      <c r="P10" s="14">
        <v>1436.067783</v>
      </c>
      <c r="Q10" s="14">
        <v>1615.3117099999999</v>
      </c>
      <c r="R10" s="14">
        <v>1794.0499830000001</v>
      </c>
      <c r="S10" s="14">
        <v>1930.178455</v>
      </c>
      <c r="T10" s="69"/>
      <c r="U10" s="14">
        <v>2159.1301749999998</v>
      </c>
      <c r="V10" s="14">
        <v>2084.433395</v>
      </c>
      <c r="W10" s="14">
        <v>1879.519988</v>
      </c>
      <c r="X10" s="14">
        <v>1948.4297779999999</v>
      </c>
      <c r="Y10" s="14">
        <v>1644.001272</v>
      </c>
      <c r="Z10" s="14">
        <v>1548.7204850000001</v>
      </c>
      <c r="AA10" s="14">
        <v>1428.600858</v>
      </c>
      <c r="AB10" s="14">
        <v>1390.2799460000001</v>
      </c>
      <c r="AC10" s="14">
        <v>1228.709249</v>
      </c>
      <c r="AD10" s="14">
        <v>1236.7261779999999</v>
      </c>
      <c r="AE10" s="14">
        <v>1119.677091</v>
      </c>
    </row>
    <row r="11" spans="1:31" x14ac:dyDescent="0.2">
      <c r="B11" s="9" t="s">
        <v>66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69"/>
      <c r="U11" s="14">
        <v>1811.0517649999999</v>
      </c>
      <c r="V11" s="14">
        <v>1909.1082670000001</v>
      </c>
      <c r="W11" s="14">
        <v>1586.1512560000001</v>
      </c>
      <c r="X11" s="14">
        <v>1637.806499</v>
      </c>
      <c r="Y11" s="14">
        <v>1575.4836749999999</v>
      </c>
      <c r="Z11" s="14">
        <v>1594.7339300000001</v>
      </c>
      <c r="AA11" s="14">
        <v>1686.068315</v>
      </c>
      <c r="AB11" s="14">
        <v>1731.038863</v>
      </c>
      <c r="AC11" s="14">
        <v>1646.0559960000001</v>
      </c>
      <c r="AD11" s="14">
        <v>1689.320232</v>
      </c>
      <c r="AE11" s="14">
        <v>1538.9358500000001</v>
      </c>
    </row>
    <row r="12" spans="1:31" x14ac:dyDescent="0.2">
      <c r="B12" s="9" t="s">
        <v>67</v>
      </c>
      <c r="C12" s="14">
        <v>1105.1460830000003</v>
      </c>
      <c r="D12" s="14">
        <v>1073.6520230000001</v>
      </c>
      <c r="E12" s="14">
        <v>1052.5871030000001</v>
      </c>
      <c r="F12" s="14">
        <v>1002.4528779999999</v>
      </c>
      <c r="G12" s="14">
        <v>1159.928799</v>
      </c>
      <c r="H12" s="14">
        <v>1075.3920280000002</v>
      </c>
      <c r="I12" s="14">
        <v>1028.373441</v>
      </c>
      <c r="J12" s="14">
        <v>1097.612382</v>
      </c>
      <c r="K12" s="14">
        <v>1265.5125250000001</v>
      </c>
      <c r="L12" s="14">
        <v>1371.5832640000001</v>
      </c>
      <c r="M12" s="14">
        <v>1519.0367920000001</v>
      </c>
      <c r="N12" s="14">
        <v>1512.5961119999999</v>
      </c>
      <c r="O12" s="14">
        <v>1459.2444170000001</v>
      </c>
      <c r="P12" s="14">
        <v>1303.4699869999999</v>
      </c>
      <c r="Q12" s="14">
        <v>1433.9031239999999</v>
      </c>
      <c r="R12" s="14">
        <v>1621.9282820000001</v>
      </c>
      <c r="S12" s="14">
        <v>1813.232978</v>
      </c>
      <c r="T12" s="69"/>
      <c r="U12" s="14">
        <v>497.81689499999999</v>
      </c>
      <c r="V12" s="14">
        <v>481.65194700000001</v>
      </c>
      <c r="W12" s="14">
        <v>366.14411200000001</v>
      </c>
      <c r="X12" s="14">
        <v>388.86672399999998</v>
      </c>
      <c r="Y12" s="14">
        <v>410.23441700000001</v>
      </c>
      <c r="Z12" s="14">
        <v>410.46693900000002</v>
      </c>
      <c r="AA12" s="14">
        <v>440.64341999999999</v>
      </c>
      <c r="AB12" s="14">
        <v>460.55776200000003</v>
      </c>
      <c r="AC12" s="14">
        <v>427.93146999999999</v>
      </c>
      <c r="AD12" s="14">
        <v>467.644273</v>
      </c>
      <c r="AE12" s="14">
        <v>559.80956000000003</v>
      </c>
    </row>
    <row r="13" spans="1:31" s="11" customFormat="1" x14ac:dyDescent="0.2">
      <c r="A13" s="9"/>
      <c r="B13" s="11" t="s">
        <v>59</v>
      </c>
      <c r="C13" s="40">
        <v>7043.215424</v>
      </c>
      <c r="D13" s="40">
        <v>6918.3321219999998</v>
      </c>
      <c r="E13" s="40">
        <v>6838.5648229999997</v>
      </c>
      <c r="F13" s="40">
        <v>6851.7006139999994</v>
      </c>
      <c r="G13" s="40">
        <v>7642.1260650000004</v>
      </c>
      <c r="H13" s="40">
        <v>8330.0212119999997</v>
      </c>
      <c r="I13" s="40">
        <f t="shared" ref="I13:S13" si="0">SUM(I7:I12)</f>
        <v>8972.8327750000008</v>
      </c>
      <c r="J13" s="40">
        <f t="shared" si="0"/>
        <v>10347.862767999999</v>
      </c>
      <c r="K13" s="40">
        <f t="shared" si="0"/>
        <v>11273.785204000002</v>
      </c>
      <c r="L13" s="40">
        <f t="shared" si="0"/>
        <v>12883.688721000002</v>
      </c>
      <c r="M13" s="40">
        <f t="shared" si="0"/>
        <v>15383.908372</v>
      </c>
      <c r="N13" s="40">
        <f t="shared" si="0"/>
        <v>13799.079678</v>
      </c>
      <c r="O13" s="40">
        <f t="shared" si="0"/>
        <v>11586.772066</v>
      </c>
      <c r="P13" s="40">
        <f t="shared" si="0"/>
        <v>11019.237806000001</v>
      </c>
      <c r="Q13" s="40">
        <f t="shared" si="0"/>
        <v>11793.306576000001</v>
      </c>
      <c r="R13" s="40">
        <f t="shared" si="0"/>
        <v>13038.922221000001</v>
      </c>
      <c r="S13" s="40">
        <f t="shared" si="0"/>
        <v>12959.972768999998</v>
      </c>
      <c r="T13" s="70"/>
      <c r="U13" s="40">
        <f>SUM(U7:U12)</f>
        <v>13153.755012</v>
      </c>
      <c r="V13" s="40">
        <f t="shared" ref="V13:AE13" si="1">SUM(V7:V12)</f>
        <v>13008.083427</v>
      </c>
      <c r="W13" s="40">
        <f t="shared" si="1"/>
        <v>11198.45586</v>
      </c>
      <c r="X13" s="40">
        <f t="shared" si="1"/>
        <v>12364.801495</v>
      </c>
      <c r="Y13" s="40">
        <f t="shared" si="1"/>
        <v>11831.733205999999</v>
      </c>
      <c r="Z13" s="40">
        <f t="shared" si="1"/>
        <v>11561.378490999999</v>
      </c>
      <c r="AA13" s="40">
        <f t="shared" si="1"/>
        <v>11962.778639</v>
      </c>
      <c r="AB13" s="40">
        <f t="shared" si="1"/>
        <v>11838.141332000001</v>
      </c>
      <c r="AC13" s="40">
        <f t="shared" si="1"/>
        <v>11514.940359</v>
      </c>
      <c r="AD13" s="40">
        <f t="shared" si="1"/>
        <v>11273.943588999999</v>
      </c>
      <c r="AE13" s="40">
        <f t="shared" si="1"/>
        <v>11414.862434999999</v>
      </c>
    </row>
    <row r="14" spans="1:31" x14ac:dyDescent="0.2"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69"/>
      <c r="U14" s="65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127" customFormat="1" x14ac:dyDescent="0.2">
      <c r="A15" s="9"/>
      <c r="B15" s="125"/>
      <c r="C15" s="125" t="s">
        <v>68</v>
      </c>
      <c r="D15" s="125" t="s">
        <v>68</v>
      </c>
      <c r="E15" s="125" t="s">
        <v>68</v>
      </c>
      <c r="F15" s="125" t="s">
        <v>68</v>
      </c>
      <c r="G15" s="125" t="s">
        <v>68</v>
      </c>
      <c r="H15" s="125" t="s">
        <v>68</v>
      </c>
      <c r="I15" s="125" t="s">
        <v>68</v>
      </c>
      <c r="J15" s="125" t="s">
        <v>68</v>
      </c>
      <c r="K15" s="125" t="s">
        <v>68</v>
      </c>
      <c r="L15" s="125" t="s">
        <v>68</v>
      </c>
      <c r="M15" s="125" t="s">
        <v>68</v>
      </c>
      <c r="N15" s="125" t="s">
        <v>68</v>
      </c>
      <c r="O15" s="125" t="s">
        <v>68</v>
      </c>
      <c r="P15" s="125" t="s">
        <v>68</v>
      </c>
      <c r="Q15" s="125" t="s">
        <v>68</v>
      </c>
      <c r="R15" s="125" t="s">
        <v>68</v>
      </c>
      <c r="S15" s="125" t="s">
        <v>68</v>
      </c>
      <c r="T15" s="126"/>
      <c r="U15" s="128" t="s">
        <v>68</v>
      </c>
      <c r="V15" s="128" t="s">
        <v>68</v>
      </c>
      <c r="W15" s="128" t="s">
        <v>68</v>
      </c>
      <c r="X15" s="128" t="s">
        <v>68</v>
      </c>
      <c r="Y15" s="128" t="s">
        <v>68</v>
      </c>
      <c r="Z15" s="128" t="s">
        <v>68</v>
      </c>
      <c r="AA15" s="128" t="s">
        <v>68</v>
      </c>
      <c r="AB15" s="128" t="s">
        <v>68</v>
      </c>
      <c r="AC15" s="128" t="s">
        <v>68</v>
      </c>
      <c r="AD15" s="128" t="s">
        <v>68</v>
      </c>
      <c r="AE15" s="128" t="s">
        <v>68</v>
      </c>
    </row>
    <row r="16" spans="1:31" x14ac:dyDescent="0.2">
      <c r="B16" s="9" t="s">
        <v>62</v>
      </c>
      <c r="C16" s="14">
        <v>573.80755499999998</v>
      </c>
      <c r="D16" s="14">
        <v>599.12851200000011</v>
      </c>
      <c r="E16" s="14">
        <v>573.44973400000003</v>
      </c>
      <c r="F16" s="14">
        <v>678.23249900000008</v>
      </c>
      <c r="G16" s="14">
        <v>771.64582299999995</v>
      </c>
      <c r="H16" s="14">
        <v>841.45974699999999</v>
      </c>
      <c r="I16" s="14">
        <v>948.83181000000013</v>
      </c>
      <c r="J16" s="14">
        <v>1168.9745409999998</v>
      </c>
      <c r="K16" s="14">
        <v>1175.740777</v>
      </c>
      <c r="L16" s="14">
        <v>1150.0951250000001</v>
      </c>
      <c r="M16" s="14">
        <v>1406.926144</v>
      </c>
      <c r="N16" s="14">
        <v>1340.4477910000001</v>
      </c>
      <c r="O16" s="14">
        <v>1014.564981</v>
      </c>
      <c r="P16" s="14">
        <v>899.66010500000004</v>
      </c>
      <c r="Q16" s="14">
        <v>1058.5052410000001</v>
      </c>
      <c r="R16" s="14">
        <v>1738.7909500000001</v>
      </c>
      <c r="S16" s="14">
        <v>1243.2087140000001</v>
      </c>
      <c r="T16" s="69"/>
      <c r="U16" s="14">
        <v>724.22677799999997</v>
      </c>
      <c r="V16" s="14">
        <v>637.44046200000003</v>
      </c>
      <c r="W16" s="14">
        <v>568.89949300000001</v>
      </c>
      <c r="X16" s="14">
        <v>602.32843100000002</v>
      </c>
      <c r="Y16" s="14">
        <v>504.974672</v>
      </c>
      <c r="Z16" s="14">
        <v>545.11162100000001</v>
      </c>
      <c r="AA16" s="14">
        <v>607.19966099999999</v>
      </c>
      <c r="AB16" s="14">
        <v>527.10348299999998</v>
      </c>
      <c r="AC16" s="14">
        <v>497.45696500000003</v>
      </c>
      <c r="AD16" s="14">
        <v>641.38197500000001</v>
      </c>
      <c r="AE16" s="14">
        <v>669.41767500000003</v>
      </c>
    </row>
    <row r="17" spans="1:31" x14ac:dyDescent="0.2">
      <c r="B17" s="9" t="s">
        <v>63</v>
      </c>
      <c r="C17" s="14">
        <v>420.40185299999996</v>
      </c>
      <c r="D17" s="14">
        <v>483.76005499999997</v>
      </c>
      <c r="E17" s="14">
        <v>493.01231799999999</v>
      </c>
      <c r="F17" s="14">
        <v>591.45973299999991</v>
      </c>
      <c r="G17" s="14">
        <v>530.29915200000005</v>
      </c>
      <c r="H17" s="14">
        <v>824.98711000000003</v>
      </c>
      <c r="I17" s="14">
        <v>1008.8104269999999</v>
      </c>
      <c r="J17" s="14">
        <v>1125.9966899999999</v>
      </c>
      <c r="K17" s="14">
        <v>1242.09709</v>
      </c>
      <c r="L17" s="14">
        <v>1747.4067210000001</v>
      </c>
      <c r="M17" s="14">
        <v>2034.311751</v>
      </c>
      <c r="N17" s="14">
        <v>1598.0249040000001</v>
      </c>
      <c r="O17" s="14">
        <v>870.57516999999996</v>
      </c>
      <c r="P17" s="14">
        <v>829.16461600000002</v>
      </c>
      <c r="Q17" s="14">
        <v>756.77624400000002</v>
      </c>
      <c r="R17" s="14">
        <v>775.21149400000002</v>
      </c>
      <c r="S17" s="14">
        <v>752.26018999999997</v>
      </c>
      <c r="T17" s="69"/>
      <c r="U17" s="14">
        <v>693.22699</v>
      </c>
      <c r="V17" s="14">
        <v>677.70421099999999</v>
      </c>
      <c r="W17" s="14">
        <v>598.70580099999995</v>
      </c>
      <c r="X17" s="14">
        <v>610.99120800000003</v>
      </c>
      <c r="Y17" s="14">
        <v>591.10825</v>
      </c>
      <c r="Z17" s="14">
        <v>592.360682</v>
      </c>
      <c r="AA17" s="14">
        <v>643.03313000000003</v>
      </c>
      <c r="AB17" s="14">
        <v>618.14136099999996</v>
      </c>
      <c r="AC17" s="14">
        <v>630.67643499999997</v>
      </c>
      <c r="AD17" s="14">
        <v>676.56532500000003</v>
      </c>
      <c r="AE17" s="14">
        <v>669.60046699999998</v>
      </c>
    </row>
    <row r="18" spans="1:31" x14ac:dyDescent="0.2">
      <c r="B18" s="9" t="s">
        <v>64</v>
      </c>
      <c r="C18" s="14">
        <v>781.10496099999989</v>
      </c>
      <c r="D18" s="14">
        <v>780.30055399999992</v>
      </c>
      <c r="E18" s="14">
        <v>872.31699499999991</v>
      </c>
      <c r="F18" s="14">
        <v>860.8771109999999</v>
      </c>
      <c r="G18" s="14">
        <v>935.51755199999991</v>
      </c>
      <c r="H18" s="14">
        <v>1062.5942089999996</v>
      </c>
      <c r="I18" s="14">
        <v>1096.7956150000002</v>
      </c>
      <c r="J18" s="14">
        <v>1209.5925580000003</v>
      </c>
      <c r="K18" s="14">
        <v>1326.793459</v>
      </c>
      <c r="L18" s="14">
        <v>1466.6516099999999</v>
      </c>
      <c r="M18" s="14">
        <v>1987.96199</v>
      </c>
      <c r="N18" s="14">
        <v>1756.630731</v>
      </c>
      <c r="O18" s="14">
        <v>1258.032868</v>
      </c>
      <c r="P18" s="14">
        <v>1319.511749</v>
      </c>
      <c r="Q18" s="14">
        <v>1519.702986</v>
      </c>
      <c r="R18" s="14">
        <v>1512.705408</v>
      </c>
      <c r="S18" s="14">
        <v>1561.262412</v>
      </c>
      <c r="T18" s="69"/>
      <c r="U18" s="14">
        <v>1507.5651290000001</v>
      </c>
      <c r="V18" s="14">
        <v>1663.766435</v>
      </c>
      <c r="W18" s="14">
        <v>1285.2545809999999</v>
      </c>
      <c r="X18" s="14">
        <v>1565.348788</v>
      </c>
      <c r="Y18" s="14">
        <v>1420.0227</v>
      </c>
      <c r="Z18" s="14">
        <v>1361.8152419999999</v>
      </c>
      <c r="AA18" s="14">
        <v>1303.247914</v>
      </c>
      <c r="AB18" s="14">
        <v>1225.9110479999999</v>
      </c>
      <c r="AC18" s="14">
        <v>1219.408966</v>
      </c>
      <c r="AD18" s="14">
        <v>1199.379336</v>
      </c>
      <c r="AE18" s="14">
        <v>1242.042983</v>
      </c>
    </row>
    <row r="19" spans="1:31" x14ac:dyDescent="0.2">
      <c r="B19" s="9" t="s">
        <v>65</v>
      </c>
      <c r="C19" s="14">
        <v>310.02767799999998</v>
      </c>
      <c r="D19" s="14">
        <v>239.14883600000002</v>
      </c>
      <c r="E19" s="14">
        <v>245.31737499999997</v>
      </c>
      <c r="F19" s="14">
        <v>215.52860600000002</v>
      </c>
      <c r="G19" s="14">
        <v>187.61348100000004</v>
      </c>
      <c r="H19" s="14">
        <v>174.51175899999998</v>
      </c>
      <c r="I19" s="14">
        <v>166.31110000000001</v>
      </c>
      <c r="J19" s="14">
        <v>172.18216800000002</v>
      </c>
      <c r="K19" s="14">
        <v>160.90300099999999</v>
      </c>
      <c r="L19" s="14">
        <v>162.53525500000001</v>
      </c>
      <c r="M19" s="14">
        <v>179.651735</v>
      </c>
      <c r="N19" s="14">
        <v>183.058761</v>
      </c>
      <c r="O19" s="14">
        <v>186.85087100000001</v>
      </c>
      <c r="P19" s="14">
        <v>223.914602</v>
      </c>
      <c r="Q19" s="14">
        <v>228.509445</v>
      </c>
      <c r="R19" s="14">
        <v>247.39646500000001</v>
      </c>
      <c r="S19" s="14">
        <v>227.462006</v>
      </c>
      <c r="T19" s="69"/>
      <c r="U19" s="14">
        <v>283.41885200000002</v>
      </c>
      <c r="V19" s="14">
        <v>283.85455400000001</v>
      </c>
      <c r="W19" s="14">
        <v>244.44393099999999</v>
      </c>
      <c r="X19" s="14">
        <v>236.82340300000001</v>
      </c>
      <c r="Y19" s="14">
        <v>183.80244999999999</v>
      </c>
      <c r="Z19" s="14">
        <v>200.46475899999999</v>
      </c>
      <c r="AA19" s="14">
        <v>230.08460500000001</v>
      </c>
      <c r="AB19" s="14">
        <v>245.183764</v>
      </c>
      <c r="AC19" s="14">
        <v>236.08857</v>
      </c>
      <c r="AD19" s="14">
        <v>253.059224</v>
      </c>
      <c r="AE19" s="14">
        <v>269.42985900000002</v>
      </c>
    </row>
    <row r="20" spans="1:31" x14ac:dyDescent="0.2">
      <c r="B20" s="9" t="s">
        <v>66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69"/>
      <c r="U20" s="14">
        <v>3442.033844</v>
      </c>
      <c r="V20" s="14">
        <v>3501.7501670000001</v>
      </c>
      <c r="W20" s="14">
        <v>2933.5981259999999</v>
      </c>
      <c r="X20" s="14">
        <v>3164.191167</v>
      </c>
      <c r="Y20" s="14">
        <v>3140.0617579999998</v>
      </c>
      <c r="Z20" s="14">
        <v>3006.1944189999999</v>
      </c>
      <c r="AA20" s="14">
        <v>2965.3861440000001</v>
      </c>
      <c r="AB20" s="14">
        <v>3024.0533770000002</v>
      </c>
      <c r="AC20" s="14">
        <v>2922.9742609999998</v>
      </c>
      <c r="AD20" s="14">
        <v>3208.200214</v>
      </c>
      <c r="AE20" s="14">
        <v>3236.2891639999998</v>
      </c>
    </row>
    <row r="21" spans="1:31" x14ac:dyDescent="0.2">
      <c r="B21" s="9" t="s">
        <v>67</v>
      </c>
      <c r="C21" s="14">
        <v>2145.848743</v>
      </c>
      <c r="D21" s="14">
        <v>2144.2959239999996</v>
      </c>
      <c r="E21" s="14">
        <v>2104.584836</v>
      </c>
      <c r="F21" s="14">
        <v>1976.9546000000003</v>
      </c>
      <c r="G21" s="14">
        <v>1962.6841179999997</v>
      </c>
      <c r="H21" s="14">
        <v>1943.988918</v>
      </c>
      <c r="I21" s="14">
        <v>1896.1069309999998</v>
      </c>
      <c r="J21" s="14">
        <v>2003.5450979999998</v>
      </c>
      <c r="K21" s="14">
        <v>2008.4249279999999</v>
      </c>
      <c r="L21" s="14">
        <v>1991.343419</v>
      </c>
      <c r="M21" s="14">
        <v>2248.5956980000001</v>
      </c>
      <c r="N21" s="14">
        <v>2368.393149</v>
      </c>
      <c r="O21" s="14">
        <v>2339.063486</v>
      </c>
      <c r="P21" s="14">
        <v>2296.3778569999999</v>
      </c>
      <c r="Q21" s="14">
        <v>2428.97786</v>
      </c>
      <c r="R21" s="14">
        <v>2641.1469050000001</v>
      </c>
      <c r="S21" s="14">
        <v>2906.4193930000001</v>
      </c>
      <c r="T21" s="69"/>
      <c r="U21" s="14">
        <v>340.63132100000001</v>
      </c>
      <c r="V21" s="14">
        <v>294.16295400000001</v>
      </c>
      <c r="W21" s="14">
        <v>223.92432299999999</v>
      </c>
      <c r="X21" s="14">
        <v>301.163138</v>
      </c>
      <c r="Y21" s="14">
        <v>336.04251699999998</v>
      </c>
      <c r="Z21" s="14">
        <v>332.02243700000002</v>
      </c>
      <c r="AA21" s="14">
        <v>324.70279299999999</v>
      </c>
      <c r="AB21" s="14">
        <v>255.81037499999999</v>
      </c>
      <c r="AC21" s="14">
        <v>347.46312599999999</v>
      </c>
      <c r="AD21" s="14">
        <v>360.94654400000002</v>
      </c>
      <c r="AE21" s="14">
        <v>337.48957999999999</v>
      </c>
    </row>
    <row r="22" spans="1:31" s="11" customFormat="1" x14ac:dyDescent="0.2">
      <c r="A22" s="9"/>
      <c r="B22" s="11" t="s">
        <v>59</v>
      </c>
      <c r="C22" s="40">
        <v>4231.1907899999997</v>
      </c>
      <c r="D22" s="40">
        <v>4246.6338809999997</v>
      </c>
      <c r="E22" s="40">
        <v>4288.6812579999996</v>
      </c>
      <c r="F22" s="40">
        <v>4323.052549</v>
      </c>
      <c r="G22" s="40">
        <v>4387.7601259999992</v>
      </c>
      <c r="H22" s="40">
        <v>4847.5417429999998</v>
      </c>
      <c r="I22" s="40">
        <f t="shared" ref="I22:S22" si="2">SUM(I16:I21)</f>
        <v>5116.8558830000002</v>
      </c>
      <c r="J22" s="40">
        <f t="shared" si="2"/>
        <v>5680.2910549999997</v>
      </c>
      <c r="K22" s="40">
        <f t="shared" si="2"/>
        <v>5913.9592549999998</v>
      </c>
      <c r="L22" s="40">
        <f t="shared" si="2"/>
        <v>6518.0321299999996</v>
      </c>
      <c r="M22" s="40">
        <f t="shared" si="2"/>
        <v>7857.4473180000005</v>
      </c>
      <c r="N22" s="40">
        <f t="shared" si="2"/>
        <v>7246.5553360000013</v>
      </c>
      <c r="O22" s="40">
        <f t="shared" si="2"/>
        <v>5669.0873759999995</v>
      </c>
      <c r="P22" s="40">
        <f t="shared" si="2"/>
        <v>5568.6289290000004</v>
      </c>
      <c r="Q22" s="40">
        <f t="shared" si="2"/>
        <v>5992.4717760000003</v>
      </c>
      <c r="R22" s="40">
        <f t="shared" si="2"/>
        <v>6915.2512220000008</v>
      </c>
      <c r="S22" s="40">
        <f t="shared" si="2"/>
        <v>6690.6127150000011</v>
      </c>
      <c r="T22" s="70"/>
      <c r="U22" s="40">
        <f>SUM(U16:U21)</f>
        <v>6991.1029140000001</v>
      </c>
      <c r="V22" s="40">
        <f t="shared" ref="V22:AE22" si="3">SUM(V16:V21)</f>
        <v>7058.6787830000003</v>
      </c>
      <c r="W22" s="40">
        <f t="shared" si="3"/>
        <v>5854.8262549999999</v>
      </c>
      <c r="X22" s="40">
        <f t="shared" si="3"/>
        <v>6480.8461349999998</v>
      </c>
      <c r="Y22" s="40">
        <f t="shared" si="3"/>
        <v>6176.0123469999999</v>
      </c>
      <c r="Z22" s="40">
        <f t="shared" si="3"/>
        <v>6037.9691599999996</v>
      </c>
      <c r="AA22" s="40">
        <f t="shared" si="3"/>
        <v>6073.6542470000004</v>
      </c>
      <c r="AB22" s="40">
        <f t="shared" si="3"/>
        <v>5896.2034080000003</v>
      </c>
      <c r="AC22" s="40">
        <f t="shared" si="3"/>
        <v>5854.0683229999986</v>
      </c>
      <c r="AD22" s="40">
        <f t="shared" si="3"/>
        <v>6339.5326180000002</v>
      </c>
      <c r="AE22" s="40">
        <f t="shared" si="3"/>
        <v>6424.2697280000002</v>
      </c>
    </row>
    <row r="23" spans="1:31" x14ac:dyDescent="0.2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69"/>
      <c r="U23" s="10"/>
      <c r="V23" s="10"/>
      <c r="W23" s="10"/>
      <c r="X23" s="10"/>
    </row>
    <row r="24" spans="1:31" s="127" customFormat="1" x14ac:dyDescent="0.2">
      <c r="A24" s="9"/>
      <c r="B24" s="125"/>
      <c r="C24" s="125" t="s">
        <v>69</v>
      </c>
      <c r="D24" s="125" t="s">
        <v>69</v>
      </c>
      <c r="E24" s="125" t="s">
        <v>69</v>
      </c>
      <c r="F24" s="125" t="s">
        <v>69</v>
      </c>
      <c r="G24" s="125" t="s">
        <v>69</v>
      </c>
      <c r="H24" s="125" t="s">
        <v>69</v>
      </c>
      <c r="I24" s="125" t="s">
        <v>69</v>
      </c>
      <c r="J24" s="125" t="s">
        <v>69</v>
      </c>
      <c r="K24" s="125" t="s">
        <v>69</v>
      </c>
      <c r="L24" s="125" t="s">
        <v>69</v>
      </c>
      <c r="M24" s="125" t="s">
        <v>69</v>
      </c>
      <c r="N24" s="125" t="s">
        <v>69</v>
      </c>
      <c r="O24" s="125" t="s">
        <v>69</v>
      </c>
      <c r="P24" s="125" t="s">
        <v>69</v>
      </c>
      <c r="Q24" s="125" t="s">
        <v>69</v>
      </c>
      <c r="R24" s="125" t="s">
        <v>69</v>
      </c>
      <c r="S24" s="125" t="s">
        <v>69</v>
      </c>
      <c r="T24" s="126"/>
      <c r="U24" s="125" t="s">
        <v>69</v>
      </c>
      <c r="V24" s="125" t="s">
        <v>69</v>
      </c>
      <c r="W24" s="125" t="s">
        <v>69</v>
      </c>
      <c r="X24" s="125" t="s">
        <v>69</v>
      </c>
      <c r="Y24" s="125" t="s">
        <v>69</v>
      </c>
      <c r="Z24" s="125" t="s">
        <v>69</v>
      </c>
      <c r="AA24" s="125" t="s">
        <v>69</v>
      </c>
      <c r="AB24" s="125" t="s">
        <v>69</v>
      </c>
      <c r="AC24" s="125" t="s">
        <v>69</v>
      </c>
      <c r="AD24" s="125" t="s">
        <v>69</v>
      </c>
      <c r="AE24" s="125" t="s">
        <v>69</v>
      </c>
    </row>
    <row r="25" spans="1:31" x14ac:dyDescent="0.2">
      <c r="B25" s="9" t="s">
        <v>62</v>
      </c>
      <c r="C25" s="14">
        <v>-271.71508100000017</v>
      </c>
      <c r="D25" s="14">
        <v>-365.32701799999995</v>
      </c>
      <c r="E25" s="14">
        <v>-378.02191000000016</v>
      </c>
      <c r="F25" s="14">
        <v>-119.90546499999994</v>
      </c>
      <c r="G25" s="14">
        <v>-107.42914900000028</v>
      </c>
      <c r="H25" s="14">
        <v>-235.30078999999989</v>
      </c>
      <c r="I25" s="14">
        <f t="shared" ref="I25:S25" si="4">I16-I7</f>
        <v>-380.75734500000021</v>
      </c>
      <c r="J25" s="14">
        <f t="shared" si="4"/>
        <v>-642.79314700000009</v>
      </c>
      <c r="K25" s="14">
        <f t="shared" si="4"/>
        <v>-803.96993199999997</v>
      </c>
      <c r="L25" s="14">
        <f t="shared" si="4"/>
        <v>-1079.3300919999999</v>
      </c>
      <c r="M25" s="14">
        <f t="shared" si="4"/>
        <v>-1439.6935170000002</v>
      </c>
      <c r="N25" s="14">
        <f t="shared" si="4"/>
        <v>-955.85556300000007</v>
      </c>
      <c r="O25" s="14">
        <f t="shared" si="4"/>
        <v>-935.51402000000007</v>
      </c>
      <c r="P25" s="14">
        <f t="shared" si="4"/>
        <v>-995.2945289999999</v>
      </c>
      <c r="Q25" s="14">
        <f t="shared" si="4"/>
        <v>-1104.3384720000001</v>
      </c>
      <c r="R25" s="14">
        <f t="shared" si="4"/>
        <v>-1119.8553440000001</v>
      </c>
      <c r="S25" s="14">
        <f t="shared" si="4"/>
        <v>-1278.109287</v>
      </c>
      <c r="T25" s="69"/>
      <c r="U25" s="14">
        <f t="shared" ref="U25:AD25" si="5">U16-U7</f>
        <v>-1832.5288309999999</v>
      </c>
      <c r="V25" s="14">
        <f t="shared" si="5"/>
        <v>-2029.2049769999999</v>
      </c>
      <c r="W25" s="14">
        <f t="shared" si="5"/>
        <v>-1841.6292200000003</v>
      </c>
      <c r="X25" s="14">
        <f t="shared" si="5"/>
        <v>-2142.5011720000002</v>
      </c>
      <c r="Y25" s="14">
        <f t="shared" si="5"/>
        <v>-2240.4449320000003</v>
      </c>
      <c r="Z25" s="14">
        <f t="shared" si="5"/>
        <v>-2235.5688329999998</v>
      </c>
      <c r="AA25" s="14">
        <f t="shared" si="5"/>
        <v>-2375.1465129999997</v>
      </c>
      <c r="AB25" s="14">
        <f t="shared" si="5"/>
        <v>-2405.9362380000002</v>
      </c>
      <c r="AC25" s="14">
        <f t="shared" si="5"/>
        <v>-2616.6919230000003</v>
      </c>
      <c r="AD25" s="14">
        <f t="shared" si="5"/>
        <v>-2458.0160089999999</v>
      </c>
      <c r="AE25" s="14">
        <f t="shared" ref="AE25" si="6">AE16-AE7</f>
        <v>-2684.9325309999999</v>
      </c>
    </row>
    <row r="26" spans="1:31" x14ac:dyDescent="0.2">
      <c r="B26" s="9" t="s">
        <v>63</v>
      </c>
      <c r="C26" s="14">
        <v>-2317.3817839999997</v>
      </c>
      <c r="D26" s="14">
        <v>-2170.9675820000002</v>
      </c>
      <c r="E26" s="14">
        <v>-2201.6958909999998</v>
      </c>
      <c r="F26" s="14">
        <v>-2249.059002</v>
      </c>
      <c r="G26" s="14">
        <v>-2577.6371819999999</v>
      </c>
      <c r="H26" s="14">
        <v>-2905.2467359999996</v>
      </c>
      <c r="I26" s="14">
        <f t="shared" ref="I26:S26" si="7">I17-I8</f>
        <v>-3304.269785</v>
      </c>
      <c r="J26" s="14">
        <f t="shared" si="7"/>
        <v>-3731.9181939999999</v>
      </c>
      <c r="K26" s="14">
        <f t="shared" si="7"/>
        <v>-4150.0631830000002</v>
      </c>
      <c r="L26" s="14">
        <f t="shared" si="7"/>
        <v>-4667.5380930000001</v>
      </c>
      <c r="M26" s="14">
        <f t="shared" si="7"/>
        <v>-5238.4376579999998</v>
      </c>
      <c r="N26" s="14">
        <f t="shared" si="7"/>
        <v>-4879.012976</v>
      </c>
      <c r="O26" s="14">
        <f t="shared" si="7"/>
        <v>-4579.9058459999997</v>
      </c>
      <c r="P26" s="14">
        <f t="shared" si="7"/>
        <v>-4193.4926960000003</v>
      </c>
      <c r="Q26" s="14">
        <f t="shared" si="7"/>
        <v>-4269.5522080000001</v>
      </c>
      <c r="R26" s="14">
        <f t="shared" si="7"/>
        <v>-4514.5675959999999</v>
      </c>
      <c r="S26" s="14">
        <f t="shared" si="7"/>
        <v>-4332.0046069999999</v>
      </c>
      <c r="T26" s="69"/>
      <c r="U26" s="14">
        <f t="shared" ref="U26:AD26" si="8">U17-U8</f>
        <v>-3962.7126639999997</v>
      </c>
      <c r="V26" s="14">
        <f t="shared" si="8"/>
        <v>-3721.8926289999999</v>
      </c>
      <c r="W26" s="14">
        <f t="shared" si="8"/>
        <v>-3215.3247740000002</v>
      </c>
      <c r="X26" s="14">
        <f t="shared" si="8"/>
        <v>-3501.664405</v>
      </c>
      <c r="Y26" s="14">
        <f t="shared" si="8"/>
        <v>-3353.0879420000001</v>
      </c>
      <c r="Z26" s="14">
        <f t="shared" si="8"/>
        <v>-3174.004508</v>
      </c>
      <c r="AA26" s="14">
        <f t="shared" si="8"/>
        <v>-3347.3502630000003</v>
      </c>
      <c r="AB26" s="14">
        <f t="shared" si="8"/>
        <v>-3316.2047149999999</v>
      </c>
      <c r="AC26" s="14">
        <f t="shared" si="8"/>
        <v>-3100.9310850000002</v>
      </c>
      <c r="AD26" s="14">
        <f t="shared" si="8"/>
        <v>-2912.5858469999998</v>
      </c>
      <c r="AE26" s="14">
        <f t="shared" ref="AE26" si="9">AE17-AE8</f>
        <v>-2934.0944319999999</v>
      </c>
    </row>
    <row r="27" spans="1:31" x14ac:dyDescent="0.2">
      <c r="B27" s="9" t="s">
        <v>64</v>
      </c>
      <c r="C27" s="14">
        <v>-220.73496900000021</v>
      </c>
      <c r="D27" s="14">
        <v>-144.10288199999991</v>
      </c>
      <c r="E27" s="14">
        <v>-35.626851000000215</v>
      </c>
      <c r="F27" s="14">
        <v>-171.13054199999999</v>
      </c>
      <c r="G27" s="14">
        <v>-336.48431700000026</v>
      </c>
      <c r="H27" s="14">
        <v>-283.50591099999997</v>
      </c>
      <c r="I27" s="14">
        <f t="shared" ref="I27:S27" si="10">I18-I9</f>
        <v>-202.5989469999995</v>
      </c>
      <c r="J27" s="14">
        <f t="shared" si="10"/>
        <v>-274.16346999999951</v>
      </c>
      <c r="K27" s="14">
        <f t="shared" si="10"/>
        <v>-171.92014999999992</v>
      </c>
      <c r="L27" s="14">
        <f t="shared" si="10"/>
        <v>-226.68786</v>
      </c>
      <c r="M27" s="14">
        <f t="shared" si="10"/>
        <v>-396.73071899999991</v>
      </c>
      <c r="N27" s="14">
        <f t="shared" si="10"/>
        <v>-358.08397500000024</v>
      </c>
      <c r="O27" s="14">
        <f t="shared" si="10"/>
        <v>-101.44877500000007</v>
      </c>
      <c r="P27" s="14">
        <f t="shared" si="10"/>
        <v>-42.576340999999957</v>
      </c>
      <c r="Q27" s="14">
        <f t="shared" si="10"/>
        <v>-35.21659099999988</v>
      </c>
      <c r="R27" s="14">
        <f t="shared" si="10"/>
        <v>38.186836000000085</v>
      </c>
      <c r="S27" s="14">
        <f t="shared" si="10"/>
        <v>-49.716126000000031</v>
      </c>
      <c r="T27" s="69"/>
      <c r="U27" s="14">
        <f t="shared" ref="U27:AD27" si="11">U18-U9</f>
        <v>34.504215000000158</v>
      </c>
      <c r="V27" s="14">
        <f t="shared" si="11"/>
        <v>197.11889599999995</v>
      </c>
      <c r="W27" s="14">
        <f t="shared" si="11"/>
        <v>143.17336499999988</v>
      </c>
      <c r="X27" s="14">
        <f t="shared" si="11"/>
        <v>33.135510000000068</v>
      </c>
      <c r="Y27" s="14">
        <f t="shared" si="11"/>
        <v>-92.375346000000036</v>
      </c>
      <c r="Z27" s="14">
        <f t="shared" si="11"/>
        <v>-98.596251000000166</v>
      </c>
      <c r="AA27" s="14">
        <f t="shared" si="11"/>
        <v>-131.48856499999988</v>
      </c>
      <c r="AB27" s="14">
        <f t="shared" si="11"/>
        <v>-162.96791600000006</v>
      </c>
      <c r="AC27" s="14">
        <f t="shared" si="11"/>
        <v>-147.07826999999997</v>
      </c>
      <c r="AD27" s="14">
        <f t="shared" si="11"/>
        <v>7.6755860000000666</v>
      </c>
      <c r="AE27" s="14">
        <f t="shared" ref="AE27" si="12">AE18-AE9</f>
        <v>3.6481539999999768</v>
      </c>
    </row>
    <row r="28" spans="1:31" x14ac:dyDescent="0.2">
      <c r="B28" s="9" t="s">
        <v>65</v>
      </c>
      <c r="C28" s="14">
        <v>-1042.89546</v>
      </c>
      <c r="D28" s="14">
        <v>-1061.9446599999999</v>
      </c>
      <c r="E28" s="14">
        <v>-986.53664600000013</v>
      </c>
      <c r="F28" s="14">
        <v>-963.05477799999994</v>
      </c>
      <c r="G28" s="14">
        <v>-1035.57061</v>
      </c>
      <c r="H28" s="14">
        <v>-927.02292200000011</v>
      </c>
      <c r="I28" s="14">
        <f t="shared" ref="I28:S28" si="13">I19-I10</f>
        <v>-836.08430499999997</v>
      </c>
      <c r="J28" s="14">
        <f t="shared" si="13"/>
        <v>-924.62961799999994</v>
      </c>
      <c r="K28" s="14">
        <f t="shared" si="13"/>
        <v>-976.78508700000009</v>
      </c>
      <c r="L28" s="14">
        <f t="shared" si="13"/>
        <v>-1011.8607010000001</v>
      </c>
      <c r="M28" s="14">
        <f t="shared" si="13"/>
        <v>-1181.1580660000002</v>
      </c>
      <c r="N28" s="14">
        <f t="shared" si="13"/>
        <v>-1215.3688649999999</v>
      </c>
      <c r="O28" s="14">
        <f t="shared" si="13"/>
        <v>-1180.6351179999999</v>
      </c>
      <c r="P28" s="14">
        <f t="shared" si="13"/>
        <v>-1212.1531809999999</v>
      </c>
      <c r="Q28" s="14">
        <f t="shared" si="13"/>
        <v>-1386.802265</v>
      </c>
      <c r="R28" s="14">
        <f t="shared" si="13"/>
        <v>-1546.6535180000001</v>
      </c>
      <c r="S28" s="14">
        <f t="shared" si="13"/>
        <v>-1702.716449</v>
      </c>
      <c r="T28" s="69"/>
      <c r="U28" s="14">
        <f t="shared" ref="U28:AD28" si="14">U19-U10</f>
        <v>-1875.7113229999998</v>
      </c>
      <c r="V28" s="14">
        <f t="shared" si="14"/>
        <v>-1800.578841</v>
      </c>
      <c r="W28" s="14">
        <f t="shared" si="14"/>
        <v>-1635.076057</v>
      </c>
      <c r="X28" s="14">
        <f t="shared" si="14"/>
        <v>-1711.6063749999998</v>
      </c>
      <c r="Y28" s="14">
        <f t="shared" si="14"/>
        <v>-1460.1988220000001</v>
      </c>
      <c r="Z28" s="14">
        <f t="shared" si="14"/>
        <v>-1348.2557260000001</v>
      </c>
      <c r="AA28" s="14">
        <f t="shared" si="14"/>
        <v>-1198.516253</v>
      </c>
      <c r="AB28" s="14">
        <f t="shared" si="14"/>
        <v>-1145.0961820000002</v>
      </c>
      <c r="AC28" s="14">
        <f t="shared" si="14"/>
        <v>-992.620679</v>
      </c>
      <c r="AD28" s="14">
        <f t="shared" si="14"/>
        <v>-983.66695399999992</v>
      </c>
      <c r="AE28" s="14">
        <f t="shared" ref="AE28" si="15">AE19-AE10</f>
        <v>-850.24723199999994</v>
      </c>
    </row>
    <row r="29" spans="1:31" x14ac:dyDescent="0.2">
      <c r="B29" s="9" t="s">
        <v>66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69"/>
      <c r="U29" s="14">
        <f t="shared" ref="U29:AD29" si="16">U20-U11</f>
        <v>1630.9820790000001</v>
      </c>
      <c r="V29" s="14">
        <f t="shared" si="16"/>
        <v>1592.6419000000001</v>
      </c>
      <c r="W29" s="14">
        <f t="shared" si="16"/>
        <v>1347.4468699999998</v>
      </c>
      <c r="X29" s="14">
        <f t="shared" si="16"/>
        <v>1526.3846679999999</v>
      </c>
      <c r="Y29" s="14">
        <f t="shared" si="16"/>
        <v>1564.5780829999999</v>
      </c>
      <c r="Z29" s="14">
        <f t="shared" si="16"/>
        <v>1411.4604889999998</v>
      </c>
      <c r="AA29" s="14">
        <f t="shared" si="16"/>
        <v>1279.3178290000001</v>
      </c>
      <c r="AB29" s="14">
        <f t="shared" si="16"/>
        <v>1293.0145140000002</v>
      </c>
      <c r="AC29" s="14">
        <f t="shared" si="16"/>
        <v>1276.9182649999998</v>
      </c>
      <c r="AD29" s="14">
        <f t="shared" si="16"/>
        <v>1518.8799819999999</v>
      </c>
      <c r="AE29" s="14">
        <f t="shared" ref="AE29" si="17">AE20-AE11</f>
        <v>1697.3533139999997</v>
      </c>
    </row>
    <row r="30" spans="1:31" x14ac:dyDescent="0.2">
      <c r="B30" s="9" t="s">
        <v>67</v>
      </c>
      <c r="C30" s="14">
        <v>1040.7026599999997</v>
      </c>
      <c r="D30" s="14">
        <v>1070.6439009999995</v>
      </c>
      <c r="E30" s="14">
        <v>1051.9977329999999</v>
      </c>
      <c r="F30" s="14">
        <v>974.50172200000031</v>
      </c>
      <c r="G30" s="14">
        <v>802.75531899999964</v>
      </c>
      <c r="H30" s="14">
        <v>868.5968899999998</v>
      </c>
      <c r="I30" s="14">
        <f t="shared" ref="I30:S30" si="18">I21-I12</f>
        <v>867.73348999999985</v>
      </c>
      <c r="J30" s="14">
        <f t="shared" si="18"/>
        <v>905.9327159999998</v>
      </c>
      <c r="K30" s="14">
        <f t="shared" si="18"/>
        <v>742.91240299999981</v>
      </c>
      <c r="L30" s="14">
        <f t="shared" si="18"/>
        <v>619.76015499999994</v>
      </c>
      <c r="M30" s="14">
        <f t="shared" si="18"/>
        <v>729.55890599999998</v>
      </c>
      <c r="N30" s="14">
        <f t="shared" si="18"/>
        <v>855.79703700000005</v>
      </c>
      <c r="O30" s="14">
        <f t="shared" si="18"/>
        <v>879.8190689999999</v>
      </c>
      <c r="P30" s="14">
        <f t="shared" si="18"/>
        <v>992.90787</v>
      </c>
      <c r="Q30" s="14">
        <f t="shared" si="18"/>
        <v>995.07473600000003</v>
      </c>
      <c r="R30" s="14">
        <f t="shared" si="18"/>
        <v>1019.218623</v>
      </c>
      <c r="S30" s="14">
        <f t="shared" si="18"/>
        <v>1093.1864150000001</v>
      </c>
      <c r="T30" s="69"/>
      <c r="U30" s="14">
        <f t="shared" ref="U30:AD30" si="19">U21-U12</f>
        <v>-157.18557399999997</v>
      </c>
      <c r="V30" s="14">
        <f t="shared" si="19"/>
        <v>-187.48899299999999</v>
      </c>
      <c r="W30" s="14">
        <f t="shared" si="19"/>
        <v>-142.21978900000002</v>
      </c>
      <c r="X30" s="14">
        <f t="shared" si="19"/>
        <v>-87.703585999999973</v>
      </c>
      <c r="Y30" s="14">
        <f t="shared" si="19"/>
        <v>-74.191900000000032</v>
      </c>
      <c r="Z30" s="14">
        <f t="shared" si="19"/>
        <v>-78.444502</v>
      </c>
      <c r="AA30" s="14">
        <f t="shared" si="19"/>
        <v>-115.94062700000001</v>
      </c>
      <c r="AB30" s="14">
        <f t="shared" si="19"/>
        <v>-204.74738700000003</v>
      </c>
      <c r="AC30" s="14">
        <f t="shared" si="19"/>
        <v>-80.468344000000002</v>
      </c>
      <c r="AD30" s="14">
        <f t="shared" si="19"/>
        <v>-106.69772899999998</v>
      </c>
      <c r="AE30" s="14">
        <f t="shared" ref="AE30" si="20">AE21-AE12</f>
        <v>-222.31998000000004</v>
      </c>
    </row>
    <row r="31" spans="1:31" s="11" customFormat="1" ht="12" thickBot="1" x14ac:dyDescent="0.25">
      <c r="A31" s="9"/>
      <c r="B31" s="15" t="s">
        <v>59</v>
      </c>
      <c r="C31" s="42">
        <v>-2812.0246340000003</v>
      </c>
      <c r="D31" s="42">
        <v>-2671.6982410000001</v>
      </c>
      <c r="E31" s="42">
        <v>-2549.8835650000001</v>
      </c>
      <c r="F31" s="42">
        <v>-2528.6480649999994</v>
      </c>
      <c r="G31" s="42">
        <v>-3254.3659390000012</v>
      </c>
      <c r="H31" s="42">
        <v>-3482.4794689999999</v>
      </c>
      <c r="I31" s="42">
        <f t="shared" ref="I31:S31" si="21">I22-I13</f>
        <v>-3855.9768920000006</v>
      </c>
      <c r="J31" s="42">
        <f t="shared" si="21"/>
        <v>-4667.5717129999994</v>
      </c>
      <c r="K31" s="42">
        <f t="shared" si="21"/>
        <v>-5359.8259490000019</v>
      </c>
      <c r="L31" s="42">
        <f t="shared" si="21"/>
        <v>-6365.6565910000027</v>
      </c>
      <c r="M31" s="42">
        <f t="shared" si="21"/>
        <v>-7526.4610539999994</v>
      </c>
      <c r="N31" s="42">
        <f t="shared" si="21"/>
        <v>-6552.5243419999988</v>
      </c>
      <c r="O31" s="42">
        <f t="shared" si="21"/>
        <v>-5917.68469</v>
      </c>
      <c r="P31" s="42">
        <f t="shared" si="21"/>
        <v>-5450.6088770000006</v>
      </c>
      <c r="Q31" s="42">
        <f t="shared" si="21"/>
        <v>-5800.8348000000005</v>
      </c>
      <c r="R31" s="42">
        <f t="shared" si="21"/>
        <v>-6123.6709989999999</v>
      </c>
      <c r="S31" s="42">
        <f t="shared" si="21"/>
        <v>-6269.360053999997</v>
      </c>
      <c r="T31" s="71"/>
      <c r="U31" s="42">
        <f t="shared" ref="U31:AD31" si="22">U22-U13</f>
        <v>-6162.6520979999996</v>
      </c>
      <c r="V31" s="42">
        <f t="shared" si="22"/>
        <v>-5949.4046439999993</v>
      </c>
      <c r="W31" s="42">
        <f t="shared" si="22"/>
        <v>-5343.6296050000001</v>
      </c>
      <c r="X31" s="42">
        <f t="shared" si="22"/>
        <v>-5883.9553599999999</v>
      </c>
      <c r="Y31" s="42">
        <f t="shared" si="22"/>
        <v>-5655.7208589999991</v>
      </c>
      <c r="Z31" s="42">
        <f t="shared" si="22"/>
        <v>-5523.4093309999998</v>
      </c>
      <c r="AA31" s="42">
        <f t="shared" si="22"/>
        <v>-5889.1243919999997</v>
      </c>
      <c r="AB31" s="42">
        <f t="shared" si="22"/>
        <v>-5941.9379240000007</v>
      </c>
      <c r="AC31" s="42">
        <f t="shared" si="22"/>
        <v>-5660.8720360000016</v>
      </c>
      <c r="AD31" s="42">
        <f t="shared" si="22"/>
        <v>-4934.4109709999984</v>
      </c>
      <c r="AE31" s="42">
        <f t="shared" ref="AE31" si="23">AE22-AE13</f>
        <v>-4990.5927069999989</v>
      </c>
    </row>
    <row r="32" spans="1:31" ht="12" thickTop="1" x14ac:dyDescent="0.2">
      <c r="B32" s="10" t="s">
        <v>70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AE32" s="23" t="s">
        <v>16</v>
      </c>
    </row>
    <row r="33" spans="2:20" x14ac:dyDescent="0.2">
      <c r="B33" s="10" t="s">
        <v>32</v>
      </c>
      <c r="C33" s="10"/>
      <c r="D33" s="10"/>
      <c r="E33" s="10"/>
      <c r="F33" s="10"/>
      <c r="G33" s="10"/>
      <c r="H33" s="17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</sheetData>
  <mergeCells count="1">
    <mergeCell ref="B2:I2"/>
  </mergeCells>
  <phoneticPr fontId="12" type="noConversion"/>
  <hyperlinks>
    <hyperlink ref="B1" location="'Titel'!A1" display="Titres!A1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92D050"/>
  </sheetPr>
  <dimension ref="A1:AK49"/>
  <sheetViews>
    <sheetView workbookViewId="0"/>
  </sheetViews>
  <sheetFormatPr baseColWidth="10" defaultColWidth="11.5" defaultRowHeight="12.75" customHeight="1" x14ac:dyDescent="0.2"/>
  <cols>
    <col min="1" max="1" width="2.5" style="9" customWidth="1"/>
    <col min="2" max="4" width="11.5" style="18"/>
    <col min="5" max="5" width="35.83203125" style="18" customWidth="1"/>
    <col min="6" max="6" width="2.6640625" style="18" customWidth="1"/>
    <col min="7" max="9" width="11.5" style="18"/>
    <col min="10" max="10" width="35.83203125" style="18" customWidth="1"/>
    <col min="11" max="11" width="2.6640625" style="18" customWidth="1"/>
    <col min="12" max="12" width="18.1640625" style="18" customWidth="1"/>
    <col min="13" max="14" width="12.83203125" style="18" customWidth="1"/>
    <col min="15" max="15" width="27" style="18" customWidth="1"/>
    <col min="16" max="16" width="3.33203125" style="18" customWidth="1"/>
    <col min="17" max="17" width="18.1640625" style="18" customWidth="1"/>
    <col min="18" max="19" width="12.83203125" style="18" customWidth="1"/>
    <col min="20" max="20" width="26" style="18" customWidth="1"/>
    <col min="21" max="21" width="3.33203125" style="18" customWidth="1"/>
    <col min="22" max="22" width="18.1640625" style="18" customWidth="1"/>
    <col min="23" max="23" width="12.83203125" style="23" customWidth="1"/>
    <col min="24" max="24" width="12.83203125" style="18" customWidth="1"/>
    <col min="25" max="25" width="26.5" style="18" customWidth="1"/>
    <col min="26" max="26" width="2.83203125" style="18" customWidth="1"/>
    <col min="27" max="27" width="16" style="18" customWidth="1"/>
    <col min="28" max="28" width="16.83203125" style="18" customWidth="1"/>
    <col min="29" max="29" width="12.83203125" style="23" customWidth="1"/>
    <col min="30" max="30" width="24.6640625" style="18" customWidth="1"/>
    <col min="31" max="31" width="2.83203125" style="18" customWidth="1"/>
    <col min="32" max="32" width="16.83203125" style="18" customWidth="1"/>
    <col min="33" max="36" width="13.1640625" style="18" customWidth="1"/>
    <col min="37" max="16384" width="11.5" style="18"/>
  </cols>
  <sheetData>
    <row r="1" spans="1:37" ht="12.75" customHeight="1" x14ac:dyDescent="0.2">
      <c r="B1" s="8" t="s">
        <v>25</v>
      </c>
      <c r="G1" s="8"/>
      <c r="Q1" s="8" t="s">
        <v>25</v>
      </c>
      <c r="AB1" s="8"/>
    </row>
    <row r="2" spans="1:37" ht="17.25" customHeight="1" x14ac:dyDescent="0.2">
      <c r="B2" s="20" t="s">
        <v>14</v>
      </c>
      <c r="C2" s="20"/>
      <c r="D2" s="20"/>
      <c r="E2" s="20"/>
      <c r="G2" s="20" t="s">
        <v>72</v>
      </c>
      <c r="H2" s="20"/>
      <c r="I2" s="20"/>
      <c r="J2" s="20"/>
      <c r="L2" s="20" t="s">
        <v>73</v>
      </c>
      <c r="M2" s="20"/>
      <c r="N2" s="20"/>
      <c r="O2" s="20"/>
      <c r="Q2" s="20" t="s">
        <v>74</v>
      </c>
      <c r="R2" s="20"/>
      <c r="S2" s="20"/>
      <c r="T2" s="20"/>
      <c r="V2" s="20" t="s">
        <v>75</v>
      </c>
      <c r="W2" s="123"/>
      <c r="X2" s="20"/>
      <c r="Y2" s="20"/>
      <c r="AA2" s="20" t="s">
        <v>76</v>
      </c>
      <c r="AB2" s="20"/>
      <c r="AC2" s="123"/>
      <c r="AD2" s="20"/>
      <c r="AF2" s="20" t="s">
        <v>77</v>
      </c>
      <c r="AG2" s="20"/>
      <c r="AH2" s="20"/>
      <c r="AI2" s="20"/>
      <c r="AJ2" s="20"/>
      <c r="AK2" s="129"/>
    </row>
    <row r="3" spans="1:37" ht="47.25" customHeight="1" x14ac:dyDescent="0.2">
      <c r="B3" s="142" t="s">
        <v>33</v>
      </c>
      <c r="C3" s="142"/>
      <c r="D3" s="142"/>
      <c r="E3" s="142"/>
      <c r="F3" s="99"/>
      <c r="G3" s="142" t="s">
        <v>33</v>
      </c>
      <c r="H3" s="142"/>
      <c r="I3" s="142"/>
      <c r="J3" s="142"/>
      <c r="K3" s="99"/>
      <c r="L3" s="142" t="s">
        <v>33</v>
      </c>
      <c r="M3" s="142"/>
      <c r="N3" s="142"/>
      <c r="O3" s="142"/>
      <c r="Q3" s="142" t="s">
        <v>33</v>
      </c>
      <c r="R3" s="142"/>
      <c r="S3" s="142"/>
      <c r="T3" s="142"/>
      <c r="V3" s="142" t="s">
        <v>33</v>
      </c>
      <c r="W3" s="142"/>
      <c r="X3" s="142"/>
      <c r="Y3" s="142"/>
      <c r="AA3" s="142" t="s">
        <v>33</v>
      </c>
      <c r="AB3" s="142"/>
      <c r="AC3" s="142"/>
      <c r="AD3" s="142"/>
      <c r="AF3" s="142" t="s">
        <v>33</v>
      </c>
      <c r="AG3" s="142"/>
      <c r="AH3" s="142"/>
      <c r="AI3" s="142"/>
    </row>
    <row r="4" spans="1:37" s="20" customFormat="1" ht="12.75" customHeight="1" x14ac:dyDescent="0.2">
      <c r="A4" s="9"/>
      <c r="B4" s="134"/>
      <c r="C4" s="45" t="s">
        <v>34</v>
      </c>
      <c r="D4" s="46"/>
      <c r="G4" s="44"/>
      <c r="H4" s="45" t="s">
        <v>34</v>
      </c>
      <c r="I4" s="46"/>
      <c r="L4" s="44"/>
      <c r="M4" s="45" t="s">
        <v>34</v>
      </c>
      <c r="N4" s="46"/>
      <c r="Q4" s="44"/>
      <c r="R4" s="45" t="s">
        <v>34</v>
      </c>
      <c r="S4" s="46"/>
      <c r="V4" s="44"/>
      <c r="W4" s="45" t="s">
        <v>34</v>
      </c>
      <c r="X4" s="46"/>
      <c r="AA4" s="44"/>
      <c r="AB4" s="45" t="s">
        <v>34</v>
      </c>
      <c r="AC4" s="47"/>
      <c r="AE4" s="18"/>
      <c r="AF4" s="44"/>
      <c r="AG4" s="45" t="s">
        <v>34</v>
      </c>
      <c r="AH4" s="46"/>
      <c r="AJ4" s="48"/>
      <c r="AK4" s="35"/>
    </row>
    <row r="5" spans="1:37" ht="12.75" customHeight="1" x14ac:dyDescent="0.2">
      <c r="A5" s="11"/>
      <c r="B5" s="86" t="s">
        <v>35</v>
      </c>
      <c r="C5" s="109">
        <v>-9.4683903086990782</v>
      </c>
      <c r="D5" s="50"/>
      <c r="E5" s="86"/>
      <c r="G5" s="86" t="s">
        <v>35</v>
      </c>
      <c r="H5" s="109">
        <v>-8.8040392323451666</v>
      </c>
      <c r="I5" s="50"/>
      <c r="L5" s="49" t="s">
        <v>78</v>
      </c>
      <c r="M5" s="130">
        <v>-9.6249610560493508</v>
      </c>
      <c r="N5" s="50"/>
      <c r="Q5" s="49" t="s">
        <v>78</v>
      </c>
      <c r="R5" s="130">
        <v>-5.3952546975249351</v>
      </c>
      <c r="S5" s="50"/>
      <c r="V5" s="49" t="s">
        <v>78</v>
      </c>
      <c r="W5" s="131">
        <v>-10.893545326386127</v>
      </c>
      <c r="X5" s="50"/>
      <c r="AA5" s="49" t="s">
        <v>78</v>
      </c>
      <c r="AB5" s="52">
        <v>-12.070804801258504</v>
      </c>
      <c r="AC5" s="51"/>
      <c r="AF5" s="49" t="s">
        <v>78</v>
      </c>
      <c r="AG5" s="52">
        <v>-8.6522923496006285</v>
      </c>
      <c r="AH5" s="50"/>
      <c r="AJ5" s="28"/>
      <c r="AK5" s="130"/>
    </row>
    <row r="6" spans="1:37" ht="12.75" customHeight="1" x14ac:dyDescent="0.2">
      <c r="A6" s="11"/>
      <c r="B6" s="87" t="s">
        <v>36</v>
      </c>
      <c r="C6" s="109">
        <v>-5.7175966875406141</v>
      </c>
      <c r="D6" s="50"/>
      <c r="E6" s="87"/>
      <c r="G6" s="87" t="s">
        <v>36</v>
      </c>
      <c r="H6" s="109">
        <v>-5.4990832063750217</v>
      </c>
      <c r="I6" s="50"/>
      <c r="L6" s="49" t="s">
        <v>79</v>
      </c>
      <c r="M6" s="130">
        <v>-7.3447770800173435</v>
      </c>
      <c r="N6" s="50"/>
      <c r="Q6" s="49" t="s">
        <v>79</v>
      </c>
      <c r="R6" s="130">
        <v>-3.8847349170302325</v>
      </c>
      <c r="S6" s="50"/>
      <c r="V6" s="49" t="s">
        <v>79</v>
      </c>
      <c r="W6" s="131">
        <v>-7.9779712766876134</v>
      </c>
      <c r="X6" s="50"/>
      <c r="AA6" s="49" t="s">
        <v>79</v>
      </c>
      <c r="AB6" s="52">
        <v>-8.6814200739366818</v>
      </c>
      <c r="AC6" s="51"/>
      <c r="AF6" s="49" t="s">
        <v>80</v>
      </c>
      <c r="AG6" s="52">
        <v>-7.0527547791408383</v>
      </c>
      <c r="AH6" s="50"/>
      <c r="AJ6" s="28"/>
      <c r="AK6" s="130"/>
    </row>
    <row r="7" spans="1:37" ht="12.75" customHeight="1" x14ac:dyDescent="0.2">
      <c r="A7" s="11"/>
      <c r="B7" s="87" t="s">
        <v>37</v>
      </c>
      <c r="C7" s="109">
        <v>-4.8427442741453524</v>
      </c>
      <c r="D7" s="50"/>
      <c r="E7" s="87"/>
      <c r="G7" s="87" t="s">
        <v>37</v>
      </c>
      <c r="H7" s="109">
        <v>-4.2394834407322275</v>
      </c>
      <c r="I7" s="50"/>
      <c r="L7" s="49" t="s">
        <v>81</v>
      </c>
      <c r="M7" s="130">
        <v>-3.7194221582582023</v>
      </c>
      <c r="N7" s="50"/>
      <c r="Q7" s="49" t="s">
        <v>81</v>
      </c>
      <c r="R7" s="130">
        <v>-1.9984911041513922</v>
      </c>
      <c r="S7" s="50"/>
      <c r="V7" s="49" t="s">
        <v>81</v>
      </c>
      <c r="W7" s="131">
        <v>-7.9067755333440637</v>
      </c>
      <c r="X7" s="50"/>
      <c r="AA7" s="49" t="s">
        <v>81</v>
      </c>
      <c r="AB7" s="52">
        <v>-4.5809284652333817</v>
      </c>
      <c r="AC7" s="51"/>
      <c r="AF7" s="49" t="s">
        <v>81</v>
      </c>
      <c r="AG7" s="52">
        <v>-3.8552639180419424</v>
      </c>
      <c r="AH7" s="50"/>
      <c r="AJ7" s="28"/>
      <c r="AK7" s="130"/>
    </row>
    <row r="8" spans="1:37" ht="12.75" customHeight="1" x14ac:dyDescent="0.2">
      <c r="A8" s="11"/>
      <c r="B8" s="87" t="s">
        <v>38</v>
      </c>
      <c r="C8" s="109">
        <v>-4.029608723972208</v>
      </c>
      <c r="D8" s="50"/>
      <c r="E8" s="87"/>
      <c r="G8" s="87" t="s">
        <v>38</v>
      </c>
      <c r="H8" s="109">
        <v>-3.9646166668302043</v>
      </c>
      <c r="I8" s="50"/>
      <c r="L8" s="49" t="s">
        <v>82</v>
      </c>
      <c r="M8" s="130">
        <v>-3.6637749810225855</v>
      </c>
      <c r="N8" s="50"/>
      <c r="Q8" s="49" t="s">
        <v>82</v>
      </c>
      <c r="R8" s="130">
        <v>-3.6266833744637341</v>
      </c>
      <c r="S8" s="50"/>
      <c r="V8" s="49" t="s">
        <v>82</v>
      </c>
      <c r="W8" s="131">
        <v>-6.2556745949735211</v>
      </c>
      <c r="X8" s="50"/>
      <c r="AA8" s="49" t="s">
        <v>82</v>
      </c>
      <c r="AB8" s="52">
        <v>-8.1453580520678095</v>
      </c>
      <c r="AC8" s="51"/>
      <c r="AF8" s="49" t="s">
        <v>82</v>
      </c>
      <c r="AG8" s="52">
        <v>-4.8964677222898905</v>
      </c>
      <c r="AH8" s="50"/>
      <c r="AJ8" s="28"/>
      <c r="AK8" s="130"/>
    </row>
    <row r="9" spans="1:37" ht="12.75" customHeight="1" x14ac:dyDescent="0.2">
      <c r="B9" s="87" t="s">
        <v>39</v>
      </c>
      <c r="C9" s="109">
        <v>-3.4235337342182857</v>
      </c>
      <c r="D9" s="50"/>
      <c r="E9" s="87"/>
      <c r="G9" s="87" t="s">
        <v>41</v>
      </c>
      <c r="H9" s="109">
        <v>-3.3414906231500354</v>
      </c>
      <c r="I9" s="50"/>
      <c r="L9" s="49" t="s">
        <v>83</v>
      </c>
      <c r="M9" s="130">
        <v>-5.0503338551651993</v>
      </c>
      <c r="N9" s="50"/>
      <c r="Q9" s="49" t="s">
        <v>83</v>
      </c>
      <c r="R9" s="130">
        <v>-2.1789659174960008</v>
      </c>
      <c r="S9" s="50"/>
      <c r="V9" s="49" t="s">
        <v>83</v>
      </c>
      <c r="W9" s="131">
        <v>-5.8198542393591577</v>
      </c>
      <c r="X9" s="50"/>
      <c r="AA9" s="49" t="s">
        <v>83</v>
      </c>
      <c r="AB9" s="52">
        <v>-5.2622219596751503</v>
      </c>
      <c r="AC9" s="51"/>
      <c r="AF9" s="49" t="s">
        <v>83</v>
      </c>
      <c r="AG9" s="52">
        <v>-3.5483329870038833</v>
      </c>
      <c r="AH9" s="50"/>
      <c r="AJ9" s="28"/>
      <c r="AK9" s="130"/>
    </row>
    <row r="10" spans="1:37" ht="12.75" customHeight="1" x14ac:dyDescent="0.2">
      <c r="B10" s="87" t="s">
        <v>40</v>
      </c>
      <c r="C10" s="109">
        <v>-3.4020021106846001</v>
      </c>
      <c r="D10" s="50"/>
      <c r="E10" s="87"/>
      <c r="G10" s="87" t="s">
        <v>39</v>
      </c>
      <c r="H10" s="109">
        <v>-3.1813987342243624</v>
      </c>
      <c r="I10" s="50"/>
      <c r="L10" s="49" t="s">
        <v>39</v>
      </c>
      <c r="M10" s="130">
        <v>-3.9560807772796776</v>
      </c>
      <c r="N10" s="50"/>
      <c r="Q10" s="49" t="s">
        <v>39</v>
      </c>
      <c r="R10" s="130">
        <v>-1.6283745543233714</v>
      </c>
      <c r="S10" s="50"/>
      <c r="V10" s="49" t="s">
        <v>39</v>
      </c>
      <c r="W10" s="131">
        <v>-4.6203267271867681</v>
      </c>
      <c r="X10" s="50"/>
      <c r="AA10" s="49" t="s">
        <v>39</v>
      </c>
      <c r="AB10" s="52">
        <v>-2.8765811983819116</v>
      </c>
      <c r="AC10" s="51"/>
      <c r="AF10" s="49" t="s">
        <v>84</v>
      </c>
      <c r="AG10" s="52">
        <v>-1.9932591599318668</v>
      </c>
      <c r="AH10" s="50"/>
      <c r="AJ10" s="28"/>
      <c r="AK10" s="130"/>
    </row>
    <row r="11" spans="1:37" ht="12.75" customHeight="1" x14ac:dyDescent="0.2">
      <c r="B11" s="87" t="s">
        <v>41</v>
      </c>
      <c r="C11" s="109">
        <v>-3.1065951673242584</v>
      </c>
      <c r="D11" s="50"/>
      <c r="E11" s="87"/>
      <c r="G11" s="87" t="s">
        <v>40</v>
      </c>
      <c r="H11" s="109">
        <v>-3.1560271050193203</v>
      </c>
      <c r="I11" s="50"/>
      <c r="L11" s="49" t="s">
        <v>43</v>
      </c>
      <c r="M11" s="130">
        <v>-3.7515024650164075</v>
      </c>
      <c r="N11" s="50"/>
      <c r="Q11" s="49" t="s">
        <v>43</v>
      </c>
      <c r="R11" s="130">
        <v>-1.4143287752671085</v>
      </c>
      <c r="S11" s="50"/>
      <c r="V11" s="49" t="s">
        <v>43</v>
      </c>
      <c r="W11" s="131">
        <v>-4.3232987353626218</v>
      </c>
      <c r="X11" s="50"/>
      <c r="AA11" s="49" t="s">
        <v>43</v>
      </c>
      <c r="AB11" s="52">
        <v>-4.196997301244326</v>
      </c>
      <c r="AC11" s="51"/>
      <c r="AF11" s="49" t="s">
        <v>43</v>
      </c>
      <c r="AG11" s="52">
        <v>-2.1613242679537992</v>
      </c>
      <c r="AH11" s="50"/>
      <c r="AJ11" s="28"/>
      <c r="AK11" s="130"/>
    </row>
    <row r="12" spans="1:37" ht="12.75" customHeight="1" x14ac:dyDescent="0.2">
      <c r="B12" s="87" t="s">
        <v>42</v>
      </c>
      <c r="C12" s="109">
        <v>-2.8035131494675571</v>
      </c>
      <c r="D12" s="50"/>
      <c r="E12" s="87"/>
      <c r="G12" s="87" t="s">
        <v>42</v>
      </c>
      <c r="H12" s="109">
        <v>-2.7669034139636568</v>
      </c>
      <c r="I12" s="50"/>
      <c r="L12" s="49" t="s">
        <v>85</v>
      </c>
      <c r="M12" s="130">
        <v>-3.594231167634296</v>
      </c>
      <c r="N12" s="50"/>
      <c r="Q12" s="49" t="s">
        <v>85</v>
      </c>
      <c r="R12" s="130">
        <v>-1.7868029351710117</v>
      </c>
      <c r="S12" s="50"/>
      <c r="V12" s="49" t="s">
        <v>85</v>
      </c>
      <c r="W12" s="131">
        <v>-4.3194007772305216</v>
      </c>
      <c r="X12" s="50"/>
      <c r="AA12" s="49" t="s">
        <v>85</v>
      </c>
      <c r="AB12" s="52">
        <v>-5.4241372892237072</v>
      </c>
      <c r="AC12" s="51"/>
      <c r="AF12" s="49" t="s">
        <v>85</v>
      </c>
      <c r="AG12" s="52">
        <v>-4.2434809363862467</v>
      </c>
      <c r="AH12" s="50"/>
      <c r="AJ12" s="28"/>
      <c r="AK12" s="130"/>
    </row>
    <row r="13" spans="1:37" ht="12.75" customHeight="1" x14ac:dyDescent="0.2">
      <c r="B13" s="87" t="s">
        <v>43</v>
      </c>
      <c r="C13" s="109">
        <v>-2.3307737059491096</v>
      </c>
      <c r="D13" s="50"/>
      <c r="E13" s="87"/>
      <c r="G13" s="87" t="s">
        <v>43</v>
      </c>
      <c r="H13" s="109">
        <v>-2.5459134686366909</v>
      </c>
      <c r="I13" s="50"/>
      <c r="L13" s="49" t="s">
        <v>42</v>
      </c>
      <c r="M13" s="130">
        <v>-4.0097830175698812</v>
      </c>
      <c r="N13" s="50"/>
      <c r="Q13" s="49" t="s">
        <v>42</v>
      </c>
      <c r="R13" s="130">
        <v>-1.4937965813147045</v>
      </c>
      <c r="S13" s="50"/>
      <c r="V13" s="49" t="s">
        <v>42</v>
      </c>
      <c r="W13" s="131">
        <v>-3.7778167074938871</v>
      </c>
      <c r="X13" s="50"/>
      <c r="AA13" s="49" t="s">
        <v>42</v>
      </c>
      <c r="AB13" s="52">
        <v>-3.8507786535680295</v>
      </c>
      <c r="AC13" s="51"/>
      <c r="AF13" s="49" t="s">
        <v>42</v>
      </c>
      <c r="AG13" s="52">
        <v>-1.9637653330923714</v>
      </c>
      <c r="AH13" s="50"/>
      <c r="AJ13" s="28"/>
      <c r="AK13" s="130"/>
    </row>
    <row r="14" spans="1:37" ht="12.75" customHeight="1" x14ac:dyDescent="0.2">
      <c r="B14" s="88" t="s">
        <v>44</v>
      </c>
      <c r="C14" s="109">
        <v>-2.2454435811589799</v>
      </c>
      <c r="D14" s="50"/>
      <c r="E14" s="88"/>
      <c r="G14" s="88" t="s">
        <v>44</v>
      </c>
      <c r="H14" s="109">
        <v>-2.2978123858966448</v>
      </c>
      <c r="I14" s="50"/>
      <c r="L14" s="49" t="s">
        <v>86</v>
      </c>
      <c r="M14" s="130">
        <v>-8.9342474175850626</v>
      </c>
      <c r="N14" s="50"/>
      <c r="Q14" s="49" t="s">
        <v>86</v>
      </c>
      <c r="R14" s="130">
        <v>-3.5127094011639342</v>
      </c>
      <c r="S14" s="50"/>
      <c r="V14" s="49" t="s">
        <v>86</v>
      </c>
      <c r="W14" s="131">
        <v>-3.499108016469191</v>
      </c>
      <c r="X14" s="50"/>
      <c r="AA14" s="49" t="s">
        <v>86</v>
      </c>
      <c r="AB14" s="52">
        <v>-4.7419065075780988</v>
      </c>
      <c r="AC14" s="51"/>
      <c r="AF14" s="49" t="s">
        <v>87</v>
      </c>
      <c r="AG14" s="52">
        <v>-3.5515835469387054</v>
      </c>
      <c r="AH14" s="50"/>
      <c r="AJ14" s="28"/>
      <c r="AK14" s="130"/>
    </row>
    <row r="15" spans="1:37" ht="12.75" customHeight="1" x14ac:dyDescent="0.2">
      <c r="B15" s="87" t="s">
        <v>45</v>
      </c>
      <c r="C15" s="109">
        <v>-1.6751867064365507</v>
      </c>
      <c r="D15" s="50"/>
      <c r="E15" s="87"/>
      <c r="G15" s="87" t="s">
        <v>45</v>
      </c>
      <c r="H15" s="109">
        <v>-1.2535476824474878</v>
      </c>
      <c r="I15" s="50"/>
      <c r="L15" s="49" t="s">
        <v>88</v>
      </c>
      <c r="M15" s="130">
        <v>-7.2505810353204687</v>
      </c>
      <c r="N15" s="50"/>
      <c r="Q15" s="49" t="s">
        <v>88</v>
      </c>
      <c r="R15" s="130">
        <v>-4.1033081508287417</v>
      </c>
      <c r="S15" s="50"/>
      <c r="V15" s="49" t="s">
        <v>88</v>
      </c>
      <c r="W15" s="131">
        <v>-2.9633982640078971</v>
      </c>
      <c r="X15" s="50"/>
      <c r="AA15" s="49" t="s">
        <v>88</v>
      </c>
      <c r="AB15" s="52">
        <v>-8.1237682366619346</v>
      </c>
      <c r="AC15" s="51"/>
      <c r="AF15" s="49" t="s">
        <v>89</v>
      </c>
      <c r="AG15" s="52">
        <v>-5.7545731707317076</v>
      </c>
      <c r="AH15" s="50"/>
      <c r="AJ15" s="28"/>
      <c r="AK15" s="130"/>
    </row>
    <row r="16" spans="1:37" ht="12.75" customHeight="1" x14ac:dyDescent="0.2">
      <c r="B16" s="87" t="s">
        <v>46</v>
      </c>
      <c r="C16" s="109">
        <v>0.31187467388399803</v>
      </c>
      <c r="D16" s="50"/>
      <c r="E16" s="87"/>
      <c r="G16" s="87" t="s">
        <v>47</v>
      </c>
      <c r="H16" s="109">
        <v>0.5598340213754025</v>
      </c>
      <c r="I16" s="50"/>
      <c r="L16" s="49" t="s">
        <v>44</v>
      </c>
      <c r="M16" s="130">
        <v>-2.2691969149234508</v>
      </c>
      <c r="N16" s="50"/>
      <c r="Q16" s="49" t="s">
        <v>44</v>
      </c>
      <c r="R16" s="130">
        <v>-3.292151976367777E-2</v>
      </c>
      <c r="S16" s="50"/>
      <c r="V16" s="49" t="s">
        <v>44</v>
      </c>
      <c r="W16" s="131">
        <v>-2.5633209370570071</v>
      </c>
      <c r="X16" s="50"/>
      <c r="AA16" s="49" t="s">
        <v>44</v>
      </c>
      <c r="AB16" s="52">
        <v>-0.5093516739423315</v>
      </c>
      <c r="AC16" s="51"/>
      <c r="AF16" s="49" t="s">
        <v>90</v>
      </c>
      <c r="AG16" s="52">
        <v>-0.9370554982472542</v>
      </c>
      <c r="AH16" s="50"/>
      <c r="AJ16" s="28"/>
      <c r="AK16" s="130"/>
    </row>
    <row r="17" spans="2:37" ht="12.75" customHeight="1" x14ac:dyDescent="0.2">
      <c r="B17" s="87" t="s">
        <v>47</v>
      </c>
      <c r="C17" s="109">
        <v>4.9911587929160337</v>
      </c>
      <c r="D17" s="50"/>
      <c r="E17" s="87"/>
      <c r="G17" s="87" t="s">
        <v>46</v>
      </c>
      <c r="H17" s="109">
        <v>0.62691599830024547</v>
      </c>
      <c r="I17" s="50"/>
      <c r="L17" s="49" t="s">
        <v>91</v>
      </c>
      <c r="M17" s="130">
        <v>-4.1535224483337494</v>
      </c>
      <c r="N17" s="50"/>
      <c r="Q17" s="49" t="s">
        <v>91</v>
      </c>
      <c r="R17" s="130">
        <v>-2.001498269183859</v>
      </c>
      <c r="S17" s="50"/>
      <c r="V17" s="49" t="s">
        <v>91</v>
      </c>
      <c r="W17" s="131">
        <v>-2.4358459534479593</v>
      </c>
      <c r="X17" s="50"/>
      <c r="AA17" s="49" t="s">
        <v>91</v>
      </c>
      <c r="AB17" s="52">
        <v>-4.732063901182908</v>
      </c>
      <c r="AC17" s="51"/>
      <c r="AF17" s="49" t="s">
        <v>92</v>
      </c>
      <c r="AG17" s="52">
        <v>-6.8765105305558754</v>
      </c>
      <c r="AH17" s="50"/>
      <c r="AJ17" s="28"/>
      <c r="AK17" s="130"/>
    </row>
    <row r="18" spans="2:37" ht="12.75" customHeight="1" x14ac:dyDescent="0.2">
      <c r="B18" s="88" t="s">
        <v>17</v>
      </c>
      <c r="C18" s="113">
        <v>9.6568168017445153</v>
      </c>
      <c r="D18" s="50"/>
      <c r="E18" s="89"/>
      <c r="G18" s="89" t="s">
        <v>18</v>
      </c>
      <c r="H18" s="113">
        <v>8.0682404090228577</v>
      </c>
      <c r="I18" s="50"/>
      <c r="L18" s="49" t="s">
        <v>45</v>
      </c>
      <c r="M18" s="130">
        <v>-2.1487175707744375</v>
      </c>
      <c r="N18" s="50"/>
      <c r="Q18" s="49" t="s">
        <v>45</v>
      </c>
      <c r="R18" s="130">
        <v>-0.67761584798368235</v>
      </c>
      <c r="S18" s="50"/>
      <c r="V18" s="49" t="s">
        <v>45</v>
      </c>
      <c r="W18" s="131">
        <v>-2.0612430404198046</v>
      </c>
      <c r="X18" s="50"/>
      <c r="AA18" s="49" t="s">
        <v>45</v>
      </c>
      <c r="AB18" s="52">
        <v>-2.1677857930270066</v>
      </c>
      <c r="AC18" s="51"/>
      <c r="AF18" s="49" t="s">
        <v>93</v>
      </c>
      <c r="AG18" s="52">
        <v>-1.9067385967179222</v>
      </c>
      <c r="AH18" s="50"/>
      <c r="AJ18" s="28"/>
      <c r="AK18" s="130"/>
    </row>
    <row r="19" spans="2:37" ht="12.75" customHeight="1" thickBot="1" x14ac:dyDescent="0.25">
      <c r="B19" s="100" t="s">
        <v>18</v>
      </c>
      <c r="C19" s="114">
        <v>10.331748448822701</v>
      </c>
      <c r="D19" s="54"/>
      <c r="E19" s="90"/>
      <c r="G19" s="90" t="s">
        <v>17</v>
      </c>
      <c r="H19" s="114">
        <v>9.5</v>
      </c>
      <c r="I19" s="54"/>
      <c r="L19" s="49" t="s">
        <v>40</v>
      </c>
      <c r="M19" s="130">
        <v>-3.67731874306007</v>
      </c>
      <c r="N19" s="50"/>
      <c r="Q19" s="49" t="s">
        <v>40</v>
      </c>
      <c r="R19" s="130">
        <v>-1.3933275592276999</v>
      </c>
      <c r="S19" s="50"/>
      <c r="V19" s="49" t="s">
        <v>40</v>
      </c>
      <c r="W19" s="131">
        <v>-1.9898766987237115</v>
      </c>
      <c r="X19" s="50"/>
      <c r="AA19" s="49" t="s">
        <v>40</v>
      </c>
      <c r="AB19" s="52">
        <v>-2.1196136653206867</v>
      </c>
      <c r="AC19" s="51"/>
      <c r="AF19" s="49" t="s">
        <v>40</v>
      </c>
      <c r="AG19" s="52">
        <v>-0.8576224520238237</v>
      </c>
      <c r="AH19" s="50"/>
      <c r="AJ19" s="28"/>
      <c r="AK19" s="130"/>
    </row>
    <row r="20" spans="2:37" ht="12.75" customHeight="1" thickTop="1" x14ac:dyDescent="0.2">
      <c r="B20" s="18" t="s">
        <v>48</v>
      </c>
      <c r="G20" s="18" t="s">
        <v>48</v>
      </c>
      <c r="L20" s="49" t="s">
        <v>47</v>
      </c>
      <c r="M20" s="130">
        <v>5.022502678659575</v>
      </c>
      <c r="N20" s="50"/>
      <c r="Q20" s="49" t="s">
        <v>47</v>
      </c>
      <c r="R20" s="130">
        <v>2.8380143370142874</v>
      </c>
      <c r="S20" s="50"/>
      <c r="V20" s="49" t="s">
        <v>47</v>
      </c>
      <c r="W20" s="131">
        <v>-1.9721152093010161</v>
      </c>
      <c r="X20" s="50"/>
      <c r="AA20" s="49" t="s">
        <v>47</v>
      </c>
      <c r="AB20" s="52">
        <v>11.751533344059805</v>
      </c>
      <c r="AC20" s="51"/>
      <c r="AF20" s="49" t="s">
        <v>47</v>
      </c>
      <c r="AG20" s="52">
        <v>11.066065687977908</v>
      </c>
      <c r="AH20" s="50"/>
      <c r="AJ20" s="28"/>
      <c r="AK20" s="130"/>
    </row>
    <row r="21" spans="2:37" ht="12.75" customHeight="1" x14ac:dyDescent="0.2">
      <c r="L21" s="49" t="s">
        <v>94</v>
      </c>
      <c r="M21" s="130">
        <v>-1.1912017021525705</v>
      </c>
      <c r="N21" s="50"/>
      <c r="Q21" s="49" t="s">
        <v>94</v>
      </c>
      <c r="R21" s="130">
        <v>-0.57662513340123001</v>
      </c>
      <c r="S21" s="50"/>
      <c r="V21" s="49" t="s">
        <v>94</v>
      </c>
      <c r="W21" s="131">
        <v>-1.1590534056205239</v>
      </c>
      <c r="X21" s="50"/>
      <c r="AA21" s="49" t="s">
        <v>94</v>
      </c>
      <c r="AB21" s="52">
        <v>-0.838138671839053</v>
      </c>
      <c r="AC21" s="51"/>
      <c r="AF21" s="49" t="s">
        <v>94</v>
      </c>
      <c r="AG21" s="52">
        <v>-0.6753768723282001</v>
      </c>
      <c r="AH21" s="50"/>
      <c r="AJ21" s="28"/>
      <c r="AK21" s="130"/>
    </row>
    <row r="22" spans="2:37" ht="12.75" customHeight="1" x14ac:dyDescent="0.2">
      <c r="L22" s="49" t="s">
        <v>51</v>
      </c>
      <c r="M22" s="130">
        <v>-1.2165168727653797</v>
      </c>
      <c r="N22" s="50"/>
      <c r="Q22" s="49" t="s">
        <v>51</v>
      </c>
      <c r="R22" s="130">
        <v>0.53373204635694793</v>
      </c>
      <c r="S22" s="50"/>
      <c r="V22" s="49" t="s">
        <v>51</v>
      </c>
      <c r="W22" s="131">
        <v>-1.1108404973708303</v>
      </c>
      <c r="X22" s="50"/>
      <c r="AA22" s="49" t="s">
        <v>51</v>
      </c>
      <c r="AB22" s="52">
        <v>0.67667412983908093</v>
      </c>
      <c r="AC22" s="51"/>
      <c r="AF22" s="49" t="s">
        <v>95</v>
      </c>
      <c r="AG22" s="52">
        <v>-0.70747491766868342</v>
      </c>
      <c r="AH22" s="50"/>
      <c r="AJ22" s="28"/>
      <c r="AK22" s="130"/>
    </row>
    <row r="23" spans="2:37" ht="12.75" customHeight="1" x14ac:dyDescent="0.2">
      <c r="L23" s="49" t="s">
        <v>96</v>
      </c>
      <c r="M23" s="130">
        <v>-4.6066023286648008</v>
      </c>
      <c r="N23" s="50"/>
      <c r="Q23" s="49" t="s">
        <v>96</v>
      </c>
      <c r="R23" s="130">
        <v>-1.9089397324925972</v>
      </c>
      <c r="S23" s="50"/>
      <c r="V23" s="49" t="s">
        <v>96</v>
      </c>
      <c r="W23" s="131">
        <v>-0.73670512950677924</v>
      </c>
      <c r="X23" s="50"/>
      <c r="AA23" s="49" t="s">
        <v>96</v>
      </c>
      <c r="AB23" s="52">
        <v>-4.3985077142342917</v>
      </c>
      <c r="AC23" s="51"/>
      <c r="AF23" s="49" t="s">
        <v>97</v>
      </c>
      <c r="AG23" s="52">
        <v>-2.7987303320932457</v>
      </c>
      <c r="AH23" s="50"/>
      <c r="AJ23" s="28"/>
      <c r="AK23" s="130"/>
    </row>
    <row r="24" spans="2:37" ht="12.75" customHeight="1" x14ac:dyDescent="0.2">
      <c r="L24" s="49" t="s">
        <v>98</v>
      </c>
      <c r="M24" s="130">
        <v>-0.14272278036638036</v>
      </c>
      <c r="N24" s="50"/>
      <c r="Q24" s="49" t="s">
        <v>98</v>
      </c>
      <c r="R24" s="130">
        <v>-0.22194559288442198</v>
      </c>
      <c r="S24" s="50"/>
      <c r="V24" s="49" t="s">
        <v>98</v>
      </c>
      <c r="W24" s="131">
        <v>-0.20280066859117873</v>
      </c>
      <c r="X24" s="50"/>
      <c r="AA24" s="49" t="s">
        <v>98</v>
      </c>
      <c r="AB24" s="52">
        <v>-2.3973659921384138</v>
      </c>
      <c r="AC24" s="51"/>
      <c r="AF24" s="49" t="s">
        <v>99</v>
      </c>
      <c r="AG24" s="52">
        <v>-3.1778169014084505</v>
      </c>
      <c r="AH24" s="50"/>
      <c r="AJ24" s="28"/>
      <c r="AK24" s="130"/>
    </row>
    <row r="25" spans="2:37" ht="12.75" customHeight="1" x14ac:dyDescent="0.2">
      <c r="L25" s="49" t="s">
        <v>41</v>
      </c>
      <c r="M25" s="130">
        <v>-0.70851487149185721</v>
      </c>
      <c r="N25" s="50"/>
      <c r="Q25" s="49" t="s">
        <v>41</v>
      </c>
      <c r="R25" s="130">
        <v>-0.19044828775260605</v>
      </c>
      <c r="S25" s="50"/>
      <c r="V25" s="49" t="s">
        <v>41</v>
      </c>
      <c r="W25" s="131">
        <v>-0.15138455105985216</v>
      </c>
      <c r="X25" s="50"/>
      <c r="AA25" s="49" t="s">
        <v>41</v>
      </c>
      <c r="AB25" s="52">
        <v>0.71452335132261691</v>
      </c>
      <c r="AC25" s="51"/>
      <c r="AF25" s="49" t="s">
        <v>41</v>
      </c>
      <c r="AG25" s="52">
        <v>0.6045433323136864</v>
      </c>
      <c r="AH25" s="50"/>
      <c r="AJ25" s="28"/>
      <c r="AK25" s="130"/>
    </row>
    <row r="26" spans="2:37" ht="12.75" customHeight="1" x14ac:dyDescent="0.2">
      <c r="L26" s="49" t="s">
        <v>100</v>
      </c>
      <c r="M26" s="130">
        <v>1.7710120619796106</v>
      </c>
      <c r="N26" s="50"/>
      <c r="Q26" s="49" t="s">
        <v>100</v>
      </c>
      <c r="R26" s="130">
        <v>0.55840820170382954</v>
      </c>
      <c r="S26" s="50"/>
      <c r="V26" s="49" t="s">
        <v>100</v>
      </c>
      <c r="W26" s="131">
        <v>0.4435524506540176</v>
      </c>
      <c r="X26" s="50"/>
      <c r="AA26" s="49" t="s">
        <v>100</v>
      </c>
      <c r="AB26" s="52">
        <v>-4.0209118341181558</v>
      </c>
      <c r="AC26" s="51"/>
      <c r="AF26" s="49" t="s">
        <v>101</v>
      </c>
      <c r="AG26" s="52">
        <v>-2.7512737378415935</v>
      </c>
      <c r="AH26" s="50"/>
      <c r="AJ26" s="28"/>
      <c r="AK26" s="130"/>
    </row>
    <row r="27" spans="2:37" ht="12.75" customHeight="1" x14ac:dyDescent="0.2">
      <c r="L27" s="49" t="s">
        <v>102</v>
      </c>
      <c r="M27" s="130">
        <v>1.965714182451312</v>
      </c>
      <c r="N27" s="50"/>
      <c r="Q27" s="49" t="s">
        <v>102</v>
      </c>
      <c r="R27" s="130">
        <v>2.06134707744007</v>
      </c>
      <c r="S27" s="50"/>
      <c r="V27" s="49" t="s">
        <v>102</v>
      </c>
      <c r="W27" s="131">
        <v>0.93515556416319967</v>
      </c>
      <c r="X27" s="50"/>
      <c r="AA27" s="49" t="s">
        <v>102</v>
      </c>
      <c r="AB27" s="52">
        <v>1.1442948216887623</v>
      </c>
      <c r="AC27" s="51"/>
      <c r="AF27" s="49" t="s">
        <v>103</v>
      </c>
      <c r="AG27" s="52">
        <v>0.74177705405733041</v>
      </c>
      <c r="AH27" s="50"/>
      <c r="AJ27" s="28"/>
      <c r="AK27" s="130"/>
    </row>
    <row r="28" spans="2:37" ht="12.75" customHeight="1" x14ac:dyDescent="0.2">
      <c r="L28" s="49" t="s">
        <v>36</v>
      </c>
      <c r="M28" s="130">
        <v>-5.7781230170784132</v>
      </c>
      <c r="N28" s="50"/>
      <c r="Q28" s="49" t="s">
        <v>36</v>
      </c>
      <c r="R28" s="130">
        <v>-2.9272617419555726</v>
      </c>
      <c r="S28" s="50"/>
      <c r="V28" s="49" t="s">
        <v>36</v>
      </c>
      <c r="W28" s="131">
        <v>2.2202101348503032</v>
      </c>
      <c r="X28" s="50"/>
      <c r="AA28" s="49" t="s">
        <v>36</v>
      </c>
      <c r="AB28" s="52">
        <v>-3.1491520868715601</v>
      </c>
      <c r="AC28" s="51"/>
      <c r="AF28" s="49" t="s">
        <v>36</v>
      </c>
      <c r="AG28" s="52">
        <v>-0.18208612201845767</v>
      </c>
      <c r="AH28" s="50"/>
      <c r="AJ28" s="28"/>
      <c r="AK28" s="130"/>
    </row>
    <row r="29" spans="2:37" ht="12.75" customHeight="1" x14ac:dyDescent="0.2">
      <c r="L29" s="49" t="s">
        <v>35</v>
      </c>
      <c r="M29" s="130">
        <v>-8.8369293254355625</v>
      </c>
      <c r="N29" s="50"/>
      <c r="Q29" s="49" t="s">
        <v>35</v>
      </c>
      <c r="R29" s="130">
        <v>-3.4197821285554686</v>
      </c>
      <c r="S29" s="50"/>
      <c r="V29" s="49" t="s">
        <v>35</v>
      </c>
      <c r="W29" s="131">
        <v>2.3081235803386519</v>
      </c>
      <c r="X29" s="50"/>
      <c r="AA29" s="49" t="s">
        <v>35</v>
      </c>
      <c r="AB29" s="52">
        <v>-6.2320793366361888</v>
      </c>
      <c r="AC29" s="51"/>
      <c r="AF29" s="49" t="s">
        <v>35</v>
      </c>
      <c r="AG29" s="52">
        <v>-2.1255362222652288</v>
      </c>
      <c r="AH29" s="50"/>
      <c r="AJ29" s="28"/>
      <c r="AK29" s="130"/>
    </row>
    <row r="30" spans="2:37" ht="12.75" customHeight="1" x14ac:dyDescent="0.2">
      <c r="L30" s="49" t="s">
        <v>38</v>
      </c>
      <c r="M30" s="130">
        <v>1.3133551831857551</v>
      </c>
      <c r="N30" s="50"/>
      <c r="Q30" s="49" t="s">
        <v>38</v>
      </c>
      <c r="R30" s="130">
        <v>2.7235353969863714</v>
      </c>
      <c r="S30" s="50"/>
      <c r="V30" s="49" t="s">
        <v>38</v>
      </c>
      <c r="W30" s="131">
        <v>5.5973536168922493</v>
      </c>
      <c r="X30" s="50"/>
      <c r="AA30" s="49" t="s">
        <v>38</v>
      </c>
      <c r="AB30" s="52">
        <v>10.622389878527553</v>
      </c>
      <c r="AC30" s="51"/>
      <c r="AF30" s="49" t="s">
        <v>38</v>
      </c>
      <c r="AG30" s="52">
        <v>6.1313111068644766</v>
      </c>
      <c r="AH30" s="50"/>
      <c r="AJ30" s="28"/>
      <c r="AK30" s="130"/>
    </row>
    <row r="31" spans="2:37" ht="12.75" customHeight="1" x14ac:dyDescent="0.2">
      <c r="L31" s="49" t="s">
        <v>46</v>
      </c>
      <c r="M31" s="130">
        <v>4.1517904705885966</v>
      </c>
      <c r="N31" s="50"/>
      <c r="Q31" s="49" t="s">
        <v>46</v>
      </c>
      <c r="R31" s="130">
        <v>1.9302258792874509</v>
      </c>
      <c r="S31" s="50"/>
      <c r="V31" s="49" t="s">
        <v>46</v>
      </c>
      <c r="W31" s="131">
        <v>5.8687886445607589</v>
      </c>
      <c r="X31" s="50"/>
      <c r="AA31" s="49" t="s">
        <v>46</v>
      </c>
      <c r="AB31" s="52">
        <v>3.4084231461314318</v>
      </c>
      <c r="AC31" s="51"/>
      <c r="AF31" s="49" t="s">
        <v>104</v>
      </c>
      <c r="AG31" s="52">
        <v>0.64922394678492246</v>
      </c>
      <c r="AH31" s="50"/>
      <c r="AJ31" s="28"/>
      <c r="AK31" s="130"/>
    </row>
    <row r="32" spans="2:37" ht="12.75" customHeight="1" x14ac:dyDescent="0.2">
      <c r="L32" s="49" t="s">
        <v>37</v>
      </c>
      <c r="M32" s="130">
        <v>0.89297409184350274</v>
      </c>
      <c r="N32" s="50"/>
      <c r="Q32" s="49" t="s">
        <v>37</v>
      </c>
      <c r="R32" s="130">
        <v>2.6017415668331756</v>
      </c>
      <c r="S32" s="50"/>
      <c r="V32" s="49" t="s">
        <v>37</v>
      </c>
      <c r="W32" s="131">
        <v>6.8144160613440086</v>
      </c>
      <c r="X32" s="50"/>
      <c r="AA32" s="49" t="s">
        <v>37</v>
      </c>
      <c r="AB32" s="52">
        <v>11.08611149876255</v>
      </c>
      <c r="AC32" s="51"/>
      <c r="AF32" s="49" t="s">
        <v>37</v>
      </c>
      <c r="AG32" s="52">
        <v>5.4323158969703851</v>
      </c>
      <c r="AH32" s="50"/>
      <c r="AJ32" s="28"/>
      <c r="AK32" s="130"/>
    </row>
    <row r="33" spans="12:37" ht="12.75" customHeight="1" thickBot="1" x14ac:dyDescent="0.25">
      <c r="L33" s="53" t="s">
        <v>18</v>
      </c>
      <c r="M33" s="132">
        <v>10.967761340223326</v>
      </c>
      <c r="N33" s="54"/>
      <c r="Q33" s="53" t="s">
        <v>18</v>
      </c>
      <c r="R33" s="132">
        <v>5.9425455655667703</v>
      </c>
      <c r="S33" s="54"/>
      <c r="V33" s="53" t="s">
        <v>18</v>
      </c>
      <c r="W33" s="133">
        <v>12.640575354443467</v>
      </c>
      <c r="X33" s="54"/>
      <c r="AA33" s="53" t="s">
        <v>18</v>
      </c>
      <c r="AB33" s="56">
        <v>15.565416176095267</v>
      </c>
      <c r="AC33" s="55"/>
      <c r="AF33" s="53" t="s">
        <v>18</v>
      </c>
      <c r="AG33" s="56">
        <v>6.2721362570245729</v>
      </c>
      <c r="AH33" s="54"/>
      <c r="AJ33" s="28"/>
      <c r="AK33" s="130"/>
    </row>
    <row r="34" spans="12:37" ht="12.75" customHeight="1" thickTop="1" x14ac:dyDescent="0.2">
      <c r="L34" s="22" t="s">
        <v>106</v>
      </c>
      <c r="M34" s="23"/>
      <c r="Q34" s="22" t="s">
        <v>107</v>
      </c>
      <c r="R34" s="23"/>
      <c r="V34" s="22" t="s">
        <v>108</v>
      </c>
      <c r="AB34" s="23"/>
      <c r="AC34" s="57"/>
      <c r="AF34" s="28" t="s">
        <v>105</v>
      </c>
      <c r="AG34" s="52"/>
      <c r="AJ34" s="28"/>
      <c r="AK34" s="130"/>
    </row>
    <row r="35" spans="12:37" ht="12.75" customHeight="1" x14ac:dyDescent="0.2">
      <c r="M35" s="22"/>
      <c r="R35" s="22"/>
      <c r="W35" s="22"/>
      <c r="AA35" s="22" t="s">
        <v>109</v>
      </c>
      <c r="AB35" s="22"/>
      <c r="AC35" s="57"/>
      <c r="AF35" s="22" t="s">
        <v>110</v>
      </c>
      <c r="AG35" s="22"/>
      <c r="AI35" s="43"/>
      <c r="AJ35" s="28"/>
      <c r="AK35" s="130"/>
    </row>
    <row r="36" spans="12:37" ht="12.75" customHeight="1" x14ac:dyDescent="0.2">
      <c r="AF36" s="22"/>
      <c r="AH36" s="21"/>
      <c r="AI36" s="130"/>
    </row>
    <row r="37" spans="12:37" ht="12.75" customHeight="1" x14ac:dyDescent="0.2">
      <c r="AH37" s="21"/>
      <c r="AI37" s="130"/>
    </row>
    <row r="38" spans="12:37" ht="12.75" customHeight="1" x14ac:dyDescent="0.2">
      <c r="AB38" s="22"/>
      <c r="AH38" s="21"/>
      <c r="AI38" s="130"/>
    </row>
    <row r="39" spans="12:37" ht="12.75" customHeight="1" x14ac:dyDescent="0.2">
      <c r="AB39" s="22"/>
      <c r="AH39" s="21"/>
      <c r="AI39" s="130"/>
    </row>
    <row r="40" spans="12:37" ht="12.75" customHeight="1" x14ac:dyDescent="0.2">
      <c r="AB40" s="22"/>
    </row>
    <row r="41" spans="12:37" ht="12.75" customHeight="1" x14ac:dyDescent="0.2">
      <c r="AB41" s="22"/>
    </row>
    <row r="42" spans="12:37" ht="12.75" customHeight="1" x14ac:dyDescent="0.2">
      <c r="AB42" s="22"/>
    </row>
    <row r="43" spans="12:37" ht="12.75" customHeight="1" x14ac:dyDescent="0.2">
      <c r="AB43" s="22"/>
    </row>
    <row r="44" spans="12:37" ht="12.75" customHeight="1" x14ac:dyDescent="0.2">
      <c r="AB44" s="22"/>
    </row>
    <row r="45" spans="12:37" ht="12.75" customHeight="1" x14ac:dyDescent="0.2">
      <c r="AB45" s="22"/>
    </row>
    <row r="46" spans="12:37" ht="12.75" customHeight="1" x14ac:dyDescent="0.2">
      <c r="AB46" s="22"/>
    </row>
    <row r="47" spans="12:37" ht="12.75" customHeight="1" x14ac:dyDescent="0.2">
      <c r="AB47" s="22"/>
    </row>
    <row r="48" spans="12:37" ht="12.75" customHeight="1" x14ac:dyDescent="0.2">
      <c r="AB48" s="22"/>
    </row>
    <row r="49" spans="28:28" ht="12.75" customHeight="1" x14ac:dyDescent="0.2">
      <c r="AB49" s="58"/>
    </row>
  </sheetData>
  <mergeCells count="7">
    <mergeCell ref="B3:E3"/>
    <mergeCell ref="G3:J3"/>
    <mergeCell ref="AF3:AI3"/>
    <mergeCell ref="L3:O3"/>
    <mergeCell ref="Q3:T3"/>
    <mergeCell ref="V3:Y3"/>
    <mergeCell ref="AA3:AD3"/>
  </mergeCells>
  <phoneticPr fontId="12" type="noConversion"/>
  <hyperlinks>
    <hyperlink ref="Q1" location="'Titel'!A1" display="Titres!A1"/>
    <hyperlink ref="B1" location="'Titel'!A1" display="Titres!A1"/>
  </hyperlinks>
  <pageMargins left="0" right="0" top="0.59" bottom="0" header="0.51" footer="0.51"/>
  <pageSetup paperSize="9" orientation="landscape" r:id="rId1"/>
  <colBreaks count="2" manualBreakCount="2">
    <brk id="20" max="1048575" man="1"/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  <pageSetUpPr fitToPage="1"/>
  </sheetPr>
  <dimension ref="A1:N57"/>
  <sheetViews>
    <sheetView workbookViewId="0"/>
  </sheetViews>
  <sheetFormatPr baseColWidth="10" defaultColWidth="11.5" defaultRowHeight="11.25" x14ac:dyDescent="0.2"/>
  <cols>
    <col min="1" max="1" width="2.5" style="9" customWidth="1"/>
    <col min="2" max="2" width="20" style="18" customWidth="1"/>
    <col min="3" max="9" width="12.83203125" style="18" customWidth="1"/>
    <col min="10" max="16384" width="11.5" style="18"/>
  </cols>
  <sheetData>
    <row r="1" spans="1:6" x14ac:dyDescent="0.2">
      <c r="B1" s="8" t="s">
        <v>25</v>
      </c>
    </row>
    <row r="2" spans="1:6" ht="13.5" customHeight="1" x14ac:dyDescent="0.2">
      <c r="B2" s="20" t="s">
        <v>118</v>
      </c>
    </row>
    <row r="3" spans="1:6" x14ac:dyDescent="0.2">
      <c r="B3" s="22" t="s">
        <v>49</v>
      </c>
    </row>
    <row r="4" spans="1:6" s="20" customFormat="1" x14ac:dyDescent="0.2">
      <c r="A4" s="9"/>
      <c r="B4" s="25"/>
      <c r="C4" s="81">
        <v>2016</v>
      </c>
      <c r="D4" s="81">
        <v>2015</v>
      </c>
      <c r="F4" s="135"/>
    </row>
    <row r="5" spans="1:6" s="20" customFormat="1" x14ac:dyDescent="0.2">
      <c r="A5" s="11"/>
      <c r="B5" s="28" t="s">
        <v>43</v>
      </c>
      <c r="C5" s="29">
        <v>1.0499499717630938</v>
      </c>
      <c r="D5" s="29">
        <v>0.97686742827003104</v>
      </c>
      <c r="F5" s="83"/>
    </row>
    <row r="6" spans="1:6" x14ac:dyDescent="0.2">
      <c r="A6" s="11"/>
      <c r="B6" s="28" t="s">
        <v>42</v>
      </c>
      <c r="C6" s="29">
        <v>1.8279020837921818</v>
      </c>
      <c r="D6" s="29">
        <v>1.5571234116605908</v>
      </c>
      <c r="F6" s="83"/>
    </row>
    <row r="7" spans="1:6" x14ac:dyDescent="0.2">
      <c r="A7" s="11"/>
      <c r="B7" s="28" t="s">
        <v>37</v>
      </c>
      <c r="C7" s="29">
        <v>2.6740687791733442</v>
      </c>
      <c r="D7" s="29">
        <v>2.2353630230490773</v>
      </c>
      <c r="F7" s="83"/>
    </row>
    <row r="8" spans="1:6" x14ac:dyDescent="0.2">
      <c r="A8" s="11"/>
      <c r="B8" s="28" t="s">
        <v>39</v>
      </c>
      <c r="C8" s="29">
        <v>3.1603565822599213</v>
      </c>
      <c r="D8" s="29">
        <v>3.3839321789035939</v>
      </c>
      <c r="F8" s="83"/>
    </row>
    <row r="9" spans="1:6" x14ac:dyDescent="0.2">
      <c r="B9" s="28" t="s">
        <v>40</v>
      </c>
      <c r="C9" s="29">
        <v>3.9538570968034001</v>
      </c>
      <c r="D9" s="29">
        <v>3.6920140668257515</v>
      </c>
      <c r="F9" s="83"/>
    </row>
    <row r="10" spans="1:6" x14ac:dyDescent="0.2">
      <c r="B10" s="28" t="s">
        <v>36</v>
      </c>
      <c r="C10" s="29">
        <v>4.4552810213571732</v>
      </c>
      <c r="D10" s="29">
        <v>3.8307941532934486</v>
      </c>
      <c r="F10" s="83"/>
    </row>
    <row r="11" spans="1:6" x14ac:dyDescent="0.2">
      <c r="B11" s="28" t="s">
        <v>44</v>
      </c>
      <c r="C11" s="29">
        <v>4.6274432171281088</v>
      </c>
      <c r="D11" s="29">
        <v>4.1919272651836703</v>
      </c>
      <c r="F11" s="83"/>
    </row>
    <row r="12" spans="1:6" x14ac:dyDescent="0.2">
      <c r="B12" s="28" t="s">
        <v>45</v>
      </c>
      <c r="C12" s="29">
        <v>5.9835418843027428</v>
      </c>
      <c r="D12" s="29">
        <v>3.8330317335169846</v>
      </c>
      <c r="F12" s="83"/>
    </row>
    <row r="13" spans="1:6" x14ac:dyDescent="0.2">
      <c r="B13" s="28" t="s">
        <v>41</v>
      </c>
      <c r="C13" s="29">
        <v>6.7365030859053832</v>
      </c>
      <c r="D13" s="29">
        <v>5.9642041191837363</v>
      </c>
      <c r="F13" s="83"/>
    </row>
    <row r="14" spans="1:6" x14ac:dyDescent="0.2">
      <c r="B14" s="28" t="s">
        <v>38</v>
      </c>
      <c r="C14" s="29">
        <v>8.3064034254163452</v>
      </c>
      <c r="D14" s="29">
        <v>7.2044998360920722</v>
      </c>
      <c r="F14" s="83"/>
    </row>
    <row r="15" spans="1:6" x14ac:dyDescent="0.2">
      <c r="B15" s="28" t="s">
        <v>47</v>
      </c>
      <c r="C15" s="29">
        <v>9.0675445038124565</v>
      </c>
      <c r="D15" s="29">
        <v>5.8819503503402633</v>
      </c>
      <c r="F15" s="83"/>
    </row>
    <row r="16" spans="1:6" x14ac:dyDescent="0.2">
      <c r="B16" s="28" t="s">
        <v>35</v>
      </c>
      <c r="C16" s="29">
        <v>9.6068886129198816</v>
      </c>
      <c r="D16" s="29">
        <v>8.7962673228204178</v>
      </c>
      <c r="F16" s="83"/>
    </row>
    <row r="17" spans="2:14" x14ac:dyDescent="0.2">
      <c r="B17" s="28" t="s">
        <v>51</v>
      </c>
      <c r="C17" s="29">
        <v>11.243503146809335</v>
      </c>
      <c r="D17" s="29">
        <v>10.034742042355022</v>
      </c>
      <c r="F17" s="83"/>
    </row>
    <row r="18" spans="2:14" x14ac:dyDescent="0.2">
      <c r="B18" s="83" t="s">
        <v>46</v>
      </c>
      <c r="C18" s="79">
        <v>11.315775464331285</v>
      </c>
      <c r="D18" s="79">
        <v>10.556378656552281</v>
      </c>
      <c r="F18" s="83"/>
    </row>
    <row r="19" spans="2:14" x14ac:dyDescent="0.2">
      <c r="B19" s="28" t="s">
        <v>18</v>
      </c>
      <c r="C19" s="29">
        <v>22.262569827070521</v>
      </c>
      <c r="D19" s="29">
        <v>17.598477289008148</v>
      </c>
      <c r="F19" s="83"/>
    </row>
    <row r="20" spans="2:14" ht="12" thickBot="1" x14ac:dyDescent="0.25">
      <c r="B20" s="30" t="s">
        <v>17</v>
      </c>
      <c r="C20" s="31">
        <v>26.463294750613166</v>
      </c>
      <c r="D20" s="31">
        <v>23.202832150544968</v>
      </c>
      <c r="F20" s="83"/>
    </row>
    <row r="21" spans="2:14" ht="12" thickTop="1" x14ac:dyDescent="0.2">
      <c r="B21" s="18" t="s">
        <v>48</v>
      </c>
    </row>
    <row r="22" spans="2:14" x14ac:dyDescent="0.2">
      <c r="D22" s="23" t="s">
        <v>112</v>
      </c>
    </row>
    <row r="24" spans="2:14" x14ac:dyDescent="0.2">
      <c r="B24" s="20" t="s">
        <v>119</v>
      </c>
      <c r="C24" s="20"/>
      <c r="D24" s="20"/>
      <c r="E24" s="20"/>
      <c r="F24" s="20"/>
    </row>
    <row r="25" spans="2:14" x14ac:dyDescent="0.2">
      <c r="B25" s="22" t="s">
        <v>49</v>
      </c>
      <c r="C25" s="22"/>
      <c r="D25" s="22"/>
      <c r="E25" s="22"/>
      <c r="F25" s="59"/>
      <c r="G25" s="59"/>
      <c r="H25" s="59"/>
      <c r="I25" s="59"/>
    </row>
    <row r="26" spans="2:14" x14ac:dyDescent="0.2">
      <c r="B26" s="25"/>
      <c r="C26" s="26">
        <v>1996</v>
      </c>
      <c r="D26" s="26">
        <v>1998</v>
      </c>
      <c r="E26" s="26">
        <v>2000</v>
      </c>
      <c r="F26" s="26">
        <v>2002</v>
      </c>
      <c r="G26" s="26">
        <v>2003</v>
      </c>
      <c r="H26" s="27">
        <v>2004</v>
      </c>
      <c r="I26" s="27">
        <v>2005</v>
      </c>
      <c r="J26" s="27">
        <v>2006</v>
      </c>
      <c r="K26" s="27">
        <v>2007</v>
      </c>
      <c r="L26" s="27">
        <v>2008</v>
      </c>
      <c r="M26" s="27">
        <v>2009</v>
      </c>
      <c r="N26" s="27">
        <v>2012</v>
      </c>
    </row>
    <row r="27" spans="2:14" x14ac:dyDescent="0.2">
      <c r="B27" s="28" t="s">
        <v>44</v>
      </c>
      <c r="C27" s="29">
        <v>8.16768724739301</v>
      </c>
      <c r="D27" s="29">
        <v>8.7418330717100332</v>
      </c>
      <c r="E27" s="29">
        <v>10.45327717332346</v>
      </c>
      <c r="F27" s="29">
        <v>9.9729198366036602</v>
      </c>
      <c r="G27" s="29">
        <v>9.3851475297653213</v>
      </c>
      <c r="H27" s="29">
        <v>10.0304368308996</v>
      </c>
      <c r="I27" s="29">
        <v>9.7217580363852836</v>
      </c>
      <c r="J27" s="29">
        <v>9.5714686505490434</v>
      </c>
      <c r="K27" s="29">
        <v>7.8802272133382134</v>
      </c>
      <c r="L27" s="29">
        <v>5.0911077869070107</v>
      </c>
      <c r="M27" s="29">
        <v>4.8428506710732373</v>
      </c>
      <c r="N27" s="29">
        <v>4.4800368543694669</v>
      </c>
    </row>
    <row r="28" spans="2:14" x14ac:dyDescent="0.2">
      <c r="B28" s="28" t="s">
        <v>78</v>
      </c>
      <c r="C28" s="29">
        <v>3.6209366796555913</v>
      </c>
      <c r="D28" s="29">
        <v>3.3565402667425639</v>
      </c>
      <c r="E28" s="29">
        <v>3.2426032920633978</v>
      </c>
      <c r="F28" s="29">
        <v>2.7107733280684378</v>
      </c>
      <c r="G28" s="29">
        <v>2.7733879700401851</v>
      </c>
      <c r="H28" s="29">
        <v>2.4624603965359553</v>
      </c>
      <c r="I28" s="29">
        <v>2.1341184043578507</v>
      </c>
      <c r="J28" s="29">
        <v>1.8144951046409008</v>
      </c>
      <c r="K28" s="29">
        <v>1.7408927340770681</v>
      </c>
      <c r="L28" s="29">
        <v>1.1107899802171948</v>
      </c>
      <c r="M28" s="29">
        <v>1.0708787706463325</v>
      </c>
      <c r="N28" s="29">
        <v>0.86709127441523581</v>
      </c>
    </row>
    <row r="29" spans="2:14" x14ac:dyDescent="0.2">
      <c r="B29" s="28" t="s">
        <v>45</v>
      </c>
      <c r="C29" s="29">
        <v>5.6539870444915978</v>
      </c>
      <c r="D29" s="29">
        <v>6.6939749196934866</v>
      </c>
      <c r="E29" s="29">
        <v>7.8814433313826964</v>
      </c>
      <c r="F29" s="29">
        <v>7.9961852907307174</v>
      </c>
      <c r="G29" s="29">
        <v>7.4252013183161321</v>
      </c>
      <c r="H29" s="29">
        <v>7.0928944630622688</v>
      </c>
      <c r="I29" s="29">
        <v>6.9093648139045749</v>
      </c>
      <c r="J29" s="29">
        <v>6.3149233791959301</v>
      </c>
      <c r="K29" s="29">
        <v>6.1298820480638305</v>
      </c>
      <c r="L29" s="29">
        <v>4.3369399924356467</v>
      </c>
      <c r="M29" s="29">
        <v>4.0123346972145555</v>
      </c>
      <c r="N29" s="29">
        <v>3.8145142516917856</v>
      </c>
    </row>
    <row r="30" spans="2:14" x14ac:dyDescent="0.2">
      <c r="B30" s="28" t="s">
        <v>94</v>
      </c>
      <c r="C30" s="29">
        <v>4.9136226725833394</v>
      </c>
      <c r="D30" s="29">
        <v>5.3539130601258904</v>
      </c>
      <c r="E30" s="29">
        <v>6.1857475498626382</v>
      </c>
      <c r="F30" s="29">
        <v>4.8939683812489312</v>
      </c>
      <c r="G30" s="29">
        <v>4.8883116192232308</v>
      </c>
      <c r="H30" s="29">
        <v>4.4317622549549007</v>
      </c>
      <c r="I30" s="29">
        <v>4.3757363255789059</v>
      </c>
      <c r="J30" s="29">
        <v>3.6979153656196528</v>
      </c>
      <c r="K30" s="29">
        <v>2.9741278615243845</v>
      </c>
      <c r="L30" s="29">
        <v>2.5960817601307449</v>
      </c>
      <c r="M30" s="29">
        <v>2.5128150635473925</v>
      </c>
      <c r="N30" s="29">
        <v>3.0009617706860596</v>
      </c>
    </row>
    <row r="31" spans="2:14" x14ac:dyDescent="0.2">
      <c r="B31" s="28" t="s">
        <v>83</v>
      </c>
      <c r="C31" s="29">
        <v>6.8597580007102286</v>
      </c>
      <c r="D31" s="29">
        <v>6.7904113122709751</v>
      </c>
      <c r="E31" s="29">
        <v>8.1647172619158113</v>
      </c>
      <c r="F31" s="29">
        <v>4.7580936310636046</v>
      </c>
      <c r="G31" s="29">
        <v>4.4161875019139298</v>
      </c>
      <c r="H31" s="29">
        <v>4.4885480363224319</v>
      </c>
      <c r="I31" s="29">
        <v>4.6091069568973317</v>
      </c>
      <c r="J31" s="29">
        <v>4.6504397755474134</v>
      </c>
      <c r="K31" s="29">
        <v>4.3935832328257209</v>
      </c>
      <c r="L31" s="29">
        <v>3.1009146972135606</v>
      </c>
      <c r="M31" s="29">
        <v>3.4712062177918717</v>
      </c>
      <c r="N31" s="29">
        <v>2.2113344429202129</v>
      </c>
    </row>
    <row r="32" spans="2:14" x14ac:dyDescent="0.2">
      <c r="B32" s="28" t="s">
        <v>18</v>
      </c>
      <c r="C32" s="29">
        <v>26.45532395765871</v>
      </c>
      <c r="D32" s="29">
        <v>25.627465099409058</v>
      </c>
      <c r="E32" s="29">
        <v>35.715018727380922</v>
      </c>
      <c r="F32" s="29">
        <v>33.866108950027993</v>
      </c>
      <c r="G32" s="29">
        <v>34.33401918665632</v>
      </c>
      <c r="H32" s="29">
        <v>33.917832506029079</v>
      </c>
      <c r="I32" s="29">
        <v>30.646093198637271</v>
      </c>
      <c r="J32" s="29">
        <v>27.205998160557233</v>
      </c>
      <c r="K32" s="29">
        <v>26.211731339382482</v>
      </c>
      <c r="L32" s="29">
        <v>21.406733720759576</v>
      </c>
      <c r="M32" s="29">
        <v>21.870990288967121</v>
      </c>
      <c r="N32" s="29">
        <v>15.452954155462752</v>
      </c>
    </row>
    <row r="33" spans="2:14" x14ac:dyDescent="0.2">
      <c r="B33" s="28" t="s">
        <v>39</v>
      </c>
      <c r="C33" s="29">
        <v>6.4525175094952081</v>
      </c>
      <c r="D33" s="29">
        <v>8.0945680730126721</v>
      </c>
      <c r="E33" s="29">
        <v>8.4871397484756521</v>
      </c>
      <c r="F33" s="29">
        <v>9.7598285216470479</v>
      </c>
      <c r="G33" s="29">
        <v>7.9491612785238432</v>
      </c>
      <c r="H33" s="29">
        <v>7.7852984349910379</v>
      </c>
      <c r="I33" s="29">
        <v>8.4526007605641507</v>
      </c>
      <c r="J33" s="29">
        <v>7.520869081837307</v>
      </c>
      <c r="K33" s="29">
        <v>6.1355870809465447</v>
      </c>
      <c r="L33" s="29">
        <v>3.4032751311533014</v>
      </c>
      <c r="M33" s="29">
        <v>3.3591045565199051</v>
      </c>
      <c r="N33" s="29">
        <v>3.4432555232438458</v>
      </c>
    </row>
    <row r="34" spans="2:14" x14ac:dyDescent="0.2">
      <c r="B34" s="28" t="s">
        <v>86</v>
      </c>
      <c r="C34" s="29">
        <v>4.891308761589503</v>
      </c>
      <c r="D34" s="29">
        <v>5.2015628024003657</v>
      </c>
      <c r="E34" s="29">
        <v>5.4146963713319547</v>
      </c>
      <c r="F34" s="29">
        <v>4.6845544916269057</v>
      </c>
      <c r="G34" s="29">
        <v>4.8513042456797146</v>
      </c>
      <c r="H34" s="29">
        <v>4.497210776239827</v>
      </c>
      <c r="I34" s="29">
        <v>4.2945469568657852</v>
      </c>
      <c r="J34" s="29">
        <v>3.9927240430832422</v>
      </c>
      <c r="K34" s="29">
        <v>3.22901629359444</v>
      </c>
      <c r="L34" s="29">
        <v>2.4422757871388696</v>
      </c>
      <c r="M34" s="29">
        <v>2.4325731133272606</v>
      </c>
      <c r="N34" s="29">
        <v>1.2516825228148531</v>
      </c>
    </row>
    <row r="35" spans="2:14" x14ac:dyDescent="0.2">
      <c r="B35" s="28" t="s">
        <v>35</v>
      </c>
      <c r="C35" s="29">
        <v>19.878793345108722</v>
      </c>
      <c r="D35" s="29">
        <v>19.856067820599847</v>
      </c>
      <c r="E35" s="29">
        <v>23.356983445475482</v>
      </c>
      <c r="F35" s="29">
        <v>19.130012595758014</v>
      </c>
      <c r="G35" s="29">
        <v>18.880121006596152</v>
      </c>
      <c r="H35" s="29">
        <v>18.250662717563376</v>
      </c>
      <c r="I35" s="29">
        <v>17.130444137973324</v>
      </c>
      <c r="J35" s="29">
        <v>16.299115301238324</v>
      </c>
      <c r="K35" s="29">
        <v>14.160641407521627</v>
      </c>
      <c r="L35" s="29">
        <v>10.616257563194077</v>
      </c>
      <c r="M35" s="29">
        <v>10.708420467090031</v>
      </c>
      <c r="N35" s="29">
        <v>8.8732153702308807</v>
      </c>
    </row>
    <row r="36" spans="2:14" x14ac:dyDescent="0.2">
      <c r="B36" s="28" t="s">
        <v>37</v>
      </c>
      <c r="C36" s="29">
        <v>14.630960233280824</v>
      </c>
      <c r="D36" s="29">
        <v>20.033357578881432</v>
      </c>
      <c r="E36" s="29">
        <v>25.409126805138303</v>
      </c>
      <c r="F36" s="29">
        <v>21.989248085133937</v>
      </c>
      <c r="G36" s="29">
        <v>21.113033536467775</v>
      </c>
      <c r="H36" s="29">
        <v>18.98143294795188</v>
      </c>
      <c r="I36" s="29">
        <v>22.313987013411698</v>
      </c>
      <c r="J36" s="29">
        <v>18.944411897740164</v>
      </c>
      <c r="K36" s="29">
        <v>17.104041867495603</v>
      </c>
      <c r="L36" s="29">
        <v>14.882446973244498</v>
      </c>
      <c r="M36" s="29">
        <v>10.729795879800005</v>
      </c>
      <c r="N36" s="29">
        <v>3.9654134966042296</v>
      </c>
    </row>
    <row r="37" spans="2:14" x14ac:dyDescent="0.2">
      <c r="B37" s="28" t="s">
        <v>40</v>
      </c>
      <c r="C37" s="29">
        <v>9.1201255555661227</v>
      </c>
      <c r="D37" s="29">
        <v>10.731786515508125</v>
      </c>
      <c r="E37" s="29">
        <v>12.083735278359979</v>
      </c>
      <c r="F37" s="29">
        <v>9.126865896093344</v>
      </c>
      <c r="G37" s="29">
        <v>7.871795608365745</v>
      </c>
      <c r="H37" s="29">
        <v>7.8714183143965473</v>
      </c>
      <c r="I37" s="29">
        <v>7.6393808844089373</v>
      </c>
      <c r="J37" s="29">
        <v>7.9579350196092955</v>
      </c>
      <c r="K37" s="29">
        <v>6.0793087387706652</v>
      </c>
      <c r="L37" s="29">
        <v>4.2627397107916218</v>
      </c>
      <c r="M37" s="29">
        <v>4.2580157956697908</v>
      </c>
      <c r="N37" s="29">
        <v>4.0346142272712502</v>
      </c>
    </row>
    <row r="38" spans="2:14" x14ac:dyDescent="0.2">
      <c r="B38" s="28" t="s">
        <v>88</v>
      </c>
      <c r="C38" s="29">
        <v>1.5288075606338838</v>
      </c>
      <c r="D38" s="29">
        <v>2.3672582275215079</v>
      </c>
      <c r="E38" s="29">
        <v>4.3835907940571932</v>
      </c>
      <c r="F38" s="29">
        <v>3.6861413151645173</v>
      </c>
      <c r="G38" s="29">
        <v>3.3339988425854159</v>
      </c>
      <c r="H38" s="29">
        <v>3.8453623011470448</v>
      </c>
      <c r="I38" s="29">
        <v>3.0128449295381698</v>
      </c>
      <c r="J38" s="29">
        <v>3.3439469349459885</v>
      </c>
      <c r="K38" s="29">
        <v>2.9768780653188061</v>
      </c>
      <c r="L38" s="29">
        <v>2.6138563145034803</v>
      </c>
      <c r="M38" s="29">
        <v>2.4754368629486367</v>
      </c>
      <c r="N38" s="29">
        <v>2.1208254309897017</v>
      </c>
    </row>
    <row r="39" spans="2:14" x14ac:dyDescent="0.2">
      <c r="B39" s="28" t="s">
        <v>46</v>
      </c>
      <c r="C39" s="29">
        <v>5.2462265602069209</v>
      </c>
      <c r="D39" s="29">
        <v>20.693772989901738</v>
      </c>
      <c r="E39" s="29">
        <v>27.681522325966835</v>
      </c>
      <c r="F39" s="29">
        <v>26.031456883715226</v>
      </c>
      <c r="G39" s="29">
        <v>27.843225456116926</v>
      </c>
      <c r="H39" s="29">
        <v>30.617812817067513</v>
      </c>
      <c r="I39" s="29">
        <v>27.743434130671496</v>
      </c>
      <c r="J39" s="29">
        <v>26.132455310567622</v>
      </c>
      <c r="K39" s="29">
        <v>24.520213657464335</v>
      </c>
      <c r="L39" s="29">
        <v>22.657026898200723</v>
      </c>
      <c r="M39" s="29">
        <v>23.636215864227914</v>
      </c>
      <c r="N39" s="79">
        <v>19.783595887730751</v>
      </c>
    </row>
    <row r="40" spans="2:14" x14ac:dyDescent="0.2">
      <c r="B40" s="28" t="s">
        <v>47</v>
      </c>
      <c r="C40" s="29">
        <v>29.111581779125107</v>
      </c>
      <c r="D40" s="29">
        <v>29.008888623363919</v>
      </c>
      <c r="E40" s="29">
        <v>34.539650059385231</v>
      </c>
      <c r="F40" s="29">
        <v>30.807609987939006</v>
      </c>
      <c r="G40" s="29">
        <v>24.341120731569045</v>
      </c>
      <c r="H40" s="29">
        <v>22.695284264179318</v>
      </c>
      <c r="I40" s="29">
        <v>22.663766739289827</v>
      </c>
      <c r="J40" s="29">
        <v>22.397617422425871</v>
      </c>
      <c r="K40" s="29">
        <v>19.283611004326037</v>
      </c>
      <c r="L40" s="29">
        <v>15.725466535874808</v>
      </c>
      <c r="M40" s="29">
        <v>10.951465399179474</v>
      </c>
      <c r="N40" s="29">
        <v>5.4248720999357385</v>
      </c>
    </row>
    <row r="41" spans="2:14" x14ac:dyDescent="0.2">
      <c r="B41" s="28" t="s">
        <v>82</v>
      </c>
      <c r="C41" s="29" t="s">
        <v>113</v>
      </c>
      <c r="D41" s="29">
        <v>0.18494101552529646</v>
      </c>
      <c r="E41" s="29">
        <v>0.61105827753980257</v>
      </c>
      <c r="F41" s="29">
        <v>0.58642603671015647</v>
      </c>
      <c r="G41" s="29">
        <v>0.70370488595388569</v>
      </c>
      <c r="H41" s="29">
        <v>0.64681414807294058</v>
      </c>
      <c r="I41" s="29">
        <v>0.82419340917880946</v>
      </c>
      <c r="J41" s="29">
        <v>0.4494152650793366</v>
      </c>
      <c r="K41" s="29">
        <v>0.357498210343419</v>
      </c>
      <c r="L41" s="29">
        <v>0.17639430043889703</v>
      </c>
      <c r="M41" s="29">
        <v>6.8597640632045903E-2</v>
      </c>
      <c r="N41" s="29">
        <v>0.173672846380723</v>
      </c>
    </row>
    <row r="42" spans="2:14" x14ac:dyDescent="0.2">
      <c r="B42" s="28" t="s">
        <v>42</v>
      </c>
      <c r="C42" s="29">
        <v>5.1752515460964101</v>
      </c>
      <c r="D42" s="29">
        <v>4.9111288548987293</v>
      </c>
      <c r="E42" s="29">
        <v>5.3393032143197692</v>
      </c>
      <c r="F42" s="29">
        <v>4.4930566823479969</v>
      </c>
      <c r="G42" s="29">
        <v>4.1897874226693439</v>
      </c>
      <c r="H42" s="29">
        <v>4.1467903832894235</v>
      </c>
      <c r="I42" s="29">
        <v>4.0653879320198616</v>
      </c>
      <c r="J42" s="29">
        <v>3.6860723431949656</v>
      </c>
      <c r="K42" s="29">
        <v>3.1089487259489963</v>
      </c>
      <c r="L42" s="29">
        <v>1.9161802543468949</v>
      </c>
      <c r="M42" s="29">
        <v>1.9897480976521</v>
      </c>
      <c r="N42" s="29">
        <v>1.9295709695334815</v>
      </c>
    </row>
    <row r="43" spans="2:14" x14ac:dyDescent="0.2">
      <c r="B43" s="28" t="s">
        <v>38</v>
      </c>
      <c r="C43" s="29">
        <v>25.115793907324374</v>
      </c>
      <c r="D43" s="29">
        <v>24.118396292363716</v>
      </c>
      <c r="E43" s="29">
        <v>25.779657235411818</v>
      </c>
      <c r="F43" s="29">
        <v>22.800839689625423</v>
      </c>
      <c r="G43" s="29">
        <v>22.596564845730132</v>
      </c>
      <c r="H43" s="29">
        <v>21.960177087961743</v>
      </c>
      <c r="I43" s="29">
        <v>20.417788572432233</v>
      </c>
      <c r="J43" s="29">
        <v>19.34196586649049</v>
      </c>
      <c r="K43" s="29">
        <v>15.706906153089301</v>
      </c>
      <c r="L43" s="29">
        <v>11.839231716375245</v>
      </c>
      <c r="M43" s="29">
        <v>12.082255391098922</v>
      </c>
      <c r="N43" s="29">
        <v>9.3736243384267208</v>
      </c>
    </row>
    <row r="44" spans="2:14" x14ac:dyDescent="0.2">
      <c r="B44" s="28" t="s">
        <v>114</v>
      </c>
      <c r="C44" s="29" t="s">
        <v>113</v>
      </c>
      <c r="D44" s="29" t="s">
        <v>113</v>
      </c>
      <c r="E44" s="29">
        <v>14.916403628785915</v>
      </c>
      <c r="F44" s="29">
        <v>15.133971234339297</v>
      </c>
      <c r="G44" s="29">
        <v>11.044970506798975</v>
      </c>
      <c r="H44" s="29">
        <v>10.102105490374825</v>
      </c>
      <c r="I44" s="29">
        <v>10.941824395488702</v>
      </c>
      <c r="J44" s="29">
        <v>8.0555857510085129</v>
      </c>
      <c r="K44" s="29">
        <v>7.0630274002843247</v>
      </c>
      <c r="L44" s="29">
        <v>2.9698243493342953</v>
      </c>
      <c r="M44" s="29">
        <v>3.1932242054355906</v>
      </c>
      <c r="N44" s="29">
        <v>1.6723626862795162</v>
      </c>
    </row>
    <row r="45" spans="2:14" x14ac:dyDescent="0.2">
      <c r="B45" s="28" t="s">
        <v>102</v>
      </c>
      <c r="C45" s="29">
        <v>17.166430892382937</v>
      </c>
      <c r="D45" s="29">
        <v>21.033987655648247</v>
      </c>
      <c r="E45" s="29">
        <v>23.025620854480401</v>
      </c>
      <c r="F45" s="29">
        <v>22.562637283469087</v>
      </c>
      <c r="G45" s="29">
        <v>21.771366026239612</v>
      </c>
      <c r="H45" s="29">
        <v>21.989664952501148</v>
      </c>
      <c r="I45" s="29">
        <v>20.480014440717561</v>
      </c>
      <c r="J45" s="29">
        <v>21.388101754561681</v>
      </c>
      <c r="K45" s="29">
        <v>19.611962728492706</v>
      </c>
      <c r="L45" s="29">
        <v>19.534464122342868</v>
      </c>
      <c r="M45" s="29">
        <v>21.983657686591663</v>
      </c>
      <c r="N45" s="29">
        <v>16.803170779379165</v>
      </c>
    </row>
    <row r="46" spans="2:14" x14ac:dyDescent="0.2">
      <c r="B46" s="28" t="s">
        <v>81</v>
      </c>
      <c r="C46" s="29">
        <v>2.6575157940598797</v>
      </c>
      <c r="D46" s="29">
        <v>3.7452224723138139</v>
      </c>
      <c r="E46" s="29">
        <v>2.3872733273184772</v>
      </c>
      <c r="F46" s="29">
        <v>2.2661130732003634</v>
      </c>
      <c r="G46" s="29">
        <v>2.1657293931556376</v>
      </c>
      <c r="H46" s="29">
        <v>2.0250586660366587</v>
      </c>
      <c r="I46" s="29">
        <v>2.2748280030862009</v>
      </c>
      <c r="J46" s="29">
        <v>1.7868594381892249</v>
      </c>
      <c r="K46" s="29">
        <v>1.9712620535065908</v>
      </c>
      <c r="L46" s="29">
        <v>1.2998552730449862</v>
      </c>
      <c r="M46" s="29">
        <v>1.4684151244699863</v>
      </c>
      <c r="N46" s="29">
        <v>0.79994091203278883</v>
      </c>
    </row>
    <row r="47" spans="2:14" x14ac:dyDescent="0.2">
      <c r="B47" s="28" t="s">
        <v>79</v>
      </c>
      <c r="C47" s="29">
        <v>1.6172333198384514</v>
      </c>
      <c r="D47" s="29">
        <v>2.4726531651693793</v>
      </c>
      <c r="E47" s="29">
        <v>2.1526205790423356</v>
      </c>
      <c r="F47" s="29">
        <v>2.1834021677626358</v>
      </c>
      <c r="G47" s="29">
        <v>2.2077887214576482</v>
      </c>
      <c r="H47" s="29">
        <v>2.2796581170788226</v>
      </c>
      <c r="I47" s="29">
        <v>1.791152357785498</v>
      </c>
      <c r="J47" s="29">
        <v>2.2704245535996201</v>
      </c>
      <c r="K47" s="29">
        <v>2.1122118455459469</v>
      </c>
      <c r="L47" s="29">
        <v>1.3157955801623078</v>
      </c>
      <c r="M47" s="29">
        <v>1.3951854485138997</v>
      </c>
      <c r="N47" s="29">
        <v>1.1135212305180293</v>
      </c>
    </row>
    <row r="48" spans="2:14" x14ac:dyDescent="0.2">
      <c r="B48" s="28" t="s">
        <v>51</v>
      </c>
      <c r="C48" s="29">
        <v>14.038173883218436</v>
      </c>
      <c r="D48" s="29">
        <v>18.845202403354438</v>
      </c>
      <c r="E48" s="29">
        <v>22.889535897219993</v>
      </c>
      <c r="F48" s="29">
        <v>18.013552590748368</v>
      </c>
      <c r="G48" s="29">
        <v>20.015888680020979</v>
      </c>
      <c r="H48" s="29">
        <v>20.072025537675479</v>
      </c>
      <c r="I48" s="29">
        <v>20.22644247288784</v>
      </c>
      <c r="J48" s="29">
        <v>18.921376594765736</v>
      </c>
      <c r="K48" s="29">
        <v>14.810087361546225</v>
      </c>
      <c r="L48" s="29">
        <v>12.481599861159049</v>
      </c>
      <c r="M48" s="29">
        <v>12.48392085613332</v>
      </c>
      <c r="N48" s="29">
        <v>10.212281585376248</v>
      </c>
    </row>
    <row r="49" spans="2:14" x14ac:dyDescent="0.2">
      <c r="B49" s="28" t="s">
        <v>85</v>
      </c>
      <c r="C49" s="29">
        <v>2.6551936331036798</v>
      </c>
      <c r="D49" s="29">
        <v>4.5935185803265259</v>
      </c>
      <c r="E49" s="29">
        <v>4.5051764245583357</v>
      </c>
      <c r="F49" s="29">
        <v>5.350440060762975</v>
      </c>
      <c r="G49" s="29">
        <v>5.0244466478797163</v>
      </c>
      <c r="H49" s="29">
        <v>4.5290169376592972</v>
      </c>
      <c r="I49" s="29">
        <v>4.6127774127959915</v>
      </c>
      <c r="J49" s="29">
        <v>5.5880413928251293</v>
      </c>
      <c r="K49" s="29">
        <v>6.1875222347614889</v>
      </c>
      <c r="L49" s="29">
        <v>6.9529076862286399</v>
      </c>
      <c r="M49" s="29">
        <v>6.9599525763971668</v>
      </c>
      <c r="N49" s="29">
        <v>6.9595617943294661</v>
      </c>
    </row>
    <row r="50" spans="2:14" x14ac:dyDescent="0.2">
      <c r="B50" s="28" t="s">
        <v>96</v>
      </c>
      <c r="C50" s="29">
        <v>5.9160728805749994</v>
      </c>
      <c r="D50" s="29">
        <v>6.0494338129914258</v>
      </c>
      <c r="E50" s="29">
        <v>7.7674466898037666</v>
      </c>
      <c r="F50" s="29">
        <v>7.7865556831606746</v>
      </c>
      <c r="G50" s="29">
        <v>8.5329792843709722</v>
      </c>
      <c r="H50" s="29">
        <v>8.1170529814207129</v>
      </c>
      <c r="I50" s="29">
        <v>8.3590003791473642</v>
      </c>
      <c r="J50" s="29">
        <v>9.0112708702610931</v>
      </c>
      <c r="K50" s="29">
        <v>8.3866568604134724</v>
      </c>
      <c r="L50" s="29">
        <v>6.869227873618061</v>
      </c>
      <c r="M50" s="29">
        <v>4.0503547089084497</v>
      </c>
      <c r="N50" s="29">
        <v>3.4594427700803809</v>
      </c>
    </row>
    <row r="51" spans="2:14" x14ac:dyDescent="0.2">
      <c r="B51" s="28" t="s">
        <v>115</v>
      </c>
      <c r="C51" s="29" t="s">
        <v>113</v>
      </c>
      <c r="D51" s="29">
        <v>3.6053242659271025</v>
      </c>
      <c r="E51" s="29">
        <v>3.9025937849469416</v>
      </c>
      <c r="F51" s="29">
        <v>4.3075814234557797</v>
      </c>
      <c r="G51" s="29">
        <v>4.714384508480248</v>
      </c>
      <c r="H51" s="29">
        <v>6.804704612888675</v>
      </c>
      <c r="I51" s="29">
        <v>10.043709894482193</v>
      </c>
      <c r="J51" s="29">
        <v>13.227199752794155</v>
      </c>
      <c r="K51" s="29">
        <v>15.126755214571844</v>
      </c>
      <c r="L51" s="29">
        <v>16.844404247959254</v>
      </c>
      <c r="M51" s="29">
        <v>16.938034393643832</v>
      </c>
      <c r="N51" s="29">
        <v>17.175679878744692</v>
      </c>
    </row>
    <row r="52" spans="2:14" x14ac:dyDescent="0.2">
      <c r="B52" s="28" t="s">
        <v>98</v>
      </c>
      <c r="C52" s="29">
        <v>4.0821450366204228</v>
      </c>
      <c r="D52" s="29">
        <v>5.3450669278929306</v>
      </c>
      <c r="E52" s="29">
        <v>7.3230984458085064</v>
      </c>
      <c r="F52" s="29">
        <v>12.441895560771295</v>
      </c>
      <c r="G52" s="29">
        <v>12.155907292125919</v>
      </c>
      <c r="H52" s="29">
        <v>13.841893376892939</v>
      </c>
      <c r="I52" s="29">
        <v>12.502626813022207</v>
      </c>
      <c r="J52" s="29">
        <v>14.187863471876891</v>
      </c>
      <c r="K52" s="29">
        <v>14.843393033090953</v>
      </c>
      <c r="L52" s="29">
        <v>14.453904666438369</v>
      </c>
      <c r="M52" s="29">
        <v>14.733508906914752</v>
      </c>
      <c r="N52" s="29">
        <v>16.649256215084478</v>
      </c>
    </row>
    <row r="53" spans="2:14" x14ac:dyDescent="0.2">
      <c r="B53" s="28" t="s">
        <v>36</v>
      </c>
      <c r="C53" s="29">
        <v>17.000034694958703</v>
      </c>
      <c r="D53" s="29">
        <v>17.765458813820594</v>
      </c>
      <c r="E53" s="29">
        <v>19.750545517002379</v>
      </c>
      <c r="F53" s="29">
        <v>18.482652194255785</v>
      </c>
      <c r="G53" s="29">
        <v>13.991572840881153</v>
      </c>
      <c r="H53" s="29">
        <v>12.563347102680694</v>
      </c>
      <c r="I53" s="29">
        <v>15.546506585816207</v>
      </c>
      <c r="J53" s="29">
        <v>20.538699667947391</v>
      </c>
      <c r="K53" s="29">
        <v>8.5361886667579672</v>
      </c>
      <c r="L53" s="29">
        <v>6.0345629178885751</v>
      </c>
      <c r="M53" s="29">
        <v>6.6426180254024931</v>
      </c>
      <c r="N53" s="29">
        <v>4.1528282145796114</v>
      </c>
    </row>
    <row r="54" spans="2:14" x14ac:dyDescent="0.2">
      <c r="B54" s="28" t="s">
        <v>41</v>
      </c>
      <c r="C54" s="29">
        <v>13.676498383569955</v>
      </c>
      <c r="D54" s="29">
        <v>15.559725868642706</v>
      </c>
      <c r="E54" s="29">
        <v>19.069529775559996</v>
      </c>
      <c r="F54" s="29">
        <v>12.35716296042219</v>
      </c>
      <c r="G54" s="29">
        <v>11.106575427511086</v>
      </c>
      <c r="H54" s="29">
        <v>12.007972909954601</v>
      </c>
      <c r="I54" s="29">
        <v>12.143942377329946</v>
      </c>
      <c r="J54" s="29">
        <v>11.179337945912229</v>
      </c>
      <c r="K54" s="29">
        <v>9.4523752512190171</v>
      </c>
      <c r="L54" s="29">
        <v>8.5576916496040969</v>
      </c>
      <c r="M54" s="29">
        <v>8.9902383759494171</v>
      </c>
      <c r="N54" s="29">
        <v>6.727315996711523</v>
      </c>
    </row>
    <row r="55" spans="2:14" x14ac:dyDescent="0.2">
      <c r="B55" s="28" t="s">
        <v>43</v>
      </c>
      <c r="C55" s="29">
        <v>5.1928564855246053</v>
      </c>
      <c r="D55" s="29">
        <v>5.1868039677844573</v>
      </c>
      <c r="E55" s="29">
        <v>5.7790094314483857</v>
      </c>
      <c r="F55" s="29">
        <v>4.0551902585899917</v>
      </c>
      <c r="G55" s="29">
        <v>4.1038514070986984</v>
      </c>
      <c r="H55" s="29">
        <v>4.0212616082148607</v>
      </c>
      <c r="I55" s="29">
        <v>4.3457157115555054</v>
      </c>
      <c r="J55" s="29">
        <v>3.7281591144630282</v>
      </c>
      <c r="K55" s="29">
        <v>3.5995647128326431</v>
      </c>
      <c r="L55" s="29">
        <v>1.6776237466598558</v>
      </c>
      <c r="M55" s="29">
        <v>1.5923519227326719</v>
      </c>
      <c r="N55" s="29">
        <v>0.97640597799823847</v>
      </c>
    </row>
    <row r="56" spans="2:14" ht="12" thickBot="1" x14ac:dyDescent="0.25">
      <c r="B56" s="30" t="s">
        <v>91</v>
      </c>
      <c r="C56" s="31">
        <v>2.1520258033659259</v>
      </c>
      <c r="D56" s="31">
        <v>3.8785160592041907</v>
      </c>
      <c r="E56" s="31">
        <v>4.0140092880228018</v>
      </c>
      <c r="F56" s="31">
        <v>4.7927081480368381</v>
      </c>
      <c r="G56" s="31">
        <v>4.4967454639544355</v>
      </c>
      <c r="H56" s="31">
        <v>4.9055926944494859</v>
      </c>
      <c r="I56" s="31">
        <v>4.6202016127314112</v>
      </c>
      <c r="J56" s="31">
        <v>2.0085663621844856</v>
      </c>
      <c r="K56" s="31">
        <v>0.88887899643039647</v>
      </c>
      <c r="L56" s="31">
        <v>1.8236751192746223</v>
      </c>
      <c r="M56" s="31">
        <v>1.9902627783350531</v>
      </c>
      <c r="N56" s="31">
        <v>1.6332402993553485</v>
      </c>
    </row>
    <row r="57" spans="2:14" ht="12" thickTop="1" x14ac:dyDescent="0.2">
      <c r="B57" s="28" t="s">
        <v>116</v>
      </c>
      <c r="C57" s="28"/>
      <c r="D57" s="28"/>
      <c r="E57" s="28"/>
      <c r="F57" s="22"/>
      <c r="G57" s="22"/>
      <c r="H57" s="22"/>
      <c r="I57" s="22"/>
      <c r="N57" s="23" t="s">
        <v>117</v>
      </c>
    </row>
  </sheetData>
  <phoneticPr fontId="12" type="noConversion"/>
  <hyperlinks>
    <hyperlink ref="B1" location="'Titel'!A1" display="Titres!A1"/>
  </hyperlinks>
  <pageMargins left="0" right="0" top="0.39370078740157483" bottom="0" header="0.51181102362204722" footer="0.51181102362204722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92D050"/>
  </sheetPr>
  <dimension ref="A1:BE38"/>
  <sheetViews>
    <sheetView zoomScaleNormal="100" workbookViewId="0"/>
  </sheetViews>
  <sheetFormatPr baseColWidth="10" defaultColWidth="11.5" defaultRowHeight="11.25" x14ac:dyDescent="0.2"/>
  <cols>
    <col min="1" max="1" width="2.5" style="9" customWidth="1"/>
    <col min="2" max="2" width="17.83203125" style="18" customWidth="1"/>
    <col min="3" max="3" width="18.6640625" style="18" customWidth="1"/>
    <col min="4" max="8" width="17" style="18" customWidth="1"/>
    <col min="9" max="9" width="11.5" style="18"/>
    <col min="10" max="10" width="17.83203125" style="18" customWidth="1"/>
    <col min="11" max="11" width="18.6640625" style="18" customWidth="1"/>
    <col min="12" max="16" width="17" style="18" customWidth="1"/>
    <col min="17" max="17" width="11.5" style="18"/>
    <col min="18" max="18" width="17.83203125" style="18" customWidth="1"/>
    <col min="19" max="19" width="18.6640625" style="18" customWidth="1"/>
    <col min="20" max="24" width="17" style="18" customWidth="1"/>
    <col min="25" max="25" width="2.6640625" style="18" customWidth="1"/>
    <col min="26" max="26" width="17.83203125" style="18" customWidth="1"/>
    <col min="27" max="27" width="18.6640625" style="32" customWidth="1"/>
    <col min="28" max="31" width="17" style="32" customWidth="1"/>
    <col min="32" max="32" width="8.33203125" style="32" customWidth="1"/>
    <col min="33" max="33" width="2.83203125" style="18" customWidth="1"/>
    <col min="34" max="34" width="17.83203125" style="18" customWidth="1"/>
    <col min="35" max="35" width="18.5" style="32" customWidth="1"/>
    <col min="36" max="36" width="16.6640625" style="32" customWidth="1"/>
    <col min="37" max="37" width="14.33203125" style="32" customWidth="1"/>
    <col min="38" max="38" width="14.6640625" style="32" customWidth="1"/>
    <col min="39" max="39" width="16" style="32" customWidth="1"/>
    <col min="40" max="40" width="13.5" style="32" customWidth="1"/>
    <col min="41" max="41" width="2.83203125" style="18" customWidth="1"/>
    <col min="42" max="42" width="21.5" style="18" customWidth="1"/>
    <col min="43" max="16384" width="11.5" style="18"/>
  </cols>
  <sheetData>
    <row r="1" spans="1:57" x14ac:dyDescent="0.2">
      <c r="B1" s="8" t="s">
        <v>25</v>
      </c>
      <c r="J1" s="8"/>
      <c r="R1" s="8" t="s">
        <v>25</v>
      </c>
      <c r="Z1" s="8"/>
    </row>
    <row r="2" spans="1:57" x14ac:dyDescent="0.2">
      <c r="B2" s="20" t="s">
        <v>15</v>
      </c>
      <c r="J2" s="20" t="s">
        <v>19</v>
      </c>
      <c r="R2" s="20" t="s">
        <v>120</v>
      </c>
      <c r="Z2" s="20" t="s">
        <v>121</v>
      </c>
      <c r="AA2" s="123"/>
      <c r="AB2" s="123"/>
      <c r="AC2" s="123"/>
      <c r="AD2" s="123"/>
      <c r="AE2" s="123"/>
      <c r="AH2" s="20" t="s">
        <v>122</v>
      </c>
      <c r="AI2" s="123"/>
      <c r="AJ2" s="123"/>
      <c r="AK2" s="123"/>
      <c r="AL2" s="123"/>
      <c r="AM2" s="123"/>
      <c r="AP2" s="20" t="s">
        <v>123</v>
      </c>
      <c r="AQ2" s="20"/>
      <c r="AR2" s="20"/>
      <c r="AS2" s="20"/>
      <c r="AT2" s="20"/>
      <c r="AU2" s="20"/>
      <c r="AV2" s="20"/>
      <c r="AX2" s="20" t="s">
        <v>124</v>
      </c>
      <c r="AY2" s="20"/>
      <c r="AZ2" s="20"/>
      <c r="BA2" s="20"/>
      <c r="BB2" s="20"/>
      <c r="BC2" s="20"/>
      <c r="BD2" s="20"/>
      <c r="BE2" s="20"/>
    </row>
    <row r="3" spans="1:57" x14ac:dyDescent="0.2">
      <c r="B3" s="22" t="s">
        <v>53</v>
      </c>
      <c r="J3" s="22" t="s">
        <v>53</v>
      </c>
      <c r="R3" s="22" t="s">
        <v>53</v>
      </c>
      <c r="Z3" s="22" t="s">
        <v>53</v>
      </c>
      <c r="AA3" s="22"/>
      <c r="AB3" s="22"/>
      <c r="AC3" s="33"/>
      <c r="AD3" s="33"/>
      <c r="AH3" s="22" t="s">
        <v>53</v>
      </c>
      <c r="AI3" s="22"/>
      <c r="AJ3" s="22"/>
      <c r="AK3" s="33"/>
      <c r="AL3" s="33"/>
      <c r="AP3" s="22" t="s">
        <v>53</v>
      </c>
      <c r="AQ3" s="22"/>
      <c r="AR3" s="22"/>
      <c r="AS3" s="33"/>
      <c r="AT3" s="33"/>
      <c r="AU3" s="32"/>
      <c r="AV3" s="32"/>
      <c r="AX3" s="22" t="s">
        <v>53</v>
      </c>
      <c r="AY3" s="22"/>
      <c r="AZ3" s="22"/>
      <c r="BA3" s="22"/>
      <c r="BB3" s="32"/>
      <c r="BC3" s="32"/>
      <c r="BD3" s="32"/>
    </row>
    <row r="4" spans="1:57" s="138" customFormat="1" ht="34.5" customHeight="1" x14ac:dyDescent="0.2">
      <c r="A4" s="9"/>
      <c r="B4" s="60"/>
      <c r="C4" s="36" t="s">
        <v>54</v>
      </c>
      <c r="D4" s="36" t="s">
        <v>55</v>
      </c>
      <c r="E4" s="36" t="s">
        <v>56</v>
      </c>
      <c r="F4" s="36" t="s">
        <v>57</v>
      </c>
      <c r="G4" s="36" t="s">
        <v>58</v>
      </c>
      <c r="H4" s="61" t="s">
        <v>59</v>
      </c>
      <c r="J4" s="60"/>
      <c r="K4" s="36" t="s">
        <v>54</v>
      </c>
      <c r="L4" s="36" t="s">
        <v>55</v>
      </c>
      <c r="M4" s="36" t="s">
        <v>56</v>
      </c>
      <c r="N4" s="36" t="s">
        <v>57</v>
      </c>
      <c r="O4" s="36" t="s">
        <v>58</v>
      </c>
      <c r="P4" s="36" t="s">
        <v>59</v>
      </c>
      <c r="R4" s="60"/>
      <c r="S4" s="36" t="s">
        <v>54</v>
      </c>
      <c r="T4" s="36" t="s">
        <v>55</v>
      </c>
      <c r="U4" s="36" t="s">
        <v>56</v>
      </c>
      <c r="V4" s="36" t="s">
        <v>57</v>
      </c>
      <c r="W4" s="36" t="s">
        <v>58</v>
      </c>
      <c r="X4" s="61" t="s">
        <v>125</v>
      </c>
      <c r="Z4" s="60"/>
      <c r="AA4" s="36" t="s">
        <v>54</v>
      </c>
      <c r="AB4" s="36" t="s">
        <v>55</v>
      </c>
      <c r="AC4" s="36" t="s">
        <v>56</v>
      </c>
      <c r="AD4" s="36" t="s">
        <v>57</v>
      </c>
      <c r="AE4" s="36" t="s">
        <v>58</v>
      </c>
      <c r="AF4" s="61" t="s">
        <v>125</v>
      </c>
      <c r="AH4" s="60"/>
      <c r="AI4" s="36" t="s">
        <v>62</v>
      </c>
      <c r="AJ4" s="36" t="s">
        <v>63</v>
      </c>
      <c r="AK4" s="36" t="s">
        <v>64</v>
      </c>
      <c r="AL4" s="36" t="s">
        <v>65</v>
      </c>
      <c r="AM4" s="36" t="s">
        <v>67</v>
      </c>
      <c r="AN4" s="61" t="s">
        <v>125</v>
      </c>
      <c r="AP4" s="60"/>
      <c r="AQ4" s="36" t="s">
        <v>62</v>
      </c>
      <c r="AR4" s="36" t="s">
        <v>63</v>
      </c>
      <c r="AS4" s="36" t="s">
        <v>64</v>
      </c>
      <c r="AT4" s="36" t="s">
        <v>65</v>
      </c>
      <c r="AU4" s="36" t="s">
        <v>67</v>
      </c>
      <c r="AV4" s="61" t="s">
        <v>125</v>
      </c>
      <c r="AX4" s="62"/>
      <c r="AY4" s="36" t="s">
        <v>62</v>
      </c>
      <c r="AZ4" s="36" t="s">
        <v>63</v>
      </c>
      <c r="BA4" s="36" t="s">
        <v>64</v>
      </c>
      <c r="BB4" s="36" t="s">
        <v>65</v>
      </c>
      <c r="BC4" s="36" t="s">
        <v>67</v>
      </c>
      <c r="BD4" s="61" t="s">
        <v>125</v>
      </c>
    </row>
    <row r="5" spans="1:57" x14ac:dyDescent="0.2">
      <c r="A5" s="11"/>
      <c r="B5" s="63" t="s">
        <v>45</v>
      </c>
      <c r="C5" s="104">
        <v>52.963112220560511</v>
      </c>
      <c r="D5" s="104">
        <v>22.788751966602963</v>
      </c>
      <c r="E5" s="104">
        <v>5.0538721148271444</v>
      </c>
      <c r="F5" s="104">
        <v>16.619240165281518</v>
      </c>
      <c r="G5" s="104">
        <v>2.5750235327278643</v>
      </c>
      <c r="H5" s="105">
        <v>99.999999999999986</v>
      </c>
      <c r="J5" s="63" t="s">
        <v>45</v>
      </c>
      <c r="K5" s="104">
        <v>39.129284506942973</v>
      </c>
      <c r="L5" s="104">
        <v>31.941860486327688</v>
      </c>
      <c r="M5" s="104">
        <v>9.2149536842383313</v>
      </c>
      <c r="N5" s="104">
        <v>16.474131549808678</v>
      </c>
      <c r="O5" s="104">
        <v>3.2397697726823251</v>
      </c>
      <c r="P5" s="105">
        <v>99.999999999999986</v>
      </c>
      <c r="R5" s="63" t="s">
        <v>44</v>
      </c>
      <c r="S5" s="104">
        <v>16.05432259598652</v>
      </c>
      <c r="T5" s="104">
        <v>29.048551386355836</v>
      </c>
      <c r="U5" s="104">
        <v>16.074485122245601</v>
      </c>
      <c r="V5" s="104">
        <v>32.305458526562909</v>
      </c>
      <c r="W5" s="104">
        <v>6.517182368849137</v>
      </c>
      <c r="X5" s="105">
        <v>100</v>
      </c>
      <c r="Z5" s="63" t="s">
        <v>44</v>
      </c>
      <c r="AA5" s="104">
        <v>19.69999420607413</v>
      </c>
      <c r="AB5" s="104">
        <v>22.6665354668067</v>
      </c>
      <c r="AC5" s="104">
        <v>7.7919279605867029</v>
      </c>
      <c r="AD5" s="104">
        <v>26.742623774580487</v>
      </c>
      <c r="AE5" s="104">
        <v>23.098918591951978</v>
      </c>
      <c r="AF5" s="105">
        <v>100.00109519428747</v>
      </c>
      <c r="AH5" s="63" t="s">
        <v>44</v>
      </c>
      <c r="AI5" s="104">
        <v>20.98063696499759</v>
      </c>
      <c r="AJ5" s="104">
        <v>26.82787926578175</v>
      </c>
      <c r="AK5" s="104">
        <v>23.938756735444869</v>
      </c>
      <c r="AL5" s="104">
        <v>7.5020808691461864</v>
      </c>
      <c r="AM5" s="104">
        <v>20.751741358917073</v>
      </c>
      <c r="AN5" s="105">
        <v>100.00109519428747</v>
      </c>
      <c r="AP5" s="63" t="s">
        <v>44</v>
      </c>
      <c r="AQ5" s="104">
        <v>19.038874891460619</v>
      </c>
      <c r="AR5" s="104">
        <v>25.282202388578099</v>
      </c>
      <c r="AS5" s="104">
        <v>26.309945765896568</v>
      </c>
      <c r="AT5" s="104">
        <v>7.9258658239740365</v>
      </c>
      <c r="AU5" s="104">
        <v>21.444534597372282</v>
      </c>
      <c r="AV5" s="105">
        <v>100.00142346728161</v>
      </c>
      <c r="AX5" s="63" t="s">
        <v>44</v>
      </c>
      <c r="AY5" s="104">
        <v>18.947418990656001</v>
      </c>
      <c r="AZ5" s="104">
        <v>24.409694698662054</v>
      </c>
      <c r="BA5" s="104">
        <v>23.753933366962119</v>
      </c>
      <c r="BB5" s="104">
        <v>10.386490836155749</v>
      </c>
      <c r="BC5" s="104">
        <v>22.502462107564075</v>
      </c>
      <c r="BD5" s="105">
        <v>100</v>
      </c>
    </row>
    <row r="6" spans="1:57" x14ac:dyDescent="0.2">
      <c r="A6" s="11"/>
      <c r="B6" s="63" t="s">
        <v>39</v>
      </c>
      <c r="C6" s="104">
        <v>19.637914256607527</v>
      </c>
      <c r="D6" s="104">
        <v>11.42589400949114</v>
      </c>
      <c r="E6" s="104">
        <v>32.176110516412308</v>
      </c>
      <c r="F6" s="104">
        <v>30.129841354810459</v>
      </c>
      <c r="G6" s="104">
        <v>6.6302398626785699</v>
      </c>
      <c r="H6" s="105">
        <v>100</v>
      </c>
      <c r="J6" s="63" t="s">
        <v>39</v>
      </c>
      <c r="K6" s="104">
        <v>15.41293035728118</v>
      </c>
      <c r="L6" s="104">
        <v>9.392545247589517</v>
      </c>
      <c r="M6" s="104">
        <v>29.346212558190253</v>
      </c>
      <c r="N6" s="104">
        <v>41.023380054856858</v>
      </c>
      <c r="O6" s="104">
        <v>4.8249317820821886</v>
      </c>
      <c r="P6" s="105">
        <v>100</v>
      </c>
      <c r="R6" s="63" t="s">
        <v>78</v>
      </c>
      <c r="S6" s="104">
        <v>31.204690661046541</v>
      </c>
      <c r="T6" s="104">
        <v>8.879689336296277</v>
      </c>
      <c r="U6" s="104">
        <v>12.309543461447792</v>
      </c>
      <c r="V6" s="104">
        <v>43.593723266616301</v>
      </c>
      <c r="W6" s="104">
        <v>4.0123532745930905</v>
      </c>
      <c r="X6" s="105">
        <v>100</v>
      </c>
      <c r="Z6" s="63" t="s">
        <v>78</v>
      </c>
      <c r="AA6" s="104">
        <v>22.236966061101796</v>
      </c>
      <c r="AB6" s="104">
        <v>15.08913769161625</v>
      </c>
      <c r="AC6" s="104">
        <v>6.7269279320834592</v>
      </c>
      <c r="AD6" s="104">
        <v>33.924217992642475</v>
      </c>
      <c r="AE6" s="104">
        <v>22.022750322556021</v>
      </c>
      <c r="AF6" s="105">
        <v>100</v>
      </c>
      <c r="AH6" s="63" t="s">
        <v>78</v>
      </c>
      <c r="AI6" s="104">
        <v>22.076092062000939</v>
      </c>
      <c r="AJ6" s="104">
        <v>33.771723813997184</v>
      </c>
      <c r="AK6" s="104">
        <v>15.124471582902771</v>
      </c>
      <c r="AL6" s="104">
        <v>6.2470643494598406</v>
      </c>
      <c r="AM6" s="104">
        <v>22.780648191639266</v>
      </c>
      <c r="AN6" s="105">
        <v>100</v>
      </c>
      <c r="AP6" s="63" t="s">
        <v>78</v>
      </c>
      <c r="AQ6" s="104">
        <v>20.123203285420946</v>
      </c>
      <c r="AR6" s="104">
        <v>40.708418891170432</v>
      </c>
      <c r="AS6" s="104">
        <v>13.911704312114988</v>
      </c>
      <c r="AT6" s="104">
        <v>4.8254620123203287</v>
      </c>
      <c r="AU6" s="104">
        <v>20.431211498973305</v>
      </c>
      <c r="AV6" s="105">
        <v>100</v>
      </c>
      <c r="AX6" s="63" t="s">
        <v>78</v>
      </c>
      <c r="AY6" s="104">
        <v>19.753671245855045</v>
      </c>
      <c r="AZ6" s="104">
        <v>60.161061108479394</v>
      </c>
      <c r="BA6" s="104">
        <v>6.20558976788252</v>
      </c>
      <c r="BB6" s="104">
        <v>2.510658455708195</v>
      </c>
      <c r="BC6" s="104">
        <v>11.321648507816201</v>
      </c>
      <c r="BD6" s="105">
        <v>99.95262908574135</v>
      </c>
    </row>
    <row r="7" spans="1:57" x14ac:dyDescent="0.2">
      <c r="A7" s="11"/>
      <c r="B7" s="63" t="s">
        <v>37</v>
      </c>
      <c r="C7" s="104">
        <v>38.574507117576111</v>
      </c>
      <c r="D7" s="104">
        <v>31.89112812491577</v>
      </c>
      <c r="E7" s="104">
        <v>5.5794313724705082</v>
      </c>
      <c r="F7" s="104">
        <v>21.584460092449245</v>
      </c>
      <c r="G7" s="104">
        <v>2.3704732925883625</v>
      </c>
      <c r="H7" s="105">
        <v>100</v>
      </c>
      <c r="J7" s="63" t="s">
        <v>37</v>
      </c>
      <c r="K7" s="104">
        <v>38.675507810819695</v>
      </c>
      <c r="L7" s="104">
        <v>27.353292184757301</v>
      </c>
      <c r="M7" s="104">
        <v>5.5148301626797585</v>
      </c>
      <c r="N7" s="104">
        <v>26.24470833621077</v>
      </c>
      <c r="O7" s="104">
        <v>2.2116615055324758</v>
      </c>
      <c r="P7" s="105">
        <v>100</v>
      </c>
      <c r="R7" s="63" t="s">
        <v>45</v>
      </c>
      <c r="S7" s="104">
        <v>24.700343139887792</v>
      </c>
      <c r="T7" s="104">
        <v>31.295887359121814</v>
      </c>
      <c r="U7" s="104">
        <v>17.774928019618379</v>
      </c>
      <c r="V7" s="104">
        <v>21.94638330138168</v>
      </c>
      <c r="W7" s="104">
        <v>4.2824581989615051</v>
      </c>
      <c r="X7" s="105">
        <v>100</v>
      </c>
      <c r="Z7" s="63" t="s">
        <v>45</v>
      </c>
      <c r="AA7" s="104">
        <v>24.360910537489822</v>
      </c>
      <c r="AB7" s="104">
        <v>38.786061259834433</v>
      </c>
      <c r="AC7" s="104">
        <v>6.35177196699183</v>
      </c>
      <c r="AD7" s="104">
        <v>15.970598436260453</v>
      </c>
      <c r="AE7" s="104">
        <v>14.530657787610618</v>
      </c>
      <c r="AF7" s="105">
        <v>100.01271940981938</v>
      </c>
      <c r="AH7" s="63" t="s">
        <v>45</v>
      </c>
      <c r="AI7" s="104">
        <v>15.326888832358179</v>
      </c>
      <c r="AJ7" s="104">
        <v>21.877384889341133</v>
      </c>
      <c r="AK7" s="104">
        <v>40.256932078351568</v>
      </c>
      <c r="AL7" s="104">
        <v>8.6364792673619952</v>
      </c>
      <c r="AM7" s="104">
        <v>13.915034342406512</v>
      </c>
      <c r="AN7" s="105">
        <v>100.01271940981938</v>
      </c>
      <c r="AP7" s="63" t="s">
        <v>45</v>
      </c>
      <c r="AQ7" s="104">
        <v>14.113207547169813</v>
      </c>
      <c r="AR7" s="104">
        <v>22.233962264150943</v>
      </c>
      <c r="AS7" s="104">
        <v>43.154716981132076</v>
      </c>
      <c r="AT7" s="104">
        <v>7.4113207547169813</v>
      </c>
      <c r="AU7" s="104">
        <v>13.08679245283019</v>
      </c>
      <c r="AV7" s="105">
        <v>100</v>
      </c>
      <c r="AX7" s="63" t="s">
        <v>45</v>
      </c>
      <c r="AY7" s="104">
        <v>8.6280991735537196</v>
      </c>
      <c r="AZ7" s="104">
        <v>17.190082644628099</v>
      </c>
      <c r="BA7" s="104">
        <v>45.685950413223139</v>
      </c>
      <c r="BB7" s="104">
        <v>9.2561983471074374</v>
      </c>
      <c r="BC7" s="104">
        <v>19.239669421487605</v>
      </c>
      <c r="BD7" s="105">
        <v>100</v>
      </c>
    </row>
    <row r="8" spans="1:57" x14ac:dyDescent="0.2">
      <c r="A8" s="11"/>
      <c r="B8" s="63" t="s">
        <v>42</v>
      </c>
      <c r="C8" s="104">
        <v>30.519308689404742</v>
      </c>
      <c r="D8" s="104">
        <v>24.940823738995377</v>
      </c>
      <c r="E8" s="104">
        <v>9.1910562426328237</v>
      </c>
      <c r="F8" s="104">
        <v>29.569826874346337</v>
      </c>
      <c r="G8" s="104">
        <v>5.7789844546207245</v>
      </c>
      <c r="H8" s="105">
        <v>100.00000000000001</v>
      </c>
      <c r="J8" s="63" t="s">
        <v>42</v>
      </c>
      <c r="K8" s="104">
        <v>26.602496896281615</v>
      </c>
      <c r="L8" s="104">
        <v>23.545936339589364</v>
      </c>
      <c r="M8" s="104">
        <v>12.479358091128963</v>
      </c>
      <c r="N8" s="104">
        <v>32.718322215534371</v>
      </c>
      <c r="O8" s="104">
        <v>4.6538864574656964</v>
      </c>
      <c r="P8" s="105">
        <v>100.00000000000001</v>
      </c>
      <c r="R8" s="63" t="s">
        <v>94</v>
      </c>
      <c r="S8" s="104">
        <v>16.182325198620873</v>
      </c>
      <c r="T8" s="104">
        <v>18.738266609660322</v>
      </c>
      <c r="U8" s="104">
        <v>28.072592071433274</v>
      </c>
      <c r="V8" s="104">
        <v>32.86072419448125</v>
      </c>
      <c r="W8" s="104">
        <v>4.1460919258042814</v>
      </c>
      <c r="X8" s="105">
        <v>100</v>
      </c>
      <c r="Z8" s="63" t="s">
        <v>94</v>
      </c>
      <c r="AA8" s="104">
        <v>11.548506016779751</v>
      </c>
      <c r="AB8" s="104">
        <v>17.128763363027815</v>
      </c>
      <c r="AC8" s="104">
        <v>26.630975652298449</v>
      </c>
      <c r="AD8" s="104">
        <v>34.854371676318763</v>
      </c>
      <c r="AE8" s="104">
        <v>9.8373832915752182</v>
      </c>
      <c r="AF8" s="105">
        <v>100</v>
      </c>
      <c r="AH8" s="63" t="s">
        <v>126</v>
      </c>
      <c r="AI8" s="104">
        <v>11.81798100287166</v>
      </c>
      <c r="AJ8" s="104">
        <v>38.156247698991237</v>
      </c>
      <c r="AK8" s="104">
        <v>14.586554745600472</v>
      </c>
      <c r="AL8" s="104">
        <v>27.479567042191295</v>
      </c>
      <c r="AM8" s="104">
        <v>7.9596495103453364</v>
      </c>
      <c r="AN8" s="105">
        <v>100</v>
      </c>
      <c r="AP8" s="63" t="s">
        <v>126</v>
      </c>
      <c r="AQ8" s="104">
        <v>12.490939840541193</v>
      </c>
      <c r="AR8" s="104">
        <v>39.11572843682049</v>
      </c>
      <c r="AS8" s="104">
        <v>13.272126922767175</v>
      </c>
      <c r="AT8" s="104">
        <v>28.436820488040588</v>
      </c>
      <c r="AU8" s="104">
        <v>6.6843843118305548</v>
      </c>
      <c r="AV8" s="105">
        <v>100</v>
      </c>
      <c r="AX8" s="63" t="s">
        <v>94</v>
      </c>
      <c r="AY8" s="104">
        <v>14.285714285714285</v>
      </c>
      <c r="AZ8" s="104">
        <v>30.497459529717595</v>
      </c>
      <c r="BA8" s="104">
        <v>17.995982512111546</v>
      </c>
      <c r="BB8" s="104">
        <v>29.682145811178067</v>
      </c>
      <c r="BC8" s="104">
        <v>7.5505140021269055</v>
      </c>
      <c r="BD8" s="105">
        <v>100.0118161408484</v>
      </c>
    </row>
    <row r="9" spans="1:57" x14ac:dyDescent="0.2">
      <c r="B9" s="63" t="s">
        <v>43</v>
      </c>
      <c r="C9" s="104">
        <v>20.473887057957864</v>
      </c>
      <c r="D9" s="104">
        <v>38.2902201937505</v>
      </c>
      <c r="E9" s="104">
        <v>8.140873313161535</v>
      </c>
      <c r="F9" s="104">
        <v>21.574636608600553</v>
      </c>
      <c r="G9" s="104">
        <v>11.52038282652955</v>
      </c>
      <c r="H9" s="105">
        <v>100</v>
      </c>
      <c r="J9" s="63" t="s">
        <v>43</v>
      </c>
      <c r="K9" s="104">
        <v>15.613120894650129</v>
      </c>
      <c r="L9" s="104">
        <v>42.638886406126794</v>
      </c>
      <c r="M9" s="104">
        <v>8.8306869100463103</v>
      </c>
      <c r="N9" s="104">
        <v>21.704888919138586</v>
      </c>
      <c r="O9" s="104">
        <v>11.212416870038176</v>
      </c>
      <c r="P9" s="105">
        <v>100</v>
      </c>
      <c r="R9" s="63" t="s">
        <v>83</v>
      </c>
      <c r="S9" s="104">
        <v>38.113519742909638</v>
      </c>
      <c r="T9" s="104">
        <v>21.662011707385812</v>
      </c>
      <c r="U9" s="104">
        <v>11.106799118692049</v>
      </c>
      <c r="V9" s="104">
        <v>24.99923940496906</v>
      </c>
      <c r="W9" s="104">
        <v>4.1184300351809773</v>
      </c>
      <c r="X9" s="105">
        <v>100</v>
      </c>
      <c r="Z9" s="63" t="s">
        <v>83</v>
      </c>
      <c r="AA9" s="104">
        <v>40.84580357554163</v>
      </c>
      <c r="AB9" s="104">
        <v>18.763633191752167</v>
      </c>
      <c r="AC9" s="104">
        <v>3.7626702956219891</v>
      </c>
      <c r="AD9" s="104">
        <v>18.982871465308527</v>
      </c>
      <c r="AE9" s="104">
        <v>17.645021471775692</v>
      </c>
      <c r="AF9" s="105">
        <v>99.992970123022843</v>
      </c>
      <c r="AH9" s="63" t="s">
        <v>83</v>
      </c>
      <c r="AI9" s="104">
        <v>33.469244288224957</v>
      </c>
      <c r="AJ9" s="104">
        <v>21.687170474516694</v>
      </c>
      <c r="AK9" s="104">
        <v>24.618629173989458</v>
      </c>
      <c r="AL9" s="104">
        <v>3.3181019332161688</v>
      </c>
      <c r="AM9" s="104">
        <v>16.899824253075572</v>
      </c>
      <c r="AN9" s="105">
        <v>99.992970123022843</v>
      </c>
      <c r="AP9" s="63" t="s">
        <v>83</v>
      </c>
      <c r="AQ9" s="104">
        <v>31.61617842876165</v>
      </c>
      <c r="AR9" s="104">
        <v>22.92776298268975</v>
      </c>
      <c r="AS9" s="104">
        <v>24.617177097203729</v>
      </c>
      <c r="AT9" s="104">
        <v>3.5785619174434089</v>
      </c>
      <c r="AU9" s="104">
        <v>17.260319573901466</v>
      </c>
      <c r="AV9" s="105">
        <v>100</v>
      </c>
      <c r="AX9" s="63" t="s">
        <v>83</v>
      </c>
      <c r="AY9" s="104">
        <v>29.188741721854306</v>
      </c>
      <c r="AZ9" s="104">
        <v>33.34437086092715</v>
      </c>
      <c r="BA9" s="104">
        <v>25.860927152317881</v>
      </c>
      <c r="BB9" s="104">
        <v>1.7466887417218542</v>
      </c>
      <c r="BC9" s="104">
        <v>9.8509933774834444</v>
      </c>
      <c r="BD9" s="105">
        <v>99.991721854304643</v>
      </c>
    </row>
    <row r="10" spans="1:57" x14ac:dyDescent="0.2">
      <c r="B10" s="63" t="s">
        <v>40</v>
      </c>
      <c r="C10" s="104">
        <v>24.200256205507078</v>
      </c>
      <c r="D10" s="104">
        <v>45.364633012918254</v>
      </c>
      <c r="E10" s="104">
        <v>7.9494127932342824</v>
      </c>
      <c r="F10" s="104">
        <v>16.926410144788946</v>
      </c>
      <c r="G10" s="104">
        <v>5.5592878435514423</v>
      </c>
      <c r="H10" s="105">
        <v>100</v>
      </c>
      <c r="J10" s="63" t="s">
        <v>40</v>
      </c>
      <c r="K10" s="104">
        <v>22.427741390465766</v>
      </c>
      <c r="L10" s="104">
        <v>47.326887467447101</v>
      </c>
      <c r="M10" s="104">
        <v>8.1476651310882033</v>
      </c>
      <c r="N10" s="104">
        <v>17.385251812886597</v>
      </c>
      <c r="O10" s="104">
        <v>4.7124541981123329</v>
      </c>
      <c r="P10" s="105">
        <v>100</v>
      </c>
      <c r="R10" s="63" t="s">
        <v>18</v>
      </c>
      <c r="S10" s="104">
        <v>37.196777654187315</v>
      </c>
      <c r="T10" s="104">
        <v>36.589329773173084</v>
      </c>
      <c r="U10" s="104">
        <v>4.6001611033833267</v>
      </c>
      <c r="V10" s="104">
        <v>13.026858663336112</v>
      </c>
      <c r="W10" s="104">
        <v>8.5868728059201569</v>
      </c>
      <c r="X10" s="105">
        <v>100</v>
      </c>
      <c r="Z10" s="63" t="s">
        <v>18</v>
      </c>
      <c r="AA10" s="104">
        <v>21.690072620026321</v>
      </c>
      <c r="AB10" s="104">
        <v>50.284157596041048</v>
      </c>
      <c r="AC10" s="104">
        <v>6.5185195133914933</v>
      </c>
      <c r="AD10" s="104">
        <v>19.52008316854312</v>
      </c>
      <c r="AE10" s="104">
        <v>1.9871671019980164</v>
      </c>
      <c r="AF10" s="105">
        <v>99.998838546324578</v>
      </c>
      <c r="AH10" s="63" t="s">
        <v>18</v>
      </c>
      <c r="AI10" s="104">
        <v>24.442792599217182</v>
      </c>
      <c r="AJ10" s="104">
        <v>24.368459563990292</v>
      </c>
      <c r="AK10" s="104">
        <v>40.566092521399781</v>
      </c>
      <c r="AL10" s="104">
        <v>9.3880300584211192</v>
      </c>
      <c r="AM10" s="104">
        <v>1.2334638032962055</v>
      </c>
      <c r="AN10" s="105">
        <v>99.998838546324578</v>
      </c>
      <c r="AP10" s="63" t="s">
        <v>18</v>
      </c>
      <c r="AQ10" s="104">
        <v>22.796603801938538</v>
      </c>
      <c r="AR10" s="104">
        <v>26.505372304455634</v>
      </c>
      <c r="AS10" s="104">
        <v>38.561875422646331</v>
      </c>
      <c r="AT10" s="104">
        <v>10.896385904275302</v>
      </c>
      <c r="AU10" s="104">
        <v>1.2397625666841987</v>
      </c>
      <c r="AV10" s="105">
        <v>100</v>
      </c>
      <c r="AX10" s="63" t="s">
        <v>18</v>
      </c>
      <c r="AY10" s="104">
        <v>7.1955023825031716</v>
      </c>
      <c r="AZ10" s="104">
        <v>18.580096671351683</v>
      </c>
      <c r="BA10" s="104">
        <v>49.18583524733468</v>
      </c>
      <c r="BB10" s="104">
        <v>23.417092317712797</v>
      </c>
      <c r="BC10" s="104">
        <v>1.6249014432141509</v>
      </c>
      <c r="BD10" s="105">
        <v>100.0034280621165</v>
      </c>
    </row>
    <row r="11" spans="1:57" x14ac:dyDescent="0.2">
      <c r="B11" s="63" t="s">
        <v>44</v>
      </c>
      <c r="C11" s="104">
        <v>21.247837298334755</v>
      </c>
      <c r="D11" s="104">
        <v>32.167647780955996</v>
      </c>
      <c r="E11" s="104">
        <v>10.508464464925597</v>
      </c>
      <c r="F11" s="104">
        <v>28.592254398250763</v>
      </c>
      <c r="G11" s="104">
        <v>7.483796057532885</v>
      </c>
      <c r="H11" s="105">
        <v>100</v>
      </c>
      <c r="J11" s="63" t="s">
        <v>44</v>
      </c>
      <c r="K11" s="104">
        <v>19.25945021605742</v>
      </c>
      <c r="L11" s="104">
        <v>29.800656787911322</v>
      </c>
      <c r="M11" s="104">
        <v>12.131182359957617</v>
      </c>
      <c r="N11" s="104">
        <v>31.680954891148883</v>
      </c>
      <c r="O11" s="104">
        <v>7.1277557449247606</v>
      </c>
      <c r="P11" s="105">
        <v>100</v>
      </c>
      <c r="R11" s="63" t="s">
        <v>39</v>
      </c>
      <c r="S11" s="104">
        <v>20.295513457510516</v>
      </c>
      <c r="T11" s="104">
        <v>8.673372046903383</v>
      </c>
      <c r="U11" s="104">
        <v>28.626985004957476</v>
      </c>
      <c r="V11" s="104">
        <v>35.540513934962505</v>
      </c>
      <c r="W11" s="104">
        <v>6.8636155556661267</v>
      </c>
      <c r="X11" s="105">
        <v>100</v>
      </c>
      <c r="Z11" s="63" t="s">
        <v>39</v>
      </c>
      <c r="AA11" s="104">
        <v>29.763231615111994</v>
      </c>
      <c r="AB11" s="104">
        <v>13.987352197768214</v>
      </c>
      <c r="AC11" s="104">
        <v>18.296547593337483</v>
      </c>
      <c r="AD11" s="104">
        <v>19.310861035726358</v>
      </c>
      <c r="AE11" s="104">
        <v>18.642007558055948</v>
      </c>
      <c r="AF11" s="105">
        <v>99.982826721621166</v>
      </c>
      <c r="AH11" s="63" t="s">
        <v>39</v>
      </c>
      <c r="AI11" s="104">
        <v>29.040013738622704</v>
      </c>
      <c r="AJ11" s="104">
        <v>23.063712862785508</v>
      </c>
      <c r="AK11" s="104">
        <v>11.317190451657222</v>
      </c>
      <c r="AL11" s="104">
        <v>18.083462132921174</v>
      </c>
      <c r="AM11" s="104">
        <v>18.478447535634555</v>
      </c>
      <c r="AN11" s="105">
        <v>99.982826721621166</v>
      </c>
      <c r="AP11" s="63" t="s">
        <v>39</v>
      </c>
      <c r="AQ11" s="104">
        <v>33.294392523364486</v>
      </c>
      <c r="AR11" s="104">
        <v>24.240654205607477</v>
      </c>
      <c r="AS11" s="104">
        <v>10.903426791277258</v>
      </c>
      <c r="AT11" s="104">
        <v>16.004672897196262</v>
      </c>
      <c r="AU11" s="104">
        <v>15.537383177570094</v>
      </c>
      <c r="AV11" s="105">
        <v>99.980529595015568</v>
      </c>
      <c r="AX11" s="63" t="s">
        <v>39</v>
      </c>
      <c r="AY11" s="104">
        <v>19.19391206313416</v>
      </c>
      <c r="AZ11" s="104">
        <v>27.903043968432922</v>
      </c>
      <c r="BA11" s="104">
        <v>13.78241262683202</v>
      </c>
      <c r="BB11" s="104">
        <v>20.377677564825252</v>
      </c>
      <c r="BC11" s="104">
        <v>18.742953776775646</v>
      </c>
      <c r="BD11" s="105">
        <v>100</v>
      </c>
    </row>
    <row r="12" spans="1:57" x14ac:dyDescent="0.2">
      <c r="B12" s="63" t="s">
        <v>47</v>
      </c>
      <c r="C12" s="104">
        <v>5.7021227554850231</v>
      </c>
      <c r="D12" s="104">
        <v>54.784896263773092</v>
      </c>
      <c r="E12" s="104">
        <v>3.8293088008947747</v>
      </c>
      <c r="F12" s="104">
        <v>33.409104728843232</v>
      </c>
      <c r="G12" s="104">
        <v>2.2745674510038754</v>
      </c>
      <c r="H12" s="105">
        <v>100</v>
      </c>
      <c r="J12" s="63" t="s">
        <v>47</v>
      </c>
      <c r="K12" s="104">
        <v>8.4941000591640847</v>
      </c>
      <c r="L12" s="104">
        <v>23.240854206544327</v>
      </c>
      <c r="M12" s="104">
        <v>5.8740397216009663</v>
      </c>
      <c r="N12" s="104">
        <v>59.136109391529388</v>
      </c>
      <c r="O12" s="104">
        <v>3.2548966211612318</v>
      </c>
      <c r="P12" s="105">
        <v>100</v>
      </c>
      <c r="R12" s="63" t="s">
        <v>86</v>
      </c>
      <c r="S12" s="104">
        <v>8.9000991233662141</v>
      </c>
      <c r="T12" s="104">
        <v>15.744217496563847</v>
      </c>
      <c r="U12" s="104">
        <v>52.821883786144099</v>
      </c>
      <c r="V12" s="104">
        <v>13.739640871253854</v>
      </c>
      <c r="W12" s="104">
        <v>8.7941587226719822</v>
      </c>
      <c r="X12" s="105">
        <v>100</v>
      </c>
      <c r="Z12" s="63" t="s">
        <v>86</v>
      </c>
      <c r="AA12" s="104">
        <v>15.097868267878759</v>
      </c>
      <c r="AB12" s="104">
        <v>17.881868059641665</v>
      </c>
      <c r="AC12" s="104">
        <v>40.017679885781213</v>
      </c>
      <c r="AD12" s="104">
        <v>13.894417591486013</v>
      </c>
      <c r="AE12" s="104">
        <v>13.108166183512171</v>
      </c>
      <c r="AF12" s="105">
        <v>100</v>
      </c>
      <c r="AH12" s="63" t="s">
        <v>86</v>
      </c>
      <c r="AI12" s="104">
        <v>18.568994889267461</v>
      </c>
      <c r="AJ12" s="104">
        <v>17.181796057434898</v>
      </c>
      <c r="AK12" s="104">
        <v>22.81577026040399</v>
      </c>
      <c r="AL12" s="104">
        <v>26.892187880262835</v>
      </c>
      <c r="AM12" s="104">
        <v>14.54125091263081</v>
      </c>
      <c r="AN12" s="105">
        <v>100</v>
      </c>
      <c r="AP12" s="63" t="s">
        <v>86</v>
      </c>
      <c r="AQ12" s="104">
        <v>21.067897165458142</v>
      </c>
      <c r="AR12" s="104">
        <v>17.903757415952537</v>
      </c>
      <c r="AS12" s="104">
        <v>20.791034937376402</v>
      </c>
      <c r="AT12" s="104">
        <v>26.064601186552405</v>
      </c>
      <c r="AU12" s="104">
        <v>14.172709294660516</v>
      </c>
      <c r="AV12" s="105">
        <v>100</v>
      </c>
      <c r="AX12" s="63" t="s">
        <v>86</v>
      </c>
      <c r="AY12" s="104">
        <v>18.716039444556248</v>
      </c>
      <c r="AZ12" s="104">
        <v>30.146910847252968</v>
      </c>
      <c r="BA12" s="104">
        <v>14.831958140470919</v>
      </c>
      <c r="BB12" s="104">
        <v>23.586234654860132</v>
      </c>
      <c r="BC12" s="104">
        <v>12.738981686456027</v>
      </c>
      <c r="BD12" s="105">
        <v>100.02012477359629</v>
      </c>
    </row>
    <row r="13" spans="1:57" x14ac:dyDescent="0.2">
      <c r="B13" s="63" t="s">
        <v>41</v>
      </c>
      <c r="C13" s="104">
        <v>58.231394247879912</v>
      </c>
      <c r="D13" s="104">
        <v>4.7677014236229533</v>
      </c>
      <c r="E13" s="104">
        <v>14.746397152605411</v>
      </c>
      <c r="F13" s="104">
        <v>19.652000569403842</v>
      </c>
      <c r="G13" s="104">
        <v>2.6025066064878839</v>
      </c>
      <c r="H13" s="105">
        <v>100</v>
      </c>
      <c r="J13" s="63" t="s">
        <v>41</v>
      </c>
      <c r="K13" s="104">
        <v>56.068372252739842</v>
      </c>
      <c r="L13" s="104">
        <v>4.0395023266302799</v>
      </c>
      <c r="M13" s="104">
        <v>16.430631627943661</v>
      </c>
      <c r="N13" s="104">
        <v>20.811139019445267</v>
      </c>
      <c r="O13" s="104">
        <v>2.650354773240954</v>
      </c>
      <c r="P13" s="105">
        <v>100</v>
      </c>
      <c r="R13" s="63" t="s">
        <v>35</v>
      </c>
      <c r="S13" s="104">
        <v>19.320891269850623</v>
      </c>
      <c r="T13" s="104">
        <v>35.000622970011221</v>
      </c>
      <c r="U13" s="104">
        <v>9.6457794280570432</v>
      </c>
      <c r="V13" s="104">
        <v>31.221612196016618</v>
      </c>
      <c r="W13" s="104">
        <v>4.8110941360644928</v>
      </c>
      <c r="X13" s="105">
        <v>100</v>
      </c>
      <c r="Z13" s="63" t="s">
        <v>35</v>
      </c>
      <c r="AA13" s="104">
        <v>12.96747474927939</v>
      </c>
      <c r="AB13" s="104">
        <v>37.387247174362948</v>
      </c>
      <c r="AC13" s="104">
        <v>5.8262145220091988</v>
      </c>
      <c r="AD13" s="104">
        <v>27.482519350723539</v>
      </c>
      <c r="AE13" s="104">
        <v>16.336544203624921</v>
      </c>
      <c r="AF13" s="105">
        <v>100</v>
      </c>
      <c r="AH13" s="63" t="s">
        <v>35</v>
      </c>
      <c r="AI13" s="104">
        <v>12.27214566599452</v>
      </c>
      <c r="AJ13" s="104">
        <v>28.083444427324434</v>
      </c>
      <c r="AK13" s="104">
        <v>39.173862654331323</v>
      </c>
      <c r="AL13" s="104">
        <v>5.0143026535274293</v>
      </c>
      <c r="AM13" s="104">
        <v>15.456244598822291</v>
      </c>
      <c r="AN13" s="105">
        <v>100</v>
      </c>
      <c r="AP13" s="63" t="s">
        <v>35</v>
      </c>
      <c r="AQ13" s="104">
        <v>10.884313912044322</v>
      </c>
      <c r="AR13" s="104">
        <v>28.689154474995792</v>
      </c>
      <c r="AS13" s="104">
        <v>41.441922758842779</v>
      </c>
      <c r="AT13" s="104">
        <v>4.6319810885777644</v>
      </c>
      <c r="AU13" s="104">
        <v>14.352627765539349</v>
      </c>
      <c r="AV13" s="105">
        <v>100</v>
      </c>
      <c r="AX13" s="63" t="s">
        <v>35</v>
      </c>
      <c r="AY13" s="104">
        <v>11.719568616704013</v>
      </c>
      <c r="AZ13" s="104">
        <v>34.822594425547692</v>
      </c>
      <c r="BA13" s="104">
        <v>36.123514903357886</v>
      </c>
      <c r="BB13" s="104">
        <v>5.7308206922122098</v>
      </c>
      <c r="BC13" s="104">
        <v>11.603501362178195</v>
      </c>
      <c r="BD13" s="105">
        <v>100</v>
      </c>
    </row>
    <row r="14" spans="1:57" x14ac:dyDescent="0.2">
      <c r="B14" s="63" t="s">
        <v>36</v>
      </c>
      <c r="C14" s="104">
        <v>30.278737451290301</v>
      </c>
      <c r="D14" s="104">
        <v>15.20071200382173</v>
      </c>
      <c r="E14" s="104">
        <v>12.511019378884313</v>
      </c>
      <c r="F14" s="104">
        <v>32.917605938928716</v>
      </c>
      <c r="G14" s="104">
        <v>9.09192522707494</v>
      </c>
      <c r="H14" s="105">
        <v>100</v>
      </c>
      <c r="J14" s="63" t="s">
        <v>36</v>
      </c>
      <c r="K14" s="104">
        <v>28.822234617492491</v>
      </c>
      <c r="L14" s="104">
        <v>15.42457319329807</v>
      </c>
      <c r="M14" s="104">
        <v>13.671919462620142</v>
      </c>
      <c r="N14" s="104">
        <v>34.413598044753734</v>
      </c>
      <c r="O14" s="104">
        <v>7.6676746818355594</v>
      </c>
      <c r="P14" s="105">
        <v>100</v>
      </c>
      <c r="R14" s="63" t="s">
        <v>37</v>
      </c>
      <c r="S14" s="104">
        <v>84.468146246431729</v>
      </c>
      <c r="T14" s="104">
        <v>3.9356750003173064</v>
      </c>
      <c r="U14" s="104">
        <v>4.519534251825343</v>
      </c>
      <c r="V14" s="104">
        <v>6.319501801627796</v>
      </c>
      <c r="W14" s="104">
        <v>0.75714269979782067</v>
      </c>
      <c r="X14" s="105">
        <v>100</v>
      </c>
      <c r="Z14" s="63" t="s">
        <v>37</v>
      </c>
      <c r="AA14" s="104">
        <v>73.423580190821838</v>
      </c>
      <c r="AB14" s="104">
        <v>8.7468455657122384</v>
      </c>
      <c r="AC14" s="104">
        <v>4.11697601962749</v>
      </c>
      <c r="AD14" s="104">
        <v>5.2986357815303036</v>
      </c>
      <c r="AE14" s="104">
        <v>8.4139624423081365</v>
      </c>
      <c r="AF14" s="105">
        <v>100</v>
      </c>
      <c r="AH14" s="63" t="s">
        <v>37</v>
      </c>
      <c r="AI14" s="104">
        <v>68.911872066747776</v>
      </c>
      <c r="AJ14" s="104">
        <v>3.5459760125152098</v>
      </c>
      <c r="AK14" s="104">
        <v>16.28715452807231</v>
      </c>
      <c r="AL14" s="104">
        <v>2.5117330088649399</v>
      </c>
      <c r="AM14" s="104">
        <v>8.7432643837997563</v>
      </c>
      <c r="AN14" s="105">
        <v>100</v>
      </c>
      <c r="AP14" s="63" t="s">
        <v>37</v>
      </c>
      <c r="AQ14" s="104">
        <v>75.410427566299845</v>
      </c>
      <c r="AR14" s="104">
        <v>2.7602381381923147</v>
      </c>
      <c r="AS14" s="104">
        <v>11.744542666426124</v>
      </c>
      <c r="AT14" s="104">
        <v>1.6507306512718745</v>
      </c>
      <c r="AU14" s="104">
        <v>8.4430813638823743</v>
      </c>
      <c r="AV14" s="105">
        <v>100.00902038607254</v>
      </c>
      <c r="AX14" s="63" t="s">
        <v>37</v>
      </c>
      <c r="AY14" s="104">
        <v>58.58466722830665</v>
      </c>
      <c r="AZ14" s="104">
        <v>16.41112047177759</v>
      </c>
      <c r="BA14" s="104">
        <v>12.350463352990733</v>
      </c>
      <c r="BB14" s="104">
        <v>3.3361415332771691</v>
      </c>
      <c r="BC14" s="104">
        <v>9.3007582139848353</v>
      </c>
      <c r="BD14" s="105">
        <v>99.983150800336972</v>
      </c>
    </row>
    <row r="15" spans="1:57" x14ac:dyDescent="0.2">
      <c r="B15" s="63" t="s">
        <v>46</v>
      </c>
      <c r="C15" s="104">
        <v>25.869819867330961</v>
      </c>
      <c r="D15" s="104">
        <v>8.9919075578250816</v>
      </c>
      <c r="E15" s="104">
        <v>26.483334912496883</v>
      </c>
      <c r="F15" s="104">
        <v>33.463076071182776</v>
      </c>
      <c r="G15" s="104">
        <v>5.1918615911642974</v>
      </c>
      <c r="H15" s="105">
        <v>100.00000000000001</v>
      </c>
      <c r="J15" s="63" t="s">
        <v>46</v>
      </c>
      <c r="K15" s="104">
        <v>17.438673819518073</v>
      </c>
      <c r="L15" s="104">
        <v>10.540579536627995</v>
      </c>
      <c r="M15" s="104">
        <v>30.917013113280078</v>
      </c>
      <c r="N15" s="104">
        <v>34.780436520673916</v>
      </c>
      <c r="O15" s="104">
        <v>6.3232970098999406</v>
      </c>
      <c r="P15" s="105">
        <v>100.00000000000001</v>
      </c>
      <c r="R15" s="63" t="s">
        <v>40</v>
      </c>
      <c r="S15" s="104">
        <v>22.634099377921462</v>
      </c>
      <c r="T15" s="104">
        <v>33.951623611539517</v>
      </c>
      <c r="U15" s="104">
        <v>10.197437866693843</v>
      </c>
      <c r="V15" s="104">
        <v>26.148244421021854</v>
      </c>
      <c r="W15" s="104">
        <v>7.0685947177631059</v>
      </c>
      <c r="X15" s="105">
        <v>100</v>
      </c>
      <c r="Z15" s="63" t="s">
        <v>40</v>
      </c>
      <c r="AA15" s="104">
        <v>27.680292845561667</v>
      </c>
      <c r="AB15" s="104">
        <v>28.889646537846836</v>
      </c>
      <c r="AC15" s="104">
        <v>8.7343400344957498</v>
      </c>
      <c r="AD15" s="104">
        <v>18.211167800782377</v>
      </c>
      <c r="AE15" s="104">
        <v>16.484552781313372</v>
      </c>
      <c r="AF15" s="105">
        <v>100</v>
      </c>
      <c r="AH15" s="63" t="s">
        <v>40</v>
      </c>
      <c r="AI15" s="104">
        <v>24.147456950796524</v>
      </c>
      <c r="AJ15" s="104">
        <v>21.099481260934958</v>
      </c>
      <c r="AK15" s="104">
        <v>30.188158015899813</v>
      </c>
      <c r="AL15" s="104">
        <v>8.4962706037631612</v>
      </c>
      <c r="AM15" s="104">
        <v>16.068633168605544</v>
      </c>
      <c r="AN15" s="105">
        <v>100</v>
      </c>
      <c r="AP15" s="63" t="s">
        <v>40</v>
      </c>
      <c r="AQ15" s="104">
        <v>23.830300450498388</v>
      </c>
      <c r="AR15" s="104">
        <v>21.673583767869179</v>
      </c>
      <c r="AS15" s="104">
        <v>30.165655705721683</v>
      </c>
      <c r="AT15" s="104">
        <v>8.5027136320102148</v>
      </c>
      <c r="AU15" s="104">
        <v>15.824199212514634</v>
      </c>
      <c r="AV15" s="105">
        <v>99.996452768614091</v>
      </c>
      <c r="AX15" s="63" t="s">
        <v>40</v>
      </c>
      <c r="AY15" s="104">
        <v>16.395025490498995</v>
      </c>
      <c r="AZ15" s="104">
        <v>33.686080642669552</v>
      </c>
      <c r="BA15" s="104">
        <v>29.623049590607138</v>
      </c>
      <c r="BB15" s="104">
        <v>9.3349297080179205</v>
      </c>
      <c r="BC15" s="104">
        <v>10.960914568206395</v>
      </c>
      <c r="BD15" s="105">
        <v>100</v>
      </c>
    </row>
    <row r="16" spans="1:57" x14ac:dyDescent="0.2">
      <c r="B16" s="63" t="s">
        <v>38</v>
      </c>
      <c r="C16" s="104">
        <v>8.0738398294633758</v>
      </c>
      <c r="D16" s="104">
        <v>66.305475286744539</v>
      </c>
      <c r="E16" s="104">
        <v>10.809975909228459</v>
      </c>
      <c r="F16" s="104">
        <v>8.6549236190702192</v>
      </c>
      <c r="G16" s="104">
        <v>6.1557853554934017</v>
      </c>
      <c r="H16" s="105">
        <v>99.999999999999986</v>
      </c>
      <c r="J16" s="63" t="s">
        <v>38</v>
      </c>
      <c r="K16" s="104">
        <v>3.48128848853499</v>
      </c>
      <c r="L16" s="104">
        <v>67.61345345025407</v>
      </c>
      <c r="M16" s="104">
        <v>12.78214117336435</v>
      </c>
      <c r="N16" s="104">
        <v>8.7640116651351914</v>
      </c>
      <c r="O16" s="104">
        <v>7.3591052227113982</v>
      </c>
      <c r="P16" s="105">
        <v>99.999999999999986</v>
      </c>
      <c r="R16" s="63" t="s">
        <v>88</v>
      </c>
      <c r="S16" s="104">
        <v>40.30626011285559</v>
      </c>
      <c r="T16" s="104">
        <v>11.095185777099713</v>
      </c>
      <c r="U16" s="104">
        <v>19.847738699492773</v>
      </c>
      <c r="V16" s="104">
        <v>19.03326410898778</v>
      </c>
      <c r="W16" s="104">
        <v>9.717551301564141</v>
      </c>
      <c r="X16" s="105">
        <v>100</v>
      </c>
      <c r="Z16" s="63" t="s">
        <v>88</v>
      </c>
      <c r="AA16" s="104">
        <v>52.805890617668325</v>
      </c>
      <c r="AB16" s="104">
        <v>9.6752608780595502</v>
      </c>
      <c r="AC16" s="104">
        <v>9.0227276839959707</v>
      </c>
      <c r="AD16" s="104">
        <v>14.595336297421088</v>
      </c>
      <c r="AE16" s="104">
        <v>13.90078466588243</v>
      </c>
      <c r="AF16" s="105">
        <v>100.17094017094018</v>
      </c>
      <c r="AH16" s="63" t="s">
        <v>88</v>
      </c>
      <c r="AI16" s="104">
        <v>55.555555555555557</v>
      </c>
      <c r="AJ16" s="104">
        <v>14.871794871794872</v>
      </c>
      <c r="AK16" s="104">
        <v>9.2307692307692317</v>
      </c>
      <c r="AL16" s="104">
        <v>6.3247863247863245</v>
      </c>
      <c r="AM16" s="104">
        <v>14.188034188034187</v>
      </c>
      <c r="AN16" s="105">
        <v>100.17094017094018</v>
      </c>
      <c r="AP16" s="63" t="s">
        <v>88</v>
      </c>
      <c r="AQ16" s="104">
        <v>51.754385964912288</v>
      </c>
      <c r="AR16" s="104">
        <v>14.692982456140353</v>
      </c>
      <c r="AS16" s="104">
        <v>7.2368421052631584</v>
      </c>
      <c r="AT16" s="104">
        <v>7.8947368421052628</v>
      </c>
      <c r="AU16" s="104">
        <v>18.421052631578945</v>
      </c>
      <c r="AV16" s="105">
        <v>100</v>
      </c>
      <c r="AX16" s="63" t="s">
        <v>88</v>
      </c>
      <c r="AY16" s="104">
        <v>40</v>
      </c>
      <c r="AZ16" s="104">
        <v>12.5</v>
      </c>
      <c r="BA16" s="104">
        <v>8.125</v>
      </c>
      <c r="BB16" s="104">
        <v>5.625</v>
      </c>
      <c r="BC16" s="104">
        <v>34.375</v>
      </c>
      <c r="BD16" s="105">
        <v>100.625</v>
      </c>
    </row>
    <row r="17" spans="2:56" x14ac:dyDescent="0.2">
      <c r="B17" s="63" t="s">
        <v>18</v>
      </c>
      <c r="C17" s="104">
        <v>22.458573850496684</v>
      </c>
      <c r="D17" s="104">
        <v>56.558212668942218</v>
      </c>
      <c r="E17" s="104">
        <v>5.0021431432737486</v>
      </c>
      <c r="F17" s="104">
        <v>9.3289480668545952</v>
      </c>
      <c r="G17" s="104">
        <v>6.6521222704327556</v>
      </c>
      <c r="H17" s="105">
        <v>100</v>
      </c>
      <c r="J17" s="63" t="s">
        <v>18</v>
      </c>
      <c r="K17" s="104">
        <v>13.249873646589446</v>
      </c>
      <c r="L17" s="104">
        <v>62.608020593069661</v>
      </c>
      <c r="M17" s="104">
        <v>4.8746988969464029</v>
      </c>
      <c r="N17" s="104">
        <v>11.994356084177936</v>
      </c>
      <c r="O17" s="104">
        <v>7.2730507792165611</v>
      </c>
      <c r="P17" s="105">
        <v>100</v>
      </c>
      <c r="R17" s="63" t="s">
        <v>46</v>
      </c>
      <c r="S17" s="104">
        <v>45.226383752304415</v>
      </c>
      <c r="T17" s="104">
        <v>5.1078400931297354</v>
      </c>
      <c r="U17" s="104">
        <v>24.026508362513233</v>
      </c>
      <c r="V17" s="104">
        <v>21.42865194503624</v>
      </c>
      <c r="W17" s="104">
        <v>4.2106158470163741</v>
      </c>
      <c r="X17" s="105">
        <v>100</v>
      </c>
      <c r="Z17" s="63" t="s">
        <v>46</v>
      </c>
      <c r="AA17" s="104">
        <v>33.058688596356156</v>
      </c>
      <c r="AB17" s="104">
        <v>13.910361836156085</v>
      </c>
      <c r="AC17" s="104">
        <v>23.336014810684048</v>
      </c>
      <c r="AD17" s="104">
        <v>22.749842966154894</v>
      </c>
      <c r="AE17" s="104">
        <v>6.9450917906488234</v>
      </c>
      <c r="AF17" s="105">
        <v>99.994112105511078</v>
      </c>
      <c r="AH17" s="63" t="s">
        <v>46</v>
      </c>
      <c r="AI17" s="104">
        <v>41.150494583137068</v>
      </c>
      <c r="AJ17" s="104">
        <v>21.638012246820537</v>
      </c>
      <c r="AK17" s="104">
        <v>13.330193122939239</v>
      </c>
      <c r="AL17" s="104">
        <v>19.112105511069242</v>
      </c>
      <c r="AM17" s="104">
        <v>4.7633066415449834</v>
      </c>
      <c r="AN17" s="105">
        <v>99.994112105511078</v>
      </c>
      <c r="AP17" s="63" t="s">
        <v>46</v>
      </c>
      <c r="AQ17" s="104">
        <v>34.410487641950567</v>
      </c>
      <c r="AR17" s="104">
        <v>24.281897127588511</v>
      </c>
      <c r="AS17" s="104">
        <v>17.092518370073481</v>
      </c>
      <c r="AT17" s="104">
        <v>19.814629258517034</v>
      </c>
      <c r="AU17" s="104">
        <v>4.408817635270541</v>
      </c>
      <c r="AV17" s="105">
        <v>100.00835003340012</v>
      </c>
      <c r="AX17" s="63" t="s">
        <v>46</v>
      </c>
      <c r="AY17" s="104">
        <v>4.5180722891566267</v>
      </c>
      <c r="AZ17" s="104">
        <v>5.1204819277108431</v>
      </c>
      <c r="BA17" s="104">
        <v>47.289156626506021</v>
      </c>
      <c r="BB17" s="104">
        <v>31.475903614457827</v>
      </c>
      <c r="BC17" s="104">
        <v>11.596385542168674</v>
      </c>
      <c r="BD17" s="105">
        <v>100</v>
      </c>
    </row>
    <row r="18" spans="2:56" x14ac:dyDescent="0.2">
      <c r="B18" s="63" t="s">
        <v>51</v>
      </c>
      <c r="C18" s="104">
        <v>29.863874363828565</v>
      </c>
      <c r="D18" s="104">
        <v>12.182884446707069</v>
      </c>
      <c r="E18" s="104">
        <v>11.031370468047166</v>
      </c>
      <c r="F18" s="104">
        <v>43.067811932916314</v>
      </c>
      <c r="G18" s="104">
        <v>3.8540587885008875</v>
      </c>
      <c r="H18" s="105">
        <v>100.00000000000001</v>
      </c>
      <c r="J18" s="63" t="s">
        <v>51</v>
      </c>
      <c r="K18" s="104">
        <v>30.01774328249568</v>
      </c>
      <c r="L18" s="104">
        <v>10.192764599419611</v>
      </c>
      <c r="M18" s="104">
        <v>10.456763192316636</v>
      </c>
      <c r="N18" s="104">
        <v>44.88523714347528</v>
      </c>
      <c r="O18" s="104">
        <v>4.4474917822927988</v>
      </c>
      <c r="P18" s="105">
        <v>100.00000000000001</v>
      </c>
      <c r="R18" s="63" t="s">
        <v>47</v>
      </c>
      <c r="S18" s="104">
        <v>7.0143831488224428</v>
      </c>
      <c r="T18" s="104">
        <v>24.570530161658272</v>
      </c>
      <c r="U18" s="104">
        <v>4.0513199098612107</v>
      </c>
      <c r="V18" s="104">
        <v>60.272473945750711</v>
      </c>
      <c r="W18" s="104">
        <v>4.0912928339073646</v>
      </c>
      <c r="X18" s="105">
        <v>100</v>
      </c>
      <c r="Z18" s="63" t="s">
        <v>47</v>
      </c>
      <c r="AA18" s="104">
        <v>4.2226623248506892</v>
      </c>
      <c r="AB18" s="104">
        <v>19.325379703516461</v>
      </c>
      <c r="AC18" s="104">
        <v>3.2657215997297588</v>
      </c>
      <c r="AD18" s="104">
        <v>69.85197712084927</v>
      </c>
      <c r="AE18" s="104">
        <v>3.3342592551560064</v>
      </c>
      <c r="AF18" s="105">
        <v>100.00422422168714</v>
      </c>
      <c r="AH18" s="63" t="s">
        <v>47</v>
      </c>
      <c r="AI18" s="104">
        <v>5.5126093017361555</v>
      </c>
      <c r="AJ18" s="104">
        <v>67.076416170320613</v>
      </c>
      <c r="AK18" s="104">
        <v>20.677565158619522</v>
      </c>
      <c r="AL18" s="104">
        <v>2.3022008194990073</v>
      </c>
      <c r="AM18" s="104">
        <v>4.4354327715118487</v>
      </c>
      <c r="AN18" s="105">
        <v>100.00422422168714</v>
      </c>
      <c r="AP18" s="63" t="s">
        <v>47</v>
      </c>
      <c r="AQ18" s="104">
        <v>5.6393471626343494</v>
      </c>
      <c r="AR18" s="104">
        <v>68.207351054889642</v>
      </c>
      <c r="AS18" s="104">
        <v>16.758812862134548</v>
      </c>
      <c r="AT18" s="104">
        <v>2.0390110133132824</v>
      </c>
      <c r="AU18" s="104">
        <v>7.3554779070281739</v>
      </c>
      <c r="AV18" s="105">
        <v>100</v>
      </c>
      <c r="AX18" s="63" t="s">
        <v>47</v>
      </c>
      <c r="AY18" s="104">
        <v>6.6988169693316255</v>
      </c>
      <c r="AZ18" s="104">
        <v>72.405998040840942</v>
      </c>
      <c r="BA18" s="104">
        <v>15.846582774470649</v>
      </c>
      <c r="BB18" s="104">
        <v>3.0140908748398765</v>
      </c>
      <c r="BC18" s="104">
        <v>2.0345113405169166</v>
      </c>
      <c r="BD18" s="105">
        <v>100</v>
      </c>
    </row>
    <row r="19" spans="2:56" x14ac:dyDescent="0.2">
      <c r="B19" s="63" t="s">
        <v>35</v>
      </c>
      <c r="C19" s="104">
        <v>25.335537827234756</v>
      </c>
      <c r="D19" s="104">
        <v>32.159012872915298</v>
      </c>
      <c r="E19" s="104">
        <v>7.7637160548374675</v>
      </c>
      <c r="F19" s="104">
        <v>30.625378203610016</v>
      </c>
      <c r="G19" s="104">
        <v>4.116355041402465</v>
      </c>
      <c r="H19" s="105">
        <v>100.00000000000001</v>
      </c>
      <c r="J19" s="63" t="s">
        <v>35</v>
      </c>
      <c r="K19" s="104">
        <v>24.429820327880105</v>
      </c>
      <c r="L19" s="104">
        <v>31.017325648410548</v>
      </c>
      <c r="M19" s="104">
        <v>8.4737306151310872</v>
      </c>
      <c r="N19" s="104">
        <v>32.509142498097319</v>
      </c>
      <c r="O19" s="104">
        <v>3.5699809104809472</v>
      </c>
      <c r="P19" s="105">
        <v>100.00000000000001</v>
      </c>
      <c r="R19" s="63" t="s">
        <v>82</v>
      </c>
      <c r="S19" s="104">
        <v>37.984857958016228</v>
      </c>
      <c r="T19" s="104">
        <v>12.113382058081624</v>
      </c>
      <c r="U19" s="104">
        <v>5.3953316229365642</v>
      </c>
      <c r="V19" s="104">
        <v>40.724726731776727</v>
      </c>
      <c r="W19" s="104">
        <v>3.7817016291888552</v>
      </c>
      <c r="X19" s="105">
        <v>100</v>
      </c>
      <c r="Z19" s="63" t="s">
        <v>82</v>
      </c>
      <c r="AA19" s="104">
        <v>16.608905705953848</v>
      </c>
      <c r="AB19" s="104">
        <v>1.9012049483031614</v>
      </c>
      <c r="AC19" s="104">
        <v>1.4767432367483297</v>
      </c>
      <c r="AD19" s="104">
        <v>15.802625626303971</v>
      </c>
      <c r="AE19" s="104">
        <v>64.210520482690697</v>
      </c>
      <c r="AF19" s="105">
        <v>100</v>
      </c>
      <c r="AH19" s="63" t="s">
        <v>82</v>
      </c>
      <c r="AI19" s="104">
        <v>5.5555555555555554</v>
      </c>
      <c r="AJ19" s="104">
        <v>5.5555555555555554</v>
      </c>
      <c r="AK19" s="104">
        <v>0</v>
      </c>
      <c r="AL19" s="104">
        <v>0</v>
      </c>
      <c r="AM19" s="104">
        <v>88.888888888888886</v>
      </c>
      <c r="AN19" s="105">
        <v>100</v>
      </c>
      <c r="AP19" s="63" t="s">
        <v>82</v>
      </c>
      <c r="AQ19" s="104">
        <v>0</v>
      </c>
      <c r="AR19" s="104">
        <v>5.8823529411764701</v>
      </c>
      <c r="AS19" s="104">
        <v>5.8823529411764701</v>
      </c>
      <c r="AT19" s="104">
        <v>0</v>
      </c>
      <c r="AU19" s="104">
        <v>82.35294117647058</v>
      </c>
      <c r="AV19" s="105">
        <v>94.117647058823522</v>
      </c>
      <c r="AX19" s="63" t="s">
        <v>82</v>
      </c>
      <c r="AY19" s="104">
        <v>0</v>
      </c>
      <c r="AZ19" s="104">
        <v>50</v>
      </c>
      <c r="BA19" s="104">
        <v>0</v>
      </c>
      <c r="BB19" s="104">
        <v>0</v>
      </c>
      <c r="BC19" s="104">
        <v>50</v>
      </c>
      <c r="BD19" s="105">
        <v>100</v>
      </c>
    </row>
    <row r="20" spans="2:56" ht="12" thickBot="1" x14ac:dyDescent="0.25">
      <c r="B20" s="64" t="s">
        <v>17</v>
      </c>
      <c r="C20" s="106">
        <v>36.341829368900349</v>
      </c>
      <c r="D20" s="106">
        <v>18.425644463532645</v>
      </c>
      <c r="E20" s="106">
        <v>12.706699237867372</v>
      </c>
      <c r="F20" s="106">
        <v>29.849152749306906</v>
      </c>
      <c r="G20" s="106">
        <v>2.6766741803927268</v>
      </c>
      <c r="H20" s="107">
        <v>100</v>
      </c>
      <c r="J20" s="64" t="s">
        <v>17</v>
      </c>
      <c r="K20" s="106">
        <v>30.991362122339417</v>
      </c>
      <c r="L20" s="106">
        <v>18.305565370253923</v>
      </c>
      <c r="M20" s="106">
        <v>13.998567806389367</v>
      </c>
      <c r="N20" s="106">
        <v>34.021032156137444</v>
      </c>
      <c r="O20" s="106">
        <v>2.6834725448798515</v>
      </c>
      <c r="P20" s="107">
        <v>100</v>
      </c>
      <c r="R20" s="63" t="s">
        <v>42</v>
      </c>
      <c r="S20" s="104">
        <v>34.585284296734798</v>
      </c>
      <c r="T20" s="104">
        <v>27.157527442302005</v>
      </c>
      <c r="U20" s="104">
        <v>9.1561178504042982</v>
      </c>
      <c r="V20" s="104">
        <v>20.123755133778307</v>
      </c>
      <c r="W20" s="104">
        <v>8.9773152891385468</v>
      </c>
      <c r="X20" s="105">
        <v>100</v>
      </c>
      <c r="Z20" s="63" t="s">
        <v>42</v>
      </c>
      <c r="AA20" s="104">
        <v>28.804011230326548</v>
      </c>
      <c r="AB20" s="104">
        <v>32.815590230410955</v>
      </c>
      <c r="AC20" s="104">
        <v>4.5211572258733179</v>
      </c>
      <c r="AD20" s="104">
        <v>12.270796320748945</v>
      </c>
      <c r="AE20" s="104">
        <v>21.588444992640241</v>
      </c>
      <c r="AF20" s="105">
        <v>99.993081021241267</v>
      </c>
      <c r="AH20" s="63" t="s">
        <v>42</v>
      </c>
      <c r="AI20" s="104">
        <v>24.320210336954265</v>
      </c>
      <c r="AJ20" s="104">
        <v>15.560783228395488</v>
      </c>
      <c r="AK20" s="104">
        <v>37.016536359233378</v>
      </c>
      <c r="AL20" s="104">
        <v>3.9991697225489515</v>
      </c>
      <c r="AM20" s="104">
        <v>19.096381374109182</v>
      </c>
      <c r="AN20" s="105">
        <v>99.993081021241267</v>
      </c>
      <c r="AP20" s="63" t="s">
        <v>42</v>
      </c>
      <c r="AQ20" s="104">
        <v>21.709512610493878</v>
      </c>
      <c r="AR20" s="104">
        <v>19.941610574973645</v>
      </c>
      <c r="AS20" s="104">
        <v>36.379855648365904</v>
      </c>
      <c r="AT20" s="104">
        <v>3.9899440434676832</v>
      </c>
      <c r="AU20" s="104">
        <v>17.979077122698889</v>
      </c>
      <c r="AV20" s="105">
        <v>100</v>
      </c>
      <c r="AX20" s="63" t="s">
        <v>42</v>
      </c>
      <c r="AY20" s="104">
        <v>16.940058255403954</v>
      </c>
      <c r="AZ20" s="104">
        <v>34.01808983596505</v>
      </c>
      <c r="BA20" s="104">
        <v>28.506822014410549</v>
      </c>
      <c r="BB20" s="104">
        <v>6.4847462823854052</v>
      </c>
      <c r="BC20" s="104">
        <v>14.050283611835045</v>
      </c>
      <c r="BD20" s="105">
        <v>100</v>
      </c>
    </row>
    <row r="21" spans="2:56" ht="12" thickTop="1" x14ac:dyDescent="0.2">
      <c r="B21" s="18" t="s">
        <v>48</v>
      </c>
      <c r="H21" s="23" t="s">
        <v>16</v>
      </c>
      <c r="J21" s="18" t="s">
        <v>48</v>
      </c>
      <c r="P21" s="23" t="s">
        <v>112</v>
      </c>
      <c r="R21" s="63" t="s">
        <v>38</v>
      </c>
      <c r="S21" s="104">
        <v>8.6040966502351708</v>
      </c>
      <c r="T21" s="104">
        <v>55.830166650023074</v>
      </c>
      <c r="U21" s="104">
        <v>16.270533047904934</v>
      </c>
      <c r="V21" s="104">
        <v>10.065497876109232</v>
      </c>
      <c r="W21" s="104">
        <v>9.2297057743023529</v>
      </c>
      <c r="X21" s="105">
        <v>100</v>
      </c>
      <c r="Z21" s="63" t="s">
        <v>38</v>
      </c>
      <c r="AA21" s="104">
        <v>3.639221779393389</v>
      </c>
      <c r="AB21" s="104">
        <v>49.526457467033595</v>
      </c>
      <c r="AC21" s="104">
        <v>16.168063992167923</v>
      </c>
      <c r="AD21" s="104">
        <v>17.861266624458285</v>
      </c>
      <c r="AE21" s="104">
        <v>12.80499013614738</v>
      </c>
      <c r="AF21" s="105">
        <v>100</v>
      </c>
      <c r="AH21" s="63" t="s">
        <v>38</v>
      </c>
      <c r="AI21" s="104">
        <v>4.6402871907145959</v>
      </c>
      <c r="AJ21" s="104">
        <v>18.63680999372173</v>
      </c>
      <c r="AK21" s="104">
        <v>46.461630097071748</v>
      </c>
      <c r="AL21" s="104">
        <v>18.341409230670166</v>
      </c>
      <c r="AM21" s="104">
        <v>11.919863487821763</v>
      </c>
      <c r="AN21" s="105">
        <v>100</v>
      </c>
      <c r="AP21" s="63" t="s">
        <v>38</v>
      </c>
      <c r="AQ21" s="104">
        <v>5.3340209085368713</v>
      </c>
      <c r="AR21" s="104">
        <v>20.476302095541698</v>
      </c>
      <c r="AS21" s="104">
        <v>44.755520135014763</v>
      </c>
      <c r="AT21" s="104">
        <v>19.417748816276781</v>
      </c>
      <c r="AU21" s="104">
        <v>10.017345647180161</v>
      </c>
      <c r="AV21" s="105">
        <v>100.00093760255028</v>
      </c>
      <c r="AX21" s="63" t="s">
        <v>38</v>
      </c>
      <c r="AY21" s="104">
        <v>10.083032176179357</v>
      </c>
      <c r="AZ21" s="104">
        <v>27.044073905418891</v>
      </c>
      <c r="BA21" s="104">
        <v>40.797186400937868</v>
      </c>
      <c r="BB21" s="104">
        <v>13.324871866915988</v>
      </c>
      <c r="BC21" s="104">
        <v>8.7498667803474373</v>
      </c>
      <c r="BD21" s="105">
        <v>99.999031129799533</v>
      </c>
    </row>
    <row r="22" spans="2:56" x14ac:dyDescent="0.2">
      <c r="R22" s="63" t="s">
        <v>114</v>
      </c>
      <c r="S22" s="104">
        <v>27.587633261711826</v>
      </c>
      <c r="T22" s="104">
        <v>31.376075738505349</v>
      </c>
      <c r="U22" s="104">
        <v>20.647662771985654</v>
      </c>
      <c r="V22" s="104">
        <v>16.347806600742551</v>
      </c>
      <c r="W22" s="104">
        <v>4.0408216270546236</v>
      </c>
      <c r="X22" s="105">
        <v>100</v>
      </c>
      <c r="Z22" s="63" t="s">
        <v>114</v>
      </c>
      <c r="AA22" s="104">
        <v>15.959860080700011</v>
      </c>
      <c r="AB22" s="104">
        <v>20.265662009853916</v>
      </c>
      <c r="AC22" s="104">
        <v>25.256911506711312</v>
      </c>
      <c r="AD22" s="104">
        <v>32.080098766997175</v>
      </c>
      <c r="AE22" s="104">
        <v>6.437467548212644</v>
      </c>
      <c r="AF22" s="105">
        <v>100</v>
      </c>
      <c r="AH22" s="63" t="s">
        <v>114</v>
      </c>
      <c r="AI22" s="104">
        <v>19.039869812855979</v>
      </c>
      <c r="AJ22" s="104">
        <v>21.724979658258746</v>
      </c>
      <c r="AK22" s="104">
        <v>10.65907241659886</v>
      </c>
      <c r="AL22" s="104">
        <v>39.137510170870627</v>
      </c>
      <c r="AM22" s="104">
        <v>9.4385679414157853</v>
      </c>
      <c r="AN22" s="105">
        <v>100</v>
      </c>
      <c r="AP22" s="63" t="s">
        <v>114</v>
      </c>
      <c r="AQ22" s="104">
        <v>24.660018132366275</v>
      </c>
      <c r="AR22" s="104">
        <v>16.772438803263825</v>
      </c>
      <c r="AS22" s="104">
        <v>8.8848594741613791</v>
      </c>
      <c r="AT22" s="104">
        <v>40.888485947416136</v>
      </c>
      <c r="AU22" s="104">
        <v>8.7035358114233912</v>
      </c>
      <c r="AV22" s="105">
        <v>99.90933816863101</v>
      </c>
      <c r="AX22" s="63" t="s">
        <v>114</v>
      </c>
      <c r="AY22" s="104"/>
      <c r="AZ22" s="104"/>
      <c r="BA22" s="104"/>
      <c r="BB22" s="104"/>
      <c r="BC22" s="104"/>
      <c r="BD22" s="105"/>
    </row>
    <row r="23" spans="2:56" x14ac:dyDescent="0.2">
      <c r="B23" s="91"/>
      <c r="C23" s="136"/>
      <c r="D23" s="136"/>
      <c r="E23" s="136"/>
      <c r="F23" s="136"/>
      <c r="G23" s="136"/>
      <c r="H23" s="137"/>
      <c r="J23" s="91"/>
      <c r="K23" s="136"/>
      <c r="L23" s="136"/>
      <c r="M23" s="136"/>
      <c r="N23" s="136"/>
      <c r="O23" s="136"/>
      <c r="P23" s="137"/>
      <c r="R23" s="63" t="s">
        <v>102</v>
      </c>
      <c r="S23" s="104">
        <v>33.463478682774856</v>
      </c>
      <c r="T23" s="104">
        <v>3.6443421366727153</v>
      </c>
      <c r="U23" s="104">
        <v>41.916693358537302</v>
      </c>
      <c r="V23" s="104">
        <v>19.766682299317772</v>
      </c>
      <c r="W23" s="104">
        <v>1.2088035226973566</v>
      </c>
      <c r="X23" s="105">
        <v>100</v>
      </c>
      <c r="Z23" s="63" t="s">
        <v>102</v>
      </c>
      <c r="AA23" s="104">
        <v>20.644779267009582</v>
      </c>
      <c r="AB23" s="104">
        <v>10.94272856585942</v>
      </c>
      <c r="AC23" s="104">
        <v>37.684683259403393</v>
      </c>
      <c r="AD23" s="104">
        <v>22.523580434756465</v>
      </c>
      <c r="AE23" s="104">
        <v>8.2042284729711419</v>
      </c>
      <c r="AF23" s="105">
        <v>100.00241919876136</v>
      </c>
      <c r="AH23" s="63" t="s">
        <v>102</v>
      </c>
      <c r="AI23" s="104">
        <v>19.213276562802399</v>
      </c>
      <c r="AJ23" s="104">
        <v>33.16721501838591</v>
      </c>
      <c r="AK23" s="104">
        <v>14.273272692084383</v>
      </c>
      <c r="AL23" s="104">
        <v>26.87971743758467</v>
      </c>
      <c r="AM23" s="104">
        <v>6.4689374879040056</v>
      </c>
      <c r="AN23" s="105">
        <v>100.00241919876136</v>
      </c>
      <c r="AP23" s="63" t="s">
        <v>102</v>
      </c>
      <c r="AQ23" s="104">
        <v>16.935888152397926</v>
      </c>
      <c r="AR23" s="104">
        <v>36.49529326574946</v>
      </c>
      <c r="AS23" s="104">
        <v>13.621678828051023</v>
      </c>
      <c r="AT23" s="104">
        <v>26.393917451122373</v>
      </c>
      <c r="AU23" s="104">
        <v>6.5504372528268258</v>
      </c>
      <c r="AV23" s="105">
        <v>99.997214950147608</v>
      </c>
      <c r="AX23" s="63" t="s">
        <v>102</v>
      </c>
      <c r="AY23" s="104">
        <v>13.065204143814746</v>
      </c>
      <c r="AZ23" s="104">
        <v>23.022547227300429</v>
      </c>
      <c r="BA23" s="104">
        <v>24.862888482632542</v>
      </c>
      <c r="BB23" s="104">
        <v>34.625228519195609</v>
      </c>
      <c r="BC23" s="104">
        <v>4.4241316270566724</v>
      </c>
      <c r="BD23" s="105">
        <v>100</v>
      </c>
    </row>
    <row r="24" spans="2:56" x14ac:dyDescent="0.2">
      <c r="B24" s="91"/>
      <c r="C24" s="136"/>
      <c r="D24" s="136"/>
      <c r="E24" s="136"/>
      <c r="F24" s="136"/>
      <c r="G24" s="136"/>
      <c r="H24" s="137"/>
      <c r="J24" s="91"/>
      <c r="K24" s="136"/>
      <c r="L24" s="136"/>
      <c r="M24" s="136"/>
      <c r="N24" s="136"/>
      <c r="O24" s="136"/>
      <c r="P24" s="137"/>
      <c r="R24" s="63" t="s">
        <v>81</v>
      </c>
      <c r="S24" s="104">
        <v>39.439268364718501</v>
      </c>
      <c r="T24" s="104">
        <v>24.201245325738274</v>
      </c>
      <c r="U24" s="104">
        <v>10.562818330294125</v>
      </c>
      <c r="V24" s="104">
        <v>19.651925699894267</v>
      </c>
      <c r="W24" s="104">
        <v>6.144742279354837</v>
      </c>
      <c r="X24" s="105">
        <v>100</v>
      </c>
      <c r="Z24" s="63" t="s">
        <v>81</v>
      </c>
      <c r="AA24" s="104">
        <v>32.860119794007986</v>
      </c>
      <c r="AB24" s="104">
        <v>17.071028458722974</v>
      </c>
      <c r="AC24" s="104">
        <v>5.128021853192605</v>
      </c>
      <c r="AD24" s="104">
        <v>14.702574534160027</v>
      </c>
      <c r="AE24" s="104">
        <v>30.238255359916415</v>
      </c>
      <c r="AF24" s="105">
        <v>100.05988023952094</v>
      </c>
      <c r="AH24" s="63" t="s">
        <v>81</v>
      </c>
      <c r="AI24" s="104">
        <v>38.982035928143709</v>
      </c>
      <c r="AJ24" s="104">
        <v>14.37125748502994</v>
      </c>
      <c r="AK24" s="104">
        <v>13.41317365269461</v>
      </c>
      <c r="AL24" s="104">
        <v>5.6287425149700603</v>
      </c>
      <c r="AM24" s="104">
        <v>27.664670658682631</v>
      </c>
      <c r="AN24" s="105">
        <v>100.05988023952094</v>
      </c>
      <c r="AP24" s="63" t="s">
        <v>81</v>
      </c>
      <c r="AQ24" s="104">
        <v>32.970768184908231</v>
      </c>
      <c r="AR24" s="104">
        <v>17.675050985723999</v>
      </c>
      <c r="AS24" s="104">
        <v>15.363698164513936</v>
      </c>
      <c r="AT24" s="104">
        <v>5.2345343303874916</v>
      </c>
      <c r="AU24" s="104">
        <v>28.755948334466346</v>
      </c>
      <c r="AV24" s="105">
        <v>100</v>
      </c>
      <c r="AX24" s="63" t="s">
        <v>81</v>
      </c>
      <c r="AY24" s="104">
        <v>36.126056879323599</v>
      </c>
      <c r="AZ24" s="104">
        <v>26.518063028439663</v>
      </c>
      <c r="BA24" s="104">
        <v>12.144504227517295</v>
      </c>
      <c r="BB24" s="104">
        <v>2.997694081475788</v>
      </c>
      <c r="BC24" s="104">
        <v>22.136817832436588</v>
      </c>
      <c r="BD24" s="105">
        <v>99.923136049192934</v>
      </c>
    </row>
    <row r="25" spans="2:56" x14ac:dyDescent="0.2">
      <c r="B25" s="91"/>
      <c r="C25" s="136"/>
      <c r="D25" s="136"/>
      <c r="E25" s="136"/>
      <c r="F25" s="136"/>
      <c r="G25" s="136"/>
      <c r="H25" s="137"/>
      <c r="J25" s="91"/>
      <c r="K25" s="136"/>
      <c r="L25" s="136"/>
      <c r="M25" s="136"/>
      <c r="N25" s="136"/>
      <c r="O25" s="136"/>
      <c r="P25" s="137"/>
      <c r="R25" s="63" t="s">
        <v>79</v>
      </c>
      <c r="S25" s="104">
        <v>34.192562481499849</v>
      </c>
      <c r="T25" s="104">
        <v>20.762844706516994</v>
      </c>
      <c r="U25" s="104">
        <v>5.8939807255844432</v>
      </c>
      <c r="V25" s="104">
        <v>34.448690310943917</v>
      </c>
      <c r="W25" s="104">
        <v>4.7019220629865579</v>
      </c>
      <c r="X25" s="105">
        <v>100</v>
      </c>
      <c r="Z25" s="63" t="s">
        <v>79</v>
      </c>
      <c r="AA25" s="104">
        <v>20.313538411289496</v>
      </c>
      <c r="AB25" s="104">
        <v>26.361818303430894</v>
      </c>
      <c r="AC25" s="104">
        <v>3.3499451066154893</v>
      </c>
      <c r="AD25" s="104">
        <v>27.241317879843084</v>
      </c>
      <c r="AE25" s="104">
        <v>22.733380298821032</v>
      </c>
      <c r="AF25" s="105">
        <v>100</v>
      </c>
      <c r="AH25" s="63" t="s">
        <v>79</v>
      </c>
      <c r="AI25" s="104">
        <v>22.844827586206897</v>
      </c>
      <c r="AJ25" s="104">
        <v>22.629310344827587</v>
      </c>
      <c r="AK25" s="104">
        <v>26.72413793103448</v>
      </c>
      <c r="AL25" s="104">
        <v>3.4482758620689653</v>
      </c>
      <c r="AM25" s="104">
        <v>24.353448275862068</v>
      </c>
      <c r="AN25" s="105">
        <v>100</v>
      </c>
      <c r="AP25" s="63" t="s">
        <v>79</v>
      </c>
      <c r="AQ25" s="104">
        <v>27.123287671232877</v>
      </c>
      <c r="AR25" s="104">
        <v>25.205479452054796</v>
      </c>
      <c r="AS25" s="104">
        <v>21.917808219178081</v>
      </c>
      <c r="AT25" s="104">
        <v>2.7397260273972601</v>
      </c>
      <c r="AU25" s="104">
        <v>23.013698630136986</v>
      </c>
      <c r="AV25" s="105">
        <v>100</v>
      </c>
      <c r="AX25" s="63" t="s">
        <v>79</v>
      </c>
      <c r="AY25" s="104">
        <v>34.913793103448278</v>
      </c>
      <c r="AZ25" s="104">
        <v>28.448275862068968</v>
      </c>
      <c r="BA25" s="104">
        <v>16.379310344827587</v>
      </c>
      <c r="BB25" s="104">
        <v>3.0172413793103448</v>
      </c>
      <c r="BC25" s="104">
        <v>16.810344827586206</v>
      </c>
      <c r="BD25" s="105">
        <v>99.568965517241381</v>
      </c>
    </row>
    <row r="26" spans="2:56" x14ac:dyDescent="0.2">
      <c r="B26" s="91"/>
      <c r="C26" s="136"/>
      <c r="D26" s="136"/>
      <c r="E26" s="136"/>
      <c r="F26" s="136"/>
      <c r="G26" s="136"/>
      <c r="H26" s="137"/>
      <c r="J26" s="91"/>
      <c r="K26" s="136"/>
      <c r="L26" s="136"/>
      <c r="M26" s="136"/>
      <c r="N26" s="136"/>
      <c r="O26" s="136"/>
      <c r="P26" s="137"/>
      <c r="R26" s="63" t="s">
        <v>51</v>
      </c>
      <c r="S26" s="104">
        <v>21.375495080824408</v>
      </c>
      <c r="T26" s="104">
        <v>9.9241373437963798</v>
      </c>
      <c r="U26" s="104">
        <v>16.899236280382265</v>
      </c>
      <c r="V26" s="104">
        <v>49.077957971149431</v>
      </c>
      <c r="W26" s="104">
        <v>2.7231733238475173</v>
      </c>
      <c r="X26" s="105">
        <v>100</v>
      </c>
      <c r="Z26" s="63" t="s">
        <v>51</v>
      </c>
      <c r="AA26" s="104">
        <v>8.0840884601713547</v>
      </c>
      <c r="AB26" s="104">
        <v>14.949480219694536</v>
      </c>
      <c r="AC26" s="104">
        <v>10.901390673879886</v>
      </c>
      <c r="AD26" s="104">
        <v>53.033786602726337</v>
      </c>
      <c r="AE26" s="104">
        <v>13.031254043527882</v>
      </c>
      <c r="AF26" s="105">
        <v>100</v>
      </c>
      <c r="AH26" s="63" t="s">
        <v>51</v>
      </c>
      <c r="AI26" s="104">
        <v>8.2810195190559508</v>
      </c>
      <c r="AJ26" s="104">
        <v>49.900517992521699</v>
      </c>
      <c r="AK26" s="104">
        <v>22.47778806901993</v>
      </c>
      <c r="AL26" s="104">
        <v>8.4233817021714525</v>
      </c>
      <c r="AM26" s="104">
        <v>10.91729271723097</v>
      </c>
      <c r="AN26" s="105">
        <v>100</v>
      </c>
      <c r="AP26" s="63" t="s">
        <v>51</v>
      </c>
      <c r="AQ26" s="104">
        <v>7.6057576090539492</v>
      </c>
      <c r="AR26" s="104">
        <v>55.393912756839903</v>
      </c>
      <c r="AS26" s="104">
        <v>20.356004834633556</v>
      </c>
      <c r="AT26" s="104">
        <v>7.4321503131524009</v>
      </c>
      <c r="AU26" s="104">
        <v>9.2121744863201851</v>
      </c>
      <c r="AV26" s="105">
        <v>100</v>
      </c>
      <c r="AX26" s="63" t="s">
        <v>51</v>
      </c>
      <c r="AY26" s="104">
        <v>6.4263448165614259</v>
      </c>
      <c r="AZ26" s="104">
        <v>55.778914555191427</v>
      </c>
      <c r="BA26" s="104">
        <v>20.841659339780993</v>
      </c>
      <c r="BB26" s="104">
        <v>8.3686356006714089</v>
      </c>
      <c r="BC26" s="104">
        <v>8.5844456877947408</v>
      </c>
      <c r="BD26" s="105">
        <v>100</v>
      </c>
    </row>
    <row r="27" spans="2:56" x14ac:dyDescent="0.2">
      <c r="B27" s="91"/>
      <c r="C27" s="136"/>
      <c r="D27" s="136"/>
      <c r="E27" s="136"/>
      <c r="F27" s="136"/>
      <c r="G27" s="136"/>
      <c r="H27" s="137"/>
      <c r="J27" s="91"/>
      <c r="K27" s="136"/>
      <c r="L27" s="136"/>
      <c r="M27" s="136"/>
      <c r="N27" s="136"/>
      <c r="O27" s="136"/>
      <c r="P27" s="137"/>
      <c r="R27" s="63" t="s">
        <v>85</v>
      </c>
      <c r="S27" s="104">
        <v>10.542924048676312</v>
      </c>
      <c r="T27" s="104">
        <v>3.795305446695485</v>
      </c>
      <c r="U27" s="104">
        <v>48.899651636090624</v>
      </c>
      <c r="V27" s="104">
        <v>20.548107972833293</v>
      </c>
      <c r="W27" s="104">
        <v>16.214010895704284</v>
      </c>
      <c r="X27" s="105">
        <v>100</v>
      </c>
      <c r="Z27" s="63" t="s">
        <v>85</v>
      </c>
      <c r="AA27" s="104">
        <v>11.440040860423787</v>
      </c>
      <c r="AB27" s="104">
        <v>18.49322552109064</v>
      </c>
      <c r="AC27" s="104">
        <v>58.093823822326563</v>
      </c>
      <c r="AD27" s="104">
        <v>5.031753137389595</v>
      </c>
      <c r="AE27" s="104">
        <v>6.9411566587694162</v>
      </c>
      <c r="AF27" s="105">
        <v>100.02993115833584</v>
      </c>
      <c r="AH27" s="63" t="s">
        <v>85</v>
      </c>
      <c r="AI27" s="104">
        <v>7.3331337922777617</v>
      </c>
      <c r="AJ27" s="104">
        <v>5.9862316671655194</v>
      </c>
      <c r="AK27" s="104">
        <v>35.348697994612394</v>
      </c>
      <c r="AL27" s="104">
        <v>40.017958695001496</v>
      </c>
      <c r="AM27" s="104">
        <v>11.34390900927866</v>
      </c>
      <c r="AN27" s="105">
        <v>100.02993115833584</v>
      </c>
      <c r="AP27" s="63" t="s">
        <v>85</v>
      </c>
      <c r="AQ27" s="104">
        <v>7.1747211895910779</v>
      </c>
      <c r="AR27" s="104">
        <v>4.0892193308550189</v>
      </c>
      <c r="AS27" s="104">
        <v>35.985130111524164</v>
      </c>
      <c r="AT27" s="104">
        <v>43.643122676579928</v>
      </c>
      <c r="AU27" s="104">
        <v>9.0706319702602229</v>
      </c>
      <c r="AV27" s="105">
        <v>99.962825278810413</v>
      </c>
      <c r="AX27" s="63" t="s">
        <v>85</v>
      </c>
      <c r="AY27" s="104">
        <v>11.574074074074074</v>
      </c>
      <c r="AZ27" s="104">
        <v>9.1049382716049383</v>
      </c>
      <c r="BA27" s="104">
        <v>44.290123456790127</v>
      </c>
      <c r="BB27" s="104">
        <v>26.080246913580247</v>
      </c>
      <c r="BC27" s="104">
        <v>8.7962962962962958</v>
      </c>
      <c r="BD27" s="105">
        <v>99.845679012345684</v>
      </c>
    </row>
    <row r="28" spans="2:56" x14ac:dyDescent="0.2">
      <c r="B28" s="91"/>
      <c r="C28" s="136"/>
      <c r="D28" s="136"/>
      <c r="E28" s="136"/>
      <c r="F28" s="136"/>
      <c r="G28" s="136"/>
      <c r="H28" s="137"/>
      <c r="J28" s="91"/>
      <c r="K28" s="136"/>
      <c r="L28" s="136"/>
      <c r="M28" s="136"/>
      <c r="N28" s="136"/>
      <c r="O28" s="136"/>
      <c r="P28" s="137"/>
      <c r="R28" s="63" t="s">
        <v>96</v>
      </c>
      <c r="S28" s="104">
        <v>9.7862471724921694</v>
      </c>
      <c r="T28" s="104">
        <v>10.62271264681082</v>
      </c>
      <c r="U28" s="104">
        <v>60.121204197660497</v>
      </c>
      <c r="V28" s="104">
        <v>13.430036761563741</v>
      </c>
      <c r="W28" s="104">
        <v>6.0397992214727756</v>
      </c>
      <c r="X28" s="105">
        <v>100</v>
      </c>
      <c r="Z28" s="63" t="s">
        <v>96</v>
      </c>
      <c r="AA28" s="104">
        <v>5.5663929355795645</v>
      </c>
      <c r="AB28" s="104">
        <v>43.11751602623626</v>
      </c>
      <c r="AC28" s="104">
        <v>29.924980618136143</v>
      </c>
      <c r="AD28" s="104">
        <v>18.855981969057449</v>
      </c>
      <c r="AE28" s="104">
        <v>2.5351284253964574</v>
      </c>
      <c r="AF28" s="105">
        <v>100</v>
      </c>
      <c r="AH28" s="63" t="s">
        <v>96</v>
      </c>
      <c r="AI28" s="104">
        <v>6.7264573991031389</v>
      </c>
      <c r="AJ28" s="104">
        <v>21.628147637116246</v>
      </c>
      <c r="AK28" s="104">
        <v>33.114867195584686</v>
      </c>
      <c r="AL28" s="104">
        <v>31.976543635736459</v>
      </c>
      <c r="AM28" s="104">
        <v>6.553984132459469</v>
      </c>
      <c r="AN28" s="105">
        <v>100</v>
      </c>
      <c r="AP28" s="63" t="s">
        <v>96</v>
      </c>
      <c r="AQ28" s="104">
        <v>5.9278350515463911</v>
      </c>
      <c r="AR28" s="104">
        <v>17.047128129602356</v>
      </c>
      <c r="AS28" s="104">
        <v>38.181148748159053</v>
      </c>
      <c r="AT28" s="104">
        <v>31.664212076583208</v>
      </c>
      <c r="AU28" s="104">
        <v>7.1796759941089832</v>
      </c>
      <c r="AV28" s="105">
        <v>100</v>
      </c>
      <c r="AX28" s="63" t="s">
        <v>96</v>
      </c>
      <c r="AY28" s="104">
        <v>5.9167275383491598</v>
      </c>
      <c r="AZ28" s="104">
        <v>4.3097151205259321</v>
      </c>
      <c r="BA28" s="104">
        <v>35.208181154127097</v>
      </c>
      <c r="BB28" s="104">
        <v>46.530314097881664</v>
      </c>
      <c r="BC28" s="104">
        <v>8.1081081081081088</v>
      </c>
      <c r="BD28" s="105">
        <v>100.07304601899197</v>
      </c>
    </row>
    <row r="29" spans="2:56" x14ac:dyDescent="0.2">
      <c r="B29" s="91"/>
      <c r="C29" s="136"/>
      <c r="D29" s="136"/>
      <c r="E29" s="136"/>
      <c r="F29" s="136"/>
      <c r="G29" s="136"/>
      <c r="H29" s="137"/>
      <c r="J29" s="91"/>
      <c r="K29" s="136"/>
      <c r="L29" s="136"/>
      <c r="M29" s="136"/>
      <c r="N29" s="136"/>
      <c r="O29" s="136"/>
      <c r="P29" s="137"/>
      <c r="R29" s="63" t="s">
        <v>100</v>
      </c>
      <c r="S29" s="104">
        <v>2.9769628644818744</v>
      </c>
      <c r="T29" s="104">
        <v>3.6660470860048098</v>
      </c>
      <c r="U29" s="104">
        <v>80.936470133130143</v>
      </c>
      <c r="V29" s="104">
        <v>7.4501652037974022</v>
      </c>
      <c r="W29" s="104">
        <v>4.9703547125857765</v>
      </c>
      <c r="X29" s="105">
        <v>100</v>
      </c>
      <c r="Z29" s="63" t="s">
        <v>100</v>
      </c>
      <c r="AA29" s="104">
        <v>5.8307234768704346</v>
      </c>
      <c r="AB29" s="104">
        <v>8.0850156803047657</v>
      </c>
      <c r="AC29" s="104">
        <v>66.96967561508005</v>
      </c>
      <c r="AD29" s="104">
        <v>15.990879557692175</v>
      </c>
      <c r="AE29" s="104">
        <v>3.1237056519310067</v>
      </c>
      <c r="AF29" s="105">
        <v>100</v>
      </c>
      <c r="AH29" s="63" t="s">
        <v>100</v>
      </c>
      <c r="AI29" s="104">
        <v>3.6996134732192161</v>
      </c>
      <c r="AJ29" s="104">
        <v>35.891772501380451</v>
      </c>
      <c r="AK29" s="104">
        <v>22.418553285477635</v>
      </c>
      <c r="AL29" s="104">
        <v>32.744340143567094</v>
      </c>
      <c r="AM29" s="104">
        <v>5.2457205963556044</v>
      </c>
      <c r="AN29" s="105">
        <v>100</v>
      </c>
      <c r="AP29" s="63" t="s">
        <v>100</v>
      </c>
      <c r="AQ29" s="104">
        <v>2.8019323671497585</v>
      </c>
      <c r="AR29" s="104">
        <v>27.246376811594203</v>
      </c>
      <c r="AS29" s="104">
        <v>37.19806763285024</v>
      </c>
      <c r="AT29" s="104">
        <v>25.024154589371982</v>
      </c>
      <c r="AU29" s="104">
        <v>7.8260869565217401</v>
      </c>
      <c r="AV29" s="105">
        <v>100.09661835748791</v>
      </c>
      <c r="AX29" s="63" t="s">
        <v>100</v>
      </c>
      <c r="AY29" s="37"/>
      <c r="AZ29" s="104"/>
      <c r="BA29" s="104"/>
      <c r="BB29" s="104"/>
      <c r="BC29" s="104"/>
      <c r="BD29" s="105"/>
    </row>
    <row r="30" spans="2:56" x14ac:dyDescent="0.2">
      <c r="B30" s="91"/>
      <c r="C30" s="136"/>
      <c r="D30" s="136"/>
      <c r="E30" s="136"/>
      <c r="F30" s="136"/>
      <c r="G30" s="136"/>
      <c r="H30" s="137"/>
      <c r="J30" s="91"/>
      <c r="K30" s="136"/>
      <c r="L30" s="136"/>
      <c r="M30" s="136"/>
      <c r="N30" s="136"/>
      <c r="O30" s="136"/>
      <c r="P30" s="137"/>
      <c r="R30" s="63" t="s">
        <v>98</v>
      </c>
      <c r="S30" s="104">
        <v>11.267216990172994</v>
      </c>
      <c r="T30" s="104">
        <v>10.353494950406827</v>
      </c>
      <c r="U30" s="104">
        <v>23.984051757810395</v>
      </c>
      <c r="V30" s="104">
        <v>46.789342564518641</v>
      </c>
      <c r="W30" s="104">
        <v>7.6058937370911446</v>
      </c>
      <c r="X30" s="105">
        <v>100</v>
      </c>
      <c r="Z30" s="63" t="s">
        <v>98</v>
      </c>
      <c r="AA30" s="104">
        <v>6.6434425399396106</v>
      </c>
      <c r="AB30" s="104">
        <v>15.401842955150775</v>
      </c>
      <c r="AC30" s="104">
        <v>20.637880031452873</v>
      </c>
      <c r="AD30" s="104">
        <v>53.279820531300423</v>
      </c>
      <c r="AE30" s="104">
        <v>4.037013942156312</v>
      </c>
      <c r="AF30" s="105">
        <v>99.989015817223205</v>
      </c>
      <c r="AH30" s="63" t="s">
        <v>98</v>
      </c>
      <c r="AI30" s="104">
        <v>11.884885764499122</v>
      </c>
      <c r="AJ30" s="104">
        <v>44.068541300527244</v>
      </c>
      <c r="AK30" s="104">
        <v>21.990333919156416</v>
      </c>
      <c r="AL30" s="104">
        <v>16.684973637961338</v>
      </c>
      <c r="AM30" s="104">
        <v>5.3602811950790858</v>
      </c>
      <c r="AN30" s="105">
        <v>99.989015817223205</v>
      </c>
      <c r="AP30" s="63" t="s">
        <v>98</v>
      </c>
      <c r="AQ30" s="104">
        <v>14.741641337386019</v>
      </c>
      <c r="AR30" s="104">
        <v>51.334008780817285</v>
      </c>
      <c r="AS30" s="104">
        <v>20.178993583248904</v>
      </c>
      <c r="AT30" s="104">
        <v>8.9159067882472129</v>
      </c>
      <c r="AU30" s="104">
        <v>4.8463356973995273</v>
      </c>
      <c r="AV30" s="105">
        <v>100.01688618709895</v>
      </c>
      <c r="AX30" s="63" t="s">
        <v>98</v>
      </c>
      <c r="AY30" s="104">
        <v>8.1355932203389827</v>
      </c>
      <c r="AZ30" s="104">
        <v>20.112994350282488</v>
      </c>
      <c r="BA30" s="104">
        <v>55.48022598870056</v>
      </c>
      <c r="BB30" s="104">
        <v>3.615819209039548</v>
      </c>
      <c r="BC30" s="104">
        <v>12.655367231638417</v>
      </c>
      <c r="BD30" s="105">
        <v>100</v>
      </c>
    </row>
    <row r="31" spans="2:56" x14ac:dyDescent="0.2">
      <c r="B31" s="91"/>
      <c r="C31" s="136"/>
      <c r="D31" s="136"/>
      <c r="E31" s="136"/>
      <c r="F31" s="136"/>
      <c r="G31" s="136"/>
      <c r="H31" s="137"/>
      <c r="J31" s="91"/>
      <c r="K31" s="136"/>
      <c r="L31" s="136"/>
      <c r="M31" s="136"/>
      <c r="N31" s="136"/>
      <c r="O31" s="136"/>
      <c r="P31" s="137"/>
      <c r="R31" s="63" t="s">
        <v>36</v>
      </c>
      <c r="S31" s="104">
        <v>27.641416876791009</v>
      </c>
      <c r="T31" s="104">
        <v>18.011927280979055</v>
      </c>
      <c r="U31" s="104">
        <v>13.204057342098702</v>
      </c>
      <c r="V31" s="104">
        <v>34.708374419356019</v>
      </c>
      <c r="W31" s="104">
        <v>6.4342240807752145</v>
      </c>
      <c r="X31" s="105">
        <v>100</v>
      </c>
      <c r="Z31" s="63" t="s">
        <v>36</v>
      </c>
      <c r="AA31" s="104">
        <v>53.333390708261852</v>
      </c>
      <c r="AB31" s="104">
        <v>11.134838953394501</v>
      </c>
      <c r="AC31" s="104">
        <v>6.3135247441019269</v>
      </c>
      <c r="AD31" s="104">
        <v>20.776278360310126</v>
      </c>
      <c r="AE31" s="104">
        <v>8.4419672339315923</v>
      </c>
      <c r="AF31" s="105">
        <v>99.997710517880861</v>
      </c>
      <c r="AH31" s="63" t="s">
        <v>36</v>
      </c>
      <c r="AI31" s="104">
        <v>21.983607308026926</v>
      </c>
      <c r="AJ31" s="104">
        <v>33.048674389853019</v>
      </c>
      <c r="AK31" s="104">
        <v>21.280736297449518</v>
      </c>
      <c r="AL31" s="104">
        <v>7.8162919547598335</v>
      </c>
      <c r="AM31" s="104">
        <v>15.868400567791566</v>
      </c>
      <c r="AN31" s="105">
        <v>99.997710517880861</v>
      </c>
      <c r="AP31" s="63" t="s">
        <v>36</v>
      </c>
      <c r="AQ31" s="104">
        <v>27.803549585727804</v>
      </c>
      <c r="AR31" s="104">
        <v>33.455653257633458</v>
      </c>
      <c r="AS31" s="104">
        <v>18.200281566618202</v>
      </c>
      <c r="AT31" s="104">
        <v>6.1413833691061415</v>
      </c>
      <c r="AU31" s="104">
        <v>14.396824297814398</v>
      </c>
      <c r="AV31" s="105">
        <v>99.997692076899995</v>
      </c>
      <c r="AX31" s="63" t="s">
        <v>36</v>
      </c>
      <c r="AY31" s="104">
        <v>17.264123888729564</v>
      </c>
      <c r="AZ31" s="104">
        <v>40.627091100277219</v>
      </c>
      <c r="BA31" s="104">
        <v>21.5682057164707</v>
      </c>
      <c r="BB31" s="104">
        <v>10.187840550616576</v>
      </c>
      <c r="BC31" s="104">
        <v>10.352738743905936</v>
      </c>
      <c r="BD31" s="105">
        <v>100</v>
      </c>
    </row>
    <row r="32" spans="2:56" x14ac:dyDescent="0.2">
      <c r="B32" s="91"/>
      <c r="C32" s="136"/>
      <c r="D32" s="136"/>
      <c r="E32" s="136"/>
      <c r="F32" s="136"/>
      <c r="G32" s="136"/>
      <c r="H32" s="137"/>
      <c r="J32" s="91"/>
      <c r="K32" s="136"/>
      <c r="L32" s="136"/>
      <c r="M32" s="136"/>
      <c r="N32" s="136"/>
      <c r="O32" s="136"/>
      <c r="P32" s="137"/>
      <c r="R32" s="63" t="s">
        <v>41</v>
      </c>
      <c r="S32" s="104">
        <v>56.040281280278165</v>
      </c>
      <c r="T32" s="104">
        <v>9.9409058664683965</v>
      </c>
      <c r="U32" s="104">
        <v>16.635380374950511</v>
      </c>
      <c r="V32" s="104">
        <v>15.014197508803665</v>
      </c>
      <c r="W32" s="104">
        <v>2.3692349779827095</v>
      </c>
      <c r="X32" s="105">
        <v>100</v>
      </c>
      <c r="Z32" s="63" t="s">
        <v>41</v>
      </c>
      <c r="AA32" s="104">
        <v>47.299322664572991</v>
      </c>
      <c r="AB32" s="104">
        <v>25.884916657087704</v>
      </c>
      <c r="AC32" s="104">
        <v>8.6850100943345829</v>
      </c>
      <c r="AD32" s="104">
        <v>10.395901743445879</v>
      </c>
      <c r="AE32" s="104">
        <v>7.7348488405588416</v>
      </c>
      <c r="AF32" s="105">
        <v>99.993246437495785</v>
      </c>
      <c r="AH32" s="63" t="s">
        <v>41</v>
      </c>
      <c r="AI32" s="104">
        <v>57.641655973526042</v>
      </c>
      <c r="AJ32" s="104">
        <v>8.7053420679408386</v>
      </c>
      <c r="AK32" s="104">
        <v>20.827986763017492</v>
      </c>
      <c r="AL32" s="104">
        <v>5.8215708786384814</v>
      </c>
      <c r="AM32" s="104">
        <v>6.9966907543729322</v>
      </c>
      <c r="AN32" s="105">
        <v>99.993246437495785</v>
      </c>
      <c r="AP32" s="63" t="s">
        <v>41</v>
      </c>
      <c r="AQ32" s="104">
        <v>53.868328063976193</v>
      </c>
      <c r="AR32" s="104">
        <v>9.1500836897898452</v>
      </c>
      <c r="AS32" s="104">
        <v>21.768644225404501</v>
      </c>
      <c r="AT32" s="104">
        <v>6.2209410451924869</v>
      </c>
      <c r="AU32" s="104">
        <v>8.9827041100985667</v>
      </c>
      <c r="AV32" s="105">
        <v>99.990701134461588</v>
      </c>
      <c r="AX32" s="63" t="s">
        <v>41</v>
      </c>
      <c r="AY32" s="104">
        <v>51.522751701898962</v>
      </c>
      <c r="AZ32" s="104">
        <v>6.8344679326406315</v>
      </c>
      <c r="BA32" s="104">
        <v>31.807595843783592</v>
      </c>
      <c r="BB32" s="104">
        <v>2.6065926191329272</v>
      </c>
      <c r="BC32" s="104">
        <v>7.2196345395915449</v>
      </c>
      <c r="BD32" s="105">
        <v>99.991042637047642</v>
      </c>
    </row>
    <row r="33" spans="2:56" ht="12.75" customHeight="1" x14ac:dyDescent="0.2">
      <c r="B33" s="91"/>
      <c r="C33" s="136"/>
      <c r="D33" s="136"/>
      <c r="E33" s="136"/>
      <c r="F33" s="136"/>
      <c r="G33" s="136"/>
      <c r="H33" s="137"/>
      <c r="J33" s="91"/>
      <c r="K33" s="136"/>
      <c r="L33" s="136"/>
      <c r="M33" s="136"/>
      <c r="N33" s="136"/>
      <c r="O33" s="136"/>
      <c r="P33" s="137"/>
      <c r="R33" s="63" t="s">
        <v>43</v>
      </c>
      <c r="S33" s="104">
        <v>21.085073666787689</v>
      </c>
      <c r="T33" s="104">
        <v>43.126578488357673</v>
      </c>
      <c r="U33" s="104">
        <v>8.2000638382228566</v>
      </c>
      <c r="V33" s="104">
        <v>20.077608745608959</v>
      </c>
      <c r="W33" s="104">
        <v>7.5106752246114601</v>
      </c>
      <c r="X33" s="105">
        <v>100</v>
      </c>
      <c r="Z33" s="63" t="s">
        <v>43</v>
      </c>
      <c r="AA33" s="104">
        <v>18.004080567482365</v>
      </c>
      <c r="AB33" s="104">
        <v>25.632970330375077</v>
      </c>
      <c r="AC33" s="104">
        <v>3.2940923179881532</v>
      </c>
      <c r="AD33" s="104">
        <v>10.89419090606639</v>
      </c>
      <c r="AE33" s="104">
        <v>42.1746658962292</v>
      </c>
      <c r="AF33" s="105">
        <v>100.02105263157895</v>
      </c>
      <c r="AH33" s="63" t="s">
        <v>43</v>
      </c>
      <c r="AI33" s="104">
        <v>17.431578947368422</v>
      </c>
      <c r="AJ33" s="104">
        <v>11.031578947368422</v>
      </c>
      <c r="AK33" s="104">
        <v>27.621052631578948</v>
      </c>
      <c r="AL33" s="104">
        <v>3.5789473684210522</v>
      </c>
      <c r="AM33" s="104">
        <v>40.357894736842105</v>
      </c>
      <c r="AN33" s="105">
        <v>100.02105263157895</v>
      </c>
      <c r="AP33" s="63" t="s">
        <v>43</v>
      </c>
      <c r="AQ33" s="104">
        <v>15.924491771539206</v>
      </c>
      <c r="AR33" s="104">
        <v>13.238141335914811</v>
      </c>
      <c r="AS33" s="104">
        <v>25.822846079380447</v>
      </c>
      <c r="AT33" s="104">
        <v>3.8964181994191676</v>
      </c>
      <c r="AU33" s="104">
        <v>41.118102613746373</v>
      </c>
      <c r="AV33" s="105">
        <v>100</v>
      </c>
      <c r="AX33" s="63" t="s">
        <v>43</v>
      </c>
      <c r="AY33" s="104">
        <v>18.522096112050228</v>
      </c>
      <c r="AZ33" s="104">
        <v>19.705385172663608</v>
      </c>
      <c r="BA33" s="104">
        <v>21.419946872736055</v>
      </c>
      <c r="BB33" s="104">
        <v>3.260082105771553</v>
      </c>
      <c r="BC33" s="104">
        <v>37.092489736778553</v>
      </c>
      <c r="BD33" s="105">
        <v>100</v>
      </c>
    </row>
    <row r="34" spans="2:56" ht="12.75" customHeight="1" x14ac:dyDescent="0.2">
      <c r="B34" s="91"/>
      <c r="C34" s="136"/>
      <c r="D34" s="136"/>
      <c r="E34" s="136"/>
      <c r="F34" s="136"/>
      <c r="G34" s="136"/>
      <c r="H34" s="137"/>
      <c r="J34" s="91"/>
      <c r="K34" s="136"/>
      <c r="L34" s="136"/>
      <c r="M34" s="136"/>
      <c r="N34" s="136"/>
      <c r="O34" s="136"/>
      <c r="P34" s="137"/>
      <c r="R34" s="63" t="s">
        <v>91</v>
      </c>
      <c r="S34" s="104">
        <v>4.0355283649845539</v>
      </c>
      <c r="T34" s="104">
        <v>1.8081198505591776</v>
      </c>
      <c r="U34" s="104">
        <v>86.493048254382231</v>
      </c>
      <c r="V34" s="104">
        <v>4.4071436062139764</v>
      </c>
      <c r="W34" s="104">
        <v>3.2561599238600625</v>
      </c>
      <c r="X34" s="105">
        <v>100</v>
      </c>
      <c r="Z34" s="63" t="s">
        <v>91</v>
      </c>
      <c r="AA34" s="104">
        <v>2.5438375060774452</v>
      </c>
      <c r="AB34" s="104">
        <v>1.3915181212503991</v>
      </c>
      <c r="AC34" s="104">
        <v>92.808065983051762</v>
      </c>
      <c r="AD34" s="104">
        <v>2.4271782449171697</v>
      </c>
      <c r="AE34" s="104">
        <v>0.82940014470322487</v>
      </c>
      <c r="AF34" s="105">
        <v>100.03229974160206</v>
      </c>
      <c r="AH34" s="63" t="s">
        <v>91</v>
      </c>
      <c r="AI34" s="104">
        <v>3.6175710594315245</v>
      </c>
      <c r="AJ34" s="104">
        <v>1.421188630490956</v>
      </c>
      <c r="AK34" s="104">
        <v>2.9392764857881137</v>
      </c>
      <c r="AL34" s="104">
        <v>89.276485788113689</v>
      </c>
      <c r="AM34" s="104">
        <v>2.7777777777777777</v>
      </c>
      <c r="AN34" s="105">
        <v>100.03229974160206</v>
      </c>
      <c r="AP34" s="63" t="s">
        <v>91</v>
      </c>
      <c r="AQ34" s="104">
        <v>5.3176470588235301</v>
      </c>
      <c r="AR34" s="104">
        <v>1.6470588235294119</v>
      </c>
      <c r="AS34" s="104">
        <v>3.2</v>
      </c>
      <c r="AT34" s="104">
        <v>86.917647058823533</v>
      </c>
      <c r="AU34" s="104">
        <v>2.9647058823529413</v>
      </c>
      <c r="AV34" s="105">
        <v>100.04705882352943</v>
      </c>
      <c r="AX34" s="63" t="s">
        <v>91</v>
      </c>
      <c r="AY34" s="104">
        <v>21.825396825396826</v>
      </c>
      <c r="AZ34" s="104">
        <v>2.9761904761904758</v>
      </c>
      <c r="BA34" s="104">
        <v>8.9285714285714288</v>
      </c>
      <c r="BB34" s="104">
        <v>61.507936507936513</v>
      </c>
      <c r="BC34" s="104">
        <v>4.7619047619047619</v>
      </c>
      <c r="BD34" s="105">
        <v>100</v>
      </c>
    </row>
    <row r="35" spans="2:56" ht="12" thickBot="1" x14ac:dyDescent="0.25">
      <c r="B35" s="91"/>
      <c r="C35" s="136"/>
      <c r="D35" s="136"/>
      <c r="E35" s="136"/>
      <c r="F35" s="136"/>
      <c r="G35" s="136"/>
      <c r="H35" s="137"/>
      <c r="J35" s="91"/>
      <c r="K35" s="136"/>
      <c r="L35" s="136"/>
      <c r="M35" s="136"/>
      <c r="N35" s="136"/>
      <c r="O35" s="136"/>
      <c r="P35" s="137"/>
      <c r="R35" s="64" t="s">
        <v>127</v>
      </c>
      <c r="S35" s="106">
        <v>23.971367992693366</v>
      </c>
      <c r="T35" s="106">
        <v>27.021262697372638</v>
      </c>
      <c r="U35" s="106">
        <v>17.534461941683222</v>
      </c>
      <c r="V35" s="106">
        <v>25.649656621316741</v>
      </c>
      <c r="W35" s="106">
        <v>5.8232507467698849</v>
      </c>
      <c r="X35" s="107">
        <v>100</v>
      </c>
      <c r="Z35" s="64" t="s">
        <v>127</v>
      </c>
      <c r="AA35" s="106">
        <v>20.443267106921109</v>
      </c>
      <c r="AB35" s="106">
        <v>29.0023036862755</v>
      </c>
      <c r="AC35" s="106">
        <v>11.970198279687695</v>
      </c>
      <c r="AD35" s="106">
        <v>25.393186479734453</v>
      </c>
      <c r="AE35" s="106">
        <v>13.191044447381245</v>
      </c>
      <c r="AF35" s="107">
        <v>99.999873263873482</v>
      </c>
      <c r="AH35" s="64" t="s">
        <v>125</v>
      </c>
      <c r="AI35" s="106">
        <v>17.477038582278993</v>
      </c>
      <c r="AJ35" s="106">
        <v>27.676762044050946</v>
      </c>
      <c r="AK35" s="106">
        <v>31.249960394960464</v>
      </c>
      <c r="AL35" s="106">
        <v>11.298018734134221</v>
      </c>
      <c r="AM35" s="106">
        <v>12.298093508448863</v>
      </c>
      <c r="AN35" s="107">
        <v>99.999873263873482</v>
      </c>
      <c r="AP35" s="64" t="s">
        <v>125</v>
      </c>
      <c r="AQ35" s="106">
        <v>10.884313912044322</v>
      </c>
      <c r="AR35" s="106">
        <v>28.689154474995792</v>
      </c>
      <c r="AS35" s="106">
        <v>41.441922758842779</v>
      </c>
      <c r="AT35" s="106">
        <v>4.6319810885777644</v>
      </c>
      <c r="AU35" s="106">
        <v>14.352627765539349</v>
      </c>
      <c r="AV35" s="107">
        <v>100</v>
      </c>
      <c r="AX35" s="64" t="s">
        <v>125</v>
      </c>
      <c r="AY35" s="106">
        <v>14.402363945784472</v>
      </c>
      <c r="AZ35" s="106">
        <v>32.018974626389038</v>
      </c>
      <c r="BA35" s="106">
        <v>31.805136165379189</v>
      </c>
      <c r="BB35" s="106">
        <v>11.056944090741887</v>
      </c>
      <c r="BC35" s="106">
        <v>10.716581171705412</v>
      </c>
      <c r="BD35" s="107">
        <v>100</v>
      </c>
    </row>
    <row r="36" spans="2:56" ht="12" thickTop="1" x14ac:dyDescent="0.2">
      <c r="B36" s="84"/>
      <c r="C36" s="84"/>
      <c r="D36" s="84"/>
      <c r="E36" s="84"/>
      <c r="F36" s="84"/>
      <c r="G36" s="84"/>
      <c r="H36" s="84"/>
      <c r="J36" s="84"/>
      <c r="K36" s="84"/>
      <c r="L36" s="84"/>
      <c r="M36" s="84"/>
      <c r="N36" s="84"/>
      <c r="O36" s="84"/>
      <c r="P36" s="84"/>
      <c r="AF36" s="23" t="s">
        <v>111</v>
      </c>
      <c r="AH36" s="122" t="s">
        <v>128</v>
      </c>
      <c r="AI36" s="122"/>
      <c r="AN36" s="23" t="s">
        <v>111</v>
      </c>
      <c r="AP36" s="122" t="s">
        <v>128</v>
      </c>
      <c r="AQ36" s="32"/>
      <c r="AR36" s="32"/>
      <c r="AS36" s="32"/>
      <c r="AT36" s="32"/>
      <c r="AU36" s="32"/>
      <c r="AV36" s="23" t="s">
        <v>129</v>
      </c>
      <c r="AY36" s="32"/>
      <c r="AZ36" s="32"/>
      <c r="BA36" s="32"/>
      <c r="BB36" s="32"/>
      <c r="BC36" s="32"/>
      <c r="BD36" s="23" t="s">
        <v>129</v>
      </c>
    </row>
    <row r="37" spans="2:56" x14ac:dyDescent="0.2">
      <c r="R37" s="122" t="s">
        <v>128</v>
      </c>
      <c r="X37" s="23" t="s">
        <v>130</v>
      </c>
      <c r="Z37" s="122" t="s">
        <v>128</v>
      </c>
      <c r="AA37" s="122"/>
      <c r="AQ37" s="122"/>
      <c r="AR37" s="32"/>
      <c r="AS37" s="32"/>
      <c r="AT37" s="32"/>
      <c r="AU37" s="32"/>
      <c r="AY37" s="32"/>
      <c r="AZ37" s="32"/>
      <c r="BA37" s="32"/>
      <c r="BB37" s="32"/>
      <c r="BC37" s="32"/>
    </row>
    <row r="38" spans="2:56" x14ac:dyDescent="0.2">
      <c r="AA38" s="57"/>
      <c r="AB38" s="57"/>
      <c r="AC38" s="57"/>
      <c r="AD38" s="57"/>
      <c r="AE38" s="57"/>
      <c r="AF38" s="57"/>
      <c r="AQ38" s="32"/>
      <c r="AR38" s="32"/>
      <c r="AS38" s="32"/>
      <c r="AT38" s="32"/>
      <c r="AU38" s="32"/>
      <c r="AV38" s="32"/>
    </row>
  </sheetData>
  <phoneticPr fontId="12" type="noConversion"/>
  <hyperlinks>
    <hyperlink ref="R1" location="'Titel'!A1" display="Titres!A1"/>
    <hyperlink ref="B1" location="'Titel'!A1" display="Titres!A1"/>
  </hyperlinks>
  <pageMargins left="0.2" right="0" top="0.39" bottom="0.39" header="0.51" footer="0.51"/>
  <pageSetup paperSize="9" scale="70" fitToWidth="2" orientation="landscape" r:id="rId1"/>
  <colBreaks count="4" manualBreakCount="4">
    <brk id="8" max="1048575" man="1"/>
    <brk id="16" max="1048575" man="1"/>
    <brk id="24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Graph_1</vt:lpstr>
      <vt:lpstr>Graph_2</vt:lpstr>
      <vt:lpstr>Graph_10</vt:lpstr>
      <vt:lpstr>Graph_321</vt:lpstr>
      <vt:lpstr>Tablong_1</vt:lpstr>
      <vt:lpstr>Tablong_2</vt:lpstr>
      <vt:lpstr>Tablong_10</vt:lpstr>
      <vt:lpstr>Tablong_321</vt:lpstr>
      <vt:lpstr>Tablong_1!Impression_des_titres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2018-02-12T15:23:14Z</cp:lastPrinted>
  <dcterms:created xsi:type="dcterms:W3CDTF">2001-02-07T14:21:51Z</dcterms:created>
  <dcterms:modified xsi:type="dcterms:W3CDTF">2018-11-26T09:36:36Z</dcterms:modified>
</cp:coreProperties>
</file>