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75" yWindow="60" windowWidth="15090" windowHeight="13620"/>
  </bookViews>
  <sheets>
    <sheet name="2018" sheetId="14" r:id="rId1"/>
    <sheet name="2017" sheetId="13" r:id="rId2"/>
    <sheet name="2016" sheetId="12" r:id="rId3"/>
    <sheet name="2015" sheetId="11" r:id="rId4"/>
    <sheet name="2014" sheetId="10" r:id="rId5"/>
    <sheet name="2013" sheetId="9" r:id="rId6"/>
    <sheet name="2012" sheetId="8" r:id="rId7"/>
    <sheet name="2011" sheetId="7" r:id="rId8"/>
    <sheet name="2010" sheetId="6" r:id="rId9"/>
    <sheet name="2009" sheetId="5" r:id="rId10"/>
    <sheet name="2008" sheetId="4" r:id="rId11"/>
    <sheet name="2007" sheetId="3" r:id="rId12"/>
    <sheet name="2006" sheetId="2" r:id="rId13"/>
    <sheet name="2005" sheetId="1" r:id="rId14"/>
  </sheets>
  <definedNames>
    <definedName name="_xlnm._FilterDatabase" localSheetId="13" hidden="1">'2005'!$A$1:$CD$76</definedName>
    <definedName name="_xlnm._FilterDatabase" localSheetId="12" hidden="1">'2006'!$A$1:$CD$76</definedName>
    <definedName name="_xlnm._FilterDatabase" localSheetId="11" hidden="1">'2007'!$A$1:$CD$76</definedName>
    <definedName name="_xlnm._FilterDatabase" localSheetId="10" hidden="1">'2008'!$A$1:$CD$76</definedName>
    <definedName name="_xlnm._FilterDatabase" localSheetId="9" hidden="1">'2009'!$A$1:$CD$76</definedName>
    <definedName name="_xlnm._FilterDatabase" localSheetId="8" hidden="1">'2010'!$A$1:$CD$81</definedName>
    <definedName name="_xlnm._FilterDatabase" localSheetId="7" hidden="1">'2011'!$A$1:$CD$87</definedName>
    <definedName name="_xlnm._FilterDatabase" localSheetId="6" hidden="1">'2012'!$A$1:$CD$87</definedName>
    <definedName name="_xlnm._FilterDatabase" localSheetId="5" hidden="1">'2013'!$A$1:$CD$87</definedName>
    <definedName name="_xlnm._FilterDatabase" localSheetId="4" hidden="1">'2014'!$A$1:$CD$87</definedName>
    <definedName name="_xlnm._FilterDatabase" localSheetId="3" hidden="1">'2015'!$A$1:$CD$87</definedName>
    <definedName name="_xlnm._FilterDatabase" localSheetId="2" hidden="1">'2016'!$A$1:$CD$87</definedName>
    <definedName name="_xlnm._FilterDatabase" localSheetId="1" hidden="1">'2017'!$A$1:$CD$91</definedName>
    <definedName name="_xlnm._FilterDatabase" localSheetId="0" hidden="1">'2018'!$A$1:$CD$91</definedName>
    <definedName name="_xlnm.Print_Titles" localSheetId="13">'2005'!$A:$A,'2005'!$1:$4</definedName>
    <definedName name="_xlnm.Print_Titles" localSheetId="12">'2006'!$A:$A,'2006'!$1:$5</definedName>
    <definedName name="_xlnm.Print_Titles" localSheetId="11">'2007'!$A:$A,'2007'!$1:$5</definedName>
    <definedName name="_xlnm.Print_Titles" localSheetId="10">'2008'!$A:$A,'2008'!$1:$5</definedName>
    <definedName name="_xlnm.Print_Titles" localSheetId="9">'2009'!$A:$A,'2009'!$1:$5</definedName>
    <definedName name="_xlnm.Print_Titles" localSheetId="8">'2010'!$A:$A,'2010'!$1:$5</definedName>
    <definedName name="_xlnm.Print_Titles" localSheetId="7">'2011'!$A:$A,'2011'!$1:$5</definedName>
    <definedName name="_xlnm.Print_Titles" localSheetId="6">'2012'!$A:$A,'2012'!$1:$5</definedName>
    <definedName name="_xlnm.Print_Titles" localSheetId="5">'2013'!$A:$A,'2013'!$1:$5</definedName>
    <definedName name="_xlnm.Print_Titles" localSheetId="4">'2014'!$A:$A,'2014'!$1:$5</definedName>
    <definedName name="_xlnm.Print_Titles" localSheetId="3">'2015'!$A:$A,'2015'!$1:$5</definedName>
    <definedName name="_xlnm.Print_Titles" localSheetId="2">'2016'!$A:$A,'2016'!$1:$5</definedName>
    <definedName name="_xlnm.Print_Titles" localSheetId="1">'2017'!$A:$A,'2017'!$1:$5</definedName>
    <definedName name="_xlnm.Print_Titles" localSheetId="0">'2018'!$A:$A,'2018'!$1:$5</definedName>
  </definedNames>
  <calcPr calcId="162913"/>
</workbook>
</file>

<file path=xl/calcChain.xml><?xml version="1.0" encoding="utf-8"?>
<calcChain xmlns="http://schemas.openxmlformats.org/spreadsheetml/2006/main">
  <c r="CC80" i="14" l="1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G6" i="14" l="1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<sst xmlns="http://schemas.openxmlformats.org/spreadsheetml/2006/main" count="3360" uniqueCount="139">
  <si>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</si>
  <si>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</si>
  <si>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</si>
  <si>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</si>
  <si>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</si>
  <si>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</si>
  <si>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</si>
  <si>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</si>
  <si>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</si>
  <si>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</si>
  <si>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</si>
  <si>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</si>
  <si>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</si>
  <si>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</si>
  <si>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</si>
  <si>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</si>
  <si>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</si>
  <si>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</si>
  <si>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</si>
  <si>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</si>
  <si>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</si>
  <si>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</si>
  <si>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</si>
  <si>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</si>
  <si>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</si>
  <si>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</si>
  <si>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</si>
  <si>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</si>
  <si>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</si>
  <si>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</si>
  <si>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</si>
  <si>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</si>
  <si>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</si>
  <si>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</si>
  <si>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</si>
  <si>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</si>
  <si>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</si>
  <si>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</si>
  <si>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</si>
  <si>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</si>
  <si>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</si>
  <si>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</si>
  <si>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</si>
  <si>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</si>
  <si>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</si>
  <si>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</si>
  <si>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</si>
  <si>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</si>
  <si>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</si>
  <si>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</si>
  <si>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</si>
  <si>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</si>
  <si>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</si>
  <si>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</si>
  <si>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</si>
  <si>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</si>
  <si>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</si>
  <si>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</si>
  <si>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</si>
  <si>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</si>
  <si>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</si>
  <si>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</si>
  <si>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</si>
  <si>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</si>
  <si>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</si>
  <si>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</si>
  <si>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</si>
  <si>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</si>
  <si>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</si>
  <si>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</si>
  <si>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</si>
  <si>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</si>
  <si>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</si>
  <si>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</si>
  <si>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</si>
  <si>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</si>
  <si>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</si>
  <si>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</si>
  <si>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</si>
  <si>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</si>
  <si>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</si>
  <si>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</si>
  <si>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</si>
  <si>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</si>
  <si>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</si>
  <si>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</si>
  <si>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</si>
  <si>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</si>
  <si>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</si>
  <si>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</si>
  <si>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</si>
  <si>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</si>
  <si>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</si>
  <si>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</si>
  <si>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</si>
  <si>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</si>
  <si>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</si>
  <si>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</si>
  <si>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</si>
  <si>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</si>
  <si>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</si>
  <si>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</si>
  <si>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</si>
  <si>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</si>
  <si>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</si>
  <si>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</si>
  <si>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</si>
  <si>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</si>
  <si>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</si>
  <si>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</si>
  <si>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</si>
  <si>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</si>
  <si>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</si>
  <si>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</si>
  <si>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</si>
  <si>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</si>
  <si>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</si>
  <si>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</si>
  <si>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</si>
  <si>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</si>
  <si>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</si>
  <si>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</si>
  <si>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</si>
  <si>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</si>
  <si>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</si>
  <si>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</si>
  <si>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</si>
  <si>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</si>
  <si>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</si>
  <si>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</si>
  <si>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</si>
  <si>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</si>
  <si>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</si>
  <si>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</si>
  <si>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</si>
  <si>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</si>
  <si>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</si>
  <si>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</si>
  <si>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octobre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</si>
</sst>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305185</v>
      </c>
      <c r="C6" s="46">
        <f>SUM(C9:C81)</f>
        <v>618934</v>
      </c>
      <c r="D6" s="53">
        <f>C6/B6</f>
        <v>2.028061667513148</v>
      </c>
      <c r="E6" s="52">
        <f>SUM(E9:E81)</f>
        <v>59035</v>
      </c>
      <c r="F6" s="46">
        <f>SUM(F9:F81)</f>
        <v>104420</v>
      </c>
      <c r="G6" s="53">
        <f>F6/E6</f>
        <v>1.768781231472855</v>
      </c>
      <c r="H6" s="54">
        <f>SUM(H9:H81)</f>
        <v>89650</v>
      </c>
      <c r="I6" s="55">
        <f>SUM(I9:I81)</f>
        <v>145382</v>
      </c>
      <c r="J6" s="56">
        <f>I6/H6</f>
        <v>1.6216620189626325</v>
      </c>
      <c r="K6" s="54">
        <f>SUM(K9:K81)</f>
        <v>119849</v>
      </c>
      <c r="L6" s="57">
        <f>SUM(L9:L81)</f>
        <v>244859</v>
      </c>
      <c r="M6" s="45">
        <f>L6/K6</f>
        <v>2.0430625203380921</v>
      </c>
      <c r="N6" s="58">
        <f>SUM(N9:N81)</f>
        <v>616272</v>
      </c>
      <c r="O6" s="57">
        <f>SUM(O9:O81)</f>
        <v>1160510</v>
      </c>
      <c r="P6" s="45">
        <f>O6/N6</f>
        <v>1.8831133006205052</v>
      </c>
      <c r="Q6" s="58">
        <f>SUM(Q9:Q81)</f>
        <v>2539872</v>
      </c>
      <c r="R6" s="57">
        <f>SUM(R9:R81)</f>
        <v>4952562</v>
      </c>
      <c r="S6" s="45">
        <f>R6/Q6</f>
        <v>1.9499258230336016</v>
      </c>
      <c r="T6" s="58">
        <f>SUM(T9:T81)</f>
        <v>240657</v>
      </c>
      <c r="U6" s="57">
        <f>SUM(U9:U81)</f>
        <v>379465</v>
      </c>
      <c r="V6" s="45">
        <f>U6/T6</f>
        <v>1.5767877103096939</v>
      </c>
      <c r="W6" s="58">
        <f>SUM(W9:W81)</f>
        <v>1321715</v>
      </c>
      <c r="X6" s="57">
        <f>SUM(X9:X81)</f>
        <v>2726172</v>
      </c>
      <c r="Y6" s="45">
        <f>X6/W6</f>
        <v>2.0626019981614796</v>
      </c>
      <c r="Z6" s="58">
        <f>SUM(Z9:Z81)</f>
        <v>62350</v>
      </c>
      <c r="AA6" s="57">
        <f>SUM(AA9:AA81)</f>
        <v>122738</v>
      </c>
      <c r="AB6" s="45">
        <f>AA6/Z6</f>
        <v>1.968532477947073</v>
      </c>
      <c r="AC6" s="58">
        <f>SUM(AC9:AC81)</f>
        <v>1700513</v>
      </c>
      <c r="AD6" s="57">
        <f>SUM(AD9:AD81)</f>
        <v>4528669</v>
      </c>
      <c r="AE6" s="45">
        <f>AD6/AC6</f>
        <v>2.6631193057624376</v>
      </c>
      <c r="AF6" s="58">
        <f>SUM(AF9:AF81)</f>
        <v>56598</v>
      </c>
      <c r="AG6" s="57">
        <f>SUM(AG9:AG81)</f>
        <v>89872</v>
      </c>
      <c r="AH6" s="45">
        <f>AG6/AF6</f>
        <v>1.5879006325311849</v>
      </c>
      <c r="AI6" s="58">
        <f>SUM(AI9:AI81)</f>
        <v>1087044</v>
      </c>
      <c r="AJ6" s="57">
        <f>SUM(AJ9:AJ81)</f>
        <v>1898907</v>
      </c>
      <c r="AK6" s="45">
        <f>AJ6/AI6</f>
        <v>1.7468538532018942</v>
      </c>
      <c r="AL6" s="58">
        <f>SUM(AL9:AL81)</f>
        <v>118177</v>
      </c>
      <c r="AM6" s="57">
        <f>SUM(AM9:AM81)</f>
        <v>197909</v>
      </c>
      <c r="AN6" s="45">
        <f>AM6/AL6</f>
        <v>1.6746828909178606</v>
      </c>
      <c r="AO6" s="58">
        <f>SUM(AO9:AO81)</f>
        <v>167813</v>
      </c>
      <c r="AP6" s="57">
        <f>SUM(AP9:AP81)</f>
        <v>284116</v>
      </c>
      <c r="AQ6" s="45">
        <f>AP6/AO6</f>
        <v>1.6930511938884354</v>
      </c>
      <c r="AR6" s="34">
        <f>SUM(AR9:AR81)</f>
        <v>326983</v>
      </c>
      <c r="AS6" s="30">
        <f>SUM(AS9:AS81)</f>
        <v>609886</v>
      </c>
      <c r="AT6" s="33">
        <f>AS6/AR6</f>
        <v>1.8651917683793959</v>
      </c>
      <c r="AU6" s="34">
        <f>SUM(AU9:AU81)</f>
        <v>79891</v>
      </c>
      <c r="AV6" s="30">
        <f>SUM(AV9:AV81)</f>
        <v>131862</v>
      </c>
      <c r="AW6" s="33">
        <f>AV6/AU6</f>
        <v>1.6505238387302701</v>
      </c>
      <c r="AX6" s="34">
        <f>SUM(AX9:AX81)</f>
        <v>266263</v>
      </c>
      <c r="AY6" s="30">
        <f>SUM(AY9:AY81)</f>
        <v>492537</v>
      </c>
      <c r="AZ6" s="33">
        <f>AY6/AX6</f>
        <v>1.8498139057999046</v>
      </c>
      <c r="BA6" s="34">
        <f>SUM(BA9:BA81)</f>
        <v>195456</v>
      </c>
      <c r="BB6" s="30">
        <f>SUM(BB9:BB81)</f>
        <v>374260</v>
      </c>
      <c r="BC6" s="33">
        <f>BB6/BA6</f>
        <v>1.9148043549443352</v>
      </c>
      <c r="BD6" s="34">
        <f>SUM(BD9:BD81)</f>
        <v>410501</v>
      </c>
      <c r="BE6" s="30">
        <f>SUM(BE9:BE81)</f>
        <v>851589</v>
      </c>
      <c r="BF6" s="33">
        <f>BE6/BD6</f>
        <v>2.0745113897408287</v>
      </c>
      <c r="BG6" s="34">
        <f>SUM(BG9:BG81)</f>
        <v>182602</v>
      </c>
      <c r="BH6" s="30">
        <f>SUM(BH9:BH81)</f>
        <v>371721</v>
      </c>
      <c r="BI6" s="33">
        <f>BH6/BG6</f>
        <v>2.0356896419535384</v>
      </c>
      <c r="BJ6" s="34">
        <f>SUM(BJ9:BJ81)</f>
        <v>1011814</v>
      </c>
      <c r="BK6" s="30">
        <f>SUM(BK9:BK81)</f>
        <v>2112646</v>
      </c>
      <c r="BL6" s="33">
        <f>BK6/BJ6</f>
        <v>2.087978620576509</v>
      </c>
      <c r="BM6" s="34">
        <f>SUM(BM9:BM81)</f>
        <v>140791</v>
      </c>
      <c r="BN6" s="30">
        <f>SUM(BN9:BN81)</f>
        <v>232496</v>
      </c>
      <c r="BO6" s="33">
        <f>BN6/BM6</f>
        <v>1.6513555553977173</v>
      </c>
      <c r="BP6" s="34">
        <f>SUM(BP9:BP81)</f>
        <v>1568170</v>
      </c>
      <c r="BQ6" s="30">
        <f>SUM(BQ9:BQ81)</f>
        <v>3651241</v>
      </c>
      <c r="BR6" s="33">
        <f>BQ6/BP6</f>
        <v>2.3283451411517886</v>
      </c>
      <c r="BS6" s="34">
        <f>SUM(BS9:BS81)</f>
        <v>1250109</v>
      </c>
      <c r="BT6" s="30">
        <f>SUM(BT9:BT81)</f>
        <v>2524280</v>
      </c>
      <c r="BU6" s="33">
        <f>BT6/BS6</f>
        <v>2.019247921581238</v>
      </c>
      <c r="BV6" s="34">
        <f>SUM(BV9:BV81)</f>
        <v>133798</v>
      </c>
      <c r="BW6" s="30">
        <f>SUM(BW9:BW81)</f>
        <v>264120</v>
      </c>
      <c r="BX6" s="33">
        <f>BW6/BV6</f>
        <v>1.9740205384235938</v>
      </c>
      <c r="BY6" s="34">
        <f>SUM(BY9:BY81)</f>
        <v>2792486</v>
      </c>
      <c r="BZ6" s="30">
        <f>SUM(BZ9:BZ81)</f>
        <v>4827863</v>
      </c>
      <c r="CA6" s="33">
        <f>BZ6/BY6</f>
        <v>1.7288763488876937</v>
      </c>
      <c r="CB6" s="34">
        <f>SUM(CB9:CB81)</f>
        <v>16843594</v>
      </c>
      <c r="CC6" s="30">
        <f>SUM(CC9:CC81)</f>
        <v>33899016</v>
      </c>
      <c r="CD6" s="33">
        <f>CC6/CB6</f>
        <v>2.0125761758446563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170323</v>
      </c>
      <c r="C9" s="155">
        <v>324750</v>
      </c>
      <c r="D9" s="156">
        <v>1.90667144190743</v>
      </c>
      <c r="E9" s="154">
        <v>46184</v>
      </c>
      <c r="F9" s="155">
        <v>78343</v>
      </c>
      <c r="G9" s="156">
        <v>1.6963234020439999</v>
      </c>
      <c r="H9" s="157">
        <v>74704</v>
      </c>
      <c r="I9" s="158">
        <v>123351</v>
      </c>
      <c r="J9" s="156">
        <v>1.6511967230670399</v>
      </c>
      <c r="K9" s="157">
        <v>60391</v>
      </c>
      <c r="L9" s="159">
        <v>116119</v>
      </c>
      <c r="M9" s="156">
        <v>1.9227865079233699</v>
      </c>
      <c r="N9" s="160">
        <v>221091</v>
      </c>
      <c r="O9" s="159">
        <v>378807</v>
      </c>
      <c r="P9" s="156">
        <v>1.7133533251014299</v>
      </c>
      <c r="Q9" s="160">
        <v>1126973</v>
      </c>
      <c r="R9" s="159">
        <v>2089089</v>
      </c>
      <c r="S9" s="156">
        <v>1.85371699233256</v>
      </c>
      <c r="T9" s="160">
        <v>154640</v>
      </c>
      <c r="U9" s="159">
        <v>238156</v>
      </c>
      <c r="V9" s="156">
        <v>1.54006725297465</v>
      </c>
      <c r="W9" s="160">
        <v>282709</v>
      </c>
      <c r="X9" s="159">
        <v>519596</v>
      </c>
      <c r="Y9" s="156">
        <v>1.8379181419763799</v>
      </c>
      <c r="Z9" s="160">
        <v>54862</v>
      </c>
      <c r="AA9" s="159">
        <v>107769</v>
      </c>
      <c r="AB9" s="156">
        <v>1.9643651343370601</v>
      </c>
      <c r="AC9" s="160">
        <v>1112920</v>
      </c>
      <c r="AD9" s="159">
        <v>2755831</v>
      </c>
      <c r="AE9" s="156">
        <v>2.4762166193437101</v>
      </c>
      <c r="AF9" s="160">
        <v>48579</v>
      </c>
      <c r="AG9" s="159">
        <v>74950</v>
      </c>
      <c r="AH9" s="156">
        <v>1.5428477325593399</v>
      </c>
      <c r="AI9" s="160">
        <v>337392</v>
      </c>
      <c r="AJ9" s="159">
        <v>606621</v>
      </c>
      <c r="AK9" s="156">
        <v>1.79797090624555</v>
      </c>
      <c r="AL9" s="160">
        <v>74756</v>
      </c>
      <c r="AM9" s="159">
        <v>110622</v>
      </c>
      <c r="AN9" s="156">
        <v>1.4797741987265201</v>
      </c>
      <c r="AO9" s="160">
        <v>86768</v>
      </c>
      <c r="AP9" s="159">
        <v>135812</v>
      </c>
      <c r="AQ9" s="156">
        <v>1.56523142172229</v>
      </c>
      <c r="AR9" s="160">
        <v>123711</v>
      </c>
      <c r="AS9" s="159">
        <v>238570</v>
      </c>
      <c r="AT9" s="156">
        <v>1.9284461365602099</v>
      </c>
      <c r="AU9" s="160">
        <v>44061</v>
      </c>
      <c r="AV9" s="159">
        <v>71435</v>
      </c>
      <c r="AW9" s="156">
        <v>1.6212750504981699</v>
      </c>
      <c r="AX9" s="160">
        <v>180557</v>
      </c>
      <c r="AY9" s="159">
        <v>329503</v>
      </c>
      <c r="AZ9" s="156">
        <v>1.82492509290695</v>
      </c>
      <c r="BA9" s="160">
        <v>106664</v>
      </c>
      <c r="BB9" s="159">
        <v>189598</v>
      </c>
      <c r="BC9" s="156">
        <v>1.7775256881421999</v>
      </c>
      <c r="BD9" s="160">
        <v>265619</v>
      </c>
      <c r="BE9" s="159">
        <v>513406</v>
      </c>
      <c r="BF9" s="156">
        <v>1.9328662482729</v>
      </c>
      <c r="BG9" s="160">
        <v>117013</v>
      </c>
      <c r="BH9" s="159">
        <v>238515</v>
      </c>
      <c r="BI9" s="156">
        <v>2.0383632587832099</v>
      </c>
      <c r="BJ9" s="160">
        <v>607536</v>
      </c>
      <c r="BK9" s="159">
        <v>1309807</v>
      </c>
      <c r="BL9" s="156">
        <v>2.1559331463485298</v>
      </c>
      <c r="BM9" s="160">
        <v>60461</v>
      </c>
      <c r="BN9" s="159">
        <v>97131</v>
      </c>
      <c r="BO9" s="156">
        <v>1.60650667372356</v>
      </c>
      <c r="BP9" s="160">
        <v>899796</v>
      </c>
      <c r="BQ9" s="159">
        <v>1946230</v>
      </c>
      <c r="BR9" s="156">
        <v>2.1629680505359001</v>
      </c>
      <c r="BS9" s="160">
        <v>602946</v>
      </c>
      <c r="BT9" s="159">
        <v>1116733</v>
      </c>
      <c r="BU9" s="156">
        <v>1.8521277195636101</v>
      </c>
      <c r="BV9" s="160">
        <v>47817</v>
      </c>
      <c r="BW9" s="159">
        <v>97396</v>
      </c>
      <c r="BX9" s="156">
        <v>2.0368488194575201</v>
      </c>
      <c r="BY9" s="160">
        <v>855013</v>
      </c>
      <c r="BZ9" s="159">
        <v>1370002</v>
      </c>
      <c r="CA9" s="156">
        <v>1.60231715775082</v>
      </c>
      <c r="CB9" s="161">
        <f t="shared" ref="CB9:CC40" si="0">SUM(B9+E9+H9+K9+N9+Q9+T9+W9+Z9+AC9+AF9+AI9+AL9+AO9+AR9+AU9+AX9+BA9+BD9+BG9+BJ9+BM9+BP9+BS9+BV9+BY9)</f>
        <v>7763486</v>
      </c>
      <c r="CC9" s="162">
        <f t="shared" si="0"/>
        <v>15178142</v>
      </c>
      <c r="CD9" s="163">
        <f t="shared" ref="CD9:CD72" si="1">SUM(CC9/CB9)</f>
        <v>1.9550678651317204</v>
      </c>
    </row>
    <row r="10" spans="1:82" s="126" customFormat="1" ht="11.25" customHeight="1" x14ac:dyDescent="0.2">
      <c r="A10" s="142" t="s">
        <v>16</v>
      </c>
      <c r="B10" s="154">
        <v>41556</v>
      </c>
      <c r="C10" s="155">
        <v>84877</v>
      </c>
      <c r="D10" s="156">
        <v>2.0424728077774601</v>
      </c>
      <c r="E10" s="154">
        <v>7456</v>
      </c>
      <c r="F10" s="155">
        <v>12371</v>
      </c>
      <c r="G10" s="156">
        <v>1.6592006437768201</v>
      </c>
      <c r="H10" s="160">
        <v>8476</v>
      </c>
      <c r="I10" s="159">
        <v>11700</v>
      </c>
      <c r="J10" s="156">
        <v>1.3803680981595099</v>
      </c>
      <c r="K10" s="157">
        <v>17162</v>
      </c>
      <c r="L10" s="159">
        <v>34762</v>
      </c>
      <c r="M10" s="156">
        <v>2.0255215009905601</v>
      </c>
      <c r="N10" s="160">
        <v>98440</v>
      </c>
      <c r="O10" s="159">
        <v>164569</v>
      </c>
      <c r="P10" s="156">
        <v>1.6717696058512801</v>
      </c>
      <c r="Q10" s="160">
        <v>162027</v>
      </c>
      <c r="R10" s="159">
        <v>387905</v>
      </c>
      <c r="S10" s="156">
        <v>2.39407629592599</v>
      </c>
      <c r="T10" s="160">
        <v>16667</v>
      </c>
      <c r="U10" s="159">
        <v>28277</v>
      </c>
      <c r="V10" s="156">
        <v>1.69658606827863</v>
      </c>
      <c r="W10" s="160">
        <v>51740</v>
      </c>
      <c r="X10" s="159">
        <v>97131</v>
      </c>
      <c r="Y10" s="156">
        <v>1.87729029764206</v>
      </c>
      <c r="Z10" s="160">
        <v>3668</v>
      </c>
      <c r="AA10" s="159">
        <v>7242</v>
      </c>
      <c r="AB10" s="156">
        <v>1.9743729552889899</v>
      </c>
      <c r="AC10" s="160">
        <v>218813</v>
      </c>
      <c r="AD10" s="159">
        <v>741763</v>
      </c>
      <c r="AE10" s="156">
        <v>3.3899402686312099</v>
      </c>
      <c r="AF10" s="160">
        <v>1763</v>
      </c>
      <c r="AG10" s="159">
        <v>3304</v>
      </c>
      <c r="AH10" s="156">
        <v>1.87407827566648</v>
      </c>
      <c r="AI10" s="160">
        <v>79909</v>
      </c>
      <c r="AJ10" s="159">
        <v>154118</v>
      </c>
      <c r="AK10" s="156">
        <v>1.92866886082919</v>
      </c>
      <c r="AL10" s="160">
        <v>5798</v>
      </c>
      <c r="AM10" s="159">
        <v>10843</v>
      </c>
      <c r="AN10" s="156">
        <v>1.87012763021732</v>
      </c>
      <c r="AO10" s="160">
        <v>19180</v>
      </c>
      <c r="AP10" s="159">
        <v>33494</v>
      </c>
      <c r="AQ10" s="156">
        <v>1.74629822732013</v>
      </c>
      <c r="AR10" s="160">
        <v>16857</v>
      </c>
      <c r="AS10" s="159">
        <v>42143</v>
      </c>
      <c r="AT10" s="156">
        <v>2.5000296612683202</v>
      </c>
      <c r="AU10" s="160">
        <v>13463</v>
      </c>
      <c r="AV10" s="159">
        <v>19920</v>
      </c>
      <c r="AW10" s="156">
        <v>1.47961078511476</v>
      </c>
      <c r="AX10" s="160">
        <v>22019</v>
      </c>
      <c r="AY10" s="159">
        <v>47871</v>
      </c>
      <c r="AZ10" s="156">
        <v>2.1740769335573802</v>
      </c>
      <c r="BA10" s="160">
        <v>29880</v>
      </c>
      <c r="BB10" s="159">
        <v>59052</v>
      </c>
      <c r="BC10" s="156">
        <v>1.9763052208835299</v>
      </c>
      <c r="BD10" s="160">
        <v>63795</v>
      </c>
      <c r="BE10" s="159">
        <v>141422</v>
      </c>
      <c r="BF10" s="156">
        <v>2.2168194999608102</v>
      </c>
      <c r="BG10" s="160">
        <v>38326</v>
      </c>
      <c r="BH10" s="159">
        <v>70158</v>
      </c>
      <c r="BI10" s="156">
        <v>1.83055888952669</v>
      </c>
      <c r="BJ10" s="160">
        <v>85629</v>
      </c>
      <c r="BK10" s="159">
        <v>214940</v>
      </c>
      <c r="BL10" s="156">
        <v>2.5101309135923602</v>
      </c>
      <c r="BM10" s="160">
        <v>16079</v>
      </c>
      <c r="BN10" s="159">
        <v>33650</v>
      </c>
      <c r="BO10" s="156">
        <v>2.0927918402885801</v>
      </c>
      <c r="BP10" s="160">
        <v>93009</v>
      </c>
      <c r="BQ10" s="159">
        <v>289400</v>
      </c>
      <c r="BR10" s="156">
        <v>3.1115268414884598</v>
      </c>
      <c r="BS10" s="160">
        <v>63888</v>
      </c>
      <c r="BT10" s="159">
        <v>136800</v>
      </c>
      <c r="BU10" s="156">
        <v>2.1412471825694999</v>
      </c>
      <c r="BV10" s="160">
        <v>16700</v>
      </c>
      <c r="BW10" s="159">
        <v>32020</v>
      </c>
      <c r="BX10" s="156">
        <v>1.9173652694610801</v>
      </c>
      <c r="BY10" s="160">
        <v>309521</v>
      </c>
      <c r="BZ10" s="159">
        <v>534636</v>
      </c>
      <c r="CA10" s="156">
        <v>1.72730121704182</v>
      </c>
      <c r="CB10" s="145">
        <f t="shared" si="0"/>
        <v>1501821</v>
      </c>
      <c r="CC10" s="146">
        <f t="shared" si="0"/>
        <v>3394368</v>
      </c>
      <c r="CD10" s="143">
        <f t="shared" si="1"/>
        <v>2.2601681558587874</v>
      </c>
    </row>
    <row r="11" spans="1:82" s="126" customFormat="1" ht="11.25" customHeight="1" x14ac:dyDescent="0.2">
      <c r="A11" s="142" t="s">
        <v>93</v>
      </c>
      <c r="B11" s="154">
        <v>4181</v>
      </c>
      <c r="C11" s="155">
        <v>14374</v>
      </c>
      <c r="D11" s="156">
        <v>3.4379335087299698</v>
      </c>
      <c r="E11" s="154">
        <v>496</v>
      </c>
      <c r="F11" s="155">
        <v>2199</v>
      </c>
      <c r="G11" s="156">
        <v>4.4334677419354804</v>
      </c>
      <c r="H11" s="160">
        <v>1572</v>
      </c>
      <c r="I11" s="159">
        <v>2417</v>
      </c>
      <c r="J11" s="156">
        <v>1.5375318066157799</v>
      </c>
      <c r="K11" s="157">
        <v>4068</v>
      </c>
      <c r="L11" s="159">
        <v>9445</v>
      </c>
      <c r="M11" s="156">
        <v>2.3217797443461201</v>
      </c>
      <c r="N11" s="160">
        <v>50863</v>
      </c>
      <c r="O11" s="159">
        <v>124428</v>
      </c>
      <c r="P11" s="156">
        <v>2.44633623655703</v>
      </c>
      <c r="Q11" s="160">
        <v>133134</v>
      </c>
      <c r="R11" s="159">
        <v>310916</v>
      </c>
      <c r="S11" s="156">
        <v>2.3353613652410399</v>
      </c>
      <c r="T11" s="160">
        <v>3752</v>
      </c>
      <c r="U11" s="159">
        <v>6752</v>
      </c>
      <c r="V11" s="156">
        <v>1.79957356076759</v>
      </c>
      <c r="W11" s="160">
        <v>111076</v>
      </c>
      <c r="X11" s="159">
        <v>247605</v>
      </c>
      <c r="Y11" s="156">
        <v>2.2291494112139398</v>
      </c>
      <c r="Z11" s="160">
        <v>336</v>
      </c>
      <c r="AA11" s="159">
        <v>678</v>
      </c>
      <c r="AB11" s="156">
        <v>2.0178571428571401</v>
      </c>
      <c r="AC11" s="160">
        <v>43581</v>
      </c>
      <c r="AD11" s="159">
        <v>98589</v>
      </c>
      <c r="AE11" s="156">
        <v>2.2622014180491501</v>
      </c>
      <c r="AF11" s="160">
        <v>369</v>
      </c>
      <c r="AG11" s="159">
        <v>608</v>
      </c>
      <c r="AH11" s="156">
        <v>1.64769647696477</v>
      </c>
      <c r="AI11" s="160">
        <v>125891</v>
      </c>
      <c r="AJ11" s="159">
        <v>248931</v>
      </c>
      <c r="AK11" s="156">
        <v>1.9773534247881099</v>
      </c>
      <c r="AL11" s="160">
        <v>2692</v>
      </c>
      <c r="AM11" s="159">
        <v>7250</v>
      </c>
      <c r="AN11" s="156">
        <v>2.6931649331352201</v>
      </c>
      <c r="AO11" s="160">
        <v>5848</v>
      </c>
      <c r="AP11" s="159">
        <v>12304</v>
      </c>
      <c r="AQ11" s="156">
        <v>2.10396716826265</v>
      </c>
      <c r="AR11" s="160">
        <v>10926</v>
      </c>
      <c r="AS11" s="159">
        <v>21757</v>
      </c>
      <c r="AT11" s="156">
        <v>1.99130514369394</v>
      </c>
      <c r="AU11" s="160">
        <v>2740</v>
      </c>
      <c r="AV11" s="159">
        <v>6486</v>
      </c>
      <c r="AW11" s="156">
        <v>2.36715328467153</v>
      </c>
      <c r="AX11" s="160">
        <v>4454</v>
      </c>
      <c r="AY11" s="159">
        <v>9988</v>
      </c>
      <c r="AZ11" s="156">
        <v>2.2424786708576598</v>
      </c>
      <c r="BA11" s="160">
        <v>2382</v>
      </c>
      <c r="BB11" s="159">
        <v>6958</v>
      </c>
      <c r="BC11" s="156">
        <v>2.9210747271200699</v>
      </c>
      <c r="BD11" s="160">
        <v>5941</v>
      </c>
      <c r="BE11" s="159">
        <v>15817</v>
      </c>
      <c r="BF11" s="156">
        <v>2.6623464063289002</v>
      </c>
      <c r="BG11" s="160">
        <v>1483</v>
      </c>
      <c r="BH11" s="159">
        <v>3220</v>
      </c>
      <c r="BI11" s="156">
        <v>2.1712744436952098</v>
      </c>
      <c r="BJ11" s="160">
        <v>27198</v>
      </c>
      <c r="BK11" s="159">
        <v>56172</v>
      </c>
      <c r="BL11" s="156">
        <v>2.0652989190381601</v>
      </c>
      <c r="BM11" s="160">
        <v>3397</v>
      </c>
      <c r="BN11" s="159">
        <v>6494</v>
      </c>
      <c r="BO11" s="156">
        <v>1.91168678245511</v>
      </c>
      <c r="BP11" s="160">
        <v>72702</v>
      </c>
      <c r="BQ11" s="159">
        <v>160769</v>
      </c>
      <c r="BR11" s="156">
        <v>2.2113421914115201</v>
      </c>
      <c r="BS11" s="160">
        <v>46258</v>
      </c>
      <c r="BT11" s="159">
        <v>116978</v>
      </c>
      <c r="BU11" s="156">
        <v>2.52881663712223</v>
      </c>
      <c r="BV11" s="160">
        <v>4622</v>
      </c>
      <c r="BW11" s="159">
        <v>13272</v>
      </c>
      <c r="BX11" s="156">
        <v>2.8714842059714401</v>
      </c>
      <c r="BY11" s="160">
        <v>274300</v>
      </c>
      <c r="BZ11" s="159">
        <v>501300</v>
      </c>
      <c r="CA11" s="156">
        <v>1.8275610645278899</v>
      </c>
      <c r="CB11" s="145">
        <f t="shared" si="0"/>
        <v>944262</v>
      </c>
      <c r="CC11" s="146">
        <f t="shared" si="0"/>
        <v>2005707</v>
      </c>
      <c r="CD11" s="143">
        <f t="shared" si="1"/>
        <v>2.1241000908646117</v>
      </c>
    </row>
    <row r="12" spans="1:82" s="126" customFormat="1" ht="11.25" customHeight="1" x14ac:dyDescent="0.2">
      <c r="A12" s="164" t="s">
        <v>17</v>
      </c>
      <c r="B12" s="165">
        <v>4186</v>
      </c>
      <c r="C12" s="166">
        <v>10575</v>
      </c>
      <c r="D12" s="167">
        <v>2.5262780697563301</v>
      </c>
      <c r="E12" s="165">
        <v>233</v>
      </c>
      <c r="F12" s="166">
        <v>504</v>
      </c>
      <c r="G12" s="167">
        <v>2.1630901287553601</v>
      </c>
      <c r="H12" s="168">
        <v>415</v>
      </c>
      <c r="I12" s="169">
        <v>802</v>
      </c>
      <c r="J12" s="167">
        <v>1.9325301204819301</v>
      </c>
      <c r="K12" s="168">
        <v>2749</v>
      </c>
      <c r="L12" s="170">
        <v>5126</v>
      </c>
      <c r="M12" s="167">
        <v>1.8646780647508201</v>
      </c>
      <c r="N12" s="171">
        <v>41697</v>
      </c>
      <c r="O12" s="170">
        <v>80026</v>
      </c>
      <c r="P12" s="167">
        <v>1.9192268028874999</v>
      </c>
      <c r="Q12" s="171">
        <v>78697</v>
      </c>
      <c r="R12" s="170">
        <v>244969</v>
      </c>
      <c r="S12" s="167">
        <v>3.1128124324942501</v>
      </c>
      <c r="T12" s="171">
        <v>3593</v>
      </c>
      <c r="U12" s="170">
        <v>6182</v>
      </c>
      <c r="V12" s="167">
        <v>1.7205677706651801</v>
      </c>
      <c r="W12" s="171">
        <v>118115</v>
      </c>
      <c r="X12" s="170">
        <v>221040</v>
      </c>
      <c r="Y12" s="167">
        <v>1.87139652034035</v>
      </c>
      <c r="Z12" s="171">
        <v>271</v>
      </c>
      <c r="AA12" s="170">
        <v>570</v>
      </c>
      <c r="AB12" s="167">
        <v>2.1033210332103298</v>
      </c>
      <c r="AC12" s="171">
        <v>40236</v>
      </c>
      <c r="AD12" s="170">
        <v>143879</v>
      </c>
      <c r="AE12" s="167">
        <v>3.5758773237896402</v>
      </c>
      <c r="AF12" s="171">
        <v>391</v>
      </c>
      <c r="AG12" s="170">
        <v>634</v>
      </c>
      <c r="AH12" s="167">
        <v>1.6214833759590801</v>
      </c>
      <c r="AI12" s="171">
        <v>27370</v>
      </c>
      <c r="AJ12" s="170">
        <v>57061</v>
      </c>
      <c r="AK12" s="167">
        <v>2.0848008768724902</v>
      </c>
      <c r="AL12" s="171">
        <v>2464</v>
      </c>
      <c r="AM12" s="170">
        <v>4914</v>
      </c>
      <c r="AN12" s="167">
        <v>1.9943181818181801</v>
      </c>
      <c r="AO12" s="171">
        <v>5195</v>
      </c>
      <c r="AP12" s="170">
        <v>13189</v>
      </c>
      <c r="AQ12" s="167">
        <v>2.5387872954764199</v>
      </c>
      <c r="AR12" s="171">
        <v>8993</v>
      </c>
      <c r="AS12" s="170">
        <v>18596</v>
      </c>
      <c r="AT12" s="167">
        <v>2.06783053486045</v>
      </c>
      <c r="AU12" s="171">
        <v>2033</v>
      </c>
      <c r="AV12" s="170">
        <v>3341</v>
      </c>
      <c r="AW12" s="167">
        <v>1.6433841613379201</v>
      </c>
      <c r="AX12" s="171">
        <v>3004</v>
      </c>
      <c r="AY12" s="170">
        <v>6367</v>
      </c>
      <c r="AZ12" s="167">
        <v>2.11950732356858</v>
      </c>
      <c r="BA12" s="171">
        <v>4320</v>
      </c>
      <c r="BB12" s="170">
        <v>7546</v>
      </c>
      <c r="BC12" s="167">
        <v>1.74675925925926</v>
      </c>
      <c r="BD12" s="171">
        <v>5730</v>
      </c>
      <c r="BE12" s="170">
        <v>13296</v>
      </c>
      <c r="BF12" s="167">
        <v>2.3204188481675398</v>
      </c>
      <c r="BG12" s="171">
        <v>1785</v>
      </c>
      <c r="BH12" s="170">
        <v>3277</v>
      </c>
      <c r="BI12" s="167">
        <v>1.8358543417366899</v>
      </c>
      <c r="BJ12" s="171">
        <v>15722</v>
      </c>
      <c r="BK12" s="170">
        <v>32917</v>
      </c>
      <c r="BL12" s="167">
        <v>2.0936903701819101</v>
      </c>
      <c r="BM12" s="171">
        <v>3643</v>
      </c>
      <c r="BN12" s="170">
        <v>8935</v>
      </c>
      <c r="BO12" s="167">
        <v>2.4526489157287901</v>
      </c>
      <c r="BP12" s="171">
        <v>57678</v>
      </c>
      <c r="BQ12" s="170">
        <v>191583</v>
      </c>
      <c r="BR12" s="167">
        <v>3.3215957557474298</v>
      </c>
      <c r="BS12" s="171">
        <v>51058</v>
      </c>
      <c r="BT12" s="170">
        <v>112221</v>
      </c>
      <c r="BU12" s="167">
        <v>2.1979121783070199</v>
      </c>
      <c r="BV12" s="171">
        <v>6371</v>
      </c>
      <c r="BW12" s="170">
        <v>12974</v>
      </c>
      <c r="BX12" s="167">
        <v>2.0364150054936401</v>
      </c>
      <c r="BY12" s="171">
        <v>141542</v>
      </c>
      <c r="BZ12" s="170">
        <v>243956</v>
      </c>
      <c r="CA12" s="167">
        <v>1.7235590849359199</v>
      </c>
      <c r="CB12" s="145">
        <f t="shared" si="0"/>
        <v>627491</v>
      </c>
      <c r="CC12" s="146">
        <f t="shared" si="0"/>
        <v>1444480</v>
      </c>
      <c r="CD12" s="143">
        <f t="shared" si="1"/>
        <v>2.3019931759977434</v>
      </c>
    </row>
    <row r="13" spans="1:82" s="126" customFormat="1" ht="11.25" customHeight="1" x14ac:dyDescent="0.2">
      <c r="A13" s="142" t="s">
        <v>94</v>
      </c>
      <c r="B13" s="154">
        <v>21964</v>
      </c>
      <c r="C13" s="155">
        <v>26320</v>
      </c>
      <c r="D13" s="156">
        <v>1.1983245310508099</v>
      </c>
      <c r="E13" s="160">
        <v>199</v>
      </c>
      <c r="F13" s="159">
        <v>380</v>
      </c>
      <c r="G13" s="156">
        <v>1.9095477386934701</v>
      </c>
      <c r="H13" s="160">
        <v>144</v>
      </c>
      <c r="I13" s="159">
        <v>203</v>
      </c>
      <c r="J13" s="156">
        <v>1.4097222222222201</v>
      </c>
      <c r="K13" s="157">
        <v>1438</v>
      </c>
      <c r="L13" s="159">
        <v>7424</v>
      </c>
      <c r="M13" s="156">
        <v>5.1627260083449196</v>
      </c>
      <c r="N13" s="160">
        <v>6201</v>
      </c>
      <c r="O13" s="159">
        <v>12891</v>
      </c>
      <c r="P13" s="156">
        <v>2.0788582486695701</v>
      </c>
      <c r="Q13" s="160">
        <v>261714</v>
      </c>
      <c r="R13" s="159">
        <v>336645</v>
      </c>
      <c r="S13" s="156">
        <v>1.2863087186776401</v>
      </c>
      <c r="T13" s="160">
        <v>8570</v>
      </c>
      <c r="U13" s="159">
        <v>9820</v>
      </c>
      <c r="V13" s="156">
        <v>1.1458576429404901</v>
      </c>
      <c r="W13" s="160">
        <v>52296</v>
      </c>
      <c r="X13" s="159">
        <v>86639</v>
      </c>
      <c r="Y13" s="156">
        <v>1.65670414563255</v>
      </c>
      <c r="Z13" s="160">
        <v>177</v>
      </c>
      <c r="AA13" s="159">
        <v>238</v>
      </c>
      <c r="AB13" s="156">
        <v>1.34463276836158</v>
      </c>
      <c r="AC13" s="160">
        <v>20328</v>
      </c>
      <c r="AD13" s="159">
        <v>28503</v>
      </c>
      <c r="AE13" s="156">
        <v>1.4021546635183</v>
      </c>
      <c r="AF13" s="160">
        <v>58</v>
      </c>
      <c r="AG13" s="159">
        <v>188</v>
      </c>
      <c r="AH13" s="156">
        <v>3.2413793103448301</v>
      </c>
      <c r="AI13" s="160">
        <v>166829</v>
      </c>
      <c r="AJ13" s="159">
        <v>199811</v>
      </c>
      <c r="AK13" s="156">
        <v>1.1976994407447099</v>
      </c>
      <c r="AL13" s="160">
        <v>658</v>
      </c>
      <c r="AM13" s="159">
        <v>1274</v>
      </c>
      <c r="AN13" s="156">
        <v>1.9361702127659599</v>
      </c>
      <c r="AO13" s="160">
        <v>12873</v>
      </c>
      <c r="AP13" s="159">
        <v>18207</v>
      </c>
      <c r="AQ13" s="156">
        <v>1.4143556280587299</v>
      </c>
      <c r="AR13" s="160">
        <v>77052</v>
      </c>
      <c r="AS13" s="159">
        <v>84488</v>
      </c>
      <c r="AT13" s="156">
        <v>1.0965062555157601</v>
      </c>
      <c r="AU13" s="160">
        <v>1068</v>
      </c>
      <c r="AV13" s="159">
        <v>1597</v>
      </c>
      <c r="AW13" s="156">
        <v>1.49531835205993</v>
      </c>
      <c r="AX13" s="160">
        <v>23384</v>
      </c>
      <c r="AY13" s="159">
        <v>25104</v>
      </c>
      <c r="AZ13" s="156">
        <v>1.0735545672254501</v>
      </c>
      <c r="BA13" s="160">
        <v>11097</v>
      </c>
      <c r="BB13" s="159">
        <v>14271</v>
      </c>
      <c r="BC13" s="156">
        <v>1.2860232495268999</v>
      </c>
      <c r="BD13" s="160">
        <v>3705</v>
      </c>
      <c r="BE13" s="159">
        <v>7562</v>
      </c>
      <c r="BF13" s="156">
        <v>2.04102564102564</v>
      </c>
      <c r="BG13" s="160">
        <v>643</v>
      </c>
      <c r="BH13" s="159">
        <v>1094</v>
      </c>
      <c r="BI13" s="156">
        <v>1.7013996889580101</v>
      </c>
      <c r="BJ13" s="160">
        <v>15738</v>
      </c>
      <c r="BK13" s="159">
        <v>20565</v>
      </c>
      <c r="BL13" s="156">
        <v>1.30670987418986</v>
      </c>
      <c r="BM13" s="160">
        <v>23729</v>
      </c>
      <c r="BN13" s="159">
        <v>24255</v>
      </c>
      <c r="BO13" s="156">
        <v>1.0221669686881001</v>
      </c>
      <c r="BP13" s="160">
        <v>35453</v>
      </c>
      <c r="BQ13" s="159">
        <v>55299</v>
      </c>
      <c r="BR13" s="156">
        <v>1.5597833751727599</v>
      </c>
      <c r="BS13" s="160">
        <v>48230</v>
      </c>
      <c r="BT13" s="159">
        <v>70925</v>
      </c>
      <c r="BU13" s="156">
        <v>1.4705577441426501</v>
      </c>
      <c r="BV13" s="160">
        <v>19581</v>
      </c>
      <c r="BW13" s="159">
        <v>20964</v>
      </c>
      <c r="BX13" s="156">
        <v>1.07062969204841</v>
      </c>
      <c r="BY13" s="160">
        <v>116159</v>
      </c>
      <c r="BZ13" s="159">
        <v>171592</v>
      </c>
      <c r="CA13" s="156">
        <v>1.4772165738341401</v>
      </c>
      <c r="CB13" s="145">
        <f t="shared" si="0"/>
        <v>929288</v>
      </c>
      <c r="CC13" s="146">
        <f t="shared" si="0"/>
        <v>1226259</v>
      </c>
      <c r="CD13" s="143">
        <f t="shared" si="1"/>
        <v>1.3195683146667125</v>
      </c>
    </row>
    <row r="14" spans="1:82" s="126" customFormat="1" ht="11.25" customHeight="1" x14ac:dyDescent="0.2">
      <c r="A14" s="142" t="s">
        <v>19</v>
      </c>
      <c r="B14" s="154">
        <v>7251</v>
      </c>
      <c r="C14" s="155">
        <v>13049</v>
      </c>
      <c r="D14" s="156">
        <v>1.7996138463660201</v>
      </c>
      <c r="E14" s="154">
        <v>448</v>
      </c>
      <c r="F14" s="155">
        <v>923</v>
      </c>
      <c r="G14" s="156">
        <v>2.0602678571428599</v>
      </c>
      <c r="H14" s="157">
        <v>618</v>
      </c>
      <c r="I14" s="158">
        <v>904</v>
      </c>
      <c r="J14" s="156">
        <v>1.46278317152104</v>
      </c>
      <c r="K14" s="157">
        <v>3146</v>
      </c>
      <c r="L14" s="159">
        <v>5361</v>
      </c>
      <c r="M14" s="156">
        <v>1.7040686586141101</v>
      </c>
      <c r="N14" s="160">
        <v>30554</v>
      </c>
      <c r="O14" s="159">
        <v>49796</v>
      </c>
      <c r="P14" s="156">
        <v>1.62977024284873</v>
      </c>
      <c r="Q14" s="160">
        <v>45975</v>
      </c>
      <c r="R14" s="159">
        <v>92756</v>
      </c>
      <c r="S14" s="156">
        <v>2.01753126699293</v>
      </c>
      <c r="T14" s="160">
        <v>18526</v>
      </c>
      <c r="U14" s="159">
        <v>28660</v>
      </c>
      <c r="V14" s="156">
        <v>1.5470150059376</v>
      </c>
      <c r="W14" s="160">
        <v>128624</v>
      </c>
      <c r="X14" s="159">
        <v>208610</v>
      </c>
      <c r="Y14" s="156">
        <v>1.6218590620724</v>
      </c>
      <c r="Z14" s="160">
        <v>399</v>
      </c>
      <c r="AA14" s="159">
        <v>709</v>
      </c>
      <c r="AB14" s="156">
        <v>1.7769423558897199</v>
      </c>
      <c r="AC14" s="160">
        <v>16208</v>
      </c>
      <c r="AD14" s="159">
        <v>46313</v>
      </c>
      <c r="AE14" s="156">
        <v>2.85741609081935</v>
      </c>
      <c r="AF14" s="160">
        <v>2667</v>
      </c>
      <c r="AG14" s="159">
        <v>4570</v>
      </c>
      <c r="AH14" s="156">
        <v>1.713535808024</v>
      </c>
      <c r="AI14" s="160">
        <v>16270</v>
      </c>
      <c r="AJ14" s="159">
        <v>26866</v>
      </c>
      <c r="AK14" s="156">
        <v>1.6512599877074401</v>
      </c>
      <c r="AL14" s="160">
        <v>14791</v>
      </c>
      <c r="AM14" s="159">
        <v>24289</v>
      </c>
      <c r="AN14" s="156">
        <v>1.6421472517071201</v>
      </c>
      <c r="AO14" s="160">
        <v>2814</v>
      </c>
      <c r="AP14" s="159">
        <v>5173</v>
      </c>
      <c r="AQ14" s="156">
        <v>1.8383084577114399</v>
      </c>
      <c r="AR14" s="160">
        <v>2634</v>
      </c>
      <c r="AS14" s="159">
        <v>6788</v>
      </c>
      <c r="AT14" s="156">
        <v>2.5770690964312801</v>
      </c>
      <c r="AU14" s="160">
        <v>1836</v>
      </c>
      <c r="AV14" s="159">
        <v>2678</v>
      </c>
      <c r="AW14" s="156">
        <v>1.4586056644880201</v>
      </c>
      <c r="AX14" s="160">
        <v>2360</v>
      </c>
      <c r="AY14" s="159">
        <v>4657</v>
      </c>
      <c r="AZ14" s="156">
        <v>1.9733050847457601</v>
      </c>
      <c r="BA14" s="160">
        <v>4062</v>
      </c>
      <c r="BB14" s="159">
        <v>7757</v>
      </c>
      <c r="BC14" s="156">
        <v>1.9096504185130501</v>
      </c>
      <c r="BD14" s="160">
        <v>5173</v>
      </c>
      <c r="BE14" s="159">
        <v>8996</v>
      </c>
      <c r="BF14" s="156">
        <v>1.73902957664798</v>
      </c>
      <c r="BG14" s="160">
        <v>3024</v>
      </c>
      <c r="BH14" s="159">
        <v>5240</v>
      </c>
      <c r="BI14" s="156">
        <v>1.7328042328042299</v>
      </c>
      <c r="BJ14" s="160">
        <v>20452</v>
      </c>
      <c r="BK14" s="159">
        <v>38270</v>
      </c>
      <c r="BL14" s="156">
        <v>1.87121063954625</v>
      </c>
      <c r="BM14" s="160">
        <v>2276</v>
      </c>
      <c r="BN14" s="159">
        <v>4339</v>
      </c>
      <c r="BO14" s="156">
        <v>1.9064147627416499</v>
      </c>
      <c r="BP14" s="160">
        <v>73559</v>
      </c>
      <c r="BQ14" s="159">
        <v>156028</v>
      </c>
      <c r="BR14" s="156">
        <v>2.12112725839122</v>
      </c>
      <c r="BS14" s="160">
        <v>128524</v>
      </c>
      <c r="BT14" s="159">
        <v>237706</v>
      </c>
      <c r="BU14" s="156">
        <v>1.84950670691855</v>
      </c>
      <c r="BV14" s="160">
        <v>2999</v>
      </c>
      <c r="BW14" s="159">
        <v>5518</v>
      </c>
      <c r="BX14" s="156">
        <v>1.8399466488829599</v>
      </c>
      <c r="BY14" s="160">
        <v>64454</v>
      </c>
      <c r="BZ14" s="159">
        <v>101218</v>
      </c>
      <c r="CA14" s="156">
        <v>1.5703912868092</v>
      </c>
      <c r="CB14" s="145">
        <f t="shared" si="0"/>
        <v>599644</v>
      </c>
      <c r="CC14" s="146">
        <f t="shared" si="0"/>
        <v>1087174</v>
      </c>
      <c r="CD14" s="143">
        <f t="shared" si="1"/>
        <v>1.8130323992235393</v>
      </c>
    </row>
    <row r="15" spans="1:82" s="126" customFormat="1" ht="11.25" customHeight="1" x14ac:dyDescent="0.2">
      <c r="A15" s="142" t="s">
        <v>20</v>
      </c>
      <c r="B15" s="154">
        <v>7204</v>
      </c>
      <c r="C15" s="155">
        <v>16867</v>
      </c>
      <c r="D15" s="156">
        <v>2.3413381454747402</v>
      </c>
      <c r="E15" s="154">
        <v>588</v>
      </c>
      <c r="F15" s="155">
        <v>1160</v>
      </c>
      <c r="G15" s="156">
        <v>1.97278911564626</v>
      </c>
      <c r="H15" s="157">
        <v>288</v>
      </c>
      <c r="I15" s="158">
        <v>445</v>
      </c>
      <c r="J15" s="156">
        <v>1.5451388888888899</v>
      </c>
      <c r="K15" s="157">
        <v>3468</v>
      </c>
      <c r="L15" s="159">
        <v>7462</v>
      </c>
      <c r="M15" s="156">
        <v>2.1516724336793498</v>
      </c>
      <c r="N15" s="160">
        <v>18957</v>
      </c>
      <c r="O15" s="159">
        <v>38230</v>
      </c>
      <c r="P15" s="156">
        <v>2.0166693042147998</v>
      </c>
      <c r="Q15" s="160">
        <v>28023</v>
      </c>
      <c r="R15" s="159">
        <v>54608</v>
      </c>
      <c r="S15" s="156">
        <v>1.94868500874282</v>
      </c>
      <c r="T15" s="160">
        <v>5987</v>
      </c>
      <c r="U15" s="159">
        <v>9840</v>
      </c>
      <c r="V15" s="156">
        <v>1.6435610489393699</v>
      </c>
      <c r="W15" s="160">
        <v>42001</v>
      </c>
      <c r="X15" s="159">
        <v>85102</v>
      </c>
      <c r="Y15" s="156">
        <v>2.0261898526225601</v>
      </c>
      <c r="Z15" s="160">
        <v>350</v>
      </c>
      <c r="AA15" s="159">
        <v>576</v>
      </c>
      <c r="AB15" s="156">
        <v>1.6457142857142899</v>
      </c>
      <c r="AC15" s="160">
        <v>36070</v>
      </c>
      <c r="AD15" s="159">
        <v>80744</v>
      </c>
      <c r="AE15" s="156">
        <v>2.23853617965068</v>
      </c>
      <c r="AF15" s="160">
        <v>621</v>
      </c>
      <c r="AG15" s="159">
        <v>1194</v>
      </c>
      <c r="AH15" s="156">
        <v>1.9227053140096599</v>
      </c>
      <c r="AI15" s="160">
        <v>18052</v>
      </c>
      <c r="AJ15" s="159">
        <v>30379</v>
      </c>
      <c r="AK15" s="156">
        <v>1.6828606248615099</v>
      </c>
      <c r="AL15" s="160">
        <v>3893</v>
      </c>
      <c r="AM15" s="159">
        <v>7701</v>
      </c>
      <c r="AN15" s="156">
        <v>1.97816593886463</v>
      </c>
      <c r="AO15" s="160">
        <v>2220</v>
      </c>
      <c r="AP15" s="159">
        <v>3464</v>
      </c>
      <c r="AQ15" s="156">
        <v>1.56036036036036</v>
      </c>
      <c r="AR15" s="160">
        <v>1576</v>
      </c>
      <c r="AS15" s="159">
        <v>2320</v>
      </c>
      <c r="AT15" s="156">
        <v>1.4720812182741101</v>
      </c>
      <c r="AU15" s="160">
        <v>2159</v>
      </c>
      <c r="AV15" s="159">
        <v>3664</v>
      </c>
      <c r="AW15" s="156">
        <v>1.69708198239926</v>
      </c>
      <c r="AX15" s="160">
        <v>2919</v>
      </c>
      <c r="AY15" s="159">
        <v>5429</v>
      </c>
      <c r="AZ15" s="156">
        <v>1.8598835217540299</v>
      </c>
      <c r="BA15" s="160">
        <v>4189</v>
      </c>
      <c r="BB15" s="159">
        <v>8515</v>
      </c>
      <c r="BC15" s="156">
        <v>2.0327047027930298</v>
      </c>
      <c r="BD15" s="160">
        <v>7592</v>
      </c>
      <c r="BE15" s="159">
        <v>16059</v>
      </c>
      <c r="BF15" s="156">
        <v>2.1152528977871401</v>
      </c>
      <c r="BG15" s="160">
        <v>3642</v>
      </c>
      <c r="BH15" s="159">
        <v>6988</v>
      </c>
      <c r="BI15" s="156">
        <v>1.9187259747391501</v>
      </c>
      <c r="BJ15" s="160">
        <v>76488</v>
      </c>
      <c r="BK15" s="159">
        <v>129901</v>
      </c>
      <c r="BL15" s="156">
        <v>1.6983186905135399</v>
      </c>
      <c r="BM15" s="160">
        <v>2596</v>
      </c>
      <c r="BN15" s="159">
        <v>4790</v>
      </c>
      <c r="BO15" s="156">
        <v>1.84514637904468</v>
      </c>
      <c r="BP15" s="160">
        <v>21279</v>
      </c>
      <c r="BQ15" s="159">
        <v>45730</v>
      </c>
      <c r="BR15" s="156">
        <v>2.1490671554114402</v>
      </c>
      <c r="BS15" s="160">
        <v>32917</v>
      </c>
      <c r="BT15" s="159">
        <v>64086</v>
      </c>
      <c r="BU15" s="156">
        <v>1.9468967402861701</v>
      </c>
      <c r="BV15" s="160">
        <v>3348</v>
      </c>
      <c r="BW15" s="159">
        <v>6832</v>
      </c>
      <c r="BX15" s="156">
        <v>2.0406212664277201</v>
      </c>
      <c r="BY15" s="160">
        <v>69668</v>
      </c>
      <c r="BZ15" s="159">
        <v>121449</v>
      </c>
      <c r="CA15" s="156">
        <v>1.7432537176322001</v>
      </c>
      <c r="CB15" s="145">
        <f t="shared" si="0"/>
        <v>396095</v>
      </c>
      <c r="CC15" s="146">
        <f t="shared" si="0"/>
        <v>753535</v>
      </c>
      <c r="CD15" s="143">
        <f t="shared" si="1"/>
        <v>1.9024097754326614</v>
      </c>
    </row>
    <row r="16" spans="1:82" s="126" customFormat="1" ht="11.25" customHeight="1" x14ac:dyDescent="0.2">
      <c r="A16" s="142" t="s">
        <v>28</v>
      </c>
      <c r="B16" s="154">
        <v>8809</v>
      </c>
      <c r="C16" s="155">
        <v>23473</v>
      </c>
      <c r="D16" s="156">
        <v>2.6646611420138502</v>
      </c>
      <c r="E16" s="154">
        <v>52</v>
      </c>
      <c r="F16" s="155">
        <v>225</v>
      </c>
      <c r="G16" s="156">
        <v>4.3269230769230802</v>
      </c>
      <c r="H16" s="160">
        <v>27</v>
      </c>
      <c r="I16" s="159">
        <v>34</v>
      </c>
      <c r="J16" s="156">
        <v>1.25925925925926</v>
      </c>
      <c r="K16" s="157">
        <v>1011</v>
      </c>
      <c r="L16" s="159">
        <v>2924</v>
      </c>
      <c r="M16" s="156">
        <v>2.8921859545004902</v>
      </c>
      <c r="N16" s="160">
        <v>6999</v>
      </c>
      <c r="O16" s="159">
        <v>21801</v>
      </c>
      <c r="P16" s="156">
        <v>3.1148735533647698</v>
      </c>
      <c r="Q16" s="160">
        <v>52356</v>
      </c>
      <c r="R16" s="159">
        <v>119652</v>
      </c>
      <c r="S16" s="156">
        <v>2.2853541141416498</v>
      </c>
      <c r="T16" s="160">
        <v>420</v>
      </c>
      <c r="U16" s="159">
        <v>1000</v>
      </c>
      <c r="V16" s="156">
        <v>2.38095238095238</v>
      </c>
      <c r="W16" s="160">
        <v>14853</v>
      </c>
      <c r="X16" s="159">
        <v>41321</v>
      </c>
      <c r="Y16" s="156">
        <v>2.7819969029825602</v>
      </c>
      <c r="Z16" s="160">
        <v>2</v>
      </c>
      <c r="AA16" s="159">
        <v>6</v>
      </c>
      <c r="AB16" s="156">
        <v>3</v>
      </c>
      <c r="AC16" s="160">
        <v>4367</v>
      </c>
      <c r="AD16" s="159">
        <v>8582</v>
      </c>
      <c r="AE16" s="156">
        <v>1.9651934966796401</v>
      </c>
      <c r="AF16" s="160">
        <v>43</v>
      </c>
      <c r="AG16" s="159">
        <v>76</v>
      </c>
      <c r="AH16" s="156">
        <v>1.7674418604651201</v>
      </c>
      <c r="AI16" s="160">
        <v>34941</v>
      </c>
      <c r="AJ16" s="159">
        <v>82401</v>
      </c>
      <c r="AK16" s="156">
        <v>2.3582896883317601</v>
      </c>
      <c r="AL16" s="160">
        <v>311</v>
      </c>
      <c r="AM16" s="159">
        <v>1279</v>
      </c>
      <c r="AN16" s="156">
        <v>4.1125401929260503</v>
      </c>
      <c r="AO16" s="160">
        <v>860</v>
      </c>
      <c r="AP16" s="159">
        <v>1806</v>
      </c>
      <c r="AQ16" s="156">
        <v>2.1</v>
      </c>
      <c r="AR16" s="160">
        <v>44856</v>
      </c>
      <c r="AS16" s="159">
        <v>97187</v>
      </c>
      <c r="AT16" s="156">
        <v>2.1666443731050502</v>
      </c>
      <c r="AU16" s="160">
        <v>207</v>
      </c>
      <c r="AV16" s="159">
        <v>599</v>
      </c>
      <c r="AW16" s="156">
        <v>2.8937198067632801</v>
      </c>
      <c r="AX16" s="160">
        <v>5978</v>
      </c>
      <c r="AY16" s="159">
        <v>13732</v>
      </c>
      <c r="AZ16" s="156">
        <v>2.2970893275342901</v>
      </c>
      <c r="BA16" s="160">
        <v>6023</v>
      </c>
      <c r="BB16" s="159">
        <v>13691</v>
      </c>
      <c r="BC16" s="156">
        <v>2.2731197077868202</v>
      </c>
      <c r="BD16" s="160">
        <v>916</v>
      </c>
      <c r="BE16" s="159">
        <v>4352</v>
      </c>
      <c r="BF16" s="156">
        <v>4.7510917030567699</v>
      </c>
      <c r="BG16" s="160">
        <v>88</v>
      </c>
      <c r="BH16" s="159">
        <v>317</v>
      </c>
      <c r="BI16" s="156">
        <v>3.6022727272727302</v>
      </c>
      <c r="BJ16" s="160">
        <v>3509</v>
      </c>
      <c r="BK16" s="159">
        <v>6799</v>
      </c>
      <c r="BL16" s="156">
        <v>1.9375890567113101</v>
      </c>
      <c r="BM16" s="160">
        <v>209</v>
      </c>
      <c r="BN16" s="159">
        <v>589</v>
      </c>
      <c r="BO16" s="156">
        <v>2.8181818181818201</v>
      </c>
      <c r="BP16" s="160">
        <v>9309</v>
      </c>
      <c r="BQ16" s="159">
        <v>20198</v>
      </c>
      <c r="BR16" s="156">
        <v>2.1697282200021499</v>
      </c>
      <c r="BS16" s="160">
        <v>23731</v>
      </c>
      <c r="BT16" s="159">
        <v>46516</v>
      </c>
      <c r="BU16" s="156">
        <v>1.9601365302768501</v>
      </c>
      <c r="BV16" s="160">
        <v>8896</v>
      </c>
      <c r="BW16" s="159">
        <v>19593</v>
      </c>
      <c r="BX16" s="156">
        <v>2.2024505395683498</v>
      </c>
      <c r="BY16" s="160">
        <v>108166</v>
      </c>
      <c r="BZ16" s="159">
        <v>225029</v>
      </c>
      <c r="CA16" s="156">
        <v>2.08040419355435</v>
      </c>
      <c r="CB16" s="145">
        <f t="shared" si="0"/>
        <v>336939</v>
      </c>
      <c r="CC16" s="146">
        <f t="shared" si="0"/>
        <v>753182</v>
      </c>
      <c r="CD16" s="143">
        <f t="shared" si="1"/>
        <v>2.2353660454859781</v>
      </c>
    </row>
    <row r="17" spans="1:82" s="126" customFormat="1" ht="11.25" customHeight="1" x14ac:dyDescent="0.2">
      <c r="A17" s="142" t="s">
        <v>21</v>
      </c>
      <c r="B17" s="154">
        <v>4490</v>
      </c>
      <c r="C17" s="155">
        <v>8861</v>
      </c>
      <c r="D17" s="156">
        <v>1.9734966592427601</v>
      </c>
      <c r="E17" s="160">
        <v>284</v>
      </c>
      <c r="F17" s="159">
        <v>601</v>
      </c>
      <c r="G17" s="156">
        <v>2.1161971830985902</v>
      </c>
      <c r="H17" s="160">
        <v>14</v>
      </c>
      <c r="I17" s="159">
        <v>31</v>
      </c>
      <c r="J17" s="156">
        <v>2.21428571428571</v>
      </c>
      <c r="K17" s="157">
        <v>7241</v>
      </c>
      <c r="L17" s="159">
        <v>8860</v>
      </c>
      <c r="M17" s="156">
        <v>1.2235879022234499</v>
      </c>
      <c r="N17" s="160">
        <v>17958</v>
      </c>
      <c r="O17" s="159">
        <v>26792</v>
      </c>
      <c r="P17" s="156">
        <v>1.4919256041875499</v>
      </c>
      <c r="Q17" s="160">
        <v>32101</v>
      </c>
      <c r="R17" s="159">
        <v>85904</v>
      </c>
      <c r="S17" s="156">
        <v>2.6760537054920399</v>
      </c>
      <c r="T17" s="160">
        <v>2434</v>
      </c>
      <c r="U17" s="159">
        <v>4078</v>
      </c>
      <c r="V17" s="156">
        <v>1.67543138866064</v>
      </c>
      <c r="W17" s="160">
        <v>18453</v>
      </c>
      <c r="X17" s="159">
        <v>34730</v>
      </c>
      <c r="Y17" s="156">
        <v>1.8820787947759201</v>
      </c>
      <c r="Z17" s="160">
        <v>594</v>
      </c>
      <c r="AA17" s="159">
        <v>1035</v>
      </c>
      <c r="AB17" s="156">
        <v>1.74242424242424</v>
      </c>
      <c r="AC17" s="160">
        <v>26081</v>
      </c>
      <c r="AD17" s="159">
        <v>85299</v>
      </c>
      <c r="AE17" s="156">
        <v>3.2705417737050002</v>
      </c>
      <c r="AF17" s="160">
        <v>213</v>
      </c>
      <c r="AG17" s="159">
        <v>302</v>
      </c>
      <c r="AH17" s="156">
        <v>1.4178403755868501</v>
      </c>
      <c r="AI17" s="160">
        <v>17855</v>
      </c>
      <c r="AJ17" s="159">
        <v>27693</v>
      </c>
      <c r="AK17" s="156">
        <v>1.55099411929432</v>
      </c>
      <c r="AL17" s="160">
        <v>1118</v>
      </c>
      <c r="AM17" s="159">
        <v>1889</v>
      </c>
      <c r="AN17" s="156">
        <v>1.6896243291592099</v>
      </c>
      <c r="AO17" s="160">
        <v>7347</v>
      </c>
      <c r="AP17" s="159">
        <v>11803</v>
      </c>
      <c r="AQ17" s="156">
        <v>1.60650605689397</v>
      </c>
      <c r="AR17" s="160">
        <v>3391</v>
      </c>
      <c r="AS17" s="159">
        <v>7468</v>
      </c>
      <c r="AT17" s="156">
        <v>2.20230020642878</v>
      </c>
      <c r="AU17" s="160">
        <v>1320</v>
      </c>
      <c r="AV17" s="159">
        <v>1968</v>
      </c>
      <c r="AW17" s="156">
        <v>1.4909090909090901</v>
      </c>
      <c r="AX17" s="160">
        <v>2588</v>
      </c>
      <c r="AY17" s="159">
        <v>9506</v>
      </c>
      <c r="AZ17" s="156">
        <v>3.6731066460587298</v>
      </c>
      <c r="BA17" s="160">
        <v>6227</v>
      </c>
      <c r="BB17" s="159">
        <v>8301</v>
      </c>
      <c r="BC17" s="156">
        <v>1.3330656817086901</v>
      </c>
      <c r="BD17" s="160">
        <v>3825</v>
      </c>
      <c r="BE17" s="159">
        <v>7849</v>
      </c>
      <c r="BF17" s="156">
        <v>2.05202614379085</v>
      </c>
      <c r="BG17" s="160">
        <v>2463</v>
      </c>
      <c r="BH17" s="159">
        <v>3950</v>
      </c>
      <c r="BI17" s="156">
        <v>1.6037352821762101</v>
      </c>
      <c r="BJ17" s="160">
        <v>23559</v>
      </c>
      <c r="BK17" s="159">
        <v>38116</v>
      </c>
      <c r="BL17" s="156">
        <v>1.6178954964132599</v>
      </c>
      <c r="BM17" s="160">
        <v>9772</v>
      </c>
      <c r="BN17" s="159">
        <v>12061</v>
      </c>
      <c r="BO17" s="156">
        <v>1.2342406876790799</v>
      </c>
      <c r="BP17" s="160">
        <v>23699</v>
      </c>
      <c r="BQ17" s="159">
        <v>82549</v>
      </c>
      <c r="BR17" s="156">
        <v>3.4832271403856701</v>
      </c>
      <c r="BS17" s="160">
        <v>13950</v>
      </c>
      <c r="BT17" s="159">
        <v>28597</v>
      </c>
      <c r="BU17" s="156">
        <v>2.0499641577060901</v>
      </c>
      <c r="BV17" s="160">
        <v>2957</v>
      </c>
      <c r="BW17" s="159">
        <v>5394</v>
      </c>
      <c r="BX17" s="156">
        <v>1.8241460940142</v>
      </c>
      <c r="BY17" s="160">
        <v>36179</v>
      </c>
      <c r="BZ17" s="159">
        <v>59448</v>
      </c>
      <c r="CA17" s="156">
        <v>1.6431631609497199</v>
      </c>
      <c r="CB17" s="145">
        <f t="shared" si="0"/>
        <v>266113</v>
      </c>
      <c r="CC17" s="146">
        <f t="shared" si="0"/>
        <v>563085</v>
      </c>
      <c r="CD17" s="143">
        <f t="shared" si="1"/>
        <v>2.1159620161360024</v>
      </c>
    </row>
    <row r="18" spans="1:82" s="126" customFormat="1" ht="11.25" customHeight="1" x14ac:dyDescent="0.2">
      <c r="A18" s="142" t="s">
        <v>22</v>
      </c>
      <c r="B18" s="154">
        <v>1934</v>
      </c>
      <c r="C18" s="155">
        <v>3773</v>
      </c>
      <c r="D18" s="156">
        <v>1.95087900723888</v>
      </c>
      <c r="E18" s="160">
        <v>133</v>
      </c>
      <c r="F18" s="159">
        <v>268</v>
      </c>
      <c r="G18" s="156">
        <v>2.0150375939849599</v>
      </c>
      <c r="H18" s="160">
        <v>154</v>
      </c>
      <c r="I18" s="159">
        <v>254</v>
      </c>
      <c r="J18" s="156">
        <v>1.64935064935065</v>
      </c>
      <c r="K18" s="157">
        <v>1961</v>
      </c>
      <c r="L18" s="159">
        <v>2710</v>
      </c>
      <c r="M18" s="156">
        <v>1.38194798572157</v>
      </c>
      <c r="N18" s="160">
        <v>11106</v>
      </c>
      <c r="O18" s="159">
        <v>17544</v>
      </c>
      <c r="P18" s="156">
        <v>1.5796866558617</v>
      </c>
      <c r="Q18" s="160">
        <v>19089</v>
      </c>
      <c r="R18" s="159">
        <v>86893</v>
      </c>
      <c r="S18" s="156">
        <v>4.5519932945675503</v>
      </c>
      <c r="T18" s="160">
        <v>2396</v>
      </c>
      <c r="U18" s="159">
        <v>4296</v>
      </c>
      <c r="V18" s="156">
        <v>1.79298831385643</v>
      </c>
      <c r="W18" s="160">
        <v>21597</v>
      </c>
      <c r="X18" s="159">
        <v>38965</v>
      </c>
      <c r="Y18" s="156">
        <v>1.8041857665416501</v>
      </c>
      <c r="Z18" s="160">
        <v>131</v>
      </c>
      <c r="AA18" s="159">
        <v>277</v>
      </c>
      <c r="AB18" s="156">
        <v>2.1145038167938899</v>
      </c>
      <c r="AC18" s="160">
        <v>15459</v>
      </c>
      <c r="AD18" s="159">
        <v>87707</v>
      </c>
      <c r="AE18" s="156">
        <v>5.6735235138107196</v>
      </c>
      <c r="AF18" s="160">
        <v>352</v>
      </c>
      <c r="AG18" s="159">
        <v>564</v>
      </c>
      <c r="AH18" s="156">
        <v>1.60227272727273</v>
      </c>
      <c r="AI18" s="160">
        <v>9278</v>
      </c>
      <c r="AJ18" s="159">
        <v>14134</v>
      </c>
      <c r="AK18" s="156">
        <v>1.5233886613494301</v>
      </c>
      <c r="AL18" s="160">
        <v>1432</v>
      </c>
      <c r="AM18" s="159">
        <v>2565</v>
      </c>
      <c r="AN18" s="156">
        <v>1.7912011173184399</v>
      </c>
      <c r="AO18" s="160">
        <v>3026</v>
      </c>
      <c r="AP18" s="159">
        <v>4774</v>
      </c>
      <c r="AQ18" s="156">
        <v>1.5776602775941799</v>
      </c>
      <c r="AR18" s="160">
        <v>1670</v>
      </c>
      <c r="AS18" s="159">
        <v>4677</v>
      </c>
      <c r="AT18" s="156">
        <v>2.8005988023952102</v>
      </c>
      <c r="AU18" s="160">
        <v>777</v>
      </c>
      <c r="AV18" s="159">
        <v>1328</v>
      </c>
      <c r="AW18" s="156">
        <v>1.70913770913771</v>
      </c>
      <c r="AX18" s="160">
        <v>1264</v>
      </c>
      <c r="AY18" s="159">
        <v>3173</v>
      </c>
      <c r="AZ18" s="156">
        <v>2.51028481012658</v>
      </c>
      <c r="BA18" s="160">
        <v>2442</v>
      </c>
      <c r="BB18" s="159">
        <v>3924</v>
      </c>
      <c r="BC18" s="156">
        <v>1.6068796068796101</v>
      </c>
      <c r="BD18" s="160">
        <v>1737</v>
      </c>
      <c r="BE18" s="159">
        <v>3347</v>
      </c>
      <c r="BF18" s="156">
        <v>1.92688543465746</v>
      </c>
      <c r="BG18" s="160">
        <v>813</v>
      </c>
      <c r="BH18" s="159">
        <v>1492</v>
      </c>
      <c r="BI18" s="156">
        <v>1.8351783517835201</v>
      </c>
      <c r="BJ18" s="160">
        <v>14948</v>
      </c>
      <c r="BK18" s="159">
        <v>22383</v>
      </c>
      <c r="BL18" s="156">
        <v>1.4973909553117499</v>
      </c>
      <c r="BM18" s="160">
        <v>4395</v>
      </c>
      <c r="BN18" s="159">
        <v>7821</v>
      </c>
      <c r="BO18" s="156">
        <v>1.7795221843003399</v>
      </c>
      <c r="BP18" s="160">
        <v>26924</v>
      </c>
      <c r="BQ18" s="159">
        <v>131025</v>
      </c>
      <c r="BR18" s="156">
        <v>4.8664760065369199</v>
      </c>
      <c r="BS18" s="160">
        <v>20752</v>
      </c>
      <c r="BT18" s="159">
        <v>70440</v>
      </c>
      <c r="BU18" s="156">
        <v>3.3943716268311501</v>
      </c>
      <c r="BV18" s="160">
        <v>1351</v>
      </c>
      <c r="BW18" s="159">
        <v>2858</v>
      </c>
      <c r="BX18" s="156">
        <v>2.1154700222057699</v>
      </c>
      <c r="BY18" s="160">
        <v>15467</v>
      </c>
      <c r="BZ18" s="159">
        <v>26430</v>
      </c>
      <c r="CA18" s="156">
        <v>1.7087993793237199</v>
      </c>
      <c r="CB18" s="145">
        <f t="shared" si="0"/>
        <v>180588</v>
      </c>
      <c r="CC18" s="146">
        <f t="shared" si="0"/>
        <v>543622</v>
      </c>
      <c r="CD18" s="143">
        <f t="shared" si="1"/>
        <v>3.010288612753893</v>
      </c>
    </row>
    <row r="19" spans="1:82" s="126" customFormat="1" ht="11.25" customHeight="1" x14ac:dyDescent="0.2">
      <c r="A19" s="142" t="s">
        <v>35</v>
      </c>
      <c r="B19" s="154">
        <v>2421</v>
      </c>
      <c r="C19" s="155">
        <v>3235</v>
      </c>
      <c r="D19" s="156">
        <v>1.3362247005369701</v>
      </c>
      <c r="E19" s="154">
        <v>47</v>
      </c>
      <c r="F19" s="155">
        <v>67</v>
      </c>
      <c r="G19" s="156">
        <v>1.4255319148936201</v>
      </c>
      <c r="H19" s="157">
        <v>0</v>
      </c>
      <c r="I19" s="158">
        <v>0</v>
      </c>
      <c r="J19" s="156" t="s">
        <v>131</v>
      </c>
      <c r="K19" s="157">
        <v>2199</v>
      </c>
      <c r="L19" s="159">
        <v>2494</v>
      </c>
      <c r="M19" s="156">
        <v>1.13415188722146</v>
      </c>
      <c r="N19" s="160">
        <v>3572</v>
      </c>
      <c r="O19" s="159">
        <v>5776</v>
      </c>
      <c r="P19" s="156">
        <v>1.6170212765957399</v>
      </c>
      <c r="Q19" s="160">
        <v>152866</v>
      </c>
      <c r="R19" s="159">
        <v>221310</v>
      </c>
      <c r="S19" s="156">
        <v>1.4477385422526901</v>
      </c>
      <c r="T19" s="160">
        <v>1598</v>
      </c>
      <c r="U19" s="159">
        <v>1861</v>
      </c>
      <c r="V19" s="156">
        <v>1.1645807259073799</v>
      </c>
      <c r="W19" s="160">
        <v>7996</v>
      </c>
      <c r="X19" s="159">
        <v>17431</v>
      </c>
      <c r="Y19" s="156">
        <v>2.1799649824912501</v>
      </c>
      <c r="Z19" s="160">
        <v>14</v>
      </c>
      <c r="AA19" s="159">
        <v>38</v>
      </c>
      <c r="AB19" s="156">
        <v>2.71428571428571</v>
      </c>
      <c r="AC19" s="160">
        <v>2668</v>
      </c>
      <c r="AD19" s="159">
        <v>4596</v>
      </c>
      <c r="AE19" s="156">
        <v>1.7226386806596701</v>
      </c>
      <c r="AF19" s="160">
        <v>3</v>
      </c>
      <c r="AG19" s="159">
        <v>5</v>
      </c>
      <c r="AH19" s="156">
        <v>1.6666666666666701</v>
      </c>
      <c r="AI19" s="160">
        <v>29254</v>
      </c>
      <c r="AJ19" s="159">
        <v>41894</v>
      </c>
      <c r="AK19" s="156">
        <v>1.4320776645928801</v>
      </c>
      <c r="AL19" s="160">
        <v>143</v>
      </c>
      <c r="AM19" s="159">
        <v>271</v>
      </c>
      <c r="AN19" s="156">
        <v>1.8951048951049001</v>
      </c>
      <c r="AO19" s="160">
        <v>1579</v>
      </c>
      <c r="AP19" s="159">
        <v>2026</v>
      </c>
      <c r="AQ19" s="156">
        <v>1.28309056364788</v>
      </c>
      <c r="AR19" s="160">
        <v>4288</v>
      </c>
      <c r="AS19" s="159">
        <v>6242</v>
      </c>
      <c r="AT19" s="156">
        <v>1.45569029850746</v>
      </c>
      <c r="AU19" s="160">
        <v>332</v>
      </c>
      <c r="AV19" s="159">
        <v>401</v>
      </c>
      <c r="AW19" s="156">
        <v>1.2078313253012001</v>
      </c>
      <c r="AX19" s="160">
        <v>932</v>
      </c>
      <c r="AY19" s="159">
        <v>1202</v>
      </c>
      <c r="AZ19" s="156">
        <v>1.2896995708154499</v>
      </c>
      <c r="BA19" s="160">
        <v>1162</v>
      </c>
      <c r="BB19" s="159">
        <v>1511</v>
      </c>
      <c r="BC19" s="156">
        <v>1.30034423407917</v>
      </c>
      <c r="BD19" s="160">
        <v>2185</v>
      </c>
      <c r="BE19" s="159">
        <v>2735</v>
      </c>
      <c r="BF19" s="156">
        <v>1.25171624713959</v>
      </c>
      <c r="BG19" s="160">
        <v>123</v>
      </c>
      <c r="BH19" s="159">
        <v>488</v>
      </c>
      <c r="BI19" s="156">
        <v>3.96747967479675</v>
      </c>
      <c r="BJ19" s="160">
        <v>2420</v>
      </c>
      <c r="BK19" s="159">
        <v>3168</v>
      </c>
      <c r="BL19" s="156">
        <v>1.30909090909091</v>
      </c>
      <c r="BM19" s="160">
        <v>1206</v>
      </c>
      <c r="BN19" s="159">
        <v>1372</v>
      </c>
      <c r="BO19" s="156">
        <v>1.1376451077943599</v>
      </c>
      <c r="BP19" s="160">
        <v>25520</v>
      </c>
      <c r="BQ19" s="159">
        <v>37096</v>
      </c>
      <c r="BR19" s="156">
        <v>1.4536050156739799</v>
      </c>
      <c r="BS19" s="160">
        <v>8929</v>
      </c>
      <c r="BT19" s="159">
        <v>13107</v>
      </c>
      <c r="BU19" s="156">
        <v>1.46791354015007</v>
      </c>
      <c r="BV19" s="160">
        <v>626</v>
      </c>
      <c r="BW19" s="159">
        <v>950</v>
      </c>
      <c r="BX19" s="156">
        <v>1.5175718849840301</v>
      </c>
      <c r="BY19" s="160">
        <v>32111</v>
      </c>
      <c r="BZ19" s="159">
        <v>45121</v>
      </c>
      <c r="CA19" s="156">
        <v>1.4051571112702801</v>
      </c>
      <c r="CB19" s="145">
        <f t="shared" si="0"/>
        <v>284194</v>
      </c>
      <c r="CC19" s="146">
        <f t="shared" si="0"/>
        <v>414397</v>
      </c>
      <c r="CD19" s="143">
        <f t="shared" si="1"/>
        <v>1.4581483071423043</v>
      </c>
    </row>
    <row r="20" spans="1:82" s="126" customFormat="1" ht="11.25" customHeight="1" x14ac:dyDescent="0.2">
      <c r="A20" s="142" t="s">
        <v>24</v>
      </c>
      <c r="B20" s="154">
        <v>2848</v>
      </c>
      <c r="C20" s="155">
        <v>6500</v>
      </c>
      <c r="D20" s="156">
        <v>2.2823033707865199</v>
      </c>
      <c r="E20" s="154">
        <v>91</v>
      </c>
      <c r="F20" s="155">
        <v>251</v>
      </c>
      <c r="G20" s="156">
        <v>2.75824175824176</v>
      </c>
      <c r="H20" s="160">
        <v>163</v>
      </c>
      <c r="I20" s="159">
        <v>258</v>
      </c>
      <c r="J20" s="156">
        <v>1.5828220858895701</v>
      </c>
      <c r="K20" s="157">
        <v>884</v>
      </c>
      <c r="L20" s="159">
        <v>2007</v>
      </c>
      <c r="M20" s="156">
        <v>2.2703619909502302</v>
      </c>
      <c r="N20" s="160">
        <v>13435</v>
      </c>
      <c r="O20" s="159">
        <v>26723</v>
      </c>
      <c r="P20" s="156">
        <v>1.98905842947525</v>
      </c>
      <c r="Q20" s="160">
        <v>25185</v>
      </c>
      <c r="R20" s="159">
        <v>49233</v>
      </c>
      <c r="S20" s="156">
        <v>1.9548540798094101</v>
      </c>
      <c r="T20" s="160">
        <v>3919</v>
      </c>
      <c r="U20" s="159">
        <v>5877</v>
      </c>
      <c r="V20" s="156">
        <v>1.49961724929829</v>
      </c>
      <c r="W20" s="160">
        <v>45364</v>
      </c>
      <c r="X20" s="159">
        <v>90523</v>
      </c>
      <c r="Y20" s="156">
        <v>1.9954809981483099</v>
      </c>
      <c r="Z20" s="160">
        <v>94</v>
      </c>
      <c r="AA20" s="159">
        <v>210</v>
      </c>
      <c r="AB20" s="156">
        <v>2.23404255319149</v>
      </c>
      <c r="AC20" s="160">
        <v>4574</v>
      </c>
      <c r="AD20" s="159">
        <v>11789</v>
      </c>
      <c r="AE20" s="156">
        <v>2.57739396589418</v>
      </c>
      <c r="AF20" s="160">
        <v>265</v>
      </c>
      <c r="AG20" s="159">
        <v>715</v>
      </c>
      <c r="AH20" s="156">
        <v>2.6981132075471699</v>
      </c>
      <c r="AI20" s="160">
        <v>8514</v>
      </c>
      <c r="AJ20" s="159">
        <v>15229</v>
      </c>
      <c r="AK20" s="156">
        <v>1.7887009631195701</v>
      </c>
      <c r="AL20" s="160">
        <v>960</v>
      </c>
      <c r="AM20" s="159">
        <v>1961</v>
      </c>
      <c r="AN20" s="156">
        <v>2.04270833333333</v>
      </c>
      <c r="AO20" s="160">
        <v>496</v>
      </c>
      <c r="AP20" s="159">
        <v>947</v>
      </c>
      <c r="AQ20" s="156">
        <v>1.9092741935483899</v>
      </c>
      <c r="AR20" s="160">
        <v>922</v>
      </c>
      <c r="AS20" s="159">
        <v>1789</v>
      </c>
      <c r="AT20" s="156">
        <v>1.9403470715835101</v>
      </c>
      <c r="AU20" s="160">
        <v>716</v>
      </c>
      <c r="AV20" s="159">
        <v>1072</v>
      </c>
      <c r="AW20" s="156">
        <v>1.4972067039106101</v>
      </c>
      <c r="AX20" s="160">
        <v>838</v>
      </c>
      <c r="AY20" s="159">
        <v>1556</v>
      </c>
      <c r="AZ20" s="156">
        <v>1.85680190930788</v>
      </c>
      <c r="BA20" s="160">
        <v>796</v>
      </c>
      <c r="BB20" s="159">
        <v>2863</v>
      </c>
      <c r="BC20" s="156">
        <v>3.5967336683417099</v>
      </c>
      <c r="BD20" s="160">
        <v>1997</v>
      </c>
      <c r="BE20" s="159">
        <v>5227</v>
      </c>
      <c r="BF20" s="156">
        <v>2.6174261392088098</v>
      </c>
      <c r="BG20" s="160">
        <v>814</v>
      </c>
      <c r="BH20" s="159">
        <v>2773</v>
      </c>
      <c r="BI20" s="156">
        <v>3.40663390663391</v>
      </c>
      <c r="BJ20" s="160">
        <v>5335</v>
      </c>
      <c r="BK20" s="159">
        <v>10389</v>
      </c>
      <c r="BL20" s="156">
        <v>1.94732895970009</v>
      </c>
      <c r="BM20" s="160">
        <v>396</v>
      </c>
      <c r="BN20" s="159">
        <v>825</v>
      </c>
      <c r="BO20" s="156">
        <v>2.0833333333333299</v>
      </c>
      <c r="BP20" s="160">
        <v>11018</v>
      </c>
      <c r="BQ20" s="159">
        <v>25042</v>
      </c>
      <c r="BR20" s="156">
        <v>2.2728262842621199</v>
      </c>
      <c r="BS20" s="160">
        <v>15244</v>
      </c>
      <c r="BT20" s="159">
        <v>32204</v>
      </c>
      <c r="BU20" s="156">
        <v>2.1125688795591699</v>
      </c>
      <c r="BV20" s="160">
        <v>1415</v>
      </c>
      <c r="BW20" s="159">
        <v>3568</v>
      </c>
      <c r="BX20" s="156">
        <v>2.5215547703180201</v>
      </c>
      <c r="BY20" s="160">
        <v>65686</v>
      </c>
      <c r="BZ20" s="159">
        <v>112004</v>
      </c>
      <c r="CA20" s="156">
        <v>1.70514264835734</v>
      </c>
      <c r="CB20" s="145">
        <f t="shared" si="0"/>
        <v>211969</v>
      </c>
      <c r="CC20" s="146">
        <f t="shared" si="0"/>
        <v>411535</v>
      </c>
      <c r="CD20" s="143">
        <f t="shared" si="1"/>
        <v>1.9414867268326972</v>
      </c>
    </row>
    <row r="21" spans="1:82" s="126" customFormat="1" ht="11.25" customHeight="1" x14ac:dyDescent="0.2">
      <c r="A21" s="142" t="s">
        <v>23</v>
      </c>
      <c r="B21" s="154">
        <v>833</v>
      </c>
      <c r="C21" s="155">
        <v>2628</v>
      </c>
      <c r="D21" s="156">
        <v>3.15486194477791</v>
      </c>
      <c r="E21" s="154">
        <v>35</v>
      </c>
      <c r="F21" s="155">
        <v>77</v>
      </c>
      <c r="G21" s="156">
        <v>2.2000000000000002</v>
      </c>
      <c r="H21" s="157">
        <v>256</v>
      </c>
      <c r="I21" s="158">
        <v>386</v>
      </c>
      <c r="J21" s="156">
        <v>1.5078125</v>
      </c>
      <c r="K21" s="157">
        <v>697</v>
      </c>
      <c r="L21" s="159">
        <v>1171</v>
      </c>
      <c r="M21" s="156">
        <v>1.6800573888091801</v>
      </c>
      <c r="N21" s="160">
        <v>5009</v>
      </c>
      <c r="O21" s="159">
        <v>11386</v>
      </c>
      <c r="P21" s="156">
        <v>2.27310840487123</v>
      </c>
      <c r="Q21" s="160">
        <v>48946</v>
      </c>
      <c r="R21" s="159">
        <v>81224</v>
      </c>
      <c r="S21" s="156">
        <v>1.6594614473092799</v>
      </c>
      <c r="T21" s="160">
        <v>837</v>
      </c>
      <c r="U21" s="159">
        <v>1152</v>
      </c>
      <c r="V21" s="156">
        <v>1.3763440860215099</v>
      </c>
      <c r="W21" s="160">
        <v>16433</v>
      </c>
      <c r="X21" s="159">
        <v>39199</v>
      </c>
      <c r="Y21" s="156">
        <v>2.3853830706505201</v>
      </c>
      <c r="Z21" s="160">
        <v>7</v>
      </c>
      <c r="AA21" s="159">
        <v>15</v>
      </c>
      <c r="AB21" s="156">
        <v>2.1428571428571401</v>
      </c>
      <c r="AC21" s="160">
        <v>18788</v>
      </c>
      <c r="AD21" s="159">
        <v>32784</v>
      </c>
      <c r="AE21" s="156">
        <v>1.74494358100915</v>
      </c>
      <c r="AF21" s="160">
        <v>57</v>
      </c>
      <c r="AG21" s="159">
        <v>128</v>
      </c>
      <c r="AH21" s="156">
        <v>2.2456140350877201</v>
      </c>
      <c r="AI21" s="160">
        <v>5518</v>
      </c>
      <c r="AJ21" s="159">
        <v>9480</v>
      </c>
      <c r="AK21" s="156">
        <v>1.7180137731062</v>
      </c>
      <c r="AL21" s="160">
        <v>557</v>
      </c>
      <c r="AM21" s="159">
        <v>1434</v>
      </c>
      <c r="AN21" s="156">
        <v>2.5745062836624801</v>
      </c>
      <c r="AO21" s="160">
        <v>164</v>
      </c>
      <c r="AP21" s="159">
        <v>302</v>
      </c>
      <c r="AQ21" s="156">
        <v>1.84146341463415</v>
      </c>
      <c r="AR21" s="160">
        <v>1613</v>
      </c>
      <c r="AS21" s="159">
        <v>1837</v>
      </c>
      <c r="AT21" s="156">
        <v>1.13887166769994</v>
      </c>
      <c r="AU21" s="160">
        <v>238</v>
      </c>
      <c r="AV21" s="159">
        <v>377</v>
      </c>
      <c r="AW21" s="156">
        <v>1.5840336134453801</v>
      </c>
      <c r="AX21" s="160">
        <v>164</v>
      </c>
      <c r="AY21" s="159">
        <v>403</v>
      </c>
      <c r="AZ21" s="156">
        <v>2.4573170731707301</v>
      </c>
      <c r="BA21" s="160">
        <v>349</v>
      </c>
      <c r="BB21" s="159">
        <v>1242</v>
      </c>
      <c r="BC21" s="156">
        <v>3.5587392550143302</v>
      </c>
      <c r="BD21" s="160">
        <v>1342</v>
      </c>
      <c r="BE21" s="159">
        <v>2853</v>
      </c>
      <c r="BF21" s="156">
        <v>2.1259314456035798</v>
      </c>
      <c r="BG21" s="160">
        <v>189</v>
      </c>
      <c r="BH21" s="159">
        <v>450</v>
      </c>
      <c r="BI21" s="156">
        <v>2.38095238095238</v>
      </c>
      <c r="BJ21" s="160">
        <v>2661</v>
      </c>
      <c r="BK21" s="159">
        <v>4678</v>
      </c>
      <c r="BL21" s="156">
        <v>1.7579857196542701</v>
      </c>
      <c r="BM21" s="160">
        <v>329</v>
      </c>
      <c r="BN21" s="159">
        <v>526</v>
      </c>
      <c r="BO21" s="156">
        <v>1.5987841945288801</v>
      </c>
      <c r="BP21" s="160">
        <v>41384</v>
      </c>
      <c r="BQ21" s="159">
        <v>77408</v>
      </c>
      <c r="BR21" s="156">
        <v>1.87048134544752</v>
      </c>
      <c r="BS21" s="160">
        <v>8644</v>
      </c>
      <c r="BT21" s="159">
        <v>18222</v>
      </c>
      <c r="BU21" s="156">
        <v>2.1080518278574698</v>
      </c>
      <c r="BV21" s="160">
        <v>356</v>
      </c>
      <c r="BW21" s="159">
        <v>1122</v>
      </c>
      <c r="BX21" s="156">
        <v>3.1516853932584299</v>
      </c>
      <c r="BY21" s="160">
        <v>43258</v>
      </c>
      <c r="BZ21" s="159">
        <v>65548</v>
      </c>
      <c r="CA21" s="156">
        <v>1.5152804105599</v>
      </c>
      <c r="CB21" s="145">
        <f t="shared" si="0"/>
        <v>198664</v>
      </c>
      <c r="CC21" s="146">
        <f t="shared" si="0"/>
        <v>356032</v>
      </c>
      <c r="CD21" s="143">
        <f t="shared" si="1"/>
        <v>1.7921314380058793</v>
      </c>
    </row>
    <row r="22" spans="1:82" s="126" customFormat="1" ht="11.25" customHeight="1" x14ac:dyDescent="0.2">
      <c r="A22" s="142" t="s">
        <v>25</v>
      </c>
      <c r="B22" s="154">
        <v>5169</v>
      </c>
      <c r="C22" s="155">
        <v>10107</v>
      </c>
      <c r="D22" s="156">
        <v>1.95531050493326</v>
      </c>
      <c r="E22" s="154">
        <v>654</v>
      </c>
      <c r="F22" s="155">
        <v>1144</v>
      </c>
      <c r="G22" s="156">
        <v>1.74923547400612</v>
      </c>
      <c r="H22" s="160">
        <v>292</v>
      </c>
      <c r="I22" s="159">
        <v>456</v>
      </c>
      <c r="J22" s="156">
        <v>1.5616438356164399</v>
      </c>
      <c r="K22" s="157">
        <v>1485</v>
      </c>
      <c r="L22" s="159">
        <v>3095</v>
      </c>
      <c r="M22" s="156">
        <v>2.0841750841750799</v>
      </c>
      <c r="N22" s="160">
        <v>7513</v>
      </c>
      <c r="O22" s="159">
        <v>14482</v>
      </c>
      <c r="P22" s="156">
        <v>1.9275921735658199</v>
      </c>
      <c r="Q22" s="160">
        <v>15527</v>
      </c>
      <c r="R22" s="159">
        <v>31396</v>
      </c>
      <c r="S22" s="156">
        <v>2.0220261480002599</v>
      </c>
      <c r="T22" s="160">
        <v>1540</v>
      </c>
      <c r="U22" s="159">
        <v>2773</v>
      </c>
      <c r="V22" s="156">
        <v>1.8006493506493499</v>
      </c>
      <c r="W22" s="160">
        <v>8032</v>
      </c>
      <c r="X22" s="159">
        <v>16111</v>
      </c>
      <c r="Y22" s="156">
        <v>2.0058515936255001</v>
      </c>
      <c r="Z22" s="160">
        <v>294</v>
      </c>
      <c r="AA22" s="159">
        <v>777</v>
      </c>
      <c r="AB22" s="156">
        <v>2.6428571428571401</v>
      </c>
      <c r="AC22" s="160">
        <v>18880</v>
      </c>
      <c r="AD22" s="159">
        <v>46741</v>
      </c>
      <c r="AE22" s="156">
        <v>2.4756885593220299</v>
      </c>
      <c r="AF22" s="160">
        <v>140</v>
      </c>
      <c r="AG22" s="159">
        <v>234</v>
      </c>
      <c r="AH22" s="156">
        <v>1.6714285714285699</v>
      </c>
      <c r="AI22" s="160">
        <v>7609</v>
      </c>
      <c r="AJ22" s="159">
        <v>15564</v>
      </c>
      <c r="AK22" s="156">
        <v>2.0454724668156099</v>
      </c>
      <c r="AL22" s="160">
        <v>598</v>
      </c>
      <c r="AM22" s="159">
        <v>1013</v>
      </c>
      <c r="AN22" s="156">
        <v>1.69397993311037</v>
      </c>
      <c r="AO22" s="160">
        <v>846</v>
      </c>
      <c r="AP22" s="159">
        <v>1877</v>
      </c>
      <c r="AQ22" s="156">
        <v>2.21867612293144</v>
      </c>
      <c r="AR22" s="160">
        <v>1367</v>
      </c>
      <c r="AS22" s="159">
        <v>2841</v>
      </c>
      <c r="AT22" s="156">
        <v>2.0782735918068802</v>
      </c>
      <c r="AU22" s="160">
        <v>1253</v>
      </c>
      <c r="AV22" s="159">
        <v>1853</v>
      </c>
      <c r="AW22" s="156">
        <v>1.47885075818037</v>
      </c>
      <c r="AX22" s="160">
        <v>3051</v>
      </c>
      <c r="AY22" s="159">
        <v>5842</v>
      </c>
      <c r="AZ22" s="156">
        <v>1.9147820386758401</v>
      </c>
      <c r="BA22" s="160">
        <v>3629</v>
      </c>
      <c r="BB22" s="159">
        <v>9613</v>
      </c>
      <c r="BC22" s="156">
        <v>2.6489391016809001</v>
      </c>
      <c r="BD22" s="160">
        <v>8904</v>
      </c>
      <c r="BE22" s="159">
        <v>17157</v>
      </c>
      <c r="BF22" s="156">
        <v>1.9268867924528299</v>
      </c>
      <c r="BG22" s="160">
        <v>3450</v>
      </c>
      <c r="BH22" s="159">
        <v>6347</v>
      </c>
      <c r="BI22" s="156">
        <v>1.8397101449275399</v>
      </c>
      <c r="BJ22" s="160">
        <v>7598</v>
      </c>
      <c r="BK22" s="159">
        <v>17516</v>
      </c>
      <c r="BL22" s="156">
        <v>2.30534351145038</v>
      </c>
      <c r="BM22" s="160">
        <v>1480</v>
      </c>
      <c r="BN22" s="159">
        <v>2720</v>
      </c>
      <c r="BO22" s="156">
        <v>1.8378378378378399</v>
      </c>
      <c r="BP22" s="160">
        <v>11733</v>
      </c>
      <c r="BQ22" s="159">
        <v>27861</v>
      </c>
      <c r="BR22" s="156">
        <v>2.3745845052416299</v>
      </c>
      <c r="BS22" s="160">
        <v>5541</v>
      </c>
      <c r="BT22" s="159">
        <v>10606</v>
      </c>
      <c r="BU22" s="156">
        <v>1.9140949287132301</v>
      </c>
      <c r="BV22" s="160">
        <v>2165</v>
      </c>
      <c r="BW22" s="159">
        <v>4305</v>
      </c>
      <c r="BX22" s="156">
        <v>1.98845265588915</v>
      </c>
      <c r="BY22" s="160">
        <v>49734</v>
      </c>
      <c r="BZ22" s="159">
        <v>82843</v>
      </c>
      <c r="CA22" s="156">
        <v>1.6657216391201199</v>
      </c>
      <c r="CB22" s="145">
        <f t="shared" si="0"/>
        <v>168484</v>
      </c>
      <c r="CC22" s="146">
        <f t="shared" si="0"/>
        <v>335274</v>
      </c>
      <c r="CD22" s="143">
        <f t="shared" si="1"/>
        <v>1.9899456328197336</v>
      </c>
    </row>
    <row r="23" spans="1:82" s="126" customFormat="1" ht="11.25" customHeight="1" x14ac:dyDescent="0.2">
      <c r="A23" s="142" t="s">
        <v>118</v>
      </c>
      <c r="B23" s="154">
        <v>407</v>
      </c>
      <c r="C23" s="155">
        <v>1249</v>
      </c>
      <c r="D23" s="156">
        <v>3.06879606879607</v>
      </c>
      <c r="E23" s="154">
        <v>13</v>
      </c>
      <c r="F23" s="155">
        <v>29</v>
      </c>
      <c r="G23" s="156">
        <v>2.2307692307692299</v>
      </c>
      <c r="H23" s="157">
        <v>0</v>
      </c>
      <c r="I23" s="158">
        <v>0</v>
      </c>
      <c r="J23" s="156" t="s">
        <v>131</v>
      </c>
      <c r="K23" s="157">
        <v>74</v>
      </c>
      <c r="L23" s="159">
        <v>223</v>
      </c>
      <c r="M23" s="156">
        <v>3.01351351351351</v>
      </c>
      <c r="N23" s="160">
        <v>1220</v>
      </c>
      <c r="O23" s="159">
        <v>3497</v>
      </c>
      <c r="P23" s="156">
        <v>2.8663934426229498</v>
      </c>
      <c r="Q23" s="160">
        <v>23741</v>
      </c>
      <c r="R23" s="159">
        <v>63127</v>
      </c>
      <c r="S23" s="156">
        <v>2.6589865633292602</v>
      </c>
      <c r="T23" s="160">
        <v>108</v>
      </c>
      <c r="U23" s="159">
        <v>274</v>
      </c>
      <c r="V23" s="156">
        <v>2.5370370370370399</v>
      </c>
      <c r="W23" s="160">
        <v>31594</v>
      </c>
      <c r="X23" s="159">
        <v>73035</v>
      </c>
      <c r="Y23" s="156">
        <v>2.3116731024878101</v>
      </c>
      <c r="Z23" s="160">
        <v>35</v>
      </c>
      <c r="AA23" s="159">
        <v>63</v>
      </c>
      <c r="AB23" s="156">
        <v>1.8</v>
      </c>
      <c r="AC23" s="160">
        <v>2939</v>
      </c>
      <c r="AD23" s="159">
        <v>9923</v>
      </c>
      <c r="AE23" s="156">
        <v>3.3763184756719999</v>
      </c>
      <c r="AF23" s="160">
        <v>5</v>
      </c>
      <c r="AG23" s="159">
        <v>6</v>
      </c>
      <c r="AH23" s="156">
        <v>1.2</v>
      </c>
      <c r="AI23" s="160">
        <v>8306</v>
      </c>
      <c r="AJ23" s="159">
        <v>21654</v>
      </c>
      <c r="AK23" s="156">
        <v>2.6070310618829802</v>
      </c>
      <c r="AL23" s="160">
        <v>167</v>
      </c>
      <c r="AM23" s="159">
        <v>343</v>
      </c>
      <c r="AN23" s="156">
        <v>2.0538922155688599</v>
      </c>
      <c r="AO23" s="160">
        <v>1510</v>
      </c>
      <c r="AP23" s="159">
        <v>3560</v>
      </c>
      <c r="AQ23" s="156">
        <v>2.35761589403974</v>
      </c>
      <c r="AR23" s="160">
        <v>921</v>
      </c>
      <c r="AS23" s="159">
        <v>2323</v>
      </c>
      <c r="AT23" s="156">
        <v>2.5222584147665601</v>
      </c>
      <c r="AU23" s="160">
        <v>146</v>
      </c>
      <c r="AV23" s="159">
        <v>252</v>
      </c>
      <c r="AW23" s="156">
        <v>1.72602739726027</v>
      </c>
      <c r="AX23" s="160">
        <v>1418</v>
      </c>
      <c r="AY23" s="159">
        <v>5068</v>
      </c>
      <c r="AZ23" s="156">
        <v>3.57404795486601</v>
      </c>
      <c r="BA23" s="160">
        <v>128</v>
      </c>
      <c r="BB23" s="159">
        <v>394</v>
      </c>
      <c r="BC23" s="156">
        <v>3.078125</v>
      </c>
      <c r="BD23" s="160">
        <v>1064</v>
      </c>
      <c r="BE23" s="159">
        <v>5207</v>
      </c>
      <c r="BF23" s="156">
        <v>4.8937969924812004</v>
      </c>
      <c r="BG23" s="160">
        <v>70</v>
      </c>
      <c r="BH23" s="159">
        <v>184</v>
      </c>
      <c r="BI23" s="156">
        <v>2.6285714285714299</v>
      </c>
      <c r="BJ23" s="160">
        <v>4099</v>
      </c>
      <c r="BK23" s="159">
        <v>9838</v>
      </c>
      <c r="BL23" s="156">
        <v>2.4000975847767698</v>
      </c>
      <c r="BM23" s="160">
        <v>294</v>
      </c>
      <c r="BN23" s="159">
        <v>709</v>
      </c>
      <c r="BO23" s="156">
        <v>2.4115646258503398</v>
      </c>
      <c r="BP23" s="160">
        <v>3747</v>
      </c>
      <c r="BQ23" s="159">
        <v>11956</v>
      </c>
      <c r="BR23" s="156">
        <v>3.1908193221243701</v>
      </c>
      <c r="BS23" s="160">
        <v>9588</v>
      </c>
      <c r="BT23" s="159">
        <v>32319</v>
      </c>
      <c r="BU23" s="156">
        <v>3.37077596996245</v>
      </c>
      <c r="BV23" s="160">
        <v>167</v>
      </c>
      <c r="BW23" s="159">
        <v>602</v>
      </c>
      <c r="BX23" s="156">
        <v>3.60479041916168</v>
      </c>
      <c r="BY23" s="160">
        <v>38427</v>
      </c>
      <c r="BZ23" s="159">
        <v>80264</v>
      </c>
      <c r="CA23" s="156">
        <v>2.08873968824004</v>
      </c>
      <c r="CB23" s="145">
        <f t="shared" si="0"/>
        <v>130188</v>
      </c>
      <c r="CC23" s="146">
        <f t="shared" si="0"/>
        <v>326099</v>
      </c>
      <c r="CD23" s="143">
        <f t="shared" si="1"/>
        <v>2.5048314744830553</v>
      </c>
    </row>
    <row r="24" spans="1:82" s="126" customFormat="1" ht="11.25" customHeight="1" x14ac:dyDescent="0.2">
      <c r="A24" s="142" t="s">
        <v>117</v>
      </c>
      <c r="B24" s="154">
        <v>247</v>
      </c>
      <c r="C24" s="155">
        <v>693</v>
      </c>
      <c r="D24" s="156">
        <v>2.8056680161943301</v>
      </c>
      <c r="E24" s="154">
        <v>18</v>
      </c>
      <c r="F24" s="155">
        <v>33</v>
      </c>
      <c r="G24" s="156">
        <v>1.8333333333333299</v>
      </c>
      <c r="H24" s="160">
        <v>0</v>
      </c>
      <c r="I24" s="159">
        <v>0</v>
      </c>
      <c r="J24" s="156" t="s">
        <v>131</v>
      </c>
      <c r="K24" s="157">
        <v>77</v>
      </c>
      <c r="L24" s="159">
        <v>177</v>
      </c>
      <c r="M24" s="156">
        <v>2.2987012987013</v>
      </c>
      <c r="N24" s="160">
        <v>1314</v>
      </c>
      <c r="O24" s="159">
        <v>3687</v>
      </c>
      <c r="P24" s="156">
        <v>2.8059360730593599</v>
      </c>
      <c r="Q24" s="160">
        <v>37043</v>
      </c>
      <c r="R24" s="159">
        <v>99996</v>
      </c>
      <c r="S24" s="156">
        <v>2.69945738736063</v>
      </c>
      <c r="T24" s="160">
        <v>146</v>
      </c>
      <c r="U24" s="159">
        <v>259</v>
      </c>
      <c r="V24" s="156">
        <v>1.77397260273973</v>
      </c>
      <c r="W24" s="160">
        <v>34037</v>
      </c>
      <c r="X24" s="159">
        <v>96447</v>
      </c>
      <c r="Y24" s="156">
        <v>2.83359285483444</v>
      </c>
      <c r="Z24" s="160">
        <v>54</v>
      </c>
      <c r="AA24" s="159">
        <v>82</v>
      </c>
      <c r="AB24" s="156">
        <v>1.5185185185185199</v>
      </c>
      <c r="AC24" s="160">
        <v>1828</v>
      </c>
      <c r="AD24" s="159">
        <v>4394</v>
      </c>
      <c r="AE24" s="156">
        <v>2.40371991247265</v>
      </c>
      <c r="AF24" s="160">
        <v>17</v>
      </c>
      <c r="AG24" s="159">
        <v>232</v>
      </c>
      <c r="AH24" s="156">
        <v>13.647058823529401</v>
      </c>
      <c r="AI24" s="160">
        <v>4540</v>
      </c>
      <c r="AJ24" s="159">
        <v>10981</v>
      </c>
      <c r="AK24" s="156">
        <v>2.4187224669603502</v>
      </c>
      <c r="AL24" s="160">
        <v>100</v>
      </c>
      <c r="AM24" s="159">
        <v>239</v>
      </c>
      <c r="AN24" s="156">
        <v>2.39</v>
      </c>
      <c r="AO24" s="160">
        <v>1288</v>
      </c>
      <c r="AP24" s="159">
        <v>3305</v>
      </c>
      <c r="AQ24" s="156">
        <v>2.5659937888198798</v>
      </c>
      <c r="AR24" s="160">
        <v>894</v>
      </c>
      <c r="AS24" s="159">
        <v>2061</v>
      </c>
      <c r="AT24" s="156">
        <v>2.30536912751678</v>
      </c>
      <c r="AU24" s="160">
        <v>153</v>
      </c>
      <c r="AV24" s="159">
        <v>253</v>
      </c>
      <c r="AW24" s="156">
        <v>1.65359477124183</v>
      </c>
      <c r="AX24" s="160">
        <v>285</v>
      </c>
      <c r="AY24" s="159">
        <v>629</v>
      </c>
      <c r="AZ24" s="156">
        <v>2.2070175438596502</v>
      </c>
      <c r="BA24" s="160">
        <v>82</v>
      </c>
      <c r="BB24" s="159">
        <v>199</v>
      </c>
      <c r="BC24" s="156">
        <v>2.4268292682926802</v>
      </c>
      <c r="BD24" s="160">
        <v>1075</v>
      </c>
      <c r="BE24" s="159">
        <v>4701</v>
      </c>
      <c r="BF24" s="156">
        <v>4.3730232558139503</v>
      </c>
      <c r="BG24" s="160">
        <v>116</v>
      </c>
      <c r="BH24" s="159">
        <v>186</v>
      </c>
      <c r="BI24" s="156">
        <v>1.6034482758620701</v>
      </c>
      <c r="BJ24" s="160">
        <v>7179</v>
      </c>
      <c r="BK24" s="159">
        <v>18760</v>
      </c>
      <c r="BL24" s="156">
        <v>2.6131773227469002</v>
      </c>
      <c r="BM24" s="160">
        <v>110</v>
      </c>
      <c r="BN24" s="159">
        <v>206</v>
      </c>
      <c r="BO24" s="156">
        <v>1.8727272727272699</v>
      </c>
      <c r="BP24" s="160">
        <v>1873</v>
      </c>
      <c r="BQ24" s="159">
        <v>7115</v>
      </c>
      <c r="BR24" s="156">
        <v>3.7987186332087601</v>
      </c>
      <c r="BS24" s="160">
        <v>9088</v>
      </c>
      <c r="BT24" s="159">
        <v>35509</v>
      </c>
      <c r="BU24" s="156">
        <v>3.9072403169014098</v>
      </c>
      <c r="BV24" s="160">
        <v>127</v>
      </c>
      <c r="BW24" s="159">
        <v>291</v>
      </c>
      <c r="BX24" s="156">
        <v>2.2913385826771702</v>
      </c>
      <c r="BY24" s="160">
        <v>12935</v>
      </c>
      <c r="BZ24" s="159">
        <v>30170</v>
      </c>
      <c r="CA24" s="156">
        <v>2.33243138770777</v>
      </c>
      <c r="CB24" s="145">
        <f t="shared" si="0"/>
        <v>114626</v>
      </c>
      <c r="CC24" s="146">
        <f t="shared" si="0"/>
        <v>320605</v>
      </c>
      <c r="CD24" s="143">
        <f t="shared" si="1"/>
        <v>2.7969657843770173</v>
      </c>
    </row>
    <row r="25" spans="1:82" s="126" customFormat="1" ht="11.25" customHeight="1" x14ac:dyDescent="0.2">
      <c r="A25" s="142" t="s">
        <v>26</v>
      </c>
      <c r="B25" s="154">
        <v>850</v>
      </c>
      <c r="C25" s="155">
        <v>3063</v>
      </c>
      <c r="D25" s="156">
        <v>3.6035294117647099</v>
      </c>
      <c r="E25" s="160">
        <v>62</v>
      </c>
      <c r="F25" s="159">
        <v>172</v>
      </c>
      <c r="G25" s="156">
        <v>2.7741935483871001</v>
      </c>
      <c r="H25" s="160">
        <v>0</v>
      </c>
      <c r="I25" s="159">
        <v>0</v>
      </c>
      <c r="J25" s="156" t="s">
        <v>131</v>
      </c>
      <c r="K25" s="157">
        <v>299</v>
      </c>
      <c r="L25" s="159">
        <v>674</v>
      </c>
      <c r="M25" s="156">
        <v>2.2541806020066901</v>
      </c>
      <c r="N25" s="160">
        <v>2861</v>
      </c>
      <c r="O25" s="159">
        <v>6587</v>
      </c>
      <c r="P25" s="156">
        <v>2.3023418385180001</v>
      </c>
      <c r="Q25" s="160">
        <v>8127</v>
      </c>
      <c r="R25" s="159">
        <v>19946</v>
      </c>
      <c r="S25" s="156">
        <v>2.45428817521841</v>
      </c>
      <c r="T25" s="160">
        <v>1831</v>
      </c>
      <c r="U25" s="159">
        <v>3483</v>
      </c>
      <c r="V25" s="156">
        <v>1.9022392135445101</v>
      </c>
      <c r="W25" s="160">
        <v>25029</v>
      </c>
      <c r="X25" s="159">
        <v>54002</v>
      </c>
      <c r="Y25" s="156">
        <v>2.1575772104358899</v>
      </c>
      <c r="Z25" s="160">
        <v>48</v>
      </c>
      <c r="AA25" s="159">
        <v>84</v>
      </c>
      <c r="AB25" s="156">
        <v>1.75</v>
      </c>
      <c r="AC25" s="160">
        <v>7171</v>
      </c>
      <c r="AD25" s="159">
        <v>34395</v>
      </c>
      <c r="AE25" s="156">
        <v>4.7964021754288098</v>
      </c>
      <c r="AF25" s="160">
        <v>55</v>
      </c>
      <c r="AG25" s="159">
        <v>169</v>
      </c>
      <c r="AH25" s="156">
        <v>3.0727272727272701</v>
      </c>
      <c r="AI25" s="160">
        <v>4984</v>
      </c>
      <c r="AJ25" s="159">
        <v>9884</v>
      </c>
      <c r="AK25" s="156">
        <v>1.98314606741573</v>
      </c>
      <c r="AL25" s="160">
        <v>445</v>
      </c>
      <c r="AM25" s="159">
        <v>1300</v>
      </c>
      <c r="AN25" s="156">
        <v>2.9213483146067398</v>
      </c>
      <c r="AO25" s="160">
        <v>864</v>
      </c>
      <c r="AP25" s="159">
        <v>1707</v>
      </c>
      <c r="AQ25" s="156">
        <v>1.97569444444444</v>
      </c>
      <c r="AR25" s="160">
        <v>591</v>
      </c>
      <c r="AS25" s="159">
        <v>1175</v>
      </c>
      <c r="AT25" s="156">
        <v>1.98815566835871</v>
      </c>
      <c r="AU25" s="160">
        <v>458</v>
      </c>
      <c r="AV25" s="159">
        <v>932</v>
      </c>
      <c r="AW25" s="156">
        <v>2.03493449781659</v>
      </c>
      <c r="AX25" s="160">
        <v>400</v>
      </c>
      <c r="AY25" s="159">
        <v>903</v>
      </c>
      <c r="AZ25" s="156">
        <v>2.2574999999999998</v>
      </c>
      <c r="BA25" s="160">
        <v>498</v>
      </c>
      <c r="BB25" s="159">
        <v>1263</v>
      </c>
      <c r="BC25" s="156">
        <v>2.5361445783132499</v>
      </c>
      <c r="BD25" s="160">
        <v>2826</v>
      </c>
      <c r="BE25" s="159">
        <v>11545</v>
      </c>
      <c r="BF25" s="156">
        <v>4.0852795470629903</v>
      </c>
      <c r="BG25" s="160">
        <v>285</v>
      </c>
      <c r="BH25" s="159">
        <v>769</v>
      </c>
      <c r="BI25" s="156">
        <v>2.6982456140350899</v>
      </c>
      <c r="BJ25" s="160">
        <v>6927</v>
      </c>
      <c r="BK25" s="159">
        <v>16851</v>
      </c>
      <c r="BL25" s="156">
        <v>2.4326548289302701</v>
      </c>
      <c r="BM25" s="160">
        <v>634</v>
      </c>
      <c r="BN25" s="159">
        <v>1586</v>
      </c>
      <c r="BO25" s="156">
        <v>2.50157728706625</v>
      </c>
      <c r="BP25" s="160">
        <v>7802</v>
      </c>
      <c r="BQ25" s="159">
        <v>36660</v>
      </c>
      <c r="BR25" s="156">
        <v>4.6987951807228896</v>
      </c>
      <c r="BS25" s="160">
        <v>12293</v>
      </c>
      <c r="BT25" s="159">
        <v>32478</v>
      </c>
      <c r="BU25" s="156">
        <v>2.6419913772065402</v>
      </c>
      <c r="BV25" s="160">
        <v>1404</v>
      </c>
      <c r="BW25" s="159">
        <v>4736</v>
      </c>
      <c r="BX25" s="156">
        <v>3.3732193732193698</v>
      </c>
      <c r="BY25" s="160">
        <v>29096</v>
      </c>
      <c r="BZ25" s="159">
        <v>58003</v>
      </c>
      <c r="CA25" s="156">
        <v>1.99350426175419</v>
      </c>
      <c r="CB25" s="145">
        <f t="shared" si="0"/>
        <v>115840</v>
      </c>
      <c r="CC25" s="146">
        <f t="shared" si="0"/>
        <v>302367</v>
      </c>
      <c r="CD25" s="143">
        <f t="shared" si="1"/>
        <v>2.6102123618784532</v>
      </c>
    </row>
    <row r="26" spans="1:82" s="126" customFormat="1" ht="11.25" customHeight="1" x14ac:dyDescent="0.2">
      <c r="A26" s="142" t="s">
        <v>107</v>
      </c>
      <c r="B26" s="154">
        <v>421</v>
      </c>
      <c r="C26" s="155">
        <v>1126</v>
      </c>
      <c r="D26" s="156">
        <v>2.6745843230403801</v>
      </c>
      <c r="E26" s="154">
        <v>93</v>
      </c>
      <c r="F26" s="155">
        <v>469</v>
      </c>
      <c r="G26" s="156">
        <v>5.0430107526881702</v>
      </c>
      <c r="H26" s="160">
        <v>119</v>
      </c>
      <c r="I26" s="159">
        <v>221</v>
      </c>
      <c r="J26" s="156">
        <v>1.8571428571428601</v>
      </c>
      <c r="K26" s="157">
        <v>141</v>
      </c>
      <c r="L26" s="159">
        <v>353</v>
      </c>
      <c r="M26" s="156">
        <v>2.5035460992907801</v>
      </c>
      <c r="N26" s="160">
        <v>4197</v>
      </c>
      <c r="O26" s="159">
        <v>9661</v>
      </c>
      <c r="P26" s="156">
        <v>2.3018822968787198</v>
      </c>
      <c r="Q26" s="160">
        <v>19172</v>
      </c>
      <c r="R26" s="159">
        <v>44700</v>
      </c>
      <c r="S26" s="156">
        <v>2.3315251408303799</v>
      </c>
      <c r="T26" s="160">
        <v>375</v>
      </c>
      <c r="U26" s="159">
        <v>694</v>
      </c>
      <c r="V26" s="156">
        <v>1.85066666666667</v>
      </c>
      <c r="W26" s="160">
        <v>14278</v>
      </c>
      <c r="X26" s="159">
        <v>31891</v>
      </c>
      <c r="Y26" s="156">
        <v>2.2335761311107998</v>
      </c>
      <c r="Z26" s="160">
        <v>46</v>
      </c>
      <c r="AA26" s="159">
        <v>70</v>
      </c>
      <c r="AB26" s="156">
        <v>1.52173913043478</v>
      </c>
      <c r="AC26" s="160">
        <v>8837</v>
      </c>
      <c r="AD26" s="159">
        <v>17885</v>
      </c>
      <c r="AE26" s="156">
        <v>2.02387688129456</v>
      </c>
      <c r="AF26" s="160">
        <v>18</v>
      </c>
      <c r="AG26" s="159">
        <v>27</v>
      </c>
      <c r="AH26" s="156">
        <v>1.5</v>
      </c>
      <c r="AI26" s="160">
        <v>27532</v>
      </c>
      <c r="AJ26" s="159">
        <v>51813</v>
      </c>
      <c r="AK26" s="156">
        <v>1.8819192212697999</v>
      </c>
      <c r="AL26" s="160">
        <v>345</v>
      </c>
      <c r="AM26" s="159">
        <v>789</v>
      </c>
      <c r="AN26" s="156">
        <v>2.2869565217391301</v>
      </c>
      <c r="AO26" s="160">
        <v>757</v>
      </c>
      <c r="AP26" s="159">
        <v>1705</v>
      </c>
      <c r="AQ26" s="156">
        <v>2.2523117569352702</v>
      </c>
      <c r="AR26" s="160">
        <v>3165</v>
      </c>
      <c r="AS26" s="159">
        <v>6443</v>
      </c>
      <c r="AT26" s="156">
        <v>2.0357030015797801</v>
      </c>
      <c r="AU26" s="160">
        <v>428</v>
      </c>
      <c r="AV26" s="159">
        <v>726</v>
      </c>
      <c r="AW26" s="156">
        <v>1.6962616822429899</v>
      </c>
      <c r="AX26" s="160">
        <v>415</v>
      </c>
      <c r="AY26" s="159">
        <v>1219</v>
      </c>
      <c r="AZ26" s="156">
        <v>2.93734939759036</v>
      </c>
      <c r="BA26" s="160">
        <v>182</v>
      </c>
      <c r="BB26" s="159">
        <v>468</v>
      </c>
      <c r="BC26" s="156">
        <v>2.5714285714285698</v>
      </c>
      <c r="BD26" s="160">
        <v>792</v>
      </c>
      <c r="BE26" s="159">
        <v>2407</v>
      </c>
      <c r="BF26" s="156">
        <v>3.0391414141414099</v>
      </c>
      <c r="BG26" s="160">
        <v>190</v>
      </c>
      <c r="BH26" s="159">
        <v>468</v>
      </c>
      <c r="BI26" s="156">
        <v>2.46315789473684</v>
      </c>
      <c r="BJ26" s="160">
        <v>4465</v>
      </c>
      <c r="BK26" s="159">
        <v>8492</v>
      </c>
      <c r="BL26" s="156">
        <v>1.9019036954087301</v>
      </c>
      <c r="BM26" s="160">
        <v>343</v>
      </c>
      <c r="BN26" s="159">
        <v>560</v>
      </c>
      <c r="BO26" s="156">
        <v>1.6326530612244901</v>
      </c>
      <c r="BP26" s="160">
        <v>11518</v>
      </c>
      <c r="BQ26" s="159">
        <v>26945</v>
      </c>
      <c r="BR26" s="156">
        <v>2.3393818371244999</v>
      </c>
      <c r="BS26" s="160">
        <v>8364</v>
      </c>
      <c r="BT26" s="159">
        <v>18117</v>
      </c>
      <c r="BU26" s="156">
        <v>2.1660688665710199</v>
      </c>
      <c r="BV26" s="160">
        <v>672</v>
      </c>
      <c r="BW26" s="159">
        <v>1765</v>
      </c>
      <c r="BX26" s="156">
        <v>2.6264880952380998</v>
      </c>
      <c r="BY26" s="160">
        <v>37083</v>
      </c>
      <c r="BZ26" s="159">
        <v>70333</v>
      </c>
      <c r="CA26" s="156">
        <v>1.89663727314403</v>
      </c>
      <c r="CB26" s="145">
        <f t="shared" si="0"/>
        <v>143948</v>
      </c>
      <c r="CC26" s="146">
        <f t="shared" si="0"/>
        <v>299347</v>
      </c>
      <c r="CD26" s="143">
        <f t="shared" si="1"/>
        <v>2.0795495595631754</v>
      </c>
    </row>
    <row r="27" spans="1:82" s="126" customFormat="1" ht="11.25" customHeight="1" x14ac:dyDescent="0.2">
      <c r="A27" s="142" t="s">
        <v>31</v>
      </c>
      <c r="B27" s="154">
        <v>476</v>
      </c>
      <c r="C27" s="155">
        <v>1684</v>
      </c>
      <c r="D27" s="156">
        <v>3.53781512605042</v>
      </c>
      <c r="E27" s="154">
        <v>79</v>
      </c>
      <c r="F27" s="155">
        <v>324</v>
      </c>
      <c r="G27" s="156">
        <v>4.1012658227848098</v>
      </c>
      <c r="H27" s="160">
        <v>99</v>
      </c>
      <c r="I27" s="159">
        <v>168</v>
      </c>
      <c r="J27" s="156">
        <v>1.6969696969696999</v>
      </c>
      <c r="K27" s="157">
        <v>326</v>
      </c>
      <c r="L27" s="159">
        <v>629</v>
      </c>
      <c r="M27" s="156">
        <v>1.9294478527607399</v>
      </c>
      <c r="N27" s="160">
        <v>5328</v>
      </c>
      <c r="O27" s="159">
        <v>13094</v>
      </c>
      <c r="P27" s="156">
        <v>2.4575825825825799</v>
      </c>
      <c r="Q27" s="160">
        <v>12279</v>
      </c>
      <c r="R27" s="159">
        <v>27370</v>
      </c>
      <c r="S27" s="156">
        <v>2.2290088769443801</v>
      </c>
      <c r="T27" s="160">
        <v>867</v>
      </c>
      <c r="U27" s="159">
        <v>1565</v>
      </c>
      <c r="V27" s="156">
        <v>1.8050749711649401</v>
      </c>
      <c r="W27" s="160">
        <v>20311</v>
      </c>
      <c r="X27" s="159">
        <v>44328</v>
      </c>
      <c r="Y27" s="156">
        <v>2.1824627049382102</v>
      </c>
      <c r="Z27" s="160">
        <v>43</v>
      </c>
      <c r="AA27" s="159">
        <v>89</v>
      </c>
      <c r="AB27" s="156">
        <v>2.0697674418604701</v>
      </c>
      <c r="AC27" s="160">
        <v>4414</v>
      </c>
      <c r="AD27" s="159">
        <v>12064</v>
      </c>
      <c r="AE27" s="156">
        <v>2.7331218849116401</v>
      </c>
      <c r="AF27" s="160">
        <v>70</v>
      </c>
      <c r="AG27" s="159">
        <v>119</v>
      </c>
      <c r="AH27" s="156">
        <v>1.7</v>
      </c>
      <c r="AI27" s="160">
        <v>8132</v>
      </c>
      <c r="AJ27" s="159">
        <v>15913</v>
      </c>
      <c r="AK27" s="156">
        <v>1.956837186424</v>
      </c>
      <c r="AL27" s="160">
        <v>611</v>
      </c>
      <c r="AM27" s="159">
        <v>1449</v>
      </c>
      <c r="AN27" s="156">
        <v>2.37152209492635</v>
      </c>
      <c r="AO27" s="160">
        <v>513</v>
      </c>
      <c r="AP27" s="159">
        <v>1033</v>
      </c>
      <c r="AQ27" s="156">
        <v>2.0136452241715399</v>
      </c>
      <c r="AR27" s="160">
        <v>483</v>
      </c>
      <c r="AS27" s="159">
        <v>987</v>
      </c>
      <c r="AT27" s="156">
        <v>2.0434782608695699</v>
      </c>
      <c r="AU27" s="160">
        <v>254</v>
      </c>
      <c r="AV27" s="159">
        <v>417</v>
      </c>
      <c r="AW27" s="156">
        <v>1.64173228346457</v>
      </c>
      <c r="AX27" s="160">
        <v>404</v>
      </c>
      <c r="AY27" s="159">
        <v>793</v>
      </c>
      <c r="AZ27" s="156">
        <v>1.96287128712871</v>
      </c>
      <c r="BA27" s="160">
        <v>213</v>
      </c>
      <c r="BB27" s="159">
        <v>469</v>
      </c>
      <c r="BC27" s="156">
        <v>2.2018779342723001</v>
      </c>
      <c r="BD27" s="160">
        <v>786</v>
      </c>
      <c r="BE27" s="159">
        <v>1956</v>
      </c>
      <c r="BF27" s="156">
        <v>2.4885496183206102</v>
      </c>
      <c r="BG27" s="160">
        <v>230</v>
      </c>
      <c r="BH27" s="159">
        <v>583</v>
      </c>
      <c r="BI27" s="156">
        <v>2.5347826086956502</v>
      </c>
      <c r="BJ27" s="160">
        <v>3488</v>
      </c>
      <c r="BK27" s="159">
        <v>6795</v>
      </c>
      <c r="BL27" s="156">
        <v>1.94810779816514</v>
      </c>
      <c r="BM27" s="160">
        <v>262</v>
      </c>
      <c r="BN27" s="159">
        <v>501</v>
      </c>
      <c r="BO27" s="156">
        <v>1.91221374045802</v>
      </c>
      <c r="BP27" s="160">
        <v>8236</v>
      </c>
      <c r="BQ27" s="159">
        <v>22613</v>
      </c>
      <c r="BR27" s="156">
        <v>2.74562894609033</v>
      </c>
      <c r="BS27" s="160">
        <v>8298</v>
      </c>
      <c r="BT27" s="159">
        <v>21077</v>
      </c>
      <c r="BU27" s="156">
        <v>2.5400096408773201</v>
      </c>
      <c r="BV27" s="160">
        <v>575</v>
      </c>
      <c r="BW27" s="159">
        <v>1591</v>
      </c>
      <c r="BX27" s="156">
        <v>2.7669565217391301</v>
      </c>
      <c r="BY27" s="160">
        <v>36765</v>
      </c>
      <c r="BZ27" s="159">
        <v>64699</v>
      </c>
      <c r="CA27" s="156">
        <v>1.75979872161023</v>
      </c>
      <c r="CB27" s="145">
        <f t="shared" si="0"/>
        <v>113542</v>
      </c>
      <c r="CC27" s="146">
        <f t="shared" si="0"/>
        <v>242310</v>
      </c>
      <c r="CD27" s="143">
        <f t="shared" si="1"/>
        <v>2.1341001567701818</v>
      </c>
    </row>
    <row r="28" spans="1:82" s="126" customFormat="1" ht="11.25" customHeight="1" x14ac:dyDescent="0.2">
      <c r="A28" s="142" t="s">
        <v>96</v>
      </c>
      <c r="B28" s="154">
        <v>734</v>
      </c>
      <c r="C28" s="155">
        <v>1390</v>
      </c>
      <c r="D28" s="156">
        <v>1.8937329700272501</v>
      </c>
      <c r="E28" s="154">
        <v>42</v>
      </c>
      <c r="F28" s="155">
        <v>124</v>
      </c>
      <c r="G28" s="156">
        <v>2.9523809523809499</v>
      </c>
      <c r="H28" s="160">
        <v>84</v>
      </c>
      <c r="I28" s="159">
        <v>105</v>
      </c>
      <c r="J28" s="156">
        <v>1.25</v>
      </c>
      <c r="K28" s="157">
        <v>203</v>
      </c>
      <c r="L28" s="159">
        <v>425</v>
      </c>
      <c r="M28" s="156">
        <v>2.0935960591132998</v>
      </c>
      <c r="N28" s="160">
        <v>1423</v>
      </c>
      <c r="O28" s="159">
        <v>3255</v>
      </c>
      <c r="P28" s="156">
        <v>2.28742094167252</v>
      </c>
      <c r="Q28" s="160">
        <v>35630</v>
      </c>
      <c r="R28" s="159">
        <v>52115</v>
      </c>
      <c r="S28" s="156">
        <v>1.46267190569745</v>
      </c>
      <c r="T28" s="160">
        <v>633</v>
      </c>
      <c r="U28" s="159">
        <v>780</v>
      </c>
      <c r="V28" s="156">
        <v>1.2322274881516599</v>
      </c>
      <c r="W28" s="160">
        <v>4817</v>
      </c>
      <c r="X28" s="159">
        <v>11820</v>
      </c>
      <c r="Y28" s="156">
        <v>2.45380942495329</v>
      </c>
      <c r="Z28" s="160">
        <v>4</v>
      </c>
      <c r="AA28" s="159">
        <v>4</v>
      </c>
      <c r="AB28" s="156">
        <v>1</v>
      </c>
      <c r="AC28" s="160">
        <v>4082</v>
      </c>
      <c r="AD28" s="159">
        <v>5099</v>
      </c>
      <c r="AE28" s="156">
        <v>1.24914257716805</v>
      </c>
      <c r="AF28" s="160">
        <v>13</v>
      </c>
      <c r="AG28" s="159">
        <v>14</v>
      </c>
      <c r="AH28" s="156">
        <v>1.07692307692308</v>
      </c>
      <c r="AI28" s="160">
        <v>22158</v>
      </c>
      <c r="AJ28" s="159">
        <v>30116</v>
      </c>
      <c r="AK28" s="156">
        <v>1.3591479375394899</v>
      </c>
      <c r="AL28" s="160">
        <v>96</v>
      </c>
      <c r="AM28" s="159">
        <v>283</v>
      </c>
      <c r="AN28" s="156">
        <v>2.9479166666666701</v>
      </c>
      <c r="AO28" s="160">
        <v>1009</v>
      </c>
      <c r="AP28" s="159">
        <v>1269</v>
      </c>
      <c r="AQ28" s="156">
        <v>1.2576808721506401</v>
      </c>
      <c r="AR28" s="160">
        <v>4193</v>
      </c>
      <c r="AS28" s="159">
        <v>19993</v>
      </c>
      <c r="AT28" s="156">
        <v>4.7681850703553499</v>
      </c>
      <c r="AU28" s="160">
        <v>169</v>
      </c>
      <c r="AV28" s="159">
        <v>395</v>
      </c>
      <c r="AW28" s="156">
        <v>2.3372781065088799</v>
      </c>
      <c r="AX28" s="160">
        <v>255</v>
      </c>
      <c r="AY28" s="159">
        <v>343</v>
      </c>
      <c r="AZ28" s="156">
        <v>1.3450980392156899</v>
      </c>
      <c r="BA28" s="160">
        <v>277</v>
      </c>
      <c r="BB28" s="159">
        <v>478</v>
      </c>
      <c r="BC28" s="156">
        <v>1.72563176895307</v>
      </c>
      <c r="BD28" s="160">
        <v>518</v>
      </c>
      <c r="BE28" s="159">
        <v>964</v>
      </c>
      <c r="BF28" s="156">
        <v>1.8610038610038599</v>
      </c>
      <c r="BG28" s="160">
        <v>67</v>
      </c>
      <c r="BH28" s="159">
        <v>155</v>
      </c>
      <c r="BI28" s="156">
        <v>2.3134328358209002</v>
      </c>
      <c r="BJ28" s="160">
        <v>3143</v>
      </c>
      <c r="BK28" s="159">
        <v>3921</v>
      </c>
      <c r="BL28" s="156">
        <v>1.2475342029907699</v>
      </c>
      <c r="BM28" s="160">
        <v>96</v>
      </c>
      <c r="BN28" s="159">
        <v>116</v>
      </c>
      <c r="BO28" s="156">
        <v>1.2083333333333299</v>
      </c>
      <c r="BP28" s="160">
        <v>16187</v>
      </c>
      <c r="BQ28" s="159">
        <v>21370</v>
      </c>
      <c r="BR28" s="156">
        <v>1.32019521838512</v>
      </c>
      <c r="BS28" s="160">
        <v>14159</v>
      </c>
      <c r="BT28" s="159">
        <v>19826</v>
      </c>
      <c r="BU28" s="156">
        <v>1.4002401299526801</v>
      </c>
      <c r="BV28" s="160">
        <v>862</v>
      </c>
      <c r="BW28" s="159">
        <v>1421</v>
      </c>
      <c r="BX28" s="156">
        <v>1.64849187935035</v>
      </c>
      <c r="BY28" s="160">
        <v>24297</v>
      </c>
      <c r="BZ28" s="159">
        <v>38799</v>
      </c>
      <c r="CA28" s="156">
        <v>1.5968638103469599</v>
      </c>
      <c r="CB28" s="145">
        <f t="shared" si="0"/>
        <v>135151</v>
      </c>
      <c r="CC28" s="146">
        <f t="shared" si="0"/>
        <v>214580</v>
      </c>
      <c r="CD28" s="143">
        <f t="shared" si="1"/>
        <v>1.5877056033621653</v>
      </c>
    </row>
    <row r="29" spans="1:82" s="126" customFormat="1" ht="11.25" customHeight="1" x14ac:dyDescent="0.2">
      <c r="A29" s="142" t="s">
        <v>38</v>
      </c>
      <c r="B29" s="154">
        <v>293</v>
      </c>
      <c r="C29" s="155">
        <v>1211</v>
      </c>
      <c r="D29" s="156">
        <v>4.1331058020477798</v>
      </c>
      <c r="E29" s="160">
        <v>60</v>
      </c>
      <c r="F29" s="159">
        <v>169</v>
      </c>
      <c r="G29" s="156">
        <v>2.81666666666667</v>
      </c>
      <c r="H29" s="160">
        <v>18</v>
      </c>
      <c r="I29" s="159">
        <v>39</v>
      </c>
      <c r="J29" s="156">
        <v>2.1666666666666701</v>
      </c>
      <c r="K29" s="157">
        <v>196</v>
      </c>
      <c r="L29" s="159">
        <v>578</v>
      </c>
      <c r="M29" s="156">
        <v>2.9489795918367299</v>
      </c>
      <c r="N29" s="160">
        <v>2571</v>
      </c>
      <c r="O29" s="159">
        <v>6624</v>
      </c>
      <c r="P29" s="156">
        <v>2.5764294049008201</v>
      </c>
      <c r="Q29" s="160">
        <v>11915</v>
      </c>
      <c r="R29" s="159">
        <v>25236</v>
      </c>
      <c r="S29" s="156">
        <v>2.1180025178346602</v>
      </c>
      <c r="T29" s="160">
        <v>659</v>
      </c>
      <c r="U29" s="159">
        <v>1228</v>
      </c>
      <c r="V29" s="156">
        <v>1.8634294385432499</v>
      </c>
      <c r="W29" s="160">
        <v>15896</v>
      </c>
      <c r="X29" s="159">
        <v>36178</v>
      </c>
      <c r="Y29" s="156">
        <v>2.2759184700553599</v>
      </c>
      <c r="Z29" s="160">
        <v>13</v>
      </c>
      <c r="AA29" s="159">
        <v>18</v>
      </c>
      <c r="AB29" s="156">
        <v>1.3846153846153799</v>
      </c>
      <c r="AC29" s="160">
        <v>4609</v>
      </c>
      <c r="AD29" s="159">
        <v>14231</v>
      </c>
      <c r="AE29" s="156">
        <v>3.0876545888479101</v>
      </c>
      <c r="AF29" s="160">
        <v>36</v>
      </c>
      <c r="AG29" s="159">
        <v>54</v>
      </c>
      <c r="AH29" s="156">
        <v>1.5</v>
      </c>
      <c r="AI29" s="160">
        <v>8592</v>
      </c>
      <c r="AJ29" s="159">
        <v>17601</v>
      </c>
      <c r="AK29" s="156">
        <v>2.0485335195530698</v>
      </c>
      <c r="AL29" s="160">
        <v>146</v>
      </c>
      <c r="AM29" s="159">
        <v>300</v>
      </c>
      <c r="AN29" s="156">
        <v>2.0547945205479499</v>
      </c>
      <c r="AO29" s="160">
        <v>613</v>
      </c>
      <c r="AP29" s="159">
        <v>1044</v>
      </c>
      <c r="AQ29" s="156">
        <v>1.70309951060359</v>
      </c>
      <c r="AR29" s="160">
        <v>414</v>
      </c>
      <c r="AS29" s="159">
        <v>861</v>
      </c>
      <c r="AT29" s="156">
        <v>2.0797101449275401</v>
      </c>
      <c r="AU29" s="160">
        <v>140</v>
      </c>
      <c r="AV29" s="159">
        <v>390</v>
      </c>
      <c r="AW29" s="156">
        <v>2.78571428571429</v>
      </c>
      <c r="AX29" s="160">
        <v>164</v>
      </c>
      <c r="AY29" s="159">
        <v>537</v>
      </c>
      <c r="AZ29" s="156">
        <v>3.2743902439024399</v>
      </c>
      <c r="BA29" s="160">
        <v>103</v>
      </c>
      <c r="BB29" s="159">
        <v>565</v>
      </c>
      <c r="BC29" s="156">
        <v>5.4854368932038797</v>
      </c>
      <c r="BD29" s="160">
        <v>491</v>
      </c>
      <c r="BE29" s="159">
        <v>1514</v>
      </c>
      <c r="BF29" s="156">
        <v>3.0835030549898201</v>
      </c>
      <c r="BG29" s="160">
        <v>121</v>
      </c>
      <c r="BH29" s="159">
        <v>239</v>
      </c>
      <c r="BI29" s="156">
        <v>1.97520661157025</v>
      </c>
      <c r="BJ29" s="160">
        <v>3802</v>
      </c>
      <c r="BK29" s="159">
        <v>7288</v>
      </c>
      <c r="BL29" s="156">
        <v>1.91688584955287</v>
      </c>
      <c r="BM29" s="160">
        <v>172</v>
      </c>
      <c r="BN29" s="159">
        <v>297</v>
      </c>
      <c r="BO29" s="156">
        <v>1.72674418604651</v>
      </c>
      <c r="BP29" s="160">
        <v>4711</v>
      </c>
      <c r="BQ29" s="159">
        <v>12167</v>
      </c>
      <c r="BR29" s="156">
        <v>2.58267883676502</v>
      </c>
      <c r="BS29" s="160">
        <v>6209</v>
      </c>
      <c r="BT29" s="159">
        <v>15995</v>
      </c>
      <c r="BU29" s="156">
        <v>2.5760992108230001</v>
      </c>
      <c r="BV29" s="160">
        <v>241</v>
      </c>
      <c r="BW29" s="159">
        <v>1363</v>
      </c>
      <c r="BX29" s="156">
        <v>5.6556016597510403</v>
      </c>
      <c r="BY29" s="160">
        <v>29720</v>
      </c>
      <c r="BZ29" s="159">
        <v>62266</v>
      </c>
      <c r="CA29" s="156">
        <v>2.09508748317631</v>
      </c>
      <c r="CB29" s="145">
        <f t="shared" si="0"/>
        <v>91905</v>
      </c>
      <c r="CC29" s="146">
        <f t="shared" si="0"/>
        <v>207993</v>
      </c>
      <c r="CD29" s="143">
        <f t="shared" si="1"/>
        <v>2.2631304063979107</v>
      </c>
    </row>
    <row r="30" spans="1:82" s="126" customFormat="1" ht="11.25" customHeight="1" x14ac:dyDescent="0.2">
      <c r="A30" s="142" t="s">
        <v>51</v>
      </c>
      <c r="B30" s="154">
        <v>92</v>
      </c>
      <c r="C30" s="155">
        <v>259</v>
      </c>
      <c r="D30" s="156">
        <v>2.8152173913043499</v>
      </c>
      <c r="E30" s="154">
        <v>123</v>
      </c>
      <c r="F30" s="155">
        <v>134</v>
      </c>
      <c r="G30" s="156">
        <v>1.0894308943089399</v>
      </c>
      <c r="H30" s="157">
        <v>0</v>
      </c>
      <c r="I30" s="158">
        <v>0</v>
      </c>
      <c r="J30" s="156" t="s">
        <v>131</v>
      </c>
      <c r="K30" s="157">
        <v>58</v>
      </c>
      <c r="L30" s="159">
        <v>104</v>
      </c>
      <c r="M30" s="156">
        <v>1.7931034482758601</v>
      </c>
      <c r="N30" s="160">
        <v>1228</v>
      </c>
      <c r="O30" s="159">
        <v>2498</v>
      </c>
      <c r="P30" s="156">
        <v>2.0342019543973899</v>
      </c>
      <c r="Q30" s="160">
        <v>45727</v>
      </c>
      <c r="R30" s="159">
        <v>65328</v>
      </c>
      <c r="S30" s="156">
        <v>1.4286526559800601</v>
      </c>
      <c r="T30" s="160">
        <v>175</v>
      </c>
      <c r="U30" s="159">
        <v>283</v>
      </c>
      <c r="V30" s="156">
        <v>1.6171428571428601</v>
      </c>
      <c r="W30" s="160">
        <v>2667</v>
      </c>
      <c r="X30" s="159">
        <v>5051</v>
      </c>
      <c r="Y30" s="156">
        <v>1.8938882639670001</v>
      </c>
      <c r="Z30" s="160">
        <v>20</v>
      </c>
      <c r="AA30" s="159">
        <v>32</v>
      </c>
      <c r="AB30" s="156">
        <v>1.6</v>
      </c>
      <c r="AC30" s="160">
        <v>8919</v>
      </c>
      <c r="AD30" s="159">
        <v>12061</v>
      </c>
      <c r="AE30" s="156">
        <v>1.35228164592443</v>
      </c>
      <c r="AF30" s="160">
        <v>5</v>
      </c>
      <c r="AG30" s="159">
        <v>9</v>
      </c>
      <c r="AH30" s="156">
        <v>1.8</v>
      </c>
      <c r="AI30" s="160">
        <v>25371</v>
      </c>
      <c r="AJ30" s="159">
        <v>31916</v>
      </c>
      <c r="AK30" s="156">
        <v>1.25797169997241</v>
      </c>
      <c r="AL30" s="160">
        <v>47</v>
      </c>
      <c r="AM30" s="159">
        <v>85</v>
      </c>
      <c r="AN30" s="156">
        <v>1.80851063829787</v>
      </c>
      <c r="AO30" s="160">
        <v>223</v>
      </c>
      <c r="AP30" s="159">
        <v>320</v>
      </c>
      <c r="AQ30" s="156">
        <v>1.43497757847534</v>
      </c>
      <c r="AR30" s="160">
        <v>319</v>
      </c>
      <c r="AS30" s="159">
        <v>390</v>
      </c>
      <c r="AT30" s="156">
        <v>1.22257053291536</v>
      </c>
      <c r="AU30" s="160">
        <v>102</v>
      </c>
      <c r="AV30" s="159">
        <v>115</v>
      </c>
      <c r="AW30" s="156">
        <v>1.12745098039216</v>
      </c>
      <c r="AX30" s="160">
        <v>526</v>
      </c>
      <c r="AY30" s="159">
        <v>596</v>
      </c>
      <c r="AZ30" s="156">
        <v>1.13307984790875</v>
      </c>
      <c r="BA30" s="160">
        <v>82</v>
      </c>
      <c r="BB30" s="159">
        <v>168</v>
      </c>
      <c r="BC30" s="156">
        <v>2.0487804878048799</v>
      </c>
      <c r="BD30" s="160">
        <v>1076</v>
      </c>
      <c r="BE30" s="159">
        <v>1612</v>
      </c>
      <c r="BF30" s="156">
        <v>1.4981412639405201</v>
      </c>
      <c r="BG30" s="160">
        <v>57</v>
      </c>
      <c r="BH30" s="159">
        <v>91</v>
      </c>
      <c r="BI30" s="156">
        <v>1.59649122807018</v>
      </c>
      <c r="BJ30" s="160">
        <v>6535</v>
      </c>
      <c r="BK30" s="159">
        <v>7193</v>
      </c>
      <c r="BL30" s="156">
        <v>1.10068859984698</v>
      </c>
      <c r="BM30" s="160">
        <v>340</v>
      </c>
      <c r="BN30" s="159">
        <v>393</v>
      </c>
      <c r="BO30" s="156">
        <v>1.1558823529411799</v>
      </c>
      <c r="BP30" s="160">
        <v>21620</v>
      </c>
      <c r="BQ30" s="159">
        <v>36041</v>
      </c>
      <c r="BR30" s="156">
        <v>1.66702127659574</v>
      </c>
      <c r="BS30" s="160">
        <v>8188</v>
      </c>
      <c r="BT30" s="159">
        <v>9818</v>
      </c>
      <c r="BU30" s="156">
        <v>1.1990718124084001</v>
      </c>
      <c r="BV30" s="160">
        <v>46</v>
      </c>
      <c r="BW30" s="159">
        <v>104</v>
      </c>
      <c r="BX30" s="156">
        <v>2.2608695652173898</v>
      </c>
      <c r="BY30" s="160">
        <v>15593</v>
      </c>
      <c r="BZ30" s="159">
        <v>22410</v>
      </c>
      <c r="CA30" s="156">
        <v>1.4371833515038801</v>
      </c>
      <c r="CB30" s="145">
        <f t="shared" si="0"/>
        <v>139139</v>
      </c>
      <c r="CC30" s="146">
        <f t="shared" si="0"/>
        <v>197011</v>
      </c>
      <c r="CD30" s="143">
        <f t="shared" si="1"/>
        <v>1.4159293943466604</v>
      </c>
    </row>
    <row r="31" spans="1:82" s="126" customFormat="1" ht="11.25" customHeight="1" x14ac:dyDescent="0.2">
      <c r="A31" s="142" t="s">
        <v>34</v>
      </c>
      <c r="B31" s="154">
        <v>1031</v>
      </c>
      <c r="C31" s="155">
        <v>3609</v>
      </c>
      <c r="D31" s="156">
        <v>3.50048496605238</v>
      </c>
      <c r="E31" s="154">
        <v>25</v>
      </c>
      <c r="F31" s="155">
        <v>48</v>
      </c>
      <c r="G31" s="156">
        <v>1.92</v>
      </c>
      <c r="H31" s="157">
        <v>59</v>
      </c>
      <c r="I31" s="158">
        <v>116</v>
      </c>
      <c r="J31" s="156">
        <v>1.9661016949152501</v>
      </c>
      <c r="K31" s="157">
        <v>2452</v>
      </c>
      <c r="L31" s="159">
        <v>11721</v>
      </c>
      <c r="M31" s="156">
        <v>4.78017944535073</v>
      </c>
      <c r="N31" s="160">
        <v>3598</v>
      </c>
      <c r="O31" s="159">
        <v>7278</v>
      </c>
      <c r="P31" s="156">
        <v>2.0227904391328502</v>
      </c>
      <c r="Q31" s="160">
        <v>7474</v>
      </c>
      <c r="R31" s="159">
        <v>18730</v>
      </c>
      <c r="S31" s="156">
        <v>2.5060208723575101</v>
      </c>
      <c r="T31" s="160">
        <v>302</v>
      </c>
      <c r="U31" s="159">
        <v>535</v>
      </c>
      <c r="V31" s="156">
        <v>1.77152317880795</v>
      </c>
      <c r="W31" s="160">
        <v>9960</v>
      </c>
      <c r="X31" s="159">
        <v>19062</v>
      </c>
      <c r="Y31" s="156">
        <v>1.91385542168675</v>
      </c>
      <c r="Z31" s="160">
        <v>38</v>
      </c>
      <c r="AA31" s="159">
        <v>41</v>
      </c>
      <c r="AB31" s="156">
        <v>1.07894736842105</v>
      </c>
      <c r="AC31" s="160">
        <v>6159</v>
      </c>
      <c r="AD31" s="159">
        <v>30590</v>
      </c>
      <c r="AE31" s="156">
        <v>4.9667153758727096</v>
      </c>
      <c r="AF31" s="160">
        <v>28</v>
      </c>
      <c r="AG31" s="159">
        <v>62</v>
      </c>
      <c r="AH31" s="156">
        <v>2.21428571428571</v>
      </c>
      <c r="AI31" s="160">
        <v>3676</v>
      </c>
      <c r="AJ31" s="159">
        <v>8236</v>
      </c>
      <c r="AK31" s="156">
        <v>2.2404787812840001</v>
      </c>
      <c r="AL31" s="160">
        <v>219</v>
      </c>
      <c r="AM31" s="159">
        <v>423</v>
      </c>
      <c r="AN31" s="156">
        <v>1.93150684931507</v>
      </c>
      <c r="AO31" s="160">
        <v>852</v>
      </c>
      <c r="AP31" s="159">
        <v>1577</v>
      </c>
      <c r="AQ31" s="156">
        <v>1.85093896713615</v>
      </c>
      <c r="AR31" s="160">
        <v>1032</v>
      </c>
      <c r="AS31" s="159">
        <v>2413</v>
      </c>
      <c r="AT31" s="156">
        <v>2.3381782945736398</v>
      </c>
      <c r="AU31" s="160">
        <v>457</v>
      </c>
      <c r="AV31" s="159">
        <v>637</v>
      </c>
      <c r="AW31" s="156">
        <v>1.3938730853391701</v>
      </c>
      <c r="AX31" s="160">
        <v>433</v>
      </c>
      <c r="AY31" s="159">
        <v>1396</v>
      </c>
      <c r="AZ31" s="156">
        <v>3.2240184757505799</v>
      </c>
      <c r="BA31" s="160">
        <v>207</v>
      </c>
      <c r="BB31" s="159">
        <v>423</v>
      </c>
      <c r="BC31" s="156">
        <v>2.0434782608695699</v>
      </c>
      <c r="BD31" s="160">
        <v>702</v>
      </c>
      <c r="BE31" s="159">
        <v>2179</v>
      </c>
      <c r="BF31" s="156">
        <v>3.1039886039886002</v>
      </c>
      <c r="BG31" s="160">
        <v>205</v>
      </c>
      <c r="BH31" s="159">
        <v>434</v>
      </c>
      <c r="BI31" s="156">
        <v>2.1170731707317101</v>
      </c>
      <c r="BJ31" s="160">
        <v>3369</v>
      </c>
      <c r="BK31" s="159">
        <v>7241</v>
      </c>
      <c r="BL31" s="156">
        <v>2.1493024636390601</v>
      </c>
      <c r="BM31" s="160">
        <v>327</v>
      </c>
      <c r="BN31" s="159">
        <v>620</v>
      </c>
      <c r="BO31" s="156">
        <v>1.8960244648318001</v>
      </c>
      <c r="BP31" s="160">
        <v>3963</v>
      </c>
      <c r="BQ31" s="159">
        <v>9736</v>
      </c>
      <c r="BR31" s="156">
        <v>2.4567247035074402</v>
      </c>
      <c r="BS31" s="160">
        <v>6645</v>
      </c>
      <c r="BT31" s="159">
        <v>15092</v>
      </c>
      <c r="BU31" s="156">
        <v>2.2711813393528999</v>
      </c>
      <c r="BV31" s="160">
        <v>261</v>
      </c>
      <c r="BW31" s="159">
        <v>546</v>
      </c>
      <c r="BX31" s="156">
        <v>2.0919540229885101</v>
      </c>
      <c r="BY31" s="160">
        <v>21012</v>
      </c>
      <c r="BZ31" s="159">
        <v>38585</v>
      </c>
      <c r="CA31" s="156">
        <v>1.83633162002665</v>
      </c>
      <c r="CB31" s="145">
        <f t="shared" si="0"/>
        <v>74486</v>
      </c>
      <c r="CC31" s="146">
        <f t="shared" si="0"/>
        <v>181330</v>
      </c>
      <c r="CD31" s="143">
        <f t="shared" si="1"/>
        <v>2.4344172059178906</v>
      </c>
    </row>
    <row r="32" spans="1:82" s="126" customFormat="1" ht="11.25" customHeight="1" x14ac:dyDescent="0.2">
      <c r="A32" s="142" t="s">
        <v>33</v>
      </c>
      <c r="B32" s="154">
        <v>1455</v>
      </c>
      <c r="C32" s="155">
        <v>5107</v>
      </c>
      <c r="D32" s="156">
        <v>3.5099656357388298</v>
      </c>
      <c r="E32" s="154">
        <v>68</v>
      </c>
      <c r="F32" s="155">
        <v>135</v>
      </c>
      <c r="G32" s="156">
        <v>1.98529411764706</v>
      </c>
      <c r="H32" s="160">
        <v>84</v>
      </c>
      <c r="I32" s="159">
        <v>109</v>
      </c>
      <c r="J32" s="156">
        <v>1.2976190476190499</v>
      </c>
      <c r="K32" s="157">
        <v>533</v>
      </c>
      <c r="L32" s="159">
        <v>1081</v>
      </c>
      <c r="M32" s="156">
        <v>2.0281425891181999</v>
      </c>
      <c r="N32" s="160">
        <v>3554</v>
      </c>
      <c r="O32" s="159">
        <v>6982</v>
      </c>
      <c r="P32" s="156">
        <v>1.96454698930782</v>
      </c>
      <c r="Q32" s="160">
        <v>6013</v>
      </c>
      <c r="R32" s="159">
        <v>14832</v>
      </c>
      <c r="S32" s="156">
        <v>2.46665557957758</v>
      </c>
      <c r="T32" s="160">
        <v>749</v>
      </c>
      <c r="U32" s="159">
        <v>1200</v>
      </c>
      <c r="V32" s="156">
        <v>1.60213618157543</v>
      </c>
      <c r="W32" s="160">
        <v>10111</v>
      </c>
      <c r="X32" s="159">
        <v>20064</v>
      </c>
      <c r="Y32" s="156">
        <v>1.98437345465335</v>
      </c>
      <c r="Z32" s="160">
        <v>69</v>
      </c>
      <c r="AA32" s="159">
        <v>185</v>
      </c>
      <c r="AB32" s="156">
        <v>2.6811594202898501</v>
      </c>
      <c r="AC32" s="160">
        <v>6952</v>
      </c>
      <c r="AD32" s="159">
        <v>20404</v>
      </c>
      <c r="AE32" s="156">
        <v>2.9349827387802101</v>
      </c>
      <c r="AF32" s="160">
        <v>48</v>
      </c>
      <c r="AG32" s="159">
        <v>66</v>
      </c>
      <c r="AH32" s="156">
        <v>1.375</v>
      </c>
      <c r="AI32" s="160">
        <v>2828</v>
      </c>
      <c r="AJ32" s="159">
        <v>5399</v>
      </c>
      <c r="AK32" s="156">
        <v>1.9091230551626599</v>
      </c>
      <c r="AL32" s="160">
        <v>300</v>
      </c>
      <c r="AM32" s="159">
        <v>605</v>
      </c>
      <c r="AN32" s="156">
        <v>2.0166666666666702</v>
      </c>
      <c r="AO32" s="160">
        <v>359</v>
      </c>
      <c r="AP32" s="159">
        <v>706</v>
      </c>
      <c r="AQ32" s="156">
        <v>1.96657381615599</v>
      </c>
      <c r="AR32" s="160">
        <v>3984</v>
      </c>
      <c r="AS32" s="159">
        <v>13008</v>
      </c>
      <c r="AT32" s="156">
        <v>3.26506024096386</v>
      </c>
      <c r="AU32" s="160">
        <v>401</v>
      </c>
      <c r="AV32" s="159">
        <v>774</v>
      </c>
      <c r="AW32" s="156">
        <v>1.9301745635910199</v>
      </c>
      <c r="AX32" s="160">
        <v>428</v>
      </c>
      <c r="AY32" s="159">
        <v>784</v>
      </c>
      <c r="AZ32" s="156">
        <v>1.8317757009345801</v>
      </c>
      <c r="BA32" s="160">
        <v>533</v>
      </c>
      <c r="BB32" s="159">
        <v>1052</v>
      </c>
      <c r="BC32" s="156">
        <v>1.9737335834896801</v>
      </c>
      <c r="BD32" s="160">
        <v>1644</v>
      </c>
      <c r="BE32" s="159">
        <v>3280</v>
      </c>
      <c r="BF32" s="156">
        <v>1.99513381995134</v>
      </c>
      <c r="BG32" s="160">
        <v>464</v>
      </c>
      <c r="BH32" s="159">
        <v>880</v>
      </c>
      <c r="BI32" s="156">
        <v>1.8965517241379299</v>
      </c>
      <c r="BJ32" s="160">
        <v>3473</v>
      </c>
      <c r="BK32" s="159">
        <v>6401</v>
      </c>
      <c r="BL32" s="156">
        <v>1.8430751511661401</v>
      </c>
      <c r="BM32" s="160">
        <v>973</v>
      </c>
      <c r="BN32" s="159">
        <v>2699</v>
      </c>
      <c r="BO32" s="156">
        <v>2.77389516957862</v>
      </c>
      <c r="BP32" s="160">
        <v>7389</v>
      </c>
      <c r="BQ32" s="159">
        <v>25397</v>
      </c>
      <c r="BR32" s="156">
        <v>3.43713628366491</v>
      </c>
      <c r="BS32" s="160">
        <v>5283</v>
      </c>
      <c r="BT32" s="159">
        <v>11018</v>
      </c>
      <c r="BU32" s="156">
        <v>2.0855574484194599</v>
      </c>
      <c r="BV32" s="160">
        <v>814</v>
      </c>
      <c r="BW32" s="159">
        <v>1559</v>
      </c>
      <c r="BX32" s="156">
        <v>1.9152334152334201</v>
      </c>
      <c r="BY32" s="160">
        <v>17311</v>
      </c>
      <c r="BZ32" s="159">
        <v>28535</v>
      </c>
      <c r="CA32" s="156">
        <v>1.6483738663277701</v>
      </c>
      <c r="CB32" s="145">
        <f t="shared" si="0"/>
        <v>75820</v>
      </c>
      <c r="CC32" s="146">
        <f t="shared" si="0"/>
        <v>172262</v>
      </c>
      <c r="CD32" s="143">
        <f t="shared" si="1"/>
        <v>2.2719862833025588</v>
      </c>
    </row>
    <row r="33" spans="1:82" s="126" customFormat="1" ht="11.25" customHeight="1" x14ac:dyDescent="0.2">
      <c r="A33" s="142" t="s">
        <v>43</v>
      </c>
      <c r="B33" s="154">
        <v>2406</v>
      </c>
      <c r="C33" s="155">
        <v>7253</v>
      </c>
      <c r="D33" s="156">
        <v>3.01454696591854</v>
      </c>
      <c r="E33" s="154">
        <v>151</v>
      </c>
      <c r="F33" s="155">
        <v>341</v>
      </c>
      <c r="G33" s="156">
        <v>2.25827814569536</v>
      </c>
      <c r="H33" s="157">
        <v>0</v>
      </c>
      <c r="I33" s="158">
        <v>0</v>
      </c>
      <c r="J33" s="156" t="s">
        <v>131</v>
      </c>
      <c r="K33" s="157">
        <v>825</v>
      </c>
      <c r="L33" s="159">
        <v>3518</v>
      </c>
      <c r="M33" s="156">
        <v>4.2642424242424202</v>
      </c>
      <c r="N33" s="160">
        <v>4122</v>
      </c>
      <c r="O33" s="159">
        <v>9034</v>
      </c>
      <c r="P33" s="156">
        <v>2.1916545366326998</v>
      </c>
      <c r="Q33" s="160">
        <v>4965</v>
      </c>
      <c r="R33" s="159">
        <v>13876</v>
      </c>
      <c r="S33" s="156">
        <v>2.7947633434038299</v>
      </c>
      <c r="T33" s="160">
        <v>1042</v>
      </c>
      <c r="U33" s="159">
        <v>2000</v>
      </c>
      <c r="V33" s="156">
        <v>1.91938579654511</v>
      </c>
      <c r="W33" s="160">
        <v>7039</v>
      </c>
      <c r="X33" s="159">
        <v>14925</v>
      </c>
      <c r="Y33" s="156">
        <v>2.1203295922716299</v>
      </c>
      <c r="Z33" s="160">
        <v>77</v>
      </c>
      <c r="AA33" s="159">
        <v>341</v>
      </c>
      <c r="AB33" s="156">
        <v>4.4285714285714297</v>
      </c>
      <c r="AC33" s="160">
        <v>6051</v>
      </c>
      <c r="AD33" s="159">
        <v>25126</v>
      </c>
      <c r="AE33" s="156">
        <v>4.1523715088415099</v>
      </c>
      <c r="AF33" s="160">
        <v>60</v>
      </c>
      <c r="AG33" s="159">
        <v>159</v>
      </c>
      <c r="AH33" s="156">
        <v>2.65</v>
      </c>
      <c r="AI33" s="160">
        <v>2590</v>
      </c>
      <c r="AJ33" s="159">
        <v>6439</v>
      </c>
      <c r="AK33" s="156">
        <v>2.4861003861003899</v>
      </c>
      <c r="AL33" s="160">
        <v>435</v>
      </c>
      <c r="AM33" s="159">
        <v>1807</v>
      </c>
      <c r="AN33" s="156">
        <v>4.1540229885057496</v>
      </c>
      <c r="AO33" s="160">
        <v>483</v>
      </c>
      <c r="AP33" s="159">
        <v>977</v>
      </c>
      <c r="AQ33" s="156">
        <v>2.0227743271221499</v>
      </c>
      <c r="AR33" s="160">
        <v>436</v>
      </c>
      <c r="AS33" s="159">
        <v>881</v>
      </c>
      <c r="AT33" s="156">
        <v>2.02064220183486</v>
      </c>
      <c r="AU33" s="160">
        <v>339</v>
      </c>
      <c r="AV33" s="159">
        <v>673</v>
      </c>
      <c r="AW33" s="156">
        <v>1.9852507374631301</v>
      </c>
      <c r="AX33" s="160">
        <v>490</v>
      </c>
      <c r="AY33" s="159">
        <v>1056</v>
      </c>
      <c r="AZ33" s="156">
        <v>2.1551020408163302</v>
      </c>
      <c r="BA33" s="160">
        <v>615</v>
      </c>
      <c r="BB33" s="159">
        <v>2165</v>
      </c>
      <c r="BC33" s="156">
        <v>3.52032520325203</v>
      </c>
      <c r="BD33" s="160">
        <v>1929</v>
      </c>
      <c r="BE33" s="159">
        <v>6294</v>
      </c>
      <c r="BF33" s="156">
        <v>3.2628304821150902</v>
      </c>
      <c r="BG33" s="160">
        <v>936</v>
      </c>
      <c r="BH33" s="159">
        <v>5641</v>
      </c>
      <c r="BI33" s="156">
        <v>6.0267094017094003</v>
      </c>
      <c r="BJ33" s="160">
        <v>2593</v>
      </c>
      <c r="BK33" s="159">
        <v>5340</v>
      </c>
      <c r="BL33" s="156">
        <v>2.0593906671808702</v>
      </c>
      <c r="BM33" s="160">
        <v>410</v>
      </c>
      <c r="BN33" s="159">
        <v>714</v>
      </c>
      <c r="BO33" s="156">
        <v>1.7414634146341501</v>
      </c>
      <c r="BP33" s="160">
        <v>2867</v>
      </c>
      <c r="BQ33" s="159">
        <v>7649</v>
      </c>
      <c r="BR33" s="156">
        <v>2.6679455877223601</v>
      </c>
      <c r="BS33" s="160">
        <v>4771</v>
      </c>
      <c r="BT33" s="159">
        <v>13048</v>
      </c>
      <c r="BU33" s="156">
        <v>2.73485642422972</v>
      </c>
      <c r="BV33" s="160">
        <v>796</v>
      </c>
      <c r="BW33" s="159">
        <v>1820</v>
      </c>
      <c r="BX33" s="156">
        <v>2.2864321608040199</v>
      </c>
      <c r="BY33" s="160">
        <v>16707</v>
      </c>
      <c r="BZ33" s="159">
        <v>35905</v>
      </c>
      <c r="CA33" s="156">
        <v>2.1490991799844399</v>
      </c>
      <c r="CB33" s="145">
        <f t="shared" si="0"/>
        <v>63135</v>
      </c>
      <c r="CC33" s="146">
        <f t="shared" si="0"/>
        <v>166982</v>
      </c>
      <c r="CD33" s="143">
        <f t="shared" si="1"/>
        <v>2.6448404213193948</v>
      </c>
    </row>
    <row r="34" spans="1:82" s="126" customFormat="1" ht="11.25" customHeight="1" x14ac:dyDescent="0.2">
      <c r="A34" s="142" t="s">
        <v>41</v>
      </c>
      <c r="B34" s="154">
        <v>428</v>
      </c>
      <c r="C34" s="155">
        <v>2616</v>
      </c>
      <c r="D34" s="156">
        <v>6.1121495327102799</v>
      </c>
      <c r="E34" s="154">
        <v>40</v>
      </c>
      <c r="F34" s="155">
        <v>256</v>
      </c>
      <c r="G34" s="156">
        <v>6.4</v>
      </c>
      <c r="H34" s="157">
        <v>355</v>
      </c>
      <c r="I34" s="158">
        <v>562</v>
      </c>
      <c r="J34" s="156">
        <v>1.5830985915493001</v>
      </c>
      <c r="K34" s="157">
        <v>85</v>
      </c>
      <c r="L34" s="159">
        <v>200</v>
      </c>
      <c r="M34" s="156">
        <v>2.3529411764705901</v>
      </c>
      <c r="N34" s="160">
        <v>1202</v>
      </c>
      <c r="O34" s="159">
        <v>3299</v>
      </c>
      <c r="P34" s="156">
        <v>2.74459234608985</v>
      </c>
      <c r="Q34" s="160">
        <v>10605</v>
      </c>
      <c r="R34" s="159">
        <v>17367</v>
      </c>
      <c r="S34" s="156">
        <v>1.63762376237624</v>
      </c>
      <c r="T34" s="160">
        <v>280</v>
      </c>
      <c r="U34" s="159">
        <v>341</v>
      </c>
      <c r="V34" s="156">
        <v>1.2178571428571401</v>
      </c>
      <c r="W34" s="160">
        <v>15412</v>
      </c>
      <c r="X34" s="159">
        <v>43293</v>
      </c>
      <c r="Y34" s="156">
        <v>2.8090449000778599</v>
      </c>
      <c r="Z34" s="160">
        <v>11</v>
      </c>
      <c r="AA34" s="159">
        <v>16</v>
      </c>
      <c r="AB34" s="156">
        <v>1.4545454545454499</v>
      </c>
      <c r="AC34" s="160">
        <v>1011</v>
      </c>
      <c r="AD34" s="159">
        <v>2775</v>
      </c>
      <c r="AE34" s="156">
        <v>2.74480712166172</v>
      </c>
      <c r="AF34" s="160">
        <v>16</v>
      </c>
      <c r="AG34" s="159">
        <v>21</v>
      </c>
      <c r="AH34" s="156">
        <v>1.3125</v>
      </c>
      <c r="AI34" s="160">
        <v>6000</v>
      </c>
      <c r="AJ34" s="159">
        <v>9367</v>
      </c>
      <c r="AK34" s="156">
        <v>1.5611666666666699</v>
      </c>
      <c r="AL34" s="160">
        <v>247</v>
      </c>
      <c r="AM34" s="159">
        <v>631</v>
      </c>
      <c r="AN34" s="156">
        <v>2.5546558704453401</v>
      </c>
      <c r="AO34" s="160">
        <v>187</v>
      </c>
      <c r="AP34" s="159">
        <v>371</v>
      </c>
      <c r="AQ34" s="156">
        <v>1.9839572192513399</v>
      </c>
      <c r="AR34" s="160">
        <v>1593</v>
      </c>
      <c r="AS34" s="159">
        <v>2304</v>
      </c>
      <c r="AT34" s="156">
        <v>1.4463276836158201</v>
      </c>
      <c r="AU34" s="160">
        <v>112</v>
      </c>
      <c r="AV34" s="159">
        <v>247</v>
      </c>
      <c r="AW34" s="156">
        <v>2.2053571428571401</v>
      </c>
      <c r="AX34" s="160">
        <v>174</v>
      </c>
      <c r="AY34" s="159">
        <v>439</v>
      </c>
      <c r="AZ34" s="156">
        <v>2.5229885057471302</v>
      </c>
      <c r="BA34" s="160">
        <v>494</v>
      </c>
      <c r="BB34" s="159">
        <v>570</v>
      </c>
      <c r="BC34" s="156">
        <v>1.15384615384615</v>
      </c>
      <c r="BD34" s="160">
        <v>335</v>
      </c>
      <c r="BE34" s="159">
        <v>986</v>
      </c>
      <c r="BF34" s="156">
        <v>2.94328358208955</v>
      </c>
      <c r="BG34" s="160">
        <v>98</v>
      </c>
      <c r="BH34" s="159">
        <v>199</v>
      </c>
      <c r="BI34" s="156">
        <v>2.0306122448979602</v>
      </c>
      <c r="BJ34" s="160">
        <v>2074</v>
      </c>
      <c r="BK34" s="159">
        <v>4350</v>
      </c>
      <c r="BL34" s="156">
        <v>2.0973963355834102</v>
      </c>
      <c r="BM34" s="160">
        <v>42</v>
      </c>
      <c r="BN34" s="159">
        <v>78</v>
      </c>
      <c r="BO34" s="156">
        <v>1.8571428571428601</v>
      </c>
      <c r="BP34" s="160">
        <v>2217</v>
      </c>
      <c r="BQ34" s="159">
        <v>4544</v>
      </c>
      <c r="BR34" s="156">
        <v>2.04961659900767</v>
      </c>
      <c r="BS34" s="160">
        <v>3769</v>
      </c>
      <c r="BT34" s="159">
        <v>9532</v>
      </c>
      <c r="BU34" s="156">
        <v>2.5290527991509699</v>
      </c>
      <c r="BV34" s="160">
        <v>269</v>
      </c>
      <c r="BW34" s="159">
        <v>643</v>
      </c>
      <c r="BX34" s="156">
        <v>2.3903345724907101</v>
      </c>
      <c r="BY34" s="160">
        <v>18710</v>
      </c>
      <c r="BZ34" s="159">
        <v>36792</v>
      </c>
      <c r="CA34" s="156">
        <v>1.9664350614644599</v>
      </c>
      <c r="CB34" s="145">
        <f t="shared" si="0"/>
        <v>65766</v>
      </c>
      <c r="CC34" s="146">
        <f t="shared" si="0"/>
        <v>141799</v>
      </c>
      <c r="CD34" s="143">
        <f t="shared" si="1"/>
        <v>2.1561141015114194</v>
      </c>
    </row>
    <row r="35" spans="1:82" s="126" customFormat="1" ht="11.25" customHeight="1" x14ac:dyDescent="0.2">
      <c r="A35" s="142" t="s">
        <v>90</v>
      </c>
      <c r="B35" s="154">
        <v>184</v>
      </c>
      <c r="C35" s="155">
        <v>527</v>
      </c>
      <c r="D35" s="156">
        <v>2.8641304347826102</v>
      </c>
      <c r="E35" s="154">
        <v>102</v>
      </c>
      <c r="F35" s="155">
        <v>130</v>
      </c>
      <c r="G35" s="156">
        <v>1.2745098039215701</v>
      </c>
      <c r="H35" s="160">
        <v>0</v>
      </c>
      <c r="I35" s="159">
        <v>0</v>
      </c>
      <c r="J35" s="156" t="s">
        <v>131</v>
      </c>
      <c r="K35" s="157">
        <v>317</v>
      </c>
      <c r="L35" s="159">
        <v>491</v>
      </c>
      <c r="M35" s="156">
        <v>1.5488958990536299</v>
      </c>
      <c r="N35" s="160">
        <v>897</v>
      </c>
      <c r="O35" s="159">
        <v>2338</v>
      </c>
      <c r="P35" s="156">
        <v>2.6064659977703499</v>
      </c>
      <c r="Q35" s="160">
        <v>16731</v>
      </c>
      <c r="R35" s="159">
        <v>28260</v>
      </c>
      <c r="S35" s="156">
        <v>1.6890801506186099</v>
      </c>
      <c r="T35" s="160">
        <v>316</v>
      </c>
      <c r="U35" s="159">
        <v>525</v>
      </c>
      <c r="V35" s="156">
        <v>1.66139240506329</v>
      </c>
      <c r="W35" s="160">
        <v>5710</v>
      </c>
      <c r="X35" s="159">
        <v>10185</v>
      </c>
      <c r="Y35" s="156">
        <v>1.78371278458844</v>
      </c>
      <c r="Z35" s="160">
        <v>20</v>
      </c>
      <c r="AA35" s="159">
        <v>44</v>
      </c>
      <c r="AB35" s="156">
        <v>2.2000000000000002</v>
      </c>
      <c r="AC35" s="160">
        <v>5924</v>
      </c>
      <c r="AD35" s="159">
        <v>8779</v>
      </c>
      <c r="AE35" s="156">
        <v>1.4819378798109399</v>
      </c>
      <c r="AF35" s="160">
        <v>2</v>
      </c>
      <c r="AG35" s="159">
        <v>3</v>
      </c>
      <c r="AH35" s="156">
        <v>1.5</v>
      </c>
      <c r="AI35" s="160">
        <v>15849</v>
      </c>
      <c r="AJ35" s="159">
        <v>20911</v>
      </c>
      <c r="AK35" s="156">
        <v>1.3193892359139401</v>
      </c>
      <c r="AL35" s="160">
        <v>157</v>
      </c>
      <c r="AM35" s="159">
        <v>335</v>
      </c>
      <c r="AN35" s="156">
        <v>2.1337579617834401</v>
      </c>
      <c r="AO35" s="160">
        <v>586</v>
      </c>
      <c r="AP35" s="159">
        <v>916</v>
      </c>
      <c r="AQ35" s="156">
        <v>1.5631399317406101</v>
      </c>
      <c r="AR35" s="160">
        <v>1143</v>
      </c>
      <c r="AS35" s="159">
        <v>1287</v>
      </c>
      <c r="AT35" s="156">
        <v>1.1259842519684999</v>
      </c>
      <c r="AU35" s="160">
        <v>62</v>
      </c>
      <c r="AV35" s="159">
        <v>135</v>
      </c>
      <c r="AW35" s="156">
        <v>2.17741935483871</v>
      </c>
      <c r="AX35" s="160">
        <v>1159</v>
      </c>
      <c r="AY35" s="159">
        <v>1293</v>
      </c>
      <c r="AZ35" s="156">
        <v>1.1156169111302801</v>
      </c>
      <c r="BA35" s="160">
        <v>910</v>
      </c>
      <c r="BB35" s="159">
        <v>1055</v>
      </c>
      <c r="BC35" s="156">
        <v>1.1593406593406601</v>
      </c>
      <c r="BD35" s="160">
        <v>1187</v>
      </c>
      <c r="BE35" s="159">
        <v>1809</v>
      </c>
      <c r="BF35" s="156">
        <v>1.5240101095198</v>
      </c>
      <c r="BG35" s="160">
        <v>56</v>
      </c>
      <c r="BH35" s="159">
        <v>140</v>
      </c>
      <c r="BI35" s="156">
        <v>2.5</v>
      </c>
      <c r="BJ35" s="160">
        <v>1291</v>
      </c>
      <c r="BK35" s="159">
        <v>2102</v>
      </c>
      <c r="BL35" s="156">
        <v>1.6281951975213</v>
      </c>
      <c r="BM35" s="160">
        <v>152</v>
      </c>
      <c r="BN35" s="159">
        <v>294</v>
      </c>
      <c r="BO35" s="156">
        <v>1.93421052631579</v>
      </c>
      <c r="BP35" s="160">
        <v>13550</v>
      </c>
      <c r="BQ35" s="159">
        <v>21343</v>
      </c>
      <c r="BR35" s="156">
        <v>1.57512915129151</v>
      </c>
      <c r="BS35" s="160">
        <v>2880</v>
      </c>
      <c r="BT35" s="159">
        <v>5198</v>
      </c>
      <c r="BU35" s="156">
        <v>1.8048611111111099</v>
      </c>
      <c r="BV35" s="160">
        <v>78</v>
      </c>
      <c r="BW35" s="159">
        <v>201</v>
      </c>
      <c r="BX35" s="156">
        <v>2.5769230769230802</v>
      </c>
      <c r="BY35" s="160">
        <v>15894</v>
      </c>
      <c r="BZ35" s="159">
        <v>29149</v>
      </c>
      <c r="CA35" s="156">
        <v>1.83396250157292</v>
      </c>
      <c r="CB35" s="145">
        <f t="shared" si="0"/>
        <v>85157</v>
      </c>
      <c r="CC35" s="146">
        <f t="shared" si="0"/>
        <v>137450</v>
      </c>
      <c r="CD35" s="143">
        <f t="shared" si="1"/>
        <v>1.6140775273905845</v>
      </c>
    </row>
    <row r="36" spans="1:82" s="126" customFormat="1" ht="11.25" customHeight="1" x14ac:dyDescent="0.2">
      <c r="A36" s="142" t="s">
        <v>57</v>
      </c>
      <c r="B36" s="154">
        <v>361</v>
      </c>
      <c r="C36" s="155">
        <v>1026</v>
      </c>
      <c r="D36" s="156">
        <v>2.8421052631578898</v>
      </c>
      <c r="E36" s="160">
        <v>27</v>
      </c>
      <c r="F36" s="159">
        <v>86</v>
      </c>
      <c r="G36" s="156">
        <v>3.18518518518519</v>
      </c>
      <c r="H36" s="160">
        <v>0</v>
      </c>
      <c r="I36" s="159">
        <v>0</v>
      </c>
      <c r="J36" s="156" t="s">
        <v>131</v>
      </c>
      <c r="K36" s="160">
        <v>108</v>
      </c>
      <c r="L36" s="159">
        <v>392</v>
      </c>
      <c r="M36" s="156">
        <v>3.6296296296296302</v>
      </c>
      <c r="N36" s="160">
        <v>1373</v>
      </c>
      <c r="O36" s="159">
        <v>4362</v>
      </c>
      <c r="P36" s="156">
        <v>3.17698470502549</v>
      </c>
      <c r="Q36" s="160">
        <v>9335</v>
      </c>
      <c r="R36" s="159">
        <v>18517</v>
      </c>
      <c r="S36" s="156">
        <v>1.98361006963042</v>
      </c>
      <c r="T36" s="160">
        <v>88</v>
      </c>
      <c r="U36" s="159">
        <v>223</v>
      </c>
      <c r="V36" s="156">
        <v>2.5340909090909101</v>
      </c>
      <c r="W36" s="160">
        <v>5088</v>
      </c>
      <c r="X36" s="159">
        <v>13132</v>
      </c>
      <c r="Y36" s="156">
        <v>2.5809748427672998</v>
      </c>
      <c r="Z36" s="160">
        <v>11</v>
      </c>
      <c r="AA36" s="159">
        <v>42</v>
      </c>
      <c r="AB36" s="156">
        <v>3.8181818181818201</v>
      </c>
      <c r="AC36" s="160">
        <v>1770</v>
      </c>
      <c r="AD36" s="159">
        <v>3881</v>
      </c>
      <c r="AE36" s="156">
        <v>2.19265536723164</v>
      </c>
      <c r="AF36" s="160">
        <v>16</v>
      </c>
      <c r="AG36" s="159">
        <v>18</v>
      </c>
      <c r="AH36" s="156">
        <v>1.125</v>
      </c>
      <c r="AI36" s="160">
        <v>6792</v>
      </c>
      <c r="AJ36" s="159">
        <v>13372</v>
      </c>
      <c r="AK36" s="156">
        <v>1.96878680800942</v>
      </c>
      <c r="AL36" s="160">
        <v>200</v>
      </c>
      <c r="AM36" s="159">
        <v>675</v>
      </c>
      <c r="AN36" s="156">
        <v>3.375</v>
      </c>
      <c r="AO36" s="160">
        <v>874</v>
      </c>
      <c r="AP36" s="159">
        <v>1056</v>
      </c>
      <c r="AQ36" s="156">
        <v>1.2082379862700201</v>
      </c>
      <c r="AR36" s="160">
        <v>296</v>
      </c>
      <c r="AS36" s="159">
        <v>510</v>
      </c>
      <c r="AT36" s="156">
        <v>1.7229729729729699</v>
      </c>
      <c r="AU36" s="160">
        <v>117</v>
      </c>
      <c r="AV36" s="159">
        <v>281</v>
      </c>
      <c r="AW36" s="156">
        <v>2.4017094017093998</v>
      </c>
      <c r="AX36" s="160">
        <v>623</v>
      </c>
      <c r="AY36" s="159">
        <v>897</v>
      </c>
      <c r="AZ36" s="156">
        <v>1.43980738362761</v>
      </c>
      <c r="BA36" s="160">
        <v>72</v>
      </c>
      <c r="BB36" s="159">
        <v>182</v>
      </c>
      <c r="BC36" s="156">
        <v>2.5277777777777799</v>
      </c>
      <c r="BD36" s="160">
        <v>422</v>
      </c>
      <c r="BE36" s="159">
        <v>1465</v>
      </c>
      <c r="BF36" s="156">
        <v>3.47156398104265</v>
      </c>
      <c r="BG36" s="160">
        <v>46</v>
      </c>
      <c r="BH36" s="159">
        <v>162</v>
      </c>
      <c r="BI36" s="156">
        <v>3.52173913043478</v>
      </c>
      <c r="BJ36" s="160">
        <v>1016</v>
      </c>
      <c r="BK36" s="159">
        <v>1993</v>
      </c>
      <c r="BL36" s="156">
        <v>1.9616141732283501</v>
      </c>
      <c r="BM36" s="160">
        <v>76</v>
      </c>
      <c r="BN36" s="159">
        <v>200</v>
      </c>
      <c r="BO36" s="156">
        <v>2.6315789473684199</v>
      </c>
      <c r="BP36" s="160">
        <v>3949</v>
      </c>
      <c r="BQ36" s="159">
        <v>8302</v>
      </c>
      <c r="BR36" s="156">
        <v>2.1023043808559101</v>
      </c>
      <c r="BS36" s="160">
        <v>2782</v>
      </c>
      <c r="BT36" s="159">
        <v>6422</v>
      </c>
      <c r="BU36" s="156">
        <v>2.3084112149532698</v>
      </c>
      <c r="BV36" s="160">
        <v>489</v>
      </c>
      <c r="BW36" s="159">
        <v>1407</v>
      </c>
      <c r="BX36" s="156">
        <v>2.8773006134969301</v>
      </c>
      <c r="BY36" s="160">
        <v>22479</v>
      </c>
      <c r="BZ36" s="159">
        <v>44428</v>
      </c>
      <c r="CA36" s="156">
        <v>1.97642243872058</v>
      </c>
      <c r="CB36" s="145">
        <f t="shared" si="0"/>
        <v>58410</v>
      </c>
      <c r="CC36" s="146">
        <f t="shared" si="0"/>
        <v>123031</v>
      </c>
      <c r="CD36" s="143">
        <f t="shared" si="1"/>
        <v>2.1063345317582605</v>
      </c>
    </row>
    <row r="37" spans="1:82" s="126" customFormat="1" ht="11.25" customHeight="1" x14ac:dyDescent="0.2">
      <c r="A37" s="142" t="s">
        <v>30</v>
      </c>
      <c r="B37" s="154">
        <v>1014</v>
      </c>
      <c r="C37" s="155">
        <v>1789</v>
      </c>
      <c r="D37" s="156">
        <v>1.7642998027613399</v>
      </c>
      <c r="E37" s="154">
        <v>4</v>
      </c>
      <c r="F37" s="155">
        <v>6</v>
      </c>
      <c r="G37" s="156">
        <v>1.5</v>
      </c>
      <c r="H37" s="160">
        <v>870</v>
      </c>
      <c r="I37" s="159">
        <v>1476</v>
      </c>
      <c r="J37" s="156">
        <v>1.69655172413793</v>
      </c>
      <c r="K37" s="157">
        <v>962</v>
      </c>
      <c r="L37" s="159">
        <v>1571</v>
      </c>
      <c r="M37" s="156">
        <v>1.63305613305613</v>
      </c>
      <c r="N37" s="160">
        <v>2048</v>
      </c>
      <c r="O37" s="159">
        <v>3964</v>
      </c>
      <c r="P37" s="156">
        <v>1.935546875</v>
      </c>
      <c r="Q37" s="160">
        <v>7557</v>
      </c>
      <c r="R37" s="159">
        <v>13743</v>
      </c>
      <c r="S37" s="156">
        <v>1.81857880111155</v>
      </c>
      <c r="T37" s="160">
        <v>279</v>
      </c>
      <c r="U37" s="159">
        <v>451</v>
      </c>
      <c r="V37" s="156">
        <v>1.61648745519713</v>
      </c>
      <c r="W37" s="160">
        <v>6740</v>
      </c>
      <c r="X37" s="159">
        <v>15536</v>
      </c>
      <c r="Y37" s="156">
        <v>2.30504451038576</v>
      </c>
      <c r="Z37" s="160">
        <v>47</v>
      </c>
      <c r="AA37" s="159">
        <v>135</v>
      </c>
      <c r="AB37" s="156">
        <v>2.87234042553191</v>
      </c>
      <c r="AC37" s="160">
        <v>3440</v>
      </c>
      <c r="AD37" s="159">
        <v>9018</v>
      </c>
      <c r="AE37" s="156">
        <v>2.6215116279069801</v>
      </c>
      <c r="AF37" s="160">
        <v>48</v>
      </c>
      <c r="AG37" s="159">
        <v>83</v>
      </c>
      <c r="AH37" s="156">
        <v>1.7291666666666701</v>
      </c>
      <c r="AI37" s="160">
        <v>2632</v>
      </c>
      <c r="AJ37" s="159">
        <v>6229</v>
      </c>
      <c r="AK37" s="156">
        <v>2.36664133738602</v>
      </c>
      <c r="AL37" s="160">
        <v>142</v>
      </c>
      <c r="AM37" s="159">
        <v>286</v>
      </c>
      <c r="AN37" s="156">
        <v>2.0140845070422499</v>
      </c>
      <c r="AO37" s="160">
        <v>870</v>
      </c>
      <c r="AP37" s="159">
        <v>1496</v>
      </c>
      <c r="AQ37" s="156">
        <v>1.7195402298850599</v>
      </c>
      <c r="AR37" s="160">
        <v>192</v>
      </c>
      <c r="AS37" s="159">
        <v>391</v>
      </c>
      <c r="AT37" s="156">
        <v>2.0364583333333299</v>
      </c>
      <c r="AU37" s="160">
        <v>301</v>
      </c>
      <c r="AV37" s="159">
        <v>832</v>
      </c>
      <c r="AW37" s="156">
        <v>2.7641196013289</v>
      </c>
      <c r="AX37" s="160">
        <v>559</v>
      </c>
      <c r="AY37" s="159">
        <v>889</v>
      </c>
      <c r="AZ37" s="156">
        <v>1.5903398926654699</v>
      </c>
      <c r="BA37" s="160">
        <v>541</v>
      </c>
      <c r="BB37" s="159">
        <v>1219</v>
      </c>
      <c r="BC37" s="156">
        <v>2.2532347504621102</v>
      </c>
      <c r="BD37" s="160">
        <v>1961</v>
      </c>
      <c r="BE37" s="159">
        <v>4622</v>
      </c>
      <c r="BF37" s="156">
        <v>2.35696073431922</v>
      </c>
      <c r="BG37" s="160">
        <v>388</v>
      </c>
      <c r="BH37" s="159">
        <v>1122</v>
      </c>
      <c r="BI37" s="156">
        <v>2.8917525773195898</v>
      </c>
      <c r="BJ37" s="160">
        <v>3760</v>
      </c>
      <c r="BK37" s="159">
        <v>7075</v>
      </c>
      <c r="BL37" s="156">
        <v>1.88164893617021</v>
      </c>
      <c r="BM37" s="160">
        <v>301</v>
      </c>
      <c r="BN37" s="159">
        <v>1152</v>
      </c>
      <c r="BO37" s="156">
        <v>3.8272425249169402</v>
      </c>
      <c r="BP37" s="160">
        <v>4568</v>
      </c>
      <c r="BQ37" s="159">
        <v>10893</v>
      </c>
      <c r="BR37" s="156">
        <v>2.3846322241681301</v>
      </c>
      <c r="BS37" s="160">
        <v>5685</v>
      </c>
      <c r="BT37" s="159">
        <v>14186</v>
      </c>
      <c r="BU37" s="156">
        <v>2.49533861037819</v>
      </c>
      <c r="BV37" s="160">
        <v>462</v>
      </c>
      <c r="BW37" s="159">
        <v>728</v>
      </c>
      <c r="BX37" s="156">
        <v>1.5757575757575799</v>
      </c>
      <c r="BY37" s="160">
        <v>12747</v>
      </c>
      <c r="BZ37" s="159">
        <v>22188</v>
      </c>
      <c r="CA37" s="156">
        <v>1.74064485761356</v>
      </c>
      <c r="CB37" s="145">
        <f t="shared" si="0"/>
        <v>58118</v>
      </c>
      <c r="CC37" s="146">
        <f t="shared" si="0"/>
        <v>121080</v>
      </c>
      <c r="CD37" s="143">
        <f t="shared" si="1"/>
        <v>2.0833476719777004</v>
      </c>
    </row>
    <row r="38" spans="1:82" s="126" customFormat="1" ht="11.25" customHeight="1" x14ac:dyDescent="0.2">
      <c r="A38" s="142" t="s">
        <v>1</v>
      </c>
      <c r="B38" s="154">
        <v>506</v>
      </c>
      <c r="C38" s="155">
        <v>2277</v>
      </c>
      <c r="D38" s="156">
        <v>4.5</v>
      </c>
      <c r="E38" s="154">
        <v>37</v>
      </c>
      <c r="F38" s="155">
        <v>80</v>
      </c>
      <c r="G38" s="156">
        <v>2.1621621621621601</v>
      </c>
      <c r="H38" s="157">
        <v>0</v>
      </c>
      <c r="I38" s="158">
        <v>0</v>
      </c>
      <c r="J38" s="156" t="s">
        <v>131</v>
      </c>
      <c r="K38" s="160">
        <v>233</v>
      </c>
      <c r="L38" s="159">
        <v>666</v>
      </c>
      <c r="M38" s="156">
        <v>2.8583690987124499</v>
      </c>
      <c r="N38" s="160">
        <v>2491</v>
      </c>
      <c r="O38" s="159">
        <v>5269</v>
      </c>
      <c r="P38" s="156">
        <v>2.1152147731834599</v>
      </c>
      <c r="Q38" s="160">
        <v>3201</v>
      </c>
      <c r="R38" s="159">
        <v>6325</v>
      </c>
      <c r="S38" s="156">
        <v>1.97594501718213</v>
      </c>
      <c r="T38" s="160">
        <v>1078</v>
      </c>
      <c r="U38" s="159">
        <v>2437</v>
      </c>
      <c r="V38" s="156">
        <v>2.2606679035250501</v>
      </c>
      <c r="W38" s="160">
        <v>15780</v>
      </c>
      <c r="X38" s="159">
        <v>30002</v>
      </c>
      <c r="Y38" s="156">
        <v>1.9012674271229399</v>
      </c>
      <c r="Z38" s="160">
        <v>22</v>
      </c>
      <c r="AA38" s="159">
        <v>42</v>
      </c>
      <c r="AB38" s="156">
        <v>1.9090909090909101</v>
      </c>
      <c r="AC38" s="160">
        <v>1429</v>
      </c>
      <c r="AD38" s="159">
        <v>4961</v>
      </c>
      <c r="AE38" s="156">
        <v>3.4716585024492699</v>
      </c>
      <c r="AF38" s="160">
        <v>95</v>
      </c>
      <c r="AG38" s="159">
        <v>141</v>
      </c>
      <c r="AH38" s="156">
        <v>1.4842105263157901</v>
      </c>
      <c r="AI38" s="160">
        <v>2015</v>
      </c>
      <c r="AJ38" s="159">
        <v>4101</v>
      </c>
      <c r="AK38" s="156">
        <v>2.0352357320099301</v>
      </c>
      <c r="AL38" s="160">
        <v>549</v>
      </c>
      <c r="AM38" s="159">
        <v>1585</v>
      </c>
      <c r="AN38" s="156">
        <v>2.8870673952641202</v>
      </c>
      <c r="AO38" s="160">
        <v>140</v>
      </c>
      <c r="AP38" s="159">
        <v>235</v>
      </c>
      <c r="AQ38" s="156">
        <v>1.6785714285714299</v>
      </c>
      <c r="AR38" s="160">
        <v>173</v>
      </c>
      <c r="AS38" s="159">
        <v>384</v>
      </c>
      <c r="AT38" s="156">
        <v>2.2196531791907499</v>
      </c>
      <c r="AU38" s="160">
        <v>115</v>
      </c>
      <c r="AV38" s="159">
        <v>169</v>
      </c>
      <c r="AW38" s="156">
        <v>1.4695652173913001</v>
      </c>
      <c r="AX38" s="160">
        <v>171</v>
      </c>
      <c r="AY38" s="159">
        <v>401</v>
      </c>
      <c r="AZ38" s="156">
        <v>2.3450292397660801</v>
      </c>
      <c r="BA38" s="160">
        <v>328</v>
      </c>
      <c r="BB38" s="159">
        <v>1188</v>
      </c>
      <c r="BC38" s="156">
        <v>3.6219512195122001</v>
      </c>
      <c r="BD38" s="160">
        <v>510</v>
      </c>
      <c r="BE38" s="159">
        <v>1513</v>
      </c>
      <c r="BF38" s="156">
        <v>2.9666666666666699</v>
      </c>
      <c r="BG38" s="160">
        <v>294</v>
      </c>
      <c r="BH38" s="159">
        <v>1449</v>
      </c>
      <c r="BI38" s="156">
        <v>4.9285714285714297</v>
      </c>
      <c r="BJ38" s="160">
        <v>2724</v>
      </c>
      <c r="BK38" s="159">
        <v>4731</v>
      </c>
      <c r="BL38" s="156">
        <v>1.73678414096916</v>
      </c>
      <c r="BM38" s="160">
        <v>145</v>
      </c>
      <c r="BN38" s="159">
        <v>432</v>
      </c>
      <c r="BO38" s="156">
        <v>2.9793103448275899</v>
      </c>
      <c r="BP38" s="160">
        <v>2468</v>
      </c>
      <c r="BQ38" s="159">
        <v>5552</v>
      </c>
      <c r="BR38" s="156">
        <v>2.2495948136142601</v>
      </c>
      <c r="BS38" s="160">
        <v>6472</v>
      </c>
      <c r="BT38" s="159">
        <v>15316</v>
      </c>
      <c r="BU38" s="156">
        <v>2.36650185414091</v>
      </c>
      <c r="BV38" s="160">
        <v>377</v>
      </c>
      <c r="BW38" s="159">
        <v>1044</v>
      </c>
      <c r="BX38" s="156">
        <v>2.7692307692307701</v>
      </c>
      <c r="BY38" s="160">
        <v>11545</v>
      </c>
      <c r="BZ38" s="159">
        <v>20916</v>
      </c>
      <c r="CA38" s="156">
        <v>1.8116933737548699</v>
      </c>
      <c r="CB38" s="145">
        <f t="shared" si="0"/>
        <v>52898</v>
      </c>
      <c r="CC38" s="146">
        <f t="shared" si="0"/>
        <v>111216</v>
      </c>
      <c r="CD38" s="143">
        <f t="shared" si="1"/>
        <v>2.1024613406934098</v>
      </c>
    </row>
    <row r="39" spans="1:82" s="126" customFormat="1" ht="11.25" customHeight="1" x14ac:dyDescent="0.2">
      <c r="A39" s="142" t="s">
        <v>40</v>
      </c>
      <c r="B39" s="154">
        <v>187</v>
      </c>
      <c r="C39" s="155">
        <v>1196</v>
      </c>
      <c r="D39" s="156">
        <v>6.3957219251336896</v>
      </c>
      <c r="E39" s="160">
        <v>9</v>
      </c>
      <c r="F39" s="159">
        <v>45</v>
      </c>
      <c r="G39" s="156">
        <v>5</v>
      </c>
      <c r="H39" s="160">
        <v>30</v>
      </c>
      <c r="I39" s="159">
        <v>75</v>
      </c>
      <c r="J39" s="156">
        <v>2.5</v>
      </c>
      <c r="K39" s="157">
        <v>83</v>
      </c>
      <c r="L39" s="159">
        <v>179</v>
      </c>
      <c r="M39" s="156">
        <v>2.1566265060241001</v>
      </c>
      <c r="N39" s="160">
        <v>1183</v>
      </c>
      <c r="O39" s="159">
        <v>4246</v>
      </c>
      <c r="P39" s="156">
        <v>3.5891800507185101</v>
      </c>
      <c r="Q39" s="160">
        <v>2166</v>
      </c>
      <c r="R39" s="159">
        <v>6352</v>
      </c>
      <c r="S39" s="156">
        <v>2.932594644506</v>
      </c>
      <c r="T39" s="160">
        <v>148</v>
      </c>
      <c r="U39" s="159">
        <v>470</v>
      </c>
      <c r="V39" s="156">
        <v>3.1756756756756799</v>
      </c>
      <c r="W39" s="160">
        <v>16352</v>
      </c>
      <c r="X39" s="159">
        <v>60187</v>
      </c>
      <c r="Y39" s="156">
        <v>3.6807118395303302</v>
      </c>
      <c r="Z39" s="160">
        <v>8</v>
      </c>
      <c r="AA39" s="159">
        <v>10</v>
      </c>
      <c r="AB39" s="156">
        <v>1.25</v>
      </c>
      <c r="AC39" s="160">
        <v>525</v>
      </c>
      <c r="AD39" s="159">
        <v>1824</v>
      </c>
      <c r="AE39" s="156">
        <v>3.4742857142857102</v>
      </c>
      <c r="AF39" s="160">
        <v>41</v>
      </c>
      <c r="AG39" s="159">
        <v>53</v>
      </c>
      <c r="AH39" s="156">
        <v>1.2926829268292701</v>
      </c>
      <c r="AI39" s="160">
        <v>681</v>
      </c>
      <c r="AJ39" s="159">
        <v>1644</v>
      </c>
      <c r="AK39" s="156">
        <v>2.41409691629956</v>
      </c>
      <c r="AL39" s="160">
        <v>101</v>
      </c>
      <c r="AM39" s="159">
        <v>373</v>
      </c>
      <c r="AN39" s="156">
        <v>3.6930693069306901</v>
      </c>
      <c r="AO39" s="160">
        <v>44</v>
      </c>
      <c r="AP39" s="159">
        <v>81</v>
      </c>
      <c r="AQ39" s="156">
        <v>1.8409090909090899</v>
      </c>
      <c r="AR39" s="160">
        <v>99</v>
      </c>
      <c r="AS39" s="159">
        <v>448</v>
      </c>
      <c r="AT39" s="156">
        <v>4.5252525252525304</v>
      </c>
      <c r="AU39" s="160">
        <v>61</v>
      </c>
      <c r="AV39" s="159">
        <v>125</v>
      </c>
      <c r="AW39" s="156">
        <v>2.0491803278688501</v>
      </c>
      <c r="AX39" s="160">
        <v>98</v>
      </c>
      <c r="AY39" s="159">
        <v>285</v>
      </c>
      <c r="AZ39" s="156">
        <v>2.9081632653061198</v>
      </c>
      <c r="BA39" s="160">
        <v>75</v>
      </c>
      <c r="BB39" s="159">
        <v>147</v>
      </c>
      <c r="BC39" s="156">
        <v>1.96</v>
      </c>
      <c r="BD39" s="160">
        <v>409</v>
      </c>
      <c r="BE39" s="159">
        <v>1144</v>
      </c>
      <c r="BF39" s="156">
        <v>2.7970660146699302</v>
      </c>
      <c r="BG39" s="160">
        <v>52</v>
      </c>
      <c r="BH39" s="159">
        <v>121</v>
      </c>
      <c r="BI39" s="156">
        <v>2.3269230769230802</v>
      </c>
      <c r="BJ39" s="160">
        <v>893</v>
      </c>
      <c r="BK39" s="159">
        <v>2287</v>
      </c>
      <c r="BL39" s="156">
        <v>2.5610302351623702</v>
      </c>
      <c r="BM39" s="160">
        <v>25</v>
      </c>
      <c r="BN39" s="159">
        <v>79</v>
      </c>
      <c r="BO39" s="156">
        <v>3.16</v>
      </c>
      <c r="BP39" s="160">
        <v>1033</v>
      </c>
      <c r="BQ39" s="159">
        <v>3353</v>
      </c>
      <c r="BR39" s="156">
        <v>3.2458857696030998</v>
      </c>
      <c r="BS39" s="160">
        <v>3353</v>
      </c>
      <c r="BT39" s="159">
        <v>12932</v>
      </c>
      <c r="BU39" s="156">
        <v>3.8568446167611099</v>
      </c>
      <c r="BV39" s="160">
        <v>161</v>
      </c>
      <c r="BW39" s="159">
        <v>487</v>
      </c>
      <c r="BX39" s="156">
        <v>3.02484472049689</v>
      </c>
      <c r="BY39" s="160">
        <v>5237</v>
      </c>
      <c r="BZ39" s="159">
        <v>11373</v>
      </c>
      <c r="CA39" s="156">
        <v>2.1716631659346999</v>
      </c>
      <c r="CB39" s="145">
        <f t="shared" si="0"/>
        <v>33054</v>
      </c>
      <c r="CC39" s="146">
        <f t="shared" si="0"/>
        <v>109516</v>
      </c>
      <c r="CD39" s="143">
        <f t="shared" si="1"/>
        <v>3.3132449930416894</v>
      </c>
    </row>
    <row r="40" spans="1:82" s="126" customFormat="1" ht="11.25" customHeight="1" x14ac:dyDescent="0.2">
      <c r="A40" s="142" t="s">
        <v>37</v>
      </c>
      <c r="B40" s="154">
        <v>909</v>
      </c>
      <c r="C40" s="155">
        <v>2088</v>
      </c>
      <c r="D40" s="156">
        <v>2.2970297029703</v>
      </c>
      <c r="E40" s="154">
        <v>62</v>
      </c>
      <c r="F40" s="155">
        <v>92</v>
      </c>
      <c r="G40" s="156">
        <v>1.4838709677419399</v>
      </c>
      <c r="H40" s="160">
        <v>254</v>
      </c>
      <c r="I40" s="159">
        <v>364</v>
      </c>
      <c r="J40" s="156">
        <v>1.43307086614173</v>
      </c>
      <c r="K40" s="157">
        <v>438</v>
      </c>
      <c r="L40" s="159">
        <v>791</v>
      </c>
      <c r="M40" s="156">
        <v>1.8059360730593601</v>
      </c>
      <c r="N40" s="160">
        <v>3745</v>
      </c>
      <c r="O40" s="159">
        <v>7137</v>
      </c>
      <c r="P40" s="156">
        <v>1.90574098798398</v>
      </c>
      <c r="Q40" s="160">
        <v>4229</v>
      </c>
      <c r="R40" s="159">
        <v>10184</v>
      </c>
      <c r="S40" s="156">
        <v>2.4081343107117501</v>
      </c>
      <c r="T40" s="160">
        <v>536</v>
      </c>
      <c r="U40" s="159">
        <v>1109</v>
      </c>
      <c r="V40" s="156">
        <v>2.0690298507462699</v>
      </c>
      <c r="W40" s="160">
        <v>6658</v>
      </c>
      <c r="X40" s="159">
        <v>13607</v>
      </c>
      <c r="Y40" s="156">
        <v>2.04370681886452</v>
      </c>
      <c r="Z40" s="160">
        <v>76</v>
      </c>
      <c r="AA40" s="159">
        <v>129</v>
      </c>
      <c r="AB40" s="156">
        <v>1.6973684210526301</v>
      </c>
      <c r="AC40" s="160">
        <v>5001</v>
      </c>
      <c r="AD40" s="159">
        <v>13884</v>
      </c>
      <c r="AE40" s="156">
        <v>2.7762447510497901</v>
      </c>
      <c r="AF40" s="160">
        <v>46</v>
      </c>
      <c r="AG40" s="159">
        <v>110</v>
      </c>
      <c r="AH40" s="156">
        <v>2.39130434782609</v>
      </c>
      <c r="AI40" s="160">
        <v>1790</v>
      </c>
      <c r="AJ40" s="159">
        <v>3504</v>
      </c>
      <c r="AK40" s="156">
        <v>1.95754189944134</v>
      </c>
      <c r="AL40" s="160">
        <v>392</v>
      </c>
      <c r="AM40" s="159">
        <v>873</v>
      </c>
      <c r="AN40" s="156">
        <v>2.2270408163265301</v>
      </c>
      <c r="AO40" s="160">
        <v>307</v>
      </c>
      <c r="AP40" s="159">
        <v>650</v>
      </c>
      <c r="AQ40" s="156">
        <v>2.1172638436482099</v>
      </c>
      <c r="AR40" s="160">
        <v>457</v>
      </c>
      <c r="AS40" s="159">
        <v>974</v>
      </c>
      <c r="AT40" s="156">
        <v>2.1312910284463902</v>
      </c>
      <c r="AU40" s="160">
        <v>573</v>
      </c>
      <c r="AV40" s="159">
        <v>805</v>
      </c>
      <c r="AW40" s="156">
        <v>1.40488656195462</v>
      </c>
      <c r="AX40" s="160">
        <v>425</v>
      </c>
      <c r="AY40" s="159">
        <v>767</v>
      </c>
      <c r="AZ40" s="156">
        <v>1.80470588235294</v>
      </c>
      <c r="BA40" s="160">
        <v>763</v>
      </c>
      <c r="BB40" s="159">
        <v>1450</v>
      </c>
      <c r="BC40" s="156">
        <v>1.90039318479685</v>
      </c>
      <c r="BD40" s="160">
        <v>1288</v>
      </c>
      <c r="BE40" s="159">
        <v>2668</v>
      </c>
      <c r="BF40" s="156">
        <v>2.0714285714285698</v>
      </c>
      <c r="BG40" s="160">
        <v>546</v>
      </c>
      <c r="BH40" s="159">
        <v>1287</v>
      </c>
      <c r="BI40" s="156">
        <v>2.3571428571428599</v>
      </c>
      <c r="BJ40" s="160">
        <v>3442</v>
      </c>
      <c r="BK40" s="159">
        <v>6195</v>
      </c>
      <c r="BL40" s="156">
        <v>1.79982568274259</v>
      </c>
      <c r="BM40" s="160">
        <v>416</v>
      </c>
      <c r="BN40" s="159">
        <v>1164</v>
      </c>
      <c r="BO40" s="156">
        <v>2.7980769230769198</v>
      </c>
      <c r="BP40" s="160">
        <v>4086</v>
      </c>
      <c r="BQ40" s="159">
        <v>10652</v>
      </c>
      <c r="BR40" s="156">
        <v>2.6069505628976999</v>
      </c>
      <c r="BS40" s="160">
        <v>3573</v>
      </c>
      <c r="BT40" s="159">
        <v>7358</v>
      </c>
      <c r="BU40" s="156">
        <v>2.05933389308704</v>
      </c>
      <c r="BV40" s="160">
        <v>670</v>
      </c>
      <c r="BW40" s="159">
        <v>1430</v>
      </c>
      <c r="BX40" s="156">
        <v>2.1343283582089598</v>
      </c>
      <c r="BY40" s="160">
        <v>10052</v>
      </c>
      <c r="BZ40" s="159">
        <v>17448</v>
      </c>
      <c r="CA40" s="156">
        <v>1.7357739753282899</v>
      </c>
      <c r="CB40" s="145">
        <f t="shared" si="0"/>
        <v>50734</v>
      </c>
      <c r="CC40" s="146">
        <f t="shared" si="0"/>
        <v>106720</v>
      </c>
      <c r="CD40" s="143">
        <f t="shared" si="1"/>
        <v>2.1035203216777703</v>
      </c>
    </row>
    <row r="41" spans="1:82" s="126" customFormat="1" ht="11.25" customHeight="1" x14ac:dyDescent="0.2">
      <c r="A41" s="173" t="s">
        <v>50</v>
      </c>
      <c r="B41" s="160">
        <v>861</v>
      </c>
      <c r="C41" s="159">
        <v>2502</v>
      </c>
      <c r="D41" s="174">
        <v>2.9059233449477402</v>
      </c>
      <c r="E41" s="160">
        <v>125</v>
      </c>
      <c r="F41" s="159">
        <v>313</v>
      </c>
      <c r="G41" s="174">
        <v>2.504</v>
      </c>
      <c r="H41" s="160">
        <v>0</v>
      </c>
      <c r="I41" s="159">
        <v>0</v>
      </c>
      <c r="J41" s="174" t="s">
        <v>131</v>
      </c>
      <c r="K41" s="175">
        <v>523</v>
      </c>
      <c r="L41" s="159">
        <v>1281</v>
      </c>
      <c r="M41" s="174">
        <v>2.4493307839388101</v>
      </c>
      <c r="N41" s="160">
        <v>1954</v>
      </c>
      <c r="O41" s="159">
        <v>4157</v>
      </c>
      <c r="P41" s="174">
        <v>2.1274309109518899</v>
      </c>
      <c r="Q41" s="160">
        <v>4161</v>
      </c>
      <c r="R41" s="159">
        <v>10081</v>
      </c>
      <c r="S41" s="174">
        <v>2.4227349194905101</v>
      </c>
      <c r="T41" s="160">
        <v>472</v>
      </c>
      <c r="U41" s="159">
        <v>1171</v>
      </c>
      <c r="V41" s="174">
        <v>2.48093220338983</v>
      </c>
      <c r="W41" s="160">
        <v>4013</v>
      </c>
      <c r="X41" s="159">
        <v>8525</v>
      </c>
      <c r="Y41" s="174">
        <v>2.1243458759033098</v>
      </c>
      <c r="Z41" s="160">
        <v>35</v>
      </c>
      <c r="AA41" s="159">
        <v>80</v>
      </c>
      <c r="AB41" s="174">
        <v>2.28571428571429</v>
      </c>
      <c r="AC41" s="160">
        <v>5269</v>
      </c>
      <c r="AD41" s="159">
        <v>16694</v>
      </c>
      <c r="AE41" s="174">
        <v>3.1683431391155801</v>
      </c>
      <c r="AF41" s="160">
        <v>21</v>
      </c>
      <c r="AG41" s="159">
        <v>44</v>
      </c>
      <c r="AH41" s="174">
        <v>2.0952380952380998</v>
      </c>
      <c r="AI41" s="160">
        <v>1829</v>
      </c>
      <c r="AJ41" s="159">
        <v>3580</v>
      </c>
      <c r="AK41" s="174">
        <v>1.9573537452159699</v>
      </c>
      <c r="AL41" s="160">
        <v>233</v>
      </c>
      <c r="AM41" s="159">
        <v>492</v>
      </c>
      <c r="AN41" s="174">
        <v>2.1115879828326198</v>
      </c>
      <c r="AO41" s="160">
        <v>374</v>
      </c>
      <c r="AP41" s="159">
        <v>806</v>
      </c>
      <c r="AQ41" s="174">
        <v>2.1550802139037399</v>
      </c>
      <c r="AR41" s="160">
        <v>316</v>
      </c>
      <c r="AS41" s="159">
        <v>574</v>
      </c>
      <c r="AT41" s="174">
        <v>1.81645569620253</v>
      </c>
      <c r="AU41" s="160">
        <v>352</v>
      </c>
      <c r="AV41" s="159">
        <v>1000</v>
      </c>
      <c r="AW41" s="174">
        <v>2.8409090909090899</v>
      </c>
      <c r="AX41" s="160">
        <v>666</v>
      </c>
      <c r="AY41" s="159">
        <v>1267</v>
      </c>
      <c r="AZ41" s="174">
        <v>1.9024024024024</v>
      </c>
      <c r="BA41" s="160">
        <v>639</v>
      </c>
      <c r="BB41" s="159">
        <v>1309</v>
      </c>
      <c r="BC41" s="174">
        <v>2.0485133020344302</v>
      </c>
      <c r="BD41" s="160">
        <v>1292</v>
      </c>
      <c r="BE41" s="159">
        <v>3006</v>
      </c>
      <c r="BF41" s="174">
        <v>2.3266253869968998</v>
      </c>
      <c r="BG41" s="160">
        <v>763</v>
      </c>
      <c r="BH41" s="159">
        <v>1611</v>
      </c>
      <c r="BI41" s="174">
        <v>2.11140235910878</v>
      </c>
      <c r="BJ41" s="160">
        <v>1965</v>
      </c>
      <c r="BK41" s="159">
        <v>3957</v>
      </c>
      <c r="BL41" s="174">
        <v>2.01374045801527</v>
      </c>
      <c r="BM41" s="160">
        <v>351</v>
      </c>
      <c r="BN41" s="159">
        <v>663</v>
      </c>
      <c r="BO41" s="174">
        <v>1.8888888888888899</v>
      </c>
      <c r="BP41" s="160">
        <v>3999</v>
      </c>
      <c r="BQ41" s="159">
        <v>9782</v>
      </c>
      <c r="BR41" s="174">
        <v>2.4461115278819698</v>
      </c>
      <c r="BS41" s="160">
        <v>3414</v>
      </c>
      <c r="BT41" s="159">
        <v>9143</v>
      </c>
      <c r="BU41" s="174">
        <v>2.6780902167545402</v>
      </c>
      <c r="BV41" s="160">
        <v>449</v>
      </c>
      <c r="BW41" s="159">
        <v>1059</v>
      </c>
      <c r="BX41" s="174">
        <v>2.35857461024499</v>
      </c>
      <c r="BY41" s="160">
        <v>9035</v>
      </c>
      <c r="BZ41" s="159">
        <v>15517</v>
      </c>
      <c r="CA41" s="174">
        <v>1.71743220807969</v>
      </c>
      <c r="CB41" s="145">
        <f t="shared" ref="CB41:CC80" si="2">SUM(B41+E41+H41+K41+N41+Q41+T41+W41+Z41+AC41+AF41+AI41+AL41+AO41+AR41+AU41+AX41+BA41+BD41+BG41+BJ41+BM41+BP41+BS41+BV41+BY41)</f>
        <v>43111</v>
      </c>
      <c r="CC41" s="146">
        <f t="shared" si="2"/>
        <v>98614</v>
      </c>
      <c r="CD41" s="143">
        <f t="shared" si="1"/>
        <v>2.2874440398042264</v>
      </c>
    </row>
    <row r="42" spans="1:82" s="126" customFormat="1" ht="11.25" customHeight="1" x14ac:dyDescent="0.2">
      <c r="A42" s="142" t="s">
        <v>121</v>
      </c>
      <c r="B42" s="154">
        <v>33</v>
      </c>
      <c r="C42" s="155">
        <v>80</v>
      </c>
      <c r="D42" s="156">
        <v>2.4242424242424199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25</v>
      </c>
      <c r="L42" s="159">
        <v>118</v>
      </c>
      <c r="M42" s="156">
        <v>4.72</v>
      </c>
      <c r="N42" s="160">
        <v>242</v>
      </c>
      <c r="O42" s="159">
        <v>1157</v>
      </c>
      <c r="P42" s="156">
        <v>4.7809917355371896</v>
      </c>
      <c r="Q42" s="160">
        <v>5594</v>
      </c>
      <c r="R42" s="159">
        <v>15180</v>
      </c>
      <c r="S42" s="156">
        <v>2.7136217375759699</v>
      </c>
      <c r="T42" s="160">
        <v>78</v>
      </c>
      <c r="U42" s="159">
        <v>140</v>
      </c>
      <c r="V42" s="156">
        <v>1.79487179487179</v>
      </c>
      <c r="W42" s="160">
        <v>10729</v>
      </c>
      <c r="X42" s="159">
        <v>28329</v>
      </c>
      <c r="Y42" s="156">
        <v>2.6404138316711698</v>
      </c>
      <c r="Z42" s="160">
        <v>0</v>
      </c>
      <c r="AA42" s="159">
        <v>0</v>
      </c>
      <c r="AB42" s="156" t="s">
        <v>131</v>
      </c>
      <c r="AC42" s="160">
        <v>490</v>
      </c>
      <c r="AD42" s="159">
        <v>1609</v>
      </c>
      <c r="AE42" s="156">
        <v>3.2836734693877601</v>
      </c>
      <c r="AF42" s="160">
        <v>2</v>
      </c>
      <c r="AG42" s="159">
        <v>4</v>
      </c>
      <c r="AH42" s="156">
        <v>2</v>
      </c>
      <c r="AI42" s="160">
        <v>2238</v>
      </c>
      <c r="AJ42" s="159">
        <v>7069</v>
      </c>
      <c r="AK42" s="156">
        <v>3.1586237712243102</v>
      </c>
      <c r="AL42" s="160">
        <v>46</v>
      </c>
      <c r="AM42" s="159">
        <v>158</v>
      </c>
      <c r="AN42" s="156">
        <v>3.4347826086956501</v>
      </c>
      <c r="AO42" s="160">
        <v>1738</v>
      </c>
      <c r="AP42" s="159">
        <v>5880</v>
      </c>
      <c r="AQ42" s="156">
        <v>3.38319907940161</v>
      </c>
      <c r="AR42" s="160">
        <v>171</v>
      </c>
      <c r="AS42" s="159">
        <v>377</v>
      </c>
      <c r="AT42" s="156">
        <v>2.2046783625730999</v>
      </c>
      <c r="AU42" s="160">
        <v>4</v>
      </c>
      <c r="AV42" s="159">
        <v>5</v>
      </c>
      <c r="AW42" s="156">
        <v>1.25</v>
      </c>
      <c r="AX42" s="160">
        <v>34</v>
      </c>
      <c r="AY42" s="159">
        <v>70</v>
      </c>
      <c r="AZ42" s="156">
        <v>2.0588235294117601</v>
      </c>
      <c r="BA42" s="160">
        <v>15</v>
      </c>
      <c r="BB42" s="159">
        <v>42</v>
      </c>
      <c r="BC42" s="156">
        <v>2.8</v>
      </c>
      <c r="BD42" s="160">
        <v>89</v>
      </c>
      <c r="BE42" s="159">
        <v>879</v>
      </c>
      <c r="BF42" s="156">
        <v>9.8764044943820206</v>
      </c>
      <c r="BG42" s="160">
        <v>72</v>
      </c>
      <c r="BH42" s="159">
        <v>152</v>
      </c>
      <c r="BI42" s="156">
        <v>2.1111111111111098</v>
      </c>
      <c r="BJ42" s="160">
        <v>1098</v>
      </c>
      <c r="BK42" s="159">
        <v>2656</v>
      </c>
      <c r="BL42" s="156">
        <v>2.4189435336976302</v>
      </c>
      <c r="BM42" s="160">
        <v>30</v>
      </c>
      <c r="BN42" s="159">
        <v>75</v>
      </c>
      <c r="BO42" s="156">
        <v>2.5</v>
      </c>
      <c r="BP42" s="160">
        <v>809</v>
      </c>
      <c r="BQ42" s="159">
        <v>2086</v>
      </c>
      <c r="BR42" s="156">
        <v>2.5784919653893699</v>
      </c>
      <c r="BS42" s="160">
        <v>1538</v>
      </c>
      <c r="BT42" s="159">
        <v>5528</v>
      </c>
      <c r="BU42" s="156">
        <v>3.5942782834850502</v>
      </c>
      <c r="BV42" s="160">
        <v>23</v>
      </c>
      <c r="BW42" s="159">
        <v>58</v>
      </c>
      <c r="BX42" s="156">
        <v>2.52173913043478</v>
      </c>
      <c r="BY42" s="160">
        <v>12959</v>
      </c>
      <c r="BZ42" s="159">
        <v>24641</v>
      </c>
      <c r="CA42" s="156">
        <v>1.9014584458677399</v>
      </c>
      <c r="CB42" s="145">
        <f t="shared" si="2"/>
        <v>38057</v>
      </c>
      <c r="CC42" s="146">
        <f t="shared" si="2"/>
        <v>96293</v>
      </c>
      <c r="CD42" s="143">
        <f t="shared" si="1"/>
        <v>2.5302309693354705</v>
      </c>
    </row>
    <row r="43" spans="1:82" s="126" customFormat="1" ht="11.25" customHeight="1" x14ac:dyDescent="0.2">
      <c r="A43" s="142" t="s">
        <v>45</v>
      </c>
      <c r="B43" s="154">
        <v>455</v>
      </c>
      <c r="C43" s="155">
        <v>1169</v>
      </c>
      <c r="D43" s="156">
        <v>2.5692307692307699</v>
      </c>
      <c r="E43" s="160">
        <v>105</v>
      </c>
      <c r="F43" s="159">
        <v>196</v>
      </c>
      <c r="G43" s="156">
        <v>1.86666666666667</v>
      </c>
      <c r="H43" s="160">
        <v>0</v>
      </c>
      <c r="I43" s="159">
        <v>0</v>
      </c>
      <c r="J43" s="156" t="s">
        <v>131</v>
      </c>
      <c r="K43" s="160">
        <v>191</v>
      </c>
      <c r="L43" s="159">
        <v>398</v>
      </c>
      <c r="M43" s="156">
        <v>2.0837696335078499</v>
      </c>
      <c r="N43" s="160">
        <v>1476</v>
      </c>
      <c r="O43" s="159">
        <v>2880</v>
      </c>
      <c r="P43" s="156">
        <v>1.9512195121951199</v>
      </c>
      <c r="Q43" s="160">
        <v>3528</v>
      </c>
      <c r="R43" s="159">
        <v>8376</v>
      </c>
      <c r="S43" s="156">
        <v>2.3741496598639502</v>
      </c>
      <c r="T43" s="160">
        <v>278</v>
      </c>
      <c r="U43" s="159">
        <v>445</v>
      </c>
      <c r="V43" s="156">
        <v>1.6007194244604299</v>
      </c>
      <c r="W43" s="160">
        <v>6794</v>
      </c>
      <c r="X43" s="159">
        <v>14311</v>
      </c>
      <c r="Y43" s="156">
        <v>2.1064174271415999</v>
      </c>
      <c r="Z43" s="160">
        <v>55</v>
      </c>
      <c r="AA43" s="159">
        <v>90</v>
      </c>
      <c r="AB43" s="156">
        <v>1.63636363636364</v>
      </c>
      <c r="AC43" s="160">
        <v>4293</v>
      </c>
      <c r="AD43" s="159">
        <v>10694</v>
      </c>
      <c r="AE43" s="156">
        <v>2.49103191241556</v>
      </c>
      <c r="AF43" s="160">
        <v>7</v>
      </c>
      <c r="AG43" s="159">
        <v>7</v>
      </c>
      <c r="AH43" s="156">
        <v>1</v>
      </c>
      <c r="AI43" s="160">
        <v>1571</v>
      </c>
      <c r="AJ43" s="159">
        <v>3145</v>
      </c>
      <c r="AK43" s="156">
        <v>2.0019096117122901</v>
      </c>
      <c r="AL43" s="160">
        <v>300</v>
      </c>
      <c r="AM43" s="159">
        <v>635</v>
      </c>
      <c r="AN43" s="156">
        <v>2.1166666666666698</v>
      </c>
      <c r="AO43" s="160">
        <v>169</v>
      </c>
      <c r="AP43" s="159">
        <v>320</v>
      </c>
      <c r="AQ43" s="156">
        <v>1.89349112426035</v>
      </c>
      <c r="AR43" s="160">
        <v>800</v>
      </c>
      <c r="AS43" s="159">
        <v>2812</v>
      </c>
      <c r="AT43" s="156">
        <v>3.5150000000000001</v>
      </c>
      <c r="AU43" s="160">
        <v>256</v>
      </c>
      <c r="AV43" s="159">
        <v>399</v>
      </c>
      <c r="AW43" s="156">
        <v>1.55859375</v>
      </c>
      <c r="AX43" s="160">
        <v>224</v>
      </c>
      <c r="AY43" s="159">
        <v>380</v>
      </c>
      <c r="AZ43" s="156">
        <v>1.6964285714285701</v>
      </c>
      <c r="BA43" s="160">
        <v>191</v>
      </c>
      <c r="BB43" s="159">
        <v>363</v>
      </c>
      <c r="BC43" s="156">
        <v>1.9005235602094199</v>
      </c>
      <c r="BD43" s="160">
        <v>781</v>
      </c>
      <c r="BE43" s="159">
        <v>1463</v>
      </c>
      <c r="BF43" s="156">
        <v>1.87323943661972</v>
      </c>
      <c r="BG43" s="160">
        <v>365</v>
      </c>
      <c r="BH43" s="159">
        <v>559</v>
      </c>
      <c r="BI43" s="156">
        <v>1.5315068493150701</v>
      </c>
      <c r="BJ43" s="160">
        <v>1654</v>
      </c>
      <c r="BK43" s="159">
        <v>2891</v>
      </c>
      <c r="BL43" s="156">
        <v>1.74788391777509</v>
      </c>
      <c r="BM43" s="160">
        <v>369</v>
      </c>
      <c r="BN43" s="159">
        <v>786</v>
      </c>
      <c r="BO43" s="156">
        <v>2.1300813008130102</v>
      </c>
      <c r="BP43" s="160">
        <v>5591</v>
      </c>
      <c r="BQ43" s="159">
        <v>18046</v>
      </c>
      <c r="BR43" s="156">
        <v>3.2276873546771601</v>
      </c>
      <c r="BS43" s="160">
        <v>2191</v>
      </c>
      <c r="BT43" s="159">
        <v>4955</v>
      </c>
      <c r="BU43" s="156">
        <v>2.26152441807394</v>
      </c>
      <c r="BV43" s="160">
        <v>230</v>
      </c>
      <c r="BW43" s="159">
        <v>931</v>
      </c>
      <c r="BX43" s="156">
        <v>4.0478260869565199</v>
      </c>
      <c r="BY43" s="160">
        <v>8436</v>
      </c>
      <c r="BZ43" s="159">
        <v>14290</v>
      </c>
      <c r="CA43" s="156">
        <v>1.6939307728781401</v>
      </c>
      <c r="CB43" s="145">
        <f t="shared" si="2"/>
        <v>40310</v>
      </c>
      <c r="CC43" s="146">
        <f t="shared" si="2"/>
        <v>90541</v>
      </c>
      <c r="CD43" s="143">
        <f t="shared" si="1"/>
        <v>2.2461175886876705</v>
      </c>
    </row>
    <row r="44" spans="1:82" s="126" customFormat="1" ht="11.25" customHeight="1" x14ac:dyDescent="0.2">
      <c r="A44" s="176" t="s">
        <v>47</v>
      </c>
      <c r="B44" s="171">
        <v>848</v>
      </c>
      <c r="C44" s="170">
        <v>1855</v>
      </c>
      <c r="D44" s="177">
        <v>2.1875</v>
      </c>
      <c r="E44" s="171">
        <v>17</v>
      </c>
      <c r="F44" s="170">
        <v>34</v>
      </c>
      <c r="G44" s="177">
        <v>2</v>
      </c>
      <c r="H44" s="178">
        <v>0</v>
      </c>
      <c r="I44" s="179">
        <v>0</v>
      </c>
      <c r="J44" s="156" t="s">
        <v>131</v>
      </c>
      <c r="K44" s="178">
        <v>298</v>
      </c>
      <c r="L44" s="170">
        <v>644</v>
      </c>
      <c r="M44" s="177">
        <v>2.1610738255033599</v>
      </c>
      <c r="N44" s="171">
        <v>3448</v>
      </c>
      <c r="O44" s="170">
        <v>6876</v>
      </c>
      <c r="P44" s="177">
        <v>1.9941995359628799</v>
      </c>
      <c r="Q44" s="171">
        <v>2690</v>
      </c>
      <c r="R44" s="170">
        <v>5551</v>
      </c>
      <c r="S44" s="177">
        <v>2.0635687732341998</v>
      </c>
      <c r="T44" s="171">
        <v>382</v>
      </c>
      <c r="U44" s="170">
        <v>744</v>
      </c>
      <c r="V44" s="177">
        <v>1.9476439790575899</v>
      </c>
      <c r="W44" s="171">
        <v>8744</v>
      </c>
      <c r="X44" s="170">
        <v>18193</v>
      </c>
      <c r="Y44" s="177">
        <v>2.0806267154620302</v>
      </c>
      <c r="Z44" s="171">
        <v>16</v>
      </c>
      <c r="AA44" s="170">
        <v>16</v>
      </c>
      <c r="AB44" s="177">
        <v>1</v>
      </c>
      <c r="AC44" s="171">
        <v>1993</v>
      </c>
      <c r="AD44" s="170">
        <v>7227</v>
      </c>
      <c r="AE44" s="177">
        <v>3.62619167084797</v>
      </c>
      <c r="AF44" s="171">
        <v>36</v>
      </c>
      <c r="AG44" s="170">
        <v>69</v>
      </c>
      <c r="AH44" s="177">
        <v>1.9166666666666701</v>
      </c>
      <c r="AI44" s="171">
        <v>1155</v>
      </c>
      <c r="AJ44" s="170">
        <v>2507</v>
      </c>
      <c r="AK44" s="177">
        <v>2.1705627705627699</v>
      </c>
      <c r="AL44" s="171">
        <v>199</v>
      </c>
      <c r="AM44" s="170">
        <v>620</v>
      </c>
      <c r="AN44" s="177">
        <v>3.1155778894472399</v>
      </c>
      <c r="AO44" s="171">
        <v>133</v>
      </c>
      <c r="AP44" s="170">
        <v>252</v>
      </c>
      <c r="AQ44" s="177">
        <v>1.8947368421052599</v>
      </c>
      <c r="AR44" s="171">
        <v>144</v>
      </c>
      <c r="AS44" s="170">
        <v>265</v>
      </c>
      <c r="AT44" s="177">
        <v>1.8402777777777799</v>
      </c>
      <c r="AU44" s="171">
        <v>93</v>
      </c>
      <c r="AV44" s="170">
        <v>194</v>
      </c>
      <c r="AW44" s="177">
        <v>2.08602150537634</v>
      </c>
      <c r="AX44" s="171">
        <v>95</v>
      </c>
      <c r="AY44" s="170">
        <v>246</v>
      </c>
      <c r="AZ44" s="177">
        <v>2.5894736842105299</v>
      </c>
      <c r="BA44" s="171">
        <v>325</v>
      </c>
      <c r="BB44" s="170">
        <v>938</v>
      </c>
      <c r="BC44" s="177">
        <v>2.8861538461538498</v>
      </c>
      <c r="BD44" s="171">
        <v>624</v>
      </c>
      <c r="BE44" s="170">
        <v>1478</v>
      </c>
      <c r="BF44" s="177">
        <v>2.3685897435897401</v>
      </c>
      <c r="BG44" s="171">
        <v>270</v>
      </c>
      <c r="BH44" s="170">
        <v>729</v>
      </c>
      <c r="BI44" s="177">
        <v>2.7</v>
      </c>
      <c r="BJ44" s="171">
        <v>1779</v>
      </c>
      <c r="BK44" s="170">
        <v>3644</v>
      </c>
      <c r="BL44" s="177">
        <v>2.0483417650365401</v>
      </c>
      <c r="BM44" s="171">
        <v>79</v>
      </c>
      <c r="BN44" s="170">
        <v>150</v>
      </c>
      <c r="BO44" s="177">
        <v>1.89873417721519</v>
      </c>
      <c r="BP44" s="171">
        <v>785</v>
      </c>
      <c r="BQ44" s="170">
        <v>2805</v>
      </c>
      <c r="BR44" s="177">
        <v>3.5732484076433102</v>
      </c>
      <c r="BS44" s="171">
        <v>2754</v>
      </c>
      <c r="BT44" s="170">
        <v>6767</v>
      </c>
      <c r="BU44" s="177">
        <v>2.4571532316630398</v>
      </c>
      <c r="BV44" s="171">
        <v>256</v>
      </c>
      <c r="BW44" s="170">
        <v>545</v>
      </c>
      <c r="BX44" s="177">
        <v>2.12890625</v>
      </c>
      <c r="BY44" s="171">
        <v>14921</v>
      </c>
      <c r="BZ44" s="170">
        <v>26248</v>
      </c>
      <c r="CA44" s="177">
        <v>1.75913142550767</v>
      </c>
      <c r="CB44" s="145">
        <f t="shared" si="2"/>
        <v>42084</v>
      </c>
      <c r="CC44" s="146">
        <f t="shared" si="2"/>
        <v>88597</v>
      </c>
      <c r="CD44" s="143">
        <f t="shared" si="1"/>
        <v>2.1052418971580646</v>
      </c>
    </row>
    <row r="45" spans="1:82" s="126" customFormat="1" ht="11.25" customHeight="1" x14ac:dyDescent="0.2">
      <c r="A45" s="142" t="s">
        <v>53</v>
      </c>
      <c r="B45" s="154">
        <v>920</v>
      </c>
      <c r="C45" s="155">
        <v>3775</v>
      </c>
      <c r="D45" s="156">
        <v>4.1032608695652204</v>
      </c>
      <c r="E45" s="160">
        <v>44</v>
      </c>
      <c r="F45" s="159">
        <v>224</v>
      </c>
      <c r="G45" s="156">
        <v>5.0909090909090899</v>
      </c>
      <c r="H45" s="160">
        <v>57</v>
      </c>
      <c r="I45" s="159">
        <v>82</v>
      </c>
      <c r="J45" s="156">
        <v>1.43859649122807</v>
      </c>
      <c r="K45" s="157">
        <v>226</v>
      </c>
      <c r="L45" s="159">
        <v>592</v>
      </c>
      <c r="M45" s="156">
        <v>2.61946902654867</v>
      </c>
      <c r="N45" s="160">
        <v>2417</v>
      </c>
      <c r="O45" s="159">
        <v>5426</v>
      </c>
      <c r="P45" s="156">
        <v>2.2449317335539898</v>
      </c>
      <c r="Q45" s="160">
        <v>2166</v>
      </c>
      <c r="R45" s="159">
        <v>5099</v>
      </c>
      <c r="S45" s="156">
        <v>2.3541089566020301</v>
      </c>
      <c r="T45" s="160">
        <v>303</v>
      </c>
      <c r="U45" s="159">
        <v>603</v>
      </c>
      <c r="V45" s="156">
        <v>1.9900990099009901</v>
      </c>
      <c r="W45" s="160">
        <v>3587</v>
      </c>
      <c r="X45" s="159">
        <v>8130</v>
      </c>
      <c r="Y45" s="156">
        <v>2.2665179816002201</v>
      </c>
      <c r="Z45" s="160">
        <v>26</v>
      </c>
      <c r="AA45" s="159">
        <v>39</v>
      </c>
      <c r="AB45" s="156">
        <v>1.5</v>
      </c>
      <c r="AC45" s="160">
        <v>1229</v>
      </c>
      <c r="AD45" s="159">
        <v>3141</v>
      </c>
      <c r="AE45" s="156">
        <v>2.55573637103336</v>
      </c>
      <c r="AF45" s="160">
        <v>22</v>
      </c>
      <c r="AG45" s="159">
        <v>86</v>
      </c>
      <c r="AH45" s="156">
        <v>3.9090909090909101</v>
      </c>
      <c r="AI45" s="160">
        <v>1578</v>
      </c>
      <c r="AJ45" s="159">
        <v>3739</v>
      </c>
      <c r="AK45" s="156">
        <v>2.36945500633714</v>
      </c>
      <c r="AL45" s="160">
        <v>65</v>
      </c>
      <c r="AM45" s="159">
        <v>172</v>
      </c>
      <c r="AN45" s="156">
        <v>2.6461538461538501</v>
      </c>
      <c r="AO45" s="160">
        <v>437</v>
      </c>
      <c r="AP45" s="159">
        <v>890</v>
      </c>
      <c r="AQ45" s="156">
        <v>2.03661327231121</v>
      </c>
      <c r="AR45" s="160">
        <v>232</v>
      </c>
      <c r="AS45" s="159">
        <v>644</v>
      </c>
      <c r="AT45" s="156">
        <v>2.77586206896552</v>
      </c>
      <c r="AU45" s="160">
        <v>182</v>
      </c>
      <c r="AV45" s="159">
        <v>700</v>
      </c>
      <c r="AW45" s="156">
        <v>3.8461538461538498</v>
      </c>
      <c r="AX45" s="160">
        <v>169</v>
      </c>
      <c r="AY45" s="159">
        <v>766</v>
      </c>
      <c r="AZ45" s="156">
        <v>4.53254437869822</v>
      </c>
      <c r="BA45" s="160">
        <v>717</v>
      </c>
      <c r="BB45" s="159">
        <v>9419</v>
      </c>
      <c r="BC45" s="156">
        <v>13.1366806136681</v>
      </c>
      <c r="BD45" s="160">
        <v>778</v>
      </c>
      <c r="BE45" s="159">
        <v>2614</v>
      </c>
      <c r="BF45" s="156">
        <v>3.3598971722364999</v>
      </c>
      <c r="BG45" s="160">
        <v>260</v>
      </c>
      <c r="BH45" s="159">
        <v>923</v>
      </c>
      <c r="BI45" s="156">
        <v>3.55</v>
      </c>
      <c r="BJ45" s="160">
        <v>1275</v>
      </c>
      <c r="BK45" s="159">
        <v>2532</v>
      </c>
      <c r="BL45" s="156">
        <v>1.98588235294118</v>
      </c>
      <c r="BM45" s="160">
        <v>2760</v>
      </c>
      <c r="BN45" s="159">
        <v>7095</v>
      </c>
      <c r="BO45" s="156">
        <v>2.5706521739130399</v>
      </c>
      <c r="BP45" s="160">
        <v>1170</v>
      </c>
      <c r="BQ45" s="159">
        <v>2999</v>
      </c>
      <c r="BR45" s="156">
        <v>2.5632478632478599</v>
      </c>
      <c r="BS45" s="160">
        <v>2945</v>
      </c>
      <c r="BT45" s="159">
        <v>7151</v>
      </c>
      <c r="BU45" s="156">
        <v>2.42818336162988</v>
      </c>
      <c r="BV45" s="160">
        <v>652</v>
      </c>
      <c r="BW45" s="159">
        <v>1301</v>
      </c>
      <c r="BX45" s="156">
        <v>1.99539877300613</v>
      </c>
      <c r="BY45" s="160">
        <v>7071</v>
      </c>
      <c r="BZ45" s="159">
        <v>15928</v>
      </c>
      <c r="CA45" s="156">
        <v>2.2525809645028998</v>
      </c>
      <c r="CB45" s="145">
        <f t="shared" si="2"/>
        <v>31288</v>
      </c>
      <c r="CC45" s="146">
        <f t="shared" si="2"/>
        <v>84070</v>
      </c>
      <c r="CD45" s="143">
        <f t="shared" si="1"/>
        <v>2.686972641268218</v>
      </c>
    </row>
    <row r="46" spans="1:82" s="126" customFormat="1" ht="11.25" x14ac:dyDescent="0.2">
      <c r="A46" s="142" t="s">
        <v>122</v>
      </c>
      <c r="B46" s="154">
        <v>47</v>
      </c>
      <c r="C46" s="155">
        <v>109</v>
      </c>
      <c r="D46" s="156">
        <v>2.31914893617021</v>
      </c>
      <c r="E46" s="154">
        <v>1</v>
      </c>
      <c r="F46" s="155">
        <v>2</v>
      </c>
      <c r="G46" s="156">
        <v>2</v>
      </c>
      <c r="H46" s="157">
        <v>0</v>
      </c>
      <c r="I46" s="158">
        <v>0</v>
      </c>
      <c r="J46" s="156" t="s">
        <v>131</v>
      </c>
      <c r="K46" s="157">
        <v>26</v>
      </c>
      <c r="L46" s="159">
        <v>189</v>
      </c>
      <c r="M46" s="156">
        <v>7.2692307692307701</v>
      </c>
      <c r="N46" s="160">
        <v>381</v>
      </c>
      <c r="O46" s="159">
        <v>863</v>
      </c>
      <c r="P46" s="156">
        <v>2.26509186351706</v>
      </c>
      <c r="Q46" s="160">
        <v>7619</v>
      </c>
      <c r="R46" s="159">
        <v>20285</v>
      </c>
      <c r="S46" s="156">
        <v>2.66242289014306</v>
      </c>
      <c r="T46" s="160">
        <v>54</v>
      </c>
      <c r="U46" s="159">
        <v>94</v>
      </c>
      <c r="V46" s="156">
        <v>1.74074074074074</v>
      </c>
      <c r="W46" s="160">
        <v>7029</v>
      </c>
      <c r="X46" s="159">
        <v>21522</v>
      </c>
      <c r="Y46" s="156">
        <v>3.06188647033717</v>
      </c>
      <c r="Z46" s="160">
        <v>6</v>
      </c>
      <c r="AA46" s="159">
        <v>8</v>
      </c>
      <c r="AB46" s="156">
        <v>1.3333333333333299</v>
      </c>
      <c r="AC46" s="160">
        <v>481</v>
      </c>
      <c r="AD46" s="159">
        <v>1313</v>
      </c>
      <c r="AE46" s="156">
        <v>2.7297297297297298</v>
      </c>
      <c r="AF46" s="160">
        <v>0</v>
      </c>
      <c r="AG46" s="159">
        <v>0</v>
      </c>
      <c r="AH46" s="156" t="s">
        <v>131</v>
      </c>
      <c r="AI46" s="160">
        <v>1319</v>
      </c>
      <c r="AJ46" s="159">
        <v>3387</v>
      </c>
      <c r="AK46" s="156">
        <v>2.56785443517817</v>
      </c>
      <c r="AL46" s="160">
        <v>23</v>
      </c>
      <c r="AM46" s="159">
        <v>42</v>
      </c>
      <c r="AN46" s="156">
        <v>1.8260869565217399</v>
      </c>
      <c r="AO46" s="160">
        <v>366</v>
      </c>
      <c r="AP46" s="159">
        <v>924</v>
      </c>
      <c r="AQ46" s="156">
        <v>2.5245901639344299</v>
      </c>
      <c r="AR46" s="160">
        <v>143</v>
      </c>
      <c r="AS46" s="159">
        <v>452</v>
      </c>
      <c r="AT46" s="156">
        <v>3.1608391608391599</v>
      </c>
      <c r="AU46" s="160">
        <v>12</v>
      </c>
      <c r="AV46" s="159">
        <v>13</v>
      </c>
      <c r="AW46" s="156">
        <v>1.0833333333333299</v>
      </c>
      <c r="AX46" s="160">
        <v>66</v>
      </c>
      <c r="AY46" s="159">
        <v>182</v>
      </c>
      <c r="AZ46" s="156">
        <v>2.75757575757576</v>
      </c>
      <c r="BA46" s="160">
        <v>68</v>
      </c>
      <c r="BB46" s="159">
        <v>177</v>
      </c>
      <c r="BC46" s="156">
        <v>2.6029411764705901</v>
      </c>
      <c r="BD46" s="160">
        <v>259</v>
      </c>
      <c r="BE46" s="159">
        <v>994</v>
      </c>
      <c r="BF46" s="156">
        <v>3.8378378378378399</v>
      </c>
      <c r="BG46" s="160">
        <v>84</v>
      </c>
      <c r="BH46" s="159">
        <v>173</v>
      </c>
      <c r="BI46" s="156">
        <v>2.0595238095238102</v>
      </c>
      <c r="BJ46" s="160">
        <v>1828</v>
      </c>
      <c r="BK46" s="159">
        <v>4843</v>
      </c>
      <c r="BL46" s="156">
        <v>2.64934354485777</v>
      </c>
      <c r="BM46" s="160">
        <v>33</v>
      </c>
      <c r="BN46" s="159">
        <v>50</v>
      </c>
      <c r="BO46" s="156">
        <v>1.51515151515152</v>
      </c>
      <c r="BP46" s="160">
        <v>906</v>
      </c>
      <c r="BQ46" s="159">
        <v>4882</v>
      </c>
      <c r="BR46" s="156">
        <v>5.3885209713024302</v>
      </c>
      <c r="BS46" s="160">
        <v>2291</v>
      </c>
      <c r="BT46" s="159">
        <v>9792</v>
      </c>
      <c r="BU46" s="156">
        <v>4.2741161065037101</v>
      </c>
      <c r="BV46" s="160">
        <v>26</v>
      </c>
      <c r="BW46" s="159">
        <v>50</v>
      </c>
      <c r="BX46" s="156">
        <v>1.92307692307692</v>
      </c>
      <c r="BY46" s="160">
        <v>4509</v>
      </c>
      <c r="BZ46" s="159">
        <v>11324</v>
      </c>
      <c r="CA46" s="156">
        <v>2.5114216012419601</v>
      </c>
      <c r="CB46" s="145">
        <f t="shared" si="2"/>
        <v>27577</v>
      </c>
      <c r="CC46" s="146">
        <f t="shared" si="2"/>
        <v>81670</v>
      </c>
      <c r="CD46" s="143">
        <f t="shared" si="1"/>
        <v>2.9615259092722197</v>
      </c>
    </row>
    <row r="47" spans="1:82" s="126" customFormat="1" ht="11.25" customHeight="1" x14ac:dyDescent="0.2">
      <c r="A47" s="142" t="s">
        <v>36</v>
      </c>
      <c r="B47" s="154">
        <v>363</v>
      </c>
      <c r="C47" s="155">
        <v>605</v>
      </c>
      <c r="D47" s="156">
        <v>1.6666666666666701</v>
      </c>
      <c r="E47" s="160">
        <v>33</v>
      </c>
      <c r="F47" s="159">
        <v>69</v>
      </c>
      <c r="G47" s="156">
        <v>2.0909090909090899</v>
      </c>
      <c r="H47" s="160">
        <v>0</v>
      </c>
      <c r="I47" s="159">
        <v>0</v>
      </c>
      <c r="J47" s="156" t="s">
        <v>131</v>
      </c>
      <c r="K47" s="157">
        <v>348</v>
      </c>
      <c r="L47" s="159">
        <v>521</v>
      </c>
      <c r="M47" s="156">
        <v>1.4971264367816099</v>
      </c>
      <c r="N47" s="160">
        <v>2087</v>
      </c>
      <c r="O47" s="159">
        <v>3135</v>
      </c>
      <c r="P47" s="156">
        <v>1.50215620507906</v>
      </c>
      <c r="Q47" s="160">
        <v>4123</v>
      </c>
      <c r="R47" s="159">
        <v>12312</v>
      </c>
      <c r="S47" s="156">
        <v>2.9861751152073701</v>
      </c>
      <c r="T47" s="160">
        <v>509</v>
      </c>
      <c r="U47" s="159">
        <v>967</v>
      </c>
      <c r="V47" s="156">
        <v>1.8998035363457799</v>
      </c>
      <c r="W47" s="160">
        <v>3270</v>
      </c>
      <c r="X47" s="159">
        <v>5523</v>
      </c>
      <c r="Y47" s="156">
        <v>1.6889908256880699</v>
      </c>
      <c r="Z47" s="160">
        <v>42</v>
      </c>
      <c r="AA47" s="159">
        <v>163</v>
      </c>
      <c r="AB47" s="156">
        <v>3.88095238095238</v>
      </c>
      <c r="AC47" s="160">
        <v>2855</v>
      </c>
      <c r="AD47" s="159">
        <v>12470</v>
      </c>
      <c r="AE47" s="156">
        <v>4.3677758318739102</v>
      </c>
      <c r="AF47" s="160">
        <v>50</v>
      </c>
      <c r="AG47" s="159">
        <v>93</v>
      </c>
      <c r="AH47" s="156">
        <v>1.86</v>
      </c>
      <c r="AI47" s="160">
        <v>2209</v>
      </c>
      <c r="AJ47" s="159">
        <v>3915</v>
      </c>
      <c r="AK47" s="156">
        <v>1.7722951561792699</v>
      </c>
      <c r="AL47" s="160">
        <v>141</v>
      </c>
      <c r="AM47" s="159">
        <v>247</v>
      </c>
      <c r="AN47" s="156">
        <v>1.75177304964539</v>
      </c>
      <c r="AO47" s="160">
        <v>611</v>
      </c>
      <c r="AP47" s="159">
        <v>1141</v>
      </c>
      <c r="AQ47" s="156">
        <v>1.8674304418985299</v>
      </c>
      <c r="AR47" s="160">
        <v>729</v>
      </c>
      <c r="AS47" s="159">
        <v>2193</v>
      </c>
      <c r="AT47" s="156">
        <v>3.0082304526749</v>
      </c>
      <c r="AU47" s="160">
        <v>115</v>
      </c>
      <c r="AV47" s="159">
        <v>185</v>
      </c>
      <c r="AW47" s="156">
        <v>1.60869565217391</v>
      </c>
      <c r="AX47" s="160">
        <v>327</v>
      </c>
      <c r="AY47" s="159">
        <v>819</v>
      </c>
      <c r="AZ47" s="156">
        <v>2.5045871559632999</v>
      </c>
      <c r="BA47" s="160">
        <v>334</v>
      </c>
      <c r="BB47" s="159">
        <v>490</v>
      </c>
      <c r="BC47" s="156">
        <v>1.4670658682634701</v>
      </c>
      <c r="BD47" s="160">
        <v>784</v>
      </c>
      <c r="BE47" s="159">
        <v>1917</v>
      </c>
      <c r="BF47" s="156">
        <v>2.4451530612244898</v>
      </c>
      <c r="BG47" s="160">
        <v>204</v>
      </c>
      <c r="BH47" s="159">
        <v>405</v>
      </c>
      <c r="BI47" s="156">
        <v>1.98529411764706</v>
      </c>
      <c r="BJ47" s="160">
        <v>2771</v>
      </c>
      <c r="BK47" s="159">
        <v>6459</v>
      </c>
      <c r="BL47" s="156">
        <v>2.3309274630097399</v>
      </c>
      <c r="BM47" s="160">
        <v>399</v>
      </c>
      <c r="BN47" s="159">
        <v>647</v>
      </c>
      <c r="BO47" s="156">
        <v>1.6215538847117801</v>
      </c>
      <c r="BP47" s="160">
        <v>2569</v>
      </c>
      <c r="BQ47" s="159">
        <v>10041</v>
      </c>
      <c r="BR47" s="156">
        <v>3.9085247177890201</v>
      </c>
      <c r="BS47" s="160">
        <v>2635</v>
      </c>
      <c r="BT47" s="159">
        <v>5833</v>
      </c>
      <c r="BU47" s="156">
        <v>2.2136622390891798</v>
      </c>
      <c r="BV47" s="160">
        <v>154</v>
      </c>
      <c r="BW47" s="159">
        <v>335</v>
      </c>
      <c r="BX47" s="156">
        <v>2.17532467532468</v>
      </c>
      <c r="BY47" s="160">
        <v>6292</v>
      </c>
      <c r="BZ47" s="159">
        <v>10295</v>
      </c>
      <c r="CA47" s="156">
        <v>1.63620470438652</v>
      </c>
      <c r="CB47" s="145">
        <f t="shared" si="2"/>
        <v>33954</v>
      </c>
      <c r="CC47" s="146">
        <f t="shared" si="2"/>
        <v>80780</v>
      </c>
      <c r="CD47" s="143">
        <f t="shared" si="1"/>
        <v>2.3791011368321846</v>
      </c>
    </row>
    <row r="48" spans="1:82" s="126" customFormat="1" ht="11.25" customHeight="1" x14ac:dyDescent="0.2">
      <c r="A48" s="142" t="s">
        <v>55</v>
      </c>
      <c r="B48" s="154">
        <v>524</v>
      </c>
      <c r="C48" s="155">
        <v>2391</v>
      </c>
      <c r="D48" s="156">
        <v>4.5629770992366403</v>
      </c>
      <c r="E48" s="154">
        <v>72</v>
      </c>
      <c r="F48" s="155">
        <v>502</v>
      </c>
      <c r="G48" s="156">
        <v>6.9722222222222197</v>
      </c>
      <c r="H48" s="160">
        <v>0</v>
      </c>
      <c r="I48" s="159">
        <v>0</v>
      </c>
      <c r="J48" s="156" t="s">
        <v>131</v>
      </c>
      <c r="K48" s="157">
        <v>251</v>
      </c>
      <c r="L48" s="159">
        <v>811</v>
      </c>
      <c r="M48" s="156">
        <v>3.2310756972111601</v>
      </c>
      <c r="N48" s="160">
        <v>2255</v>
      </c>
      <c r="O48" s="159">
        <v>4751</v>
      </c>
      <c r="P48" s="156">
        <v>2.1068736141906901</v>
      </c>
      <c r="Q48" s="160">
        <v>2672</v>
      </c>
      <c r="R48" s="159">
        <v>6730</v>
      </c>
      <c r="S48" s="156">
        <v>2.5187125748503001</v>
      </c>
      <c r="T48" s="160">
        <v>481</v>
      </c>
      <c r="U48" s="159">
        <v>932</v>
      </c>
      <c r="V48" s="156">
        <v>1.93762993762994</v>
      </c>
      <c r="W48" s="160">
        <v>4915</v>
      </c>
      <c r="X48" s="159">
        <v>11624</v>
      </c>
      <c r="Y48" s="156">
        <v>2.3650050864699899</v>
      </c>
      <c r="Z48" s="160">
        <v>13</v>
      </c>
      <c r="AA48" s="159">
        <v>34</v>
      </c>
      <c r="AB48" s="156">
        <v>2.6153846153846199</v>
      </c>
      <c r="AC48" s="160">
        <v>1619</v>
      </c>
      <c r="AD48" s="159">
        <v>5286</v>
      </c>
      <c r="AE48" s="156">
        <v>3.2649783817171101</v>
      </c>
      <c r="AF48" s="160">
        <v>37</v>
      </c>
      <c r="AG48" s="159">
        <v>59</v>
      </c>
      <c r="AH48" s="156">
        <v>1.5945945945945901</v>
      </c>
      <c r="AI48" s="160">
        <v>1474</v>
      </c>
      <c r="AJ48" s="159">
        <v>4331</v>
      </c>
      <c r="AK48" s="156">
        <v>2.93826322930801</v>
      </c>
      <c r="AL48" s="160">
        <v>145</v>
      </c>
      <c r="AM48" s="159">
        <v>320</v>
      </c>
      <c r="AN48" s="156">
        <v>2.2068965517241401</v>
      </c>
      <c r="AO48" s="160">
        <v>137</v>
      </c>
      <c r="AP48" s="159">
        <v>280</v>
      </c>
      <c r="AQ48" s="156">
        <v>2.0437956204379599</v>
      </c>
      <c r="AR48" s="160">
        <v>162</v>
      </c>
      <c r="AS48" s="159">
        <v>356</v>
      </c>
      <c r="AT48" s="156">
        <v>2.19753086419753</v>
      </c>
      <c r="AU48" s="160">
        <v>158</v>
      </c>
      <c r="AV48" s="159">
        <v>359</v>
      </c>
      <c r="AW48" s="156">
        <v>2.27215189873418</v>
      </c>
      <c r="AX48" s="160">
        <v>145</v>
      </c>
      <c r="AY48" s="159">
        <v>572</v>
      </c>
      <c r="AZ48" s="156">
        <v>3.9448275862069</v>
      </c>
      <c r="BA48" s="160">
        <v>274</v>
      </c>
      <c r="BB48" s="159">
        <v>839</v>
      </c>
      <c r="BC48" s="156">
        <v>3.0620437956204398</v>
      </c>
      <c r="BD48" s="160">
        <v>603</v>
      </c>
      <c r="BE48" s="159">
        <v>1309</v>
      </c>
      <c r="BF48" s="156">
        <v>2.1708126036484199</v>
      </c>
      <c r="BG48" s="160">
        <v>357</v>
      </c>
      <c r="BH48" s="159">
        <v>2883</v>
      </c>
      <c r="BI48" s="156">
        <v>8.0756302521008401</v>
      </c>
      <c r="BJ48" s="160">
        <v>2236</v>
      </c>
      <c r="BK48" s="159">
        <v>4344</v>
      </c>
      <c r="BL48" s="156">
        <v>1.9427549194991101</v>
      </c>
      <c r="BM48" s="160">
        <v>80</v>
      </c>
      <c r="BN48" s="159">
        <v>176</v>
      </c>
      <c r="BO48" s="156">
        <v>2.2000000000000002</v>
      </c>
      <c r="BP48" s="160">
        <v>1824</v>
      </c>
      <c r="BQ48" s="159">
        <v>4567</v>
      </c>
      <c r="BR48" s="156">
        <v>2.5038377192982502</v>
      </c>
      <c r="BS48" s="160">
        <v>3644</v>
      </c>
      <c r="BT48" s="159">
        <v>7510</v>
      </c>
      <c r="BU48" s="156">
        <v>2.0609220636662999</v>
      </c>
      <c r="BV48" s="160">
        <v>343</v>
      </c>
      <c r="BW48" s="159">
        <v>772</v>
      </c>
      <c r="BX48" s="156">
        <v>2.2507288629737601</v>
      </c>
      <c r="BY48" s="160">
        <v>8907</v>
      </c>
      <c r="BZ48" s="159">
        <v>18935</v>
      </c>
      <c r="CA48" s="156">
        <v>2.1258560682609202</v>
      </c>
      <c r="CB48" s="145">
        <f t="shared" si="2"/>
        <v>33328</v>
      </c>
      <c r="CC48" s="146">
        <f t="shared" si="2"/>
        <v>80673</v>
      </c>
      <c r="CD48" s="143">
        <f t="shared" si="1"/>
        <v>2.4205772923667785</v>
      </c>
    </row>
    <row r="49" spans="1:82" s="126" customFormat="1" ht="11.25" customHeight="1" x14ac:dyDescent="0.2">
      <c r="A49" s="142" t="s">
        <v>49</v>
      </c>
      <c r="B49" s="154">
        <v>341</v>
      </c>
      <c r="C49" s="155">
        <v>794</v>
      </c>
      <c r="D49" s="156">
        <v>2.3284457478005902</v>
      </c>
      <c r="E49" s="160">
        <v>31</v>
      </c>
      <c r="F49" s="159">
        <v>112</v>
      </c>
      <c r="G49" s="156">
        <v>3.6129032258064502</v>
      </c>
      <c r="H49" s="160">
        <v>0</v>
      </c>
      <c r="I49" s="159">
        <v>0</v>
      </c>
      <c r="J49" s="156" t="s">
        <v>131</v>
      </c>
      <c r="K49" s="157">
        <v>158</v>
      </c>
      <c r="L49" s="159">
        <v>337</v>
      </c>
      <c r="M49" s="156">
        <v>2.13291139240506</v>
      </c>
      <c r="N49" s="160">
        <v>3071</v>
      </c>
      <c r="O49" s="159">
        <v>6773</v>
      </c>
      <c r="P49" s="156">
        <v>2.2054705307717399</v>
      </c>
      <c r="Q49" s="160">
        <v>2471</v>
      </c>
      <c r="R49" s="159">
        <v>6251</v>
      </c>
      <c r="S49" s="156">
        <v>2.52974504249292</v>
      </c>
      <c r="T49" s="160">
        <v>145</v>
      </c>
      <c r="U49" s="159">
        <v>286</v>
      </c>
      <c r="V49" s="156">
        <v>1.97241379310345</v>
      </c>
      <c r="W49" s="160">
        <v>6082</v>
      </c>
      <c r="X49" s="159">
        <v>12449</v>
      </c>
      <c r="Y49" s="156">
        <v>2.0468595856626099</v>
      </c>
      <c r="Z49" s="160">
        <v>17</v>
      </c>
      <c r="AA49" s="159">
        <v>52</v>
      </c>
      <c r="AB49" s="156">
        <v>3.0588235294117601</v>
      </c>
      <c r="AC49" s="160">
        <v>1003</v>
      </c>
      <c r="AD49" s="159">
        <v>2913</v>
      </c>
      <c r="AE49" s="156">
        <v>2.9042871385842499</v>
      </c>
      <c r="AF49" s="160">
        <v>64</v>
      </c>
      <c r="AG49" s="159">
        <v>118</v>
      </c>
      <c r="AH49" s="156">
        <v>1.84375</v>
      </c>
      <c r="AI49" s="160">
        <v>1546</v>
      </c>
      <c r="AJ49" s="159">
        <v>3265</v>
      </c>
      <c r="AK49" s="156">
        <v>2.1119016817593801</v>
      </c>
      <c r="AL49" s="160">
        <v>416</v>
      </c>
      <c r="AM49" s="159">
        <v>969</v>
      </c>
      <c r="AN49" s="156">
        <v>2.3293269230769198</v>
      </c>
      <c r="AO49" s="160">
        <v>189</v>
      </c>
      <c r="AP49" s="159">
        <v>531</v>
      </c>
      <c r="AQ49" s="156">
        <v>2.8095238095238102</v>
      </c>
      <c r="AR49" s="160">
        <v>154</v>
      </c>
      <c r="AS49" s="159">
        <v>344</v>
      </c>
      <c r="AT49" s="156">
        <v>2.2337662337662301</v>
      </c>
      <c r="AU49" s="160">
        <v>174</v>
      </c>
      <c r="AV49" s="159">
        <v>342</v>
      </c>
      <c r="AW49" s="156">
        <v>1.9655172413793101</v>
      </c>
      <c r="AX49" s="160">
        <v>120</v>
      </c>
      <c r="AY49" s="159">
        <v>247</v>
      </c>
      <c r="AZ49" s="156">
        <v>2.05833333333333</v>
      </c>
      <c r="BA49" s="160">
        <v>1012</v>
      </c>
      <c r="BB49" s="159">
        <v>6089</v>
      </c>
      <c r="BC49" s="156">
        <v>6.0167984189723303</v>
      </c>
      <c r="BD49" s="160">
        <v>369</v>
      </c>
      <c r="BE49" s="159">
        <v>774</v>
      </c>
      <c r="BF49" s="156">
        <v>2.0975609756097602</v>
      </c>
      <c r="BG49" s="160">
        <v>149</v>
      </c>
      <c r="BH49" s="159">
        <v>342</v>
      </c>
      <c r="BI49" s="156">
        <v>2.2953020134228201</v>
      </c>
      <c r="BJ49" s="160">
        <v>1032</v>
      </c>
      <c r="BK49" s="159">
        <v>2110</v>
      </c>
      <c r="BL49" s="156">
        <v>2.0445736434108501</v>
      </c>
      <c r="BM49" s="160">
        <v>68</v>
      </c>
      <c r="BN49" s="159">
        <v>144</v>
      </c>
      <c r="BO49" s="156">
        <v>2.1176470588235299</v>
      </c>
      <c r="BP49" s="160">
        <v>1907</v>
      </c>
      <c r="BQ49" s="159">
        <v>5065</v>
      </c>
      <c r="BR49" s="156">
        <v>2.65600419507079</v>
      </c>
      <c r="BS49" s="160">
        <v>3020</v>
      </c>
      <c r="BT49" s="159">
        <v>8299</v>
      </c>
      <c r="BU49" s="156">
        <v>2.7480132450331101</v>
      </c>
      <c r="BV49" s="160">
        <v>486</v>
      </c>
      <c r="BW49" s="159">
        <v>984</v>
      </c>
      <c r="BX49" s="156">
        <v>2.0246913580246901</v>
      </c>
      <c r="BY49" s="160">
        <v>10155</v>
      </c>
      <c r="BZ49" s="159">
        <v>19089</v>
      </c>
      <c r="CA49" s="156">
        <v>1.87976366322009</v>
      </c>
      <c r="CB49" s="145">
        <f t="shared" si="2"/>
        <v>34180</v>
      </c>
      <c r="CC49" s="146">
        <f t="shared" si="2"/>
        <v>78679</v>
      </c>
      <c r="CD49" s="143">
        <f t="shared" si="1"/>
        <v>2.3019016968987711</v>
      </c>
    </row>
    <row r="50" spans="1:82" s="126" customFormat="1" ht="11.25" customHeight="1" x14ac:dyDescent="0.2">
      <c r="A50" s="142" t="s">
        <v>54</v>
      </c>
      <c r="B50" s="154">
        <v>135</v>
      </c>
      <c r="C50" s="155">
        <v>583</v>
      </c>
      <c r="D50" s="156">
        <v>4.3185185185185198</v>
      </c>
      <c r="E50" s="154">
        <v>6</v>
      </c>
      <c r="F50" s="155">
        <v>16</v>
      </c>
      <c r="G50" s="156">
        <v>2.6666666666666701</v>
      </c>
      <c r="H50" s="157">
        <v>3</v>
      </c>
      <c r="I50" s="158">
        <v>5</v>
      </c>
      <c r="J50" s="156">
        <v>1.6666666666666701</v>
      </c>
      <c r="K50" s="157">
        <v>51</v>
      </c>
      <c r="L50" s="159">
        <v>154</v>
      </c>
      <c r="M50" s="156">
        <v>3.0196078431372499</v>
      </c>
      <c r="N50" s="160">
        <v>805</v>
      </c>
      <c r="O50" s="159">
        <v>2051</v>
      </c>
      <c r="P50" s="156">
        <v>2.5478260869565199</v>
      </c>
      <c r="Q50" s="160">
        <v>3026</v>
      </c>
      <c r="R50" s="159">
        <v>7625</v>
      </c>
      <c r="S50" s="156">
        <v>2.5198281559814899</v>
      </c>
      <c r="T50" s="160">
        <v>141</v>
      </c>
      <c r="U50" s="159">
        <v>220</v>
      </c>
      <c r="V50" s="156">
        <v>1.56028368794326</v>
      </c>
      <c r="W50" s="160">
        <v>10887</v>
      </c>
      <c r="X50" s="159">
        <v>30408</v>
      </c>
      <c r="Y50" s="156">
        <v>2.79305593827501</v>
      </c>
      <c r="Z50" s="160">
        <v>5</v>
      </c>
      <c r="AA50" s="159">
        <v>9</v>
      </c>
      <c r="AB50" s="156">
        <v>1.8</v>
      </c>
      <c r="AC50" s="160">
        <v>579</v>
      </c>
      <c r="AD50" s="159">
        <v>2120</v>
      </c>
      <c r="AE50" s="156">
        <v>3.6614853195164101</v>
      </c>
      <c r="AF50" s="160">
        <v>30</v>
      </c>
      <c r="AG50" s="159">
        <v>66</v>
      </c>
      <c r="AH50" s="156">
        <v>2.2000000000000002</v>
      </c>
      <c r="AI50" s="160">
        <v>1196</v>
      </c>
      <c r="AJ50" s="159">
        <v>2573</v>
      </c>
      <c r="AK50" s="156">
        <v>2.1513377926421402</v>
      </c>
      <c r="AL50" s="160">
        <v>127</v>
      </c>
      <c r="AM50" s="159">
        <v>285</v>
      </c>
      <c r="AN50" s="156">
        <v>2.2440944881889799</v>
      </c>
      <c r="AO50" s="160">
        <v>128</v>
      </c>
      <c r="AP50" s="159">
        <v>394</v>
      </c>
      <c r="AQ50" s="156">
        <v>3.078125</v>
      </c>
      <c r="AR50" s="160">
        <v>57</v>
      </c>
      <c r="AS50" s="159">
        <v>130</v>
      </c>
      <c r="AT50" s="156">
        <v>2.28070175438596</v>
      </c>
      <c r="AU50" s="160">
        <v>36</v>
      </c>
      <c r="AV50" s="159">
        <v>78</v>
      </c>
      <c r="AW50" s="156">
        <v>2.1666666666666701</v>
      </c>
      <c r="AX50" s="160">
        <v>74</v>
      </c>
      <c r="AY50" s="159">
        <v>190</v>
      </c>
      <c r="AZ50" s="156">
        <v>2.5675675675675702</v>
      </c>
      <c r="BA50" s="160">
        <v>104</v>
      </c>
      <c r="BB50" s="159">
        <v>254</v>
      </c>
      <c r="BC50" s="156">
        <v>2.4423076923076898</v>
      </c>
      <c r="BD50" s="160">
        <v>155</v>
      </c>
      <c r="BE50" s="159">
        <v>513</v>
      </c>
      <c r="BF50" s="156">
        <v>3.3096774193548399</v>
      </c>
      <c r="BG50" s="160">
        <v>37</v>
      </c>
      <c r="BH50" s="159">
        <v>68</v>
      </c>
      <c r="BI50" s="156">
        <v>1.8378378378378399</v>
      </c>
      <c r="BJ50" s="160">
        <v>1241</v>
      </c>
      <c r="BK50" s="159">
        <v>2740</v>
      </c>
      <c r="BL50" s="156">
        <v>2.2078968573730902</v>
      </c>
      <c r="BM50" s="160">
        <v>19</v>
      </c>
      <c r="BN50" s="159">
        <v>24</v>
      </c>
      <c r="BO50" s="156">
        <v>1.26315789473684</v>
      </c>
      <c r="BP50" s="160">
        <v>977</v>
      </c>
      <c r="BQ50" s="159">
        <v>3050</v>
      </c>
      <c r="BR50" s="156">
        <v>3.1218014329580299</v>
      </c>
      <c r="BS50" s="160">
        <v>2853</v>
      </c>
      <c r="BT50" s="159">
        <v>8841</v>
      </c>
      <c r="BU50" s="156">
        <v>3.0988433228180901</v>
      </c>
      <c r="BV50" s="160">
        <v>88</v>
      </c>
      <c r="BW50" s="159">
        <v>400</v>
      </c>
      <c r="BX50" s="156">
        <v>4.5454545454545503</v>
      </c>
      <c r="BY50" s="160">
        <v>6872</v>
      </c>
      <c r="BZ50" s="159">
        <v>15275</v>
      </c>
      <c r="CA50" s="156">
        <v>2.2227881257275901</v>
      </c>
      <c r="CB50" s="145">
        <f t="shared" si="2"/>
        <v>29632</v>
      </c>
      <c r="CC50" s="146">
        <f t="shared" si="2"/>
        <v>78072</v>
      </c>
      <c r="CD50" s="143">
        <f t="shared" si="1"/>
        <v>2.6347192224622029</v>
      </c>
    </row>
    <row r="51" spans="1:82" s="126" customFormat="1" ht="11.25" customHeight="1" x14ac:dyDescent="0.2">
      <c r="A51" s="142" t="s">
        <v>65</v>
      </c>
      <c r="B51" s="154">
        <v>142</v>
      </c>
      <c r="C51" s="155">
        <v>256</v>
      </c>
      <c r="D51" s="156">
        <v>1.8028169014084501</v>
      </c>
      <c r="E51" s="154">
        <v>20</v>
      </c>
      <c r="F51" s="155">
        <v>33</v>
      </c>
      <c r="G51" s="156">
        <v>1.65</v>
      </c>
      <c r="H51" s="157">
        <v>0</v>
      </c>
      <c r="I51" s="158">
        <v>0</v>
      </c>
      <c r="J51" s="156" t="s">
        <v>131</v>
      </c>
      <c r="K51" s="157">
        <v>30</v>
      </c>
      <c r="L51" s="159">
        <v>81</v>
      </c>
      <c r="M51" s="156">
        <v>2.7</v>
      </c>
      <c r="N51" s="160">
        <v>936</v>
      </c>
      <c r="O51" s="159">
        <v>1798</v>
      </c>
      <c r="P51" s="156">
        <v>1.9209401709401701</v>
      </c>
      <c r="Q51" s="160">
        <v>6245</v>
      </c>
      <c r="R51" s="159">
        <v>10540</v>
      </c>
      <c r="S51" s="156">
        <v>1.6877502001601301</v>
      </c>
      <c r="T51" s="160">
        <v>129</v>
      </c>
      <c r="U51" s="159">
        <v>325</v>
      </c>
      <c r="V51" s="156">
        <v>2.5193798449612399</v>
      </c>
      <c r="W51" s="160">
        <v>3489</v>
      </c>
      <c r="X51" s="159">
        <v>8497</v>
      </c>
      <c r="Y51" s="156">
        <v>2.4353683003726001</v>
      </c>
      <c r="Z51" s="160">
        <v>0</v>
      </c>
      <c r="AA51" s="159">
        <v>0</v>
      </c>
      <c r="AB51" s="156" t="s">
        <v>131</v>
      </c>
      <c r="AC51" s="160">
        <v>1027</v>
      </c>
      <c r="AD51" s="159">
        <v>1602</v>
      </c>
      <c r="AE51" s="156">
        <v>1.55988315481986</v>
      </c>
      <c r="AF51" s="160">
        <v>1</v>
      </c>
      <c r="AG51" s="159">
        <v>1</v>
      </c>
      <c r="AH51" s="156">
        <v>1</v>
      </c>
      <c r="AI51" s="160">
        <v>4693</v>
      </c>
      <c r="AJ51" s="159">
        <v>8397</v>
      </c>
      <c r="AK51" s="156">
        <v>1.7892606008949501</v>
      </c>
      <c r="AL51" s="160">
        <v>54</v>
      </c>
      <c r="AM51" s="159">
        <v>207</v>
      </c>
      <c r="AN51" s="156">
        <v>3.8333333333333299</v>
      </c>
      <c r="AO51" s="160">
        <v>208</v>
      </c>
      <c r="AP51" s="159">
        <v>315</v>
      </c>
      <c r="AQ51" s="156">
        <v>1.51442307692308</v>
      </c>
      <c r="AR51" s="180">
        <v>523</v>
      </c>
      <c r="AS51" s="181">
        <v>694</v>
      </c>
      <c r="AT51" s="156">
        <v>1.32695984703633</v>
      </c>
      <c r="AU51" s="180">
        <v>36</v>
      </c>
      <c r="AV51" s="181">
        <v>190</v>
      </c>
      <c r="AW51" s="156">
        <v>5.2777777777777803</v>
      </c>
      <c r="AX51" s="180">
        <v>119</v>
      </c>
      <c r="AY51" s="181">
        <v>216</v>
      </c>
      <c r="AZ51" s="156">
        <v>1.8151260504201701</v>
      </c>
      <c r="BA51" s="180">
        <v>168</v>
      </c>
      <c r="BB51" s="181">
        <v>319</v>
      </c>
      <c r="BC51" s="156">
        <v>1.89880952380952</v>
      </c>
      <c r="BD51" s="180">
        <v>150</v>
      </c>
      <c r="BE51" s="181">
        <v>330</v>
      </c>
      <c r="BF51" s="156">
        <v>2.2000000000000002</v>
      </c>
      <c r="BG51" s="180">
        <v>15</v>
      </c>
      <c r="BH51" s="181">
        <v>39</v>
      </c>
      <c r="BI51" s="156">
        <v>2.6</v>
      </c>
      <c r="BJ51" s="180">
        <v>983</v>
      </c>
      <c r="BK51" s="181">
        <v>1347</v>
      </c>
      <c r="BL51" s="156">
        <v>1.37029501525941</v>
      </c>
      <c r="BM51" s="180">
        <v>10</v>
      </c>
      <c r="BN51" s="181">
        <v>47</v>
      </c>
      <c r="BO51" s="156">
        <v>4.7</v>
      </c>
      <c r="BP51" s="180">
        <v>2549</v>
      </c>
      <c r="BQ51" s="181">
        <v>4199</v>
      </c>
      <c r="BR51" s="156">
        <v>1.6473126716359401</v>
      </c>
      <c r="BS51" s="180">
        <v>2158</v>
      </c>
      <c r="BT51" s="181">
        <v>4703</v>
      </c>
      <c r="BU51" s="156">
        <v>2.1793327154772899</v>
      </c>
      <c r="BV51" s="180">
        <v>95</v>
      </c>
      <c r="BW51" s="181">
        <v>137</v>
      </c>
      <c r="BX51" s="156">
        <v>1.4421052631578899</v>
      </c>
      <c r="BY51" s="180">
        <v>18992</v>
      </c>
      <c r="BZ51" s="181">
        <v>32865</v>
      </c>
      <c r="CA51" s="156">
        <v>1.7304654591406901</v>
      </c>
      <c r="CB51" s="145">
        <f t="shared" si="2"/>
        <v>42772</v>
      </c>
      <c r="CC51" s="146">
        <f t="shared" si="2"/>
        <v>77138</v>
      </c>
      <c r="CD51" s="143">
        <f t="shared" si="1"/>
        <v>1.8034695595249228</v>
      </c>
    </row>
    <row r="52" spans="1:82" s="126" customFormat="1" ht="11.25" customHeight="1" x14ac:dyDescent="0.2">
      <c r="A52" s="142" t="s">
        <v>48</v>
      </c>
      <c r="B52" s="154">
        <v>826</v>
      </c>
      <c r="C52" s="155">
        <v>1882</v>
      </c>
      <c r="D52" s="156">
        <v>2.2784503631961299</v>
      </c>
      <c r="E52" s="160">
        <v>41</v>
      </c>
      <c r="F52" s="159">
        <v>89</v>
      </c>
      <c r="G52" s="156">
        <v>2.1707317073170702</v>
      </c>
      <c r="H52" s="160">
        <v>0</v>
      </c>
      <c r="I52" s="159">
        <v>0</v>
      </c>
      <c r="J52" s="156" t="s">
        <v>131</v>
      </c>
      <c r="K52" s="157">
        <v>157</v>
      </c>
      <c r="L52" s="159">
        <v>294</v>
      </c>
      <c r="M52" s="156">
        <v>1.87261146496815</v>
      </c>
      <c r="N52" s="160">
        <v>1337</v>
      </c>
      <c r="O52" s="159">
        <v>2784</v>
      </c>
      <c r="P52" s="156">
        <v>2.08227374719521</v>
      </c>
      <c r="Q52" s="160">
        <v>3010</v>
      </c>
      <c r="R52" s="159">
        <v>7240</v>
      </c>
      <c r="S52" s="156">
        <v>2.40531561461794</v>
      </c>
      <c r="T52" s="160">
        <v>221</v>
      </c>
      <c r="U52" s="159">
        <v>484</v>
      </c>
      <c r="V52" s="156">
        <v>2.1900452488687798</v>
      </c>
      <c r="W52" s="160">
        <v>5619</v>
      </c>
      <c r="X52" s="159">
        <v>12381</v>
      </c>
      <c r="Y52" s="156">
        <v>2.2034169781099799</v>
      </c>
      <c r="Z52" s="160">
        <v>34</v>
      </c>
      <c r="AA52" s="159">
        <v>45</v>
      </c>
      <c r="AB52" s="156">
        <v>1.3235294117647101</v>
      </c>
      <c r="AC52" s="160">
        <v>2353</v>
      </c>
      <c r="AD52" s="159">
        <v>7590</v>
      </c>
      <c r="AE52" s="156">
        <v>3.2256693582660398</v>
      </c>
      <c r="AF52" s="160">
        <v>6</v>
      </c>
      <c r="AG52" s="159">
        <v>13</v>
      </c>
      <c r="AH52" s="156">
        <v>2.1666666666666701</v>
      </c>
      <c r="AI52" s="160">
        <v>1214</v>
      </c>
      <c r="AJ52" s="159">
        <v>2525</v>
      </c>
      <c r="AK52" s="156">
        <v>2.07990115321252</v>
      </c>
      <c r="AL52" s="160">
        <v>189</v>
      </c>
      <c r="AM52" s="159">
        <v>444</v>
      </c>
      <c r="AN52" s="156">
        <v>2.3492063492063502</v>
      </c>
      <c r="AO52" s="160">
        <v>121</v>
      </c>
      <c r="AP52" s="159">
        <v>321</v>
      </c>
      <c r="AQ52" s="156">
        <v>2.65289256198347</v>
      </c>
      <c r="AR52" s="160">
        <v>787</v>
      </c>
      <c r="AS52" s="159">
        <v>2109</v>
      </c>
      <c r="AT52" s="156">
        <v>2.6797966963151199</v>
      </c>
      <c r="AU52" s="160">
        <v>245</v>
      </c>
      <c r="AV52" s="159">
        <v>452</v>
      </c>
      <c r="AW52" s="156">
        <v>1.8448979591836701</v>
      </c>
      <c r="AX52" s="160">
        <v>164</v>
      </c>
      <c r="AY52" s="159">
        <v>259</v>
      </c>
      <c r="AZ52" s="156">
        <v>1.57926829268293</v>
      </c>
      <c r="BA52" s="160">
        <v>296</v>
      </c>
      <c r="BB52" s="159">
        <v>490</v>
      </c>
      <c r="BC52" s="156">
        <v>1.6554054054054099</v>
      </c>
      <c r="BD52" s="160">
        <v>669</v>
      </c>
      <c r="BE52" s="159">
        <v>1755</v>
      </c>
      <c r="BF52" s="156">
        <v>2.62331838565022</v>
      </c>
      <c r="BG52" s="160">
        <v>174</v>
      </c>
      <c r="BH52" s="159">
        <v>265</v>
      </c>
      <c r="BI52" s="156">
        <v>1.52298850574713</v>
      </c>
      <c r="BJ52" s="160">
        <v>1615</v>
      </c>
      <c r="BK52" s="159">
        <v>3280</v>
      </c>
      <c r="BL52" s="156">
        <v>2.03095975232198</v>
      </c>
      <c r="BM52" s="160">
        <v>202</v>
      </c>
      <c r="BN52" s="159">
        <v>737</v>
      </c>
      <c r="BO52" s="156">
        <v>3.64851485148515</v>
      </c>
      <c r="BP52" s="160">
        <v>2054</v>
      </c>
      <c r="BQ52" s="159">
        <v>6008</v>
      </c>
      <c r="BR52" s="156">
        <v>2.9250243427458602</v>
      </c>
      <c r="BS52" s="160">
        <v>2150</v>
      </c>
      <c r="BT52" s="159">
        <v>5067</v>
      </c>
      <c r="BU52" s="156">
        <v>2.3567441860465101</v>
      </c>
      <c r="BV52" s="160">
        <v>385</v>
      </c>
      <c r="BW52" s="159">
        <v>749</v>
      </c>
      <c r="BX52" s="156">
        <v>1.94545454545455</v>
      </c>
      <c r="BY52" s="160">
        <v>7356</v>
      </c>
      <c r="BZ52" s="159">
        <v>13688</v>
      </c>
      <c r="CA52" s="156">
        <v>1.86079390973355</v>
      </c>
      <c r="CB52" s="145">
        <f t="shared" si="2"/>
        <v>31225</v>
      </c>
      <c r="CC52" s="146">
        <f t="shared" si="2"/>
        <v>70951</v>
      </c>
      <c r="CD52" s="143">
        <f t="shared" si="1"/>
        <v>2.2722497998398721</v>
      </c>
    </row>
    <row r="53" spans="1:82" s="126" customFormat="1" ht="11.25" customHeight="1" x14ac:dyDescent="0.2">
      <c r="A53" s="142" t="s">
        <v>39</v>
      </c>
      <c r="B53" s="154">
        <v>278</v>
      </c>
      <c r="C53" s="155">
        <v>805</v>
      </c>
      <c r="D53" s="156">
        <v>2.8956834532374098</v>
      </c>
      <c r="E53" s="154">
        <v>21</v>
      </c>
      <c r="F53" s="155">
        <v>84</v>
      </c>
      <c r="G53" s="156">
        <v>4</v>
      </c>
      <c r="H53" s="157">
        <v>0</v>
      </c>
      <c r="I53" s="158">
        <v>0</v>
      </c>
      <c r="J53" s="156" t="s">
        <v>131</v>
      </c>
      <c r="K53" s="157">
        <v>426</v>
      </c>
      <c r="L53" s="159">
        <v>781</v>
      </c>
      <c r="M53" s="156">
        <v>1.8333333333333299</v>
      </c>
      <c r="N53" s="160">
        <v>1847</v>
      </c>
      <c r="O53" s="159">
        <v>4287</v>
      </c>
      <c r="P53" s="156">
        <v>2.3210611802923702</v>
      </c>
      <c r="Q53" s="160">
        <v>1451</v>
      </c>
      <c r="R53" s="159">
        <v>3610</v>
      </c>
      <c r="S53" s="156">
        <v>2.4879393521709199</v>
      </c>
      <c r="T53" s="160">
        <v>144</v>
      </c>
      <c r="U53" s="159">
        <v>554</v>
      </c>
      <c r="V53" s="156">
        <v>3.8472222222222201</v>
      </c>
      <c r="W53" s="160">
        <v>7043</v>
      </c>
      <c r="X53" s="159">
        <v>17312</v>
      </c>
      <c r="Y53" s="156">
        <v>2.45804344739458</v>
      </c>
      <c r="Z53" s="160">
        <v>4</v>
      </c>
      <c r="AA53" s="159">
        <v>31</v>
      </c>
      <c r="AB53" s="156">
        <v>7.75</v>
      </c>
      <c r="AC53" s="160">
        <v>976</v>
      </c>
      <c r="AD53" s="159">
        <v>3366</v>
      </c>
      <c r="AE53" s="156">
        <v>3.44877049180328</v>
      </c>
      <c r="AF53" s="160">
        <v>5</v>
      </c>
      <c r="AG53" s="159">
        <v>6</v>
      </c>
      <c r="AH53" s="156">
        <v>1.2</v>
      </c>
      <c r="AI53" s="160">
        <v>973</v>
      </c>
      <c r="AJ53" s="159">
        <v>1928</v>
      </c>
      <c r="AK53" s="156">
        <v>1.98150051387461</v>
      </c>
      <c r="AL53" s="160">
        <v>152</v>
      </c>
      <c r="AM53" s="159">
        <v>380</v>
      </c>
      <c r="AN53" s="156">
        <v>2.5</v>
      </c>
      <c r="AO53" s="160">
        <v>73</v>
      </c>
      <c r="AP53" s="159">
        <v>137</v>
      </c>
      <c r="AQ53" s="156">
        <v>1.8767123287671199</v>
      </c>
      <c r="AR53" s="160">
        <v>224</v>
      </c>
      <c r="AS53" s="159">
        <v>321</v>
      </c>
      <c r="AT53" s="156">
        <v>1.43303571428571</v>
      </c>
      <c r="AU53" s="160">
        <v>110</v>
      </c>
      <c r="AV53" s="159">
        <v>242</v>
      </c>
      <c r="AW53" s="156">
        <v>2.2000000000000002</v>
      </c>
      <c r="AX53" s="160">
        <v>125</v>
      </c>
      <c r="AY53" s="159">
        <v>227</v>
      </c>
      <c r="AZ53" s="156">
        <v>1.8160000000000001</v>
      </c>
      <c r="BA53" s="160">
        <v>72</v>
      </c>
      <c r="BB53" s="159">
        <v>409</v>
      </c>
      <c r="BC53" s="156">
        <v>5.6805555555555598</v>
      </c>
      <c r="BD53" s="160">
        <v>302</v>
      </c>
      <c r="BE53" s="159">
        <v>805</v>
      </c>
      <c r="BF53" s="156">
        <v>2.6655629139072801</v>
      </c>
      <c r="BG53" s="160">
        <v>82</v>
      </c>
      <c r="BH53" s="159">
        <v>418</v>
      </c>
      <c r="BI53" s="156">
        <v>5.0975609756097597</v>
      </c>
      <c r="BJ53" s="160">
        <v>1458</v>
      </c>
      <c r="BK53" s="159">
        <v>2960</v>
      </c>
      <c r="BL53" s="156">
        <v>2.03017832647462</v>
      </c>
      <c r="BM53" s="160">
        <v>65</v>
      </c>
      <c r="BN53" s="159">
        <v>145</v>
      </c>
      <c r="BO53" s="156">
        <v>2.2307692307692299</v>
      </c>
      <c r="BP53" s="160">
        <v>767</v>
      </c>
      <c r="BQ53" s="159">
        <v>2531</v>
      </c>
      <c r="BR53" s="156">
        <v>3.29986962190352</v>
      </c>
      <c r="BS53" s="160">
        <v>3285</v>
      </c>
      <c r="BT53" s="159">
        <v>7843</v>
      </c>
      <c r="BU53" s="156">
        <v>2.3875190258751902</v>
      </c>
      <c r="BV53" s="160">
        <v>317</v>
      </c>
      <c r="BW53" s="159">
        <v>867</v>
      </c>
      <c r="BX53" s="156">
        <v>2.7350157728706601</v>
      </c>
      <c r="BY53" s="160">
        <v>9141</v>
      </c>
      <c r="BZ53" s="159">
        <v>18065</v>
      </c>
      <c r="CA53" s="156">
        <v>1.9762608029755999</v>
      </c>
      <c r="CB53" s="145">
        <f t="shared" si="2"/>
        <v>29341</v>
      </c>
      <c r="CC53" s="146">
        <f t="shared" si="2"/>
        <v>68114</v>
      </c>
      <c r="CD53" s="143">
        <f t="shared" si="1"/>
        <v>2.3214614362155346</v>
      </c>
    </row>
    <row r="54" spans="1:82" s="126" customFormat="1" ht="11.25" customHeight="1" x14ac:dyDescent="0.2">
      <c r="A54" s="142" t="s">
        <v>0</v>
      </c>
      <c r="B54" s="154">
        <v>250</v>
      </c>
      <c r="C54" s="155">
        <v>865</v>
      </c>
      <c r="D54" s="156">
        <v>3.46</v>
      </c>
      <c r="E54" s="160">
        <v>23</v>
      </c>
      <c r="F54" s="159">
        <v>42</v>
      </c>
      <c r="G54" s="156">
        <v>1.8260869565217399</v>
      </c>
      <c r="H54" s="160">
        <v>0</v>
      </c>
      <c r="I54" s="159">
        <v>0</v>
      </c>
      <c r="J54" s="156" t="s">
        <v>131</v>
      </c>
      <c r="K54" s="160">
        <v>68</v>
      </c>
      <c r="L54" s="159">
        <v>164</v>
      </c>
      <c r="M54" s="156">
        <v>2.4117647058823501</v>
      </c>
      <c r="N54" s="160">
        <v>883</v>
      </c>
      <c r="O54" s="159">
        <v>2302</v>
      </c>
      <c r="P54" s="156">
        <v>2.6070215175537901</v>
      </c>
      <c r="Q54" s="160">
        <v>1688</v>
      </c>
      <c r="R54" s="159">
        <v>4089</v>
      </c>
      <c r="S54" s="156">
        <v>2.4223933649289102</v>
      </c>
      <c r="T54" s="160">
        <v>382</v>
      </c>
      <c r="U54" s="159">
        <v>502</v>
      </c>
      <c r="V54" s="156">
        <v>1.3141361256544499</v>
      </c>
      <c r="W54" s="160">
        <v>7025</v>
      </c>
      <c r="X54" s="159">
        <v>14760</v>
      </c>
      <c r="Y54" s="156">
        <v>2.1010676156583599</v>
      </c>
      <c r="Z54" s="160">
        <v>22</v>
      </c>
      <c r="AA54" s="159">
        <v>27</v>
      </c>
      <c r="AB54" s="156">
        <v>1.22727272727273</v>
      </c>
      <c r="AC54" s="160">
        <v>1517</v>
      </c>
      <c r="AD54" s="159">
        <v>7155</v>
      </c>
      <c r="AE54" s="156">
        <v>4.71654581410679</v>
      </c>
      <c r="AF54" s="160">
        <v>1</v>
      </c>
      <c r="AG54" s="159">
        <v>1</v>
      </c>
      <c r="AH54" s="156">
        <v>1</v>
      </c>
      <c r="AI54" s="160">
        <v>1065</v>
      </c>
      <c r="AJ54" s="159">
        <v>1912</v>
      </c>
      <c r="AK54" s="156">
        <v>1.7953051643192499</v>
      </c>
      <c r="AL54" s="160">
        <v>84</v>
      </c>
      <c r="AM54" s="159">
        <v>190</v>
      </c>
      <c r="AN54" s="156">
        <v>2.2619047619047601</v>
      </c>
      <c r="AO54" s="160">
        <v>109</v>
      </c>
      <c r="AP54" s="159">
        <v>191</v>
      </c>
      <c r="AQ54" s="156">
        <v>1.75229357798165</v>
      </c>
      <c r="AR54" s="160">
        <v>146</v>
      </c>
      <c r="AS54" s="159">
        <v>308</v>
      </c>
      <c r="AT54" s="156">
        <v>2.10958904109589</v>
      </c>
      <c r="AU54" s="160">
        <v>84</v>
      </c>
      <c r="AV54" s="159">
        <v>127</v>
      </c>
      <c r="AW54" s="156">
        <v>1.5119047619047601</v>
      </c>
      <c r="AX54" s="160">
        <v>115</v>
      </c>
      <c r="AY54" s="159">
        <v>284</v>
      </c>
      <c r="AZ54" s="156">
        <v>2.4695652173912999</v>
      </c>
      <c r="BA54" s="160">
        <v>66</v>
      </c>
      <c r="BB54" s="159">
        <v>159</v>
      </c>
      <c r="BC54" s="156">
        <v>2.4090909090909101</v>
      </c>
      <c r="BD54" s="160">
        <v>544</v>
      </c>
      <c r="BE54" s="159">
        <v>1885</v>
      </c>
      <c r="BF54" s="156">
        <v>3.4650735294117601</v>
      </c>
      <c r="BG54" s="160">
        <v>104</v>
      </c>
      <c r="BH54" s="159">
        <v>293</v>
      </c>
      <c r="BI54" s="156">
        <v>2.8173076923076898</v>
      </c>
      <c r="BJ54" s="160">
        <v>1525</v>
      </c>
      <c r="BK54" s="159">
        <v>3359</v>
      </c>
      <c r="BL54" s="156">
        <v>2.20262295081967</v>
      </c>
      <c r="BM54" s="160">
        <v>172</v>
      </c>
      <c r="BN54" s="159">
        <v>734</v>
      </c>
      <c r="BO54" s="156">
        <v>4.2674418604651203</v>
      </c>
      <c r="BP54" s="160">
        <v>1021</v>
      </c>
      <c r="BQ54" s="159">
        <v>3908</v>
      </c>
      <c r="BR54" s="156">
        <v>3.82761998041136</v>
      </c>
      <c r="BS54" s="160">
        <v>2001</v>
      </c>
      <c r="BT54" s="159">
        <v>5418</v>
      </c>
      <c r="BU54" s="156">
        <v>2.7076461769115401</v>
      </c>
      <c r="BV54" s="160">
        <v>280</v>
      </c>
      <c r="BW54" s="159">
        <v>973</v>
      </c>
      <c r="BX54" s="156">
        <v>3.4750000000000001</v>
      </c>
      <c r="BY54" s="160">
        <v>6486</v>
      </c>
      <c r="BZ54" s="159">
        <v>13919</v>
      </c>
      <c r="CA54" s="156">
        <v>2.14600678384212</v>
      </c>
      <c r="CB54" s="145">
        <f t="shared" si="2"/>
        <v>25661</v>
      </c>
      <c r="CC54" s="146">
        <f t="shared" si="2"/>
        <v>63567</v>
      </c>
      <c r="CD54" s="143">
        <f t="shared" si="1"/>
        <v>2.4771832742293753</v>
      </c>
    </row>
    <row r="55" spans="1:82" s="126" customFormat="1" ht="11.25" customHeight="1" x14ac:dyDescent="0.2">
      <c r="A55" s="142" t="s">
        <v>58</v>
      </c>
      <c r="B55" s="154">
        <v>411</v>
      </c>
      <c r="C55" s="155">
        <v>1002</v>
      </c>
      <c r="D55" s="156">
        <v>2.4379562043795602</v>
      </c>
      <c r="E55" s="160">
        <v>26</v>
      </c>
      <c r="F55" s="159">
        <v>136</v>
      </c>
      <c r="G55" s="156">
        <v>5.2307692307692299</v>
      </c>
      <c r="H55" s="160">
        <v>0</v>
      </c>
      <c r="I55" s="159">
        <v>0</v>
      </c>
      <c r="J55" s="156" t="s">
        <v>131</v>
      </c>
      <c r="K55" s="160">
        <v>71</v>
      </c>
      <c r="L55" s="159">
        <v>224</v>
      </c>
      <c r="M55" s="156">
        <v>3.1549295774647899</v>
      </c>
      <c r="N55" s="160">
        <v>978</v>
      </c>
      <c r="O55" s="159">
        <v>2273</v>
      </c>
      <c r="P55" s="156">
        <v>2.3241308793456001</v>
      </c>
      <c r="Q55" s="160">
        <v>5439</v>
      </c>
      <c r="R55" s="159">
        <v>9896</v>
      </c>
      <c r="S55" s="156">
        <v>1.8194521051663901</v>
      </c>
      <c r="T55" s="160">
        <v>16</v>
      </c>
      <c r="U55" s="159">
        <v>44</v>
      </c>
      <c r="V55" s="156">
        <v>2.75</v>
      </c>
      <c r="W55" s="160">
        <v>3736</v>
      </c>
      <c r="X55" s="159">
        <v>8014</v>
      </c>
      <c r="Y55" s="156">
        <v>2.14507494646681</v>
      </c>
      <c r="Z55" s="160">
        <v>7</v>
      </c>
      <c r="AA55" s="159">
        <v>17</v>
      </c>
      <c r="AB55" s="156">
        <v>2.4285714285714302</v>
      </c>
      <c r="AC55" s="160">
        <v>921</v>
      </c>
      <c r="AD55" s="159">
        <v>1634</v>
      </c>
      <c r="AE55" s="156">
        <v>1.7741585233441901</v>
      </c>
      <c r="AF55" s="160">
        <v>10</v>
      </c>
      <c r="AG55" s="159">
        <v>24</v>
      </c>
      <c r="AH55" s="156">
        <v>2.4</v>
      </c>
      <c r="AI55" s="160">
        <v>5070</v>
      </c>
      <c r="AJ55" s="159">
        <v>8479</v>
      </c>
      <c r="AK55" s="156">
        <v>1.6723865877712001</v>
      </c>
      <c r="AL55" s="160">
        <v>48</v>
      </c>
      <c r="AM55" s="159">
        <v>239</v>
      </c>
      <c r="AN55" s="156">
        <v>4.9791666666666696</v>
      </c>
      <c r="AO55" s="160">
        <v>532</v>
      </c>
      <c r="AP55" s="159">
        <v>658</v>
      </c>
      <c r="AQ55" s="156">
        <v>1.23684210526316</v>
      </c>
      <c r="AR55" s="160">
        <v>366</v>
      </c>
      <c r="AS55" s="159">
        <v>492</v>
      </c>
      <c r="AT55" s="156">
        <v>1.34426229508197</v>
      </c>
      <c r="AU55" s="160">
        <v>58</v>
      </c>
      <c r="AV55" s="159">
        <v>86</v>
      </c>
      <c r="AW55" s="156">
        <v>1.4827586206896599</v>
      </c>
      <c r="AX55" s="160">
        <v>283</v>
      </c>
      <c r="AY55" s="159">
        <v>442</v>
      </c>
      <c r="AZ55" s="156">
        <v>1.56183745583039</v>
      </c>
      <c r="BA55" s="160">
        <v>283</v>
      </c>
      <c r="BB55" s="159">
        <v>637</v>
      </c>
      <c r="BC55" s="156">
        <v>2.2508833922261502</v>
      </c>
      <c r="BD55" s="160">
        <v>272</v>
      </c>
      <c r="BE55" s="159">
        <v>2018</v>
      </c>
      <c r="BF55" s="156">
        <v>7.4191176470588198</v>
      </c>
      <c r="BG55" s="160">
        <v>11</v>
      </c>
      <c r="BH55" s="159">
        <v>30</v>
      </c>
      <c r="BI55" s="156">
        <v>2.7272727272727302</v>
      </c>
      <c r="BJ55" s="160">
        <v>886</v>
      </c>
      <c r="BK55" s="159">
        <v>1320</v>
      </c>
      <c r="BL55" s="156">
        <v>1.48984198645598</v>
      </c>
      <c r="BM55" s="160">
        <v>27</v>
      </c>
      <c r="BN55" s="159">
        <v>44</v>
      </c>
      <c r="BO55" s="156">
        <v>1.62962962962963</v>
      </c>
      <c r="BP55" s="160">
        <v>2017</v>
      </c>
      <c r="BQ55" s="159">
        <v>3764</v>
      </c>
      <c r="BR55" s="156">
        <v>1.86613782845811</v>
      </c>
      <c r="BS55" s="160">
        <v>1660</v>
      </c>
      <c r="BT55" s="159">
        <v>3657</v>
      </c>
      <c r="BU55" s="156">
        <v>2.20301204819277</v>
      </c>
      <c r="BV55" s="160">
        <v>169</v>
      </c>
      <c r="BW55" s="159">
        <v>364</v>
      </c>
      <c r="BX55" s="156">
        <v>2.1538461538461502</v>
      </c>
      <c r="BY55" s="160">
        <v>9707</v>
      </c>
      <c r="BZ55" s="159">
        <v>17386</v>
      </c>
      <c r="CA55" s="156">
        <v>1.7910786030699499</v>
      </c>
      <c r="CB55" s="145">
        <f t="shared" si="2"/>
        <v>33004</v>
      </c>
      <c r="CC55" s="146">
        <f t="shared" si="2"/>
        <v>62880</v>
      </c>
      <c r="CD55" s="143">
        <f t="shared" si="1"/>
        <v>1.9052236092594836</v>
      </c>
    </row>
    <row r="56" spans="1:82" s="126" customFormat="1" ht="11.25" x14ac:dyDescent="0.2">
      <c r="A56" s="164" t="s">
        <v>98</v>
      </c>
      <c r="B56" s="165">
        <v>86</v>
      </c>
      <c r="C56" s="166">
        <v>288</v>
      </c>
      <c r="D56" s="167">
        <v>3.3488372093023302</v>
      </c>
      <c r="E56" s="165">
        <v>7</v>
      </c>
      <c r="F56" s="166">
        <v>22</v>
      </c>
      <c r="G56" s="167">
        <v>3.1428571428571401</v>
      </c>
      <c r="H56" s="168">
        <v>26</v>
      </c>
      <c r="I56" s="169">
        <v>41</v>
      </c>
      <c r="J56" s="167">
        <v>1.57692307692308</v>
      </c>
      <c r="K56" s="168">
        <v>137</v>
      </c>
      <c r="L56" s="170">
        <v>343</v>
      </c>
      <c r="M56" s="167">
        <v>2.5036496350365001</v>
      </c>
      <c r="N56" s="171">
        <v>906</v>
      </c>
      <c r="O56" s="170">
        <v>2217</v>
      </c>
      <c r="P56" s="167">
        <v>2.4470198675496699</v>
      </c>
      <c r="Q56" s="171">
        <v>2474</v>
      </c>
      <c r="R56" s="170">
        <v>4940</v>
      </c>
      <c r="S56" s="167">
        <v>1.99676637025061</v>
      </c>
      <c r="T56" s="171">
        <v>188</v>
      </c>
      <c r="U56" s="170">
        <v>242</v>
      </c>
      <c r="V56" s="167">
        <v>1.2872340425531901</v>
      </c>
      <c r="W56" s="171">
        <v>6427</v>
      </c>
      <c r="X56" s="170">
        <v>17771</v>
      </c>
      <c r="Y56" s="167">
        <v>2.76505367978839</v>
      </c>
      <c r="Z56" s="171">
        <v>7</v>
      </c>
      <c r="AA56" s="170">
        <v>9</v>
      </c>
      <c r="AB56" s="167">
        <v>1.28571428571429</v>
      </c>
      <c r="AC56" s="171">
        <v>583</v>
      </c>
      <c r="AD56" s="170">
        <v>1411</v>
      </c>
      <c r="AE56" s="167">
        <v>2.4202401372212701</v>
      </c>
      <c r="AF56" s="171">
        <v>11</v>
      </c>
      <c r="AG56" s="170">
        <v>15</v>
      </c>
      <c r="AH56" s="167">
        <v>1.36363636363636</v>
      </c>
      <c r="AI56" s="171">
        <v>1639</v>
      </c>
      <c r="AJ56" s="170">
        <v>2893</v>
      </c>
      <c r="AK56" s="167">
        <v>1.76510067114094</v>
      </c>
      <c r="AL56" s="171">
        <v>84</v>
      </c>
      <c r="AM56" s="170">
        <v>243</v>
      </c>
      <c r="AN56" s="167">
        <v>2.8928571428571401</v>
      </c>
      <c r="AO56" s="171">
        <v>83</v>
      </c>
      <c r="AP56" s="170">
        <v>152</v>
      </c>
      <c r="AQ56" s="167">
        <v>1.8313253012048201</v>
      </c>
      <c r="AR56" s="171">
        <v>151</v>
      </c>
      <c r="AS56" s="170">
        <v>221</v>
      </c>
      <c r="AT56" s="167">
        <v>1.4635761589403999</v>
      </c>
      <c r="AU56" s="171">
        <v>41</v>
      </c>
      <c r="AV56" s="170">
        <v>58</v>
      </c>
      <c r="AW56" s="167">
        <v>1.41463414634146</v>
      </c>
      <c r="AX56" s="171">
        <v>41</v>
      </c>
      <c r="AY56" s="170">
        <v>141</v>
      </c>
      <c r="AZ56" s="167">
        <v>3.4390243902439002</v>
      </c>
      <c r="BA56" s="171">
        <v>55</v>
      </c>
      <c r="BB56" s="170">
        <v>192</v>
      </c>
      <c r="BC56" s="167">
        <v>3.4909090909090899</v>
      </c>
      <c r="BD56" s="171">
        <v>187</v>
      </c>
      <c r="BE56" s="170">
        <v>494</v>
      </c>
      <c r="BF56" s="167">
        <v>2.64171122994652</v>
      </c>
      <c r="BG56" s="171">
        <v>35</v>
      </c>
      <c r="BH56" s="170">
        <v>74</v>
      </c>
      <c r="BI56" s="167">
        <v>2.1142857142857099</v>
      </c>
      <c r="BJ56" s="171">
        <v>1219</v>
      </c>
      <c r="BK56" s="170">
        <v>2377</v>
      </c>
      <c r="BL56" s="167">
        <v>1.9499589827727599</v>
      </c>
      <c r="BM56" s="171">
        <v>30</v>
      </c>
      <c r="BN56" s="170">
        <v>49</v>
      </c>
      <c r="BO56" s="167">
        <v>1.63333333333333</v>
      </c>
      <c r="BP56" s="171">
        <v>844</v>
      </c>
      <c r="BQ56" s="170">
        <v>2889</v>
      </c>
      <c r="BR56" s="167">
        <v>3.4229857819905201</v>
      </c>
      <c r="BS56" s="171">
        <v>1655</v>
      </c>
      <c r="BT56" s="170">
        <v>4375</v>
      </c>
      <c r="BU56" s="167">
        <v>2.64350453172205</v>
      </c>
      <c r="BV56" s="171">
        <v>147</v>
      </c>
      <c r="BW56" s="170">
        <v>459</v>
      </c>
      <c r="BX56" s="167">
        <v>3.12244897959184</v>
      </c>
      <c r="BY56" s="171">
        <v>9176</v>
      </c>
      <c r="BZ56" s="170">
        <v>18042</v>
      </c>
      <c r="CA56" s="167">
        <v>1.96621621621622</v>
      </c>
      <c r="CB56" s="145">
        <f t="shared" si="2"/>
        <v>26239</v>
      </c>
      <c r="CC56" s="146">
        <f t="shared" si="2"/>
        <v>59958</v>
      </c>
      <c r="CD56" s="143">
        <f t="shared" si="1"/>
        <v>2.2850718396280345</v>
      </c>
    </row>
    <row r="57" spans="1:82" s="126" customFormat="1" ht="11.25" customHeight="1" x14ac:dyDescent="0.2">
      <c r="A57" s="142" t="s">
        <v>120</v>
      </c>
      <c r="B57" s="154">
        <v>103</v>
      </c>
      <c r="C57" s="155">
        <v>363</v>
      </c>
      <c r="D57" s="156">
        <v>3.5242718446601899</v>
      </c>
      <c r="E57" s="154">
        <v>7</v>
      </c>
      <c r="F57" s="155">
        <v>22</v>
      </c>
      <c r="G57" s="156">
        <v>3.1428571428571401</v>
      </c>
      <c r="H57" s="160">
        <v>0</v>
      </c>
      <c r="I57" s="159">
        <v>0</v>
      </c>
      <c r="J57" s="156" t="s">
        <v>131</v>
      </c>
      <c r="K57" s="157">
        <v>85</v>
      </c>
      <c r="L57" s="159">
        <v>330</v>
      </c>
      <c r="M57" s="156">
        <v>3.8823529411764701</v>
      </c>
      <c r="N57" s="160">
        <v>1367</v>
      </c>
      <c r="O57" s="159">
        <v>4120</v>
      </c>
      <c r="P57" s="156">
        <v>3.0138990490124402</v>
      </c>
      <c r="Q57" s="160">
        <v>2967</v>
      </c>
      <c r="R57" s="159">
        <v>5845</v>
      </c>
      <c r="S57" s="156">
        <v>1.9700033704078199</v>
      </c>
      <c r="T57" s="160">
        <v>177</v>
      </c>
      <c r="U57" s="159">
        <v>352</v>
      </c>
      <c r="V57" s="156">
        <v>1.98870056497175</v>
      </c>
      <c r="W57" s="160">
        <v>5138</v>
      </c>
      <c r="X57" s="159">
        <v>12378</v>
      </c>
      <c r="Y57" s="156">
        <v>2.40910860256909</v>
      </c>
      <c r="Z57" s="160">
        <v>0</v>
      </c>
      <c r="AA57" s="159">
        <v>0</v>
      </c>
      <c r="AB57" s="156" t="s">
        <v>131</v>
      </c>
      <c r="AC57" s="160">
        <v>449</v>
      </c>
      <c r="AD57" s="159">
        <v>999</v>
      </c>
      <c r="AE57" s="156">
        <v>2.22494432071269</v>
      </c>
      <c r="AF57" s="160">
        <v>4</v>
      </c>
      <c r="AG57" s="159">
        <v>4</v>
      </c>
      <c r="AH57" s="156">
        <v>1</v>
      </c>
      <c r="AI57" s="160">
        <v>2098</v>
      </c>
      <c r="AJ57" s="159">
        <v>3609</v>
      </c>
      <c r="AK57" s="156">
        <v>1.7202097235462299</v>
      </c>
      <c r="AL57" s="160">
        <v>79</v>
      </c>
      <c r="AM57" s="159">
        <v>162</v>
      </c>
      <c r="AN57" s="156">
        <v>2.0506329113924</v>
      </c>
      <c r="AO57" s="160">
        <v>120</v>
      </c>
      <c r="AP57" s="159">
        <v>198</v>
      </c>
      <c r="AQ57" s="156">
        <v>1.65</v>
      </c>
      <c r="AR57" s="160">
        <v>136</v>
      </c>
      <c r="AS57" s="159">
        <v>176</v>
      </c>
      <c r="AT57" s="156">
        <v>1.29411764705882</v>
      </c>
      <c r="AU57" s="160">
        <v>51</v>
      </c>
      <c r="AV57" s="159">
        <v>176</v>
      </c>
      <c r="AW57" s="156">
        <v>3.4509803921568598</v>
      </c>
      <c r="AX57" s="160">
        <v>73</v>
      </c>
      <c r="AY57" s="159">
        <v>150</v>
      </c>
      <c r="AZ57" s="156">
        <v>2.0547945205479499</v>
      </c>
      <c r="BA57" s="160">
        <v>74</v>
      </c>
      <c r="BB57" s="159">
        <v>193</v>
      </c>
      <c r="BC57" s="156">
        <v>2.6081081081081101</v>
      </c>
      <c r="BD57" s="160">
        <v>159</v>
      </c>
      <c r="BE57" s="159">
        <v>552</v>
      </c>
      <c r="BF57" s="156">
        <v>3.47169811320755</v>
      </c>
      <c r="BG57" s="160">
        <v>27</v>
      </c>
      <c r="BH57" s="159">
        <v>33</v>
      </c>
      <c r="BI57" s="156">
        <v>1.2222222222222201</v>
      </c>
      <c r="BJ57" s="160">
        <v>686</v>
      </c>
      <c r="BK57" s="159">
        <v>1326</v>
      </c>
      <c r="BL57" s="156">
        <v>1.9329446064139899</v>
      </c>
      <c r="BM57" s="160">
        <v>41</v>
      </c>
      <c r="BN57" s="159">
        <v>66</v>
      </c>
      <c r="BO57" s="156">
        <v>1.6097560975609799</v>
      </c>
      <c r="BP57" s="160">
        <v>797</v>
      </c>
      <c r="BQ57" s="159">
        <v>1971</v>
      </c>
      <c r="BR57" s="156">
        <v>2.4730238393977402</v>
      </c>
      <c r="BS57" s="160">
        <v>1762</v>
      </c>
      <c r="BT57" s="159">
        <v>4501</v>
      </c>
      <c r="BU57" s="156">
        <v>2.5544835414301899</v>
      </c>
      <c r="BV57" s="160">
        <v>39</v>
      </c>
      <c r="BW57" s="159">
        <v>106</v>
      </c>
      <c r="BX57" s="156">
        <v>2.7179487179487198</v>
      </c>
      <c r="BY57" s="160">
        <v>10139</v>
      </c>
      <c r="BZ57" s="159">
        <v>18450</v>
      </c>
      <c r="CA57" s="156">
        <v>1.81970608541276</v>
      </c>
      <c r="CB57" s="145">
        <f t="shared" si="2"/>
        <v>26578</v>
      </c>
      <c r="CC57" s="146">
        <f t="shared" si="2"/>
        <v>56082</v>
      </c>
      <c r="CD57" s="143">
        <f t="shared" si="1"/>
        <v>2.1100910527503949</v>
      </c>
    </row>
    <row r="58" spans="1:82" s="126" customFormat="1" ht="11.25" customHeight="1" x14ac:dyDescent="0.2">
      <c r="A58" s="142" t="s">
        <v>119</v>
      </c>
      <c r="B58" s="154">
        <v>77</v>
      </c>
      <c r="C58" s="155">
        <v>365</v>
      </c>
      <c r="D58" s="156">
        <v>4.7402597402597397</v>
      </c>
      <c r="E58" s="154">
        <v>20</v>
      </c>
      <c r="F58" s="155">
        <v>82</v>
      </c>
      <c r="G58" s="156">
        <v>4.0999999999999996</v>
      </c>
      <c r="H58" s="160">
        <v>0</v>
      </c>
      <c r="I58" s="159">
        <v>0</v>
      </c>
      <c r="J58" s="156" t="s">
        <v>131</v>
      </c>
      <c r="K58" s="157">
        <v>95</v>
      </c>
      <c r="L58" s="159">
        <v>307</v>
      </c>
      <c r="M58" s="156">
        <v>3.23157894736842</v>
      </c>
      <c r="N58" s="160">
        <v>794</v>
      </c>
      <c r="O58" s="159">
        <v>2033</v>
      </c>
      <c r="P58" s="156">
        <v>2.5604534005037798</v>
      </c>
      <c r="Q58" s="160">
        <v>1710</v>
      </c>
      <c r="R58" s="159">
        <v>3469</v>
      </c>
      <c r="S58" s="156">
        <v>2.0286549707602299</v>
      </c>
      <c r="T58" s="160">
        <v>71</v>
      </c>
      <c r="U58" s="159">
        <v>135</v>
      </c>
      <c r="V58" s="156">
        <v>1.9014084507042299</v>
      </c>
      <c r="W58" s="160">
        <v>5597</v>
      </c>
      <c r="X58" s="159">
        <v>17386</v>
      </c>
      <c r="Y58" s="156">
        <v>3.1063069501518701</v>
      </c>
      <c r="Z58" s="160">
        <v>4</v>
      </c>
      <c r="AA58" s="159">
        <v>4</v>
      </c>
      <c r="AB58" s="156">
        <v>1</v>
      </c>
      <c r="AC58" s="160">
        <v>549</v>
      </c>
      <c r="AD58" s="159">
        <v>1592</v>
      </c>
      <c r="AE58" s="156">
        <v>2.8998178506375201</v>
      </c>
      <c r="AF58" s="160">
        <v>8</v>
      </c>
      <c r="AG58" s="159">
        <v>12</v>
      </c>
      <c r="AH58" s="156">
        <v>1.5</v>
      </c>
      <c r="AI58" s="160">
        <v>989</v>
      </c>
      <c r="AJ58" s="159">
        <v>1889</v>
      </c>
      <c r="AK58" s="156">
        <v>1.91001011122346</v>
      </c>
      <c r="AL58" s="160">
        <v>86</v>
      </c>
      <c r="AM58" s="159">
        <v>196</v>
      </c>
      <c r="AN58" s="156">
        <v>2.2790697674418601</v>
      </c>
      <c r="AO58" s="160">
        <v>47</v>
      </c>
      <c r="AP58" s="159">
        <v>85</v>
      </c>
      <c r="AQ58" s="156">
        <v>1.80851063829787</v>
      </c>
      <c r="AR58" s="160">
        <v>53</v>
      </c>
      <c r="AS58" s="159">
        <v>115</v>
      </c>
      <c r="AT58" s="156">
        <v>2.1698113207547198</v>
      </c>
      <c r="AU58" s="160">
        <v>66</v>
      </c>
      <c r="AV58" s="159">
        <v>159</v>
      </c>
      <c r="AW58" s="156">
        <v>2.4090909090909101</v>
      </c>
      <c r="AX58" s="160">
        <v>79</v>
      </c>
      <c r="AY58" s="159">
        <v>163</v>
      </c>
      <c r="AZ58" s="156">
        <v>2.0632911392405102</v>
      </c>
      <c r="BA58" s="160">
        <v>30</v>
      </c>
      <c r="BB58" s="159">
        <v>80</v>
      </c>
      <c r="BC58" s="156">
        <v>2.6666666666666701</v>
      </c>
      <c r="BD58" s="160">
        <v>194</v>
      </c>
      <c r="BE58" s="159">
        <v>449</v>
      </c>
      <c r="BF58" s="156">
        <v>2.3144329896907201</v>
      </c>
      <c r="BG58" s="160">
        <v>38</v>
      </c>
      <c r="BH58" s="159">
        <v>69</v>
      </c>
      <c r="BI58" s="156">
        <v>1.81578947368421</v>
      </c>
      <c r="BJ58" s="160">
        <v>886</v>
      </c>
      <c r="BK58" s="159">
        <v>1633</v>
      </c>
      <c r="BL58" s="156">
        <v>1.8431151241535</v>
      </c>
      <c r="BM58" s="160">
        <v>17</v>
      </c>
      <c r="BN58" s="159">
        <v>34</v>
      </c>
      <c r="BO58" s="156">
        <v>2</v>
      </c>
      <c r="BP58" s="160">
        <v>917</v>
      </c>
      <c r="BQ58" s="159">
        <v>2482</v>
      </c>
      <c r="BR58" s="156">
        <v>2.7066521264994501</v>
      </c>
      <c r="BS58" s="160">
        <v>1619</v>
      </c>
      <c r="BT58" s="159">
        <v>4621</v>
      </c>
      <c r="BU58" s="156">
        <v>2.8542310067943202</v>
      </c>
      <c r="BV58" s="160">
        <v>40</v>
      </c>
      <c r="BW58" s="159">
        <v>102</v>
      </c>
      <c r="BX58" s="156">
        <v>2.5499999999999998</v>
      </c>
      <c r="BY58" s="160">
        <v>9578</v>
      </c>
      <c r="BZ58" s="159">
        <v>17178</v>
      </c>
      <c r="CA58" s="156">
        <v>1.79348506995197</v>
      </c>
      <c r="CB58" s="145">
        <f t="shared" si="2"/>
        <v>23564</v>
      </c>
      <c r="CC58" s="146">
        <f t="shared" si="2"/>
        <v>54640</v>
      </c>
      <c r="CD58" s="143">
        <f t="shared" si="1"/>
        <v>2.3187913766762858</v>
      </c>
    </row>
    <row r="59" spans="1:82" s="126" customFormat="1" ht="11.25" customHeight="1" x14ac:dyDescent="0.2">
      <c r="A59" s="142" t="s">
        <v>63</v>
      </c>
      <c r="B59" s="154">
        <v>102</v>
      </c>
      <c r="C59" s="155">
        <v>408</v>
      </c>
      <c r="D59" s="156">
        <v>4</v>
      </c>
      <c r="E59" s="160">
        <v>2</v>
      </c>
      <c r="F59" s="159">
        <v>4</v>
      </c>
      <c r="G59" s="156">
        <v>2</v>
      </c>
      <c r="H59" s="157">
        <v>0</v>
      </c>
      <c r="I59" s="158">
        <v>0</v>
      </c>
      <c r="J59" s="156" t="s">
        <v>131</v>
      </c>
      <c r="K59" s="157">
        <v>55</v>
      </c>
      <c r="L59" s="159">
        <v>102</v>
      </c>
      <c r="M59" s="156">
        <v>1.8545454545454501</v>
      </c>
      <c r="N59" s="160">
        <v>1033</v>
      </c>
      <c r="O59" s="159">
        <v>2363</v>
      </c>
      <c r="P59" s="156">
        <v>2.28751210067764</v>
      </c>
      <c r="Q59" s="160">
        <v>3148</v>
      </c>
      <c r="R59" s="159">
        <v>6068</v>
      </c>
      <c r="S59" s="156">
        <v>1.92757306226175</v>
      </c>
      <c r="T59" s="160">
        <v>226</v>
      </c>
      <c r="U59" s="159">
        <v>376</v>
      </c>
      <c r="V59" s="156">
        <v>1.66371681415929</v>
      </c>
      <c r="W59" s="160">
        <v>4376</v>
      </c>
      <c r="X59" s="159">
        <v>11099</v>
      </c>
      <c r="Y59" s="156">
        <v>2.5363345521023799</v>
      </c>
      <c r="Z59" s="160">
        <v>4</v>
      </c>
      <c r="AA59" s="159">
        <v>4</v>
      </c>
      <c r="AB59" s="156">
        <v>1</v>
      </c>
      <c r="AC59" s="160">
        <v>1030</v>
      </c>
      <c r="AD59" s="159">
        <v>2358</v>
      </c>
      <c r="AE59" s="156">
        <v>2.2893203883495099</v>
      </c>
      <c r="AF59" s="160">
        <v>0</v>
      </c>
      <c r="AG59" s="159">
        <v>0</v>
      </c>
      <c r="AH59" s="156" t="s">
        <v>131</v>
      </c>
      <c r="AI59" s="160">
        <v>1814</v>
      </c>
      <c r="AJ59" s="159">
        <v>3556</v>
      </c>
      <c r="AK59" s="156">
        <v>1.96030871003308</v>
      </c>
      <c r="AL59" s="160">
        <v>76</v>
      </c>
      <c r="AM59" s="159">
        <v>168</v>
      </c>
      <c r="AN59" s="156">
        <v>2.2105263157894699</v>
      </c>
      <c r="AO59" s="160">
        <v>77</v>
      </c>
      <c r="AP59" s="159">
        <v>144</v>
      </c>
      <c r="AQ59" s="156">
        <v>1.8701298701298701</v>
      </c>
      <c r="AR59" s="160">
        <v>79</v>
      </c>
      <c r="AS59" s="159">
        <v>131</v>
      </c>
      <c r="AT59" s="156">
        <v>1.65822784810127</v>
      </c>
      <c r="AU59" s="160">
        <v>34</v>
      </c>
      <c r="AV59" s="159">
        <v>64</v>
      </c>
      <c r="AW59" s="156">
        <v>1.8823529411764699</v>
      </c>
      <c r="AX59" s="160">
        <v>96</v>
      </c>
      <c r="AY59" s="159">
        <v>224</v>
      </c>
      <c r="AZ59" s="156">
        <v>2.3333333333333299</v>
      </c>
      <c r="BA59" s="160">
        <v>31</v>
      </c>
      <c r="BB59" s="159">
        <v>114</v>
      </c>
      <c r="BC59" s="156">
        <v>3.67741935483871</v>
      </c>
      <c r="BD59" s="160">
        <v>155</v>
      </c>
      <c r="BE59" s="159">
        <v>380</v>
      </c>
      <c r="BF59" s="156">
        <v>2.45161290322581</v>
      </c>
      <c r="BG59" s="160">
        <v>29</v>
      </c>
      <c r="BH59" s="159">
        <v>54</v>
      </c>
      <c r="BI59" s="156">
        <v>1.86206896551724</v>
      </c>
      <c r="BJ59" s="160">
        <v>1470</v>
      </c>
      <c r="BK59" s="159">
        <v>2991</v>
      </c>
      <c r="BL59" s="156">
        <v>2.0346938775510202</v>
      </c>
      <c r="BM59" s="160">
        <v>74</v>
      </c>
      <c r="BN59" s="159">
        <v>90</v>
      </c>
      <c r="BO59" s="156">
        <v>1.21621621621622</v>
      </c>
      <c r="BP59" s="160">
        <v>804</v>
      </c>
      <c r="BQ59" s="159">
        <v>2061</v>
      </c>
      <c r="BR59" s="156">
        <v>2.5634328358209002</v>
      </c>
      <c r="BS59" s="160">
        <v>1184</v>
      </c>
      <c r="BT59" s="159">
        <v>3356</v>
      </c>
      <c r="BU59" s="156">
        <v>2.8344594594594601</v>
      </c>
      <c r="BV59" s="160">
        <v>85</v>
      </c>
      <c r="BW59" s="159">
        <v>321</v>
      </c>
      <c r="BX59" s="156">
        <v>3.77647058823529</v>
      </c>
      <c r="BY59" s="160">
        <v>8016</v>
      </c>
      <c r="BZ59" s="159">
        <v>15668</v>
      </c>
      <c r="CA59" s="156">
        <v>1.9545908183632701</v>
      </c>
      <c r="CB59" s="145">
        <f t="shared" si="2"/>
        <v>24000</v>
      </c>
      <c r="CC59" s="146">
        <f t="shared" si="2"/>
        <v>52104</v>
      </c>
      <c r="CD59" s="143">
        <f t="shared" si="1"/>
        <v>2.1709999999999998</v>
      </c>
    </row>
    <row r="60" spans="1:82" s="126" customFormat="1" ht="11.25" customHeight="1" x14ac:dyDescent="0.2">
      <c r="A60" s="142" t="s">
        <v>52</v>
      </c>
      <c r="B60" s="154">
        <v>148</v>
      </c>
      <c r="C60" s="155">
        <v>592</v>
      </c>
      <c r="D60" s="156">
        <v>4</v>
      </c>
      <c r="E60" s="160">
        <v>11</v>
      </c>
      <c r="F60" s="159">
        <v>42</v>
      </c>
      <c r="G60" s="156">
        <v>3.8181818181818201</v>
      </c>
      <c r="H60" s="160">
        <v>16</v>
      </c>
      <c r="I60" s="159">
        <v>21</v>
      </c>
      <c r="J60" s="156">
        <v>1.3125</v>
      </c>
      <c r="K60" s="160">
        <v>55</v>
      </c>
      <c r="L60" s="159">
        <v>204</v>
      </c>
      <c r="M60" s="156">
        <v>3.7090909090909099</v>
      </c>
      <c r="N60" s="160">
        <v>748</v>
      </c>
      <c r="O60" s="159">
        <v>2166</v>
      </c>
      <c r="P60" s="156">
        <v>2.8957219251336901</v>
      </c>
      <c r="Q60" s="160">
        <v>2523</v>
      </c>
      <c r="R60" s="159">
        <v>6521</v>
      </c>
      <c r="S60" s="156">
        <v>2.58462148236227</v>
      </c>
      <c r="T60" s="160">
        <v>52</v>
      </c>
      <c r="U60" s="159">
        <v>101</v>
      </c>
      <c r="V60" s="156">
        <v>1.9423076923076901</v>
      </c>
      <c r="W60" s="160">
        <v>4001</v>
      </c>
      <c r="X60" s="159">
        <v>11920</v>
      </c>
      <c r="Y60" s="156">
        <v>2.9792551862034502</v>
      </c>
      <c r="Z60" s="160">
        <v>11</v>
      </c>
      <c r="AA60" s="159">
        <v>11</v>
      </c>
      <c r="AB60" s="156">
        <v>1</v>
      </c>
      <c r="AC60" s="160">
        <v>782</v>
      </c>
      <c r="AD60" s="159">
        <v>3137</v>
      </c>
      <c r="AE60" s="156">
        <v>4.0115089514066504</v>
      </c>
      <c r="AF60" s="160">
        <v>8</v>
      </c>
      <c r="AG60" s="159">
        <v>15</v>
      </c>
      <c r="AH60" s="156">
        <v>1.875</v>
      </c>
      <c r="AI60" s="160">
        <v>1012</v>
      </c>
      <c r="AJ60" s="159">
        <v>2631</v>
      </c>
      <c r="AK60" s="156">
        <v>2.5998023715415002</v>
      </c>
      <c r="AL60" s="160">
        <v>45</v>
      </c>
      <c r="AM60" s="159">
        <v>140</v>
      </c>
      <c r="AN60" s="156">
        <v>3.1111111111111098</v>
      </c>
      <c r="AO60" s="160">
        <v>278</v>
      </c>
      <c r="AP60" s="159">
        <v>538</v>
      </c>
      <c r="AQ60" s="156">
        <v>1.9352517985611499</v>
      </c>
      <c r="AR60" s="160">
        <v>145</v>
      </c>
      <c r="AS60" s="159">
        <v>359</v>
      </c>
      <c r="AT60" s="156">
        <v>2.4758620689655202</v>
      </c>
      <c r="AU60" s="160">
        <v>91</v>
      </c>
      <c r="AV60" s="159">
        <v>212</v>
      </c>
      <c r="AW60" s="156">
        <v>2.3296703296703298</v>
      </c>
      <c r="AX60" s="160">
        <v>75</v>
      </c>
      <c r="AY60" s="159">
        <v>300</v>
      </c>
      <c r="AZ60" s="156">
        <v>4</v>
      </c>
      <c r="BA60" s="160">
        <v>47</v>
      </c>
      <c r="BB60" s="159">
        <v>101</v>
      </c>
      <c r="BC60" s="156">
        <v>2.1489361702127701</v>
      </c>
      <c r="BD60" s="160">
        <v>190</v>
      </c>
      <c r="BE60" s="159">
        <v>756</v>
      </c>
      <c r="BF60" s="156">
        <v>3.9789473684210499</v>
      </c>
      <c r="BG60" s="160">
        <v>39</v>
      </c>
      <c r="BH60" s="159">
        <v>86</v>
      </c>
      <c r="BI60" s="156">
        <v>2.2051282051282102</v>
      </c>
      <c r="BJ60" s="160">
        <v>407</v>
      </c>
      <c r="BK60" s="159">
        <v>966</v>
      </c>
      <c r="BL60" s="156">
        <v>2.3734643734643699</v>
      </c>
      <c r="BM60" s="160">
        <v>39</v>
      </c>
      <c r="BN60" s="159">
        <v>102</v>
      </c>
      <c r="BO60" s="156">
        <v>2.6153846153846199</v>
      </c>
      <c r="BP60" s="160">
        <v>830</v>
      </c>
      <c r="BQ60" s="159">
        <v>2833</v>
      </c>
      <c r="BR60" s="156">
        <v>3.4132530120481901</v>
      </c>
      <c r="BS60" s="160">
        <v>1134</v>
      </c>
      <c r="BT60" s="159">
        <v>3663</v>
      </c>
      <c r="BU60" s="156">
        <v>3.2301587301587298</v>
      </c>
      <c r="BV60" s="160">
        <v>270</v>
      </c>
      <c r="BW60" s="159">
        <v>747</v>
      </c>
      <c r="BX60" s="156">
        <v>2.7666666666666702</v>
      </c>
      <c r="BY60" s="160">
        <v>4881</v>
      </c>
      <c r="BZ60" s="159">
        <v>10689</v>
      </c>
      <c r="CA60" s="156">
        <v>2.1899200983405001</v>
      </c>
      <c r="CB60" s="145">
        <f t="shared" si="2"/>
        <v>17838</v>
      </c>
      <c r="CC60" s="146">
        <f t="shared" si="2"/>
        <v>48853</v>
      </c>
      <c r="CD60" s="143">
        <f t="shared" si="1"/>
        <v>2.738703890570692</v>
      </c>
    </row>
    <row r="61" spans="1:82" s="126" customFormat="1" ht="11.25" customHeight="1" x14ac:dyDescent="0.2">
      <c r="A61" s="142" t="s">
        <v>97</v>
      </c>
      <c r="B61" s="154">
        <v>98</v>
      </c>
      <c r="C61" s="155">
        <v>480</v>
      </c>
      <c r="D61" s="156">
        <v>4.8979591836734704</v>
      </c>
      <c r="E61" s="154">
        <v>11</v>
      </c>
      <c r="F61" s="155">
        <v>62</v>
      </c>
      <c r="G61" s="156">
        <v>5.6363636363636402</v>
      </c>
      <c r="H61" s="157">
        <v>0</v>
      </c>
      <c r="I61" s="158">
        <v>0</v>
      </c>
      <c r="J61" s="156" t="s">
        <v>131</v>
      </c>
      <c r="K61" s="157">
        <v>50</v>
      </c>
      <c r="L61" s="159">
        <v>260</v>
      </c>
      <c r="M61" s="156">
        <v>5.2</v>
      </c>
      <c r="N61" s="160">
        <v>501</v>
      </c>
      <c r="O61" s="159">
        <v>1164</v>
      </c>
      <c r="P61" s="156">
        <v>2.3233532934131702</v>
      </c>
      <c r="Q61" s="160">
        <v>736</v>
      </c>
      <c r="R61" s="159">
        <v>2225</v>
      </c>
      <c r="S61" s="156">
        <v>3.0230978260869601</v>
      </c>
      <c r="T61" s="160">
        <v>69</v>
      </c>
      <c r="U61" s="159">
        <v>195</v>
      </c>
      <c r="V61" s="156">
        <v>2.8260869565217401</v>
      </c>
      <c r="W61" s="160">
        <v>7514</v>
      </c>
      <c r="X61" s="159">
        <v>22074</v>
      </c>
      <c r="Y61" s="156">
        <v>2.9377162629757798</v>
      </c>
      <c r="Z61" s="160">
        <v>8</v>
      </c>
      <c r="AA61" s="159">
        <v>10</v>
      </c>
      <c r="AB61" s="156">
        <v>1.25</v>
      </c>
      <c r="AC61" s="160">
        <v>176</v>
      </c>
      <c r="AD61" s="159">
        <v>433</v>
      </c>
      <c r="AE61" s="156">
        <v>2.4602272727272698</v>
      </c>
      <c r="AF61" s="160">
        <v>28</v>
      </c>
      <c r="AG61" s="159">
        <v>78</v>
      </c>
      <c r="AH61" s="156">
        <v>2.78571428571429</v>
      </c>
      <c r="AI61" s="160">
        <v>414</v>
      </c>
      <c r="AJ61" s="159">
        <v>1000</v>
      </c>
      <c r="AK61" s="156">
        <v>2.4154589371980699</v>
      </c>
      <c r="AL61" s="160">
        <v>103</v>
      </c>
      <c r="AM61" s="159">
        <v>465</v>
      </c>
      <c r="AN61" s="156">
        <v>4.5145631067961203</v>
      </c>
      <c r="AO61" s="160">
        <v>25</v>
      </c>
      <c r="AP61" s="159">
        <v>38</v>
      </c>
      <c r="AQ61" s="156">
        <v>1.52</v>
      </c>
      <c r="AR61" s="160">
        <v>22</v>
      </c>
      <c r="AS61" s="159">
        <v>31</v>
      </c>
      <c r="AT61" s="156">
        <v>1.4090909090909101</v>
      </c>
      <c r="AU61" s="160">
        <v>13</v>
      </c>
      <c r="AV61" s="159">
        <v>26</v>
      </c>
      <c r="AW61" s="156">
        <v>2</v>
      </c>
      <c r="AX61" s="160">
        <v>50</v>
      </c>
      <c r="AY61" s="159">
        <v>124</v>
      </c>
      <c r="AZ61" s="156">
        <v>2.48</v>
      </c>
      <c r="BA61" s="160">
        <v>30</v>
      </c>
      <c r="BB61" s="159">
        <v>55</v>
      </c>
      <c r="BC61" s="156">
        <v>1.8333333333333299</v>
      </c>
      <c r="BD61" s="160">
        <v>102</v>
      </c>
      <c r="BE61" s="159">
        <v>313</v>
      </c>
      <c r="BF61" s="156">
        <v>3.0686274509803901</v>
      </c>
      <c r="BG61" s="160">
        <v>25</v>
      </c>
      <c r="BH61" s="159">
        <v>61</v>
      </c>
      <c r="BI61" s="156">
        <v>2.44</v>
      </c>
      <c r="BJ61" s="160">
        <v>714</v>
      </c>
      <c r="BK61" s="159">
        <v>1697</v>
      </c>
      <c r="BL61" s="156">
        <v>2.3767507002801098</v>
      </c>
      <c r="BM61" s="160">
        <v>8</v>
      </c>
      <c r="BN61" s="159">
        <v>16</v>
      </c>
      <c r="BO61" s="156">
        <v>2</v>
      </c>
      <c r="BP61" s="160">
        <v>310</v>
      </c>
      <c r="BQ61" s="159">
        <v>884</v>
      </c>
      <c r="BR61" s="156">
        <v>2.85161290322581</v>
      </c>
      <c r="BS61" s="160">
        <v>1763</v>
      </c>
      <c r="BT61" s="159">
        <v>5500</v>
      </c>
      <c r="BU61" s="156">
        <v>3.11968235961429</v>
      </c>
      <c r="BV61" s="160">
        <v>89</v>
      </c>
      <c r="BW61" s="159">
        <v>253</v>
      </c>
      <c r="BX61" s="156">
        <v>2.8426966292134801</v>
      </c>
      <c r="BY61" s="160">
        <v>2508</v>
      </c>
      <c r="BZ61" s="159">
        <v>5364</v>
      </c>
      <c r="CA61" s="156">
        <v>2.13875598086124</v>
      </c>
      <c r="CB61" s="145">
        <f t="shared" si="2"/>
        <v>15367</v>
      </c>
      <c r="CC61" s="146">
        <f t="shared" si="2"/>
        <v>42808</v>
      </c>
      <c r="CD61" s="143">
        <f t="shared" si="1"/>
        <v>2.7857096375349775</v>
      </c>
    </row>
    <row r="62" spans="1:82" s="126" customFormat="1" ht="11.25" customHeight="1" x14ac:dyDescent="0.2">
      <c r="A62" s="142" t="s">
        <v>100</v>
      </c>
      <c r="B62" s="154">
        <v>438</v>
      </c>
      <c r="C62" s="155">
        <v>1743</v>
      </c>
      <c r="D62" s="156">
        <v>3.9794520547945198</v>
      </c>
      <c r="E62" s="160">
        <v>74</v>
      </c>
      <c r="F62" s="159">
        <v>286</v>
      </c>
      <c r="G62" s="156">
        <v>3.86486486486486</v>
      </c>
      <c r="H62" s="160">
        <v>0</v>
      </c>
      <c r="I62" s="159">
        <v>0</v>
      </c>
      <c r="J62" s="156" t="s">
        <v>131</v>
      </c>
      <c r="K62" s="157">
        <v>202</v>
      </c>
      <c r="L62" s="159">
        <v>793</v>
      </c>
      <c r="M62" s="156">
        <v>3.9257425742574301</v>
      </c>
      <c r="N62" s="160">
        <v>807</v>
      </c>
      <c r="O62" s="159">
        <v>1820</v>
      </c>
      <c r="P62" s="156">
        <v>2.2552664188351899</v>
      </c>
      <c r="Q62" s="160">
        <v>1534</v>
      </c>
      <c r="R62" s="159">
        <v>3513</v>
      </c>
      <c r="S62" s="156">
        <v>2.2900912646675402</v>
      </c>
      <c r="T62" s="160">
        <v>318</v>
      </c>
      <c r="U62" s="159">
        <v>1486</v>
      </c>
      <c r="V62" s="156">
        <v>4.67295597484277</v>
      </c>
      <c r="W62" s="160">
        <v>1455</v>
      </c>
      <c r="X62" s="159">
        <v>3448</v>
      </c>
      <c r="Y62" s="156">
        <v>2.36975945017182</v>
      </c>
      <c r="Z62" s="160">
        <v>30</v>
      </c>
      <c r="AA62" s="159">
        <v>142</v>
      </c>
      <c r="AB62" s="156">
        <v>4.7333333333333298</v>
      </c>
      <c r="AC62" s="160">
        <v>1295</v>
      </c>
      <c r="AD62" s="159">
        <v>3470</v>
      </c>
      <c r="AE62" s="156">
        <v>2.67953667953668</v>
      </c>
      <c r="AF62" s="160">
        <v>9</v>
      </c>
      <c r="AG62" s="159">
        <v>21</v>
      </c>
      <c r="AH62" s="156">
        <v>2.3333333333333299</v>
      </c>
      <c r="AI62" s="160">
        <v>700</v>
      </c>
      <c r="AJ62" s="159">
        <v>2122</v>
      </c>
      <c r="AK62" s="156">
        <v>3.0314285714285698</v>
      </c>
      <c r="AL62" s="160">
        <v>42</v>
      </c>
      <c r="AM62" s="159">
        <v>94</v>
      </c>
      <c r="AN62" s="156">
        <v>2.2380952380952399</v>
      </c>
      <c r="AO62" s="160">
        <v>102</v>
      </c>
      <c r="AP62" s="159">
        <v>244</v>
      </c>
      <c r="AQ62" s="156">
        <v>2.3921568627451002</v>
      </c>
      <c r="AR62" s="160">
        <v>73</v>
      </c>
      <c r="AS62" s="159">
        <v>126</v>
      </c>
      <c r="AT62" s="156">
        <v>1.72602739726027</v>
      </c>
      <c r="AU62" s="160">
        <v>127</v>
      </c>
      <c r="AV62" s="159">
        <v>190</v>
      </c>
      <c r="AW62" s="156">
        <v>1.49606299212598</v>
      </c>
      <c r="AX62" s="160">
        <v>222</v>
      </c>
      <c r="AY62" s="159">
        <v>597</v>
      </c>
      <c r="AZ62" s="156">
        <v>2.6891891891891899</v>
      </c>
      <c r="BA62" s="160">
        <v>138</v>
      </c>
      <c r="BB62" s="159">
        <v>448</v>
      </c>
      <c r="BC62" s="156">
        <v>3.2463768115942</v>
      </c>
      <c r="BD62" s="160">
        <v>476</v>
      </c>
      <c r="BE62" s="159">
        <v>1168</v>
      </c>
      <c r="BF62" s="156">
        <v>2.45378151260504</v>
      </c>
      <c r="BG62" s="160">
        <v>296</v>
      </c>
      <c r="BH62" s="159">
        <v>1707</v>
      </c>
      <c r="BI62" s="156">
        <v>5.7668918918918903</v>
      </c>
      <c r="BJ62" s="160">
        <v>540</v>
      </c>
      <c r="BK62" s="159">
        <v>1215</v>
      </c>
      <c r="BL62" s="156">
        <v>2.25</v>
      </c>
      <c r="BM62" s="160">
        <v>100</v>
      </c>
      <c r="BN62" s="159">
        <v>322</v>
      </c>
      <c r="BO62" s="156">
        <v>3.22</v>
      </c>
      <c r="BP62" s="160">
        <v>806</v>
      </c>
      <c r="BQ62" s="159">
        <v>1887</v>
      </c>
      <c r="BR62" s="156">
        <v>2.3411910669975202</v>
      </c>
      <c r="BS62" s="160">
        <v>839</v>
      </c>
      <c r="BT62" s="159">
        <v>1924</v>
      </c>
      <c r="BU62" s="156">
        <v>2.2932061978545901</v>
      </c>
      <c r="BV62" s="160">
        <v>292</v>
      </c>
      <c r="BW62" s="159">
        <v>812</v>
      </c>
      <c r="BX62" s="156">
        <v>2.7808219178082201</v>
      </c>
      <c r="BY62" s="160">
        <v>4038</v>
      </c>
      <c r="BZ62" s="159">
        <v>9619</v>
      </c>
      <c r="CA62" s="156">
        <v>2.3821198613174799</v>
      </c>
      <c r="CB62" s="145">
        <f t="shared" si="2"/>
        <v>14953</v>
      </c>
      <c r="CC62" s="146">
        <f t="shared" si="2"/>
        <v>39197</v>
      </c>
      <c r="CD62" s="143">
        <f t="shared" si="1"/>
        <v>2.6213468869123253</v>
      </c>
    </row>
    <row r="63" spans="1:82" s="126" customFormat="1" ht="11.25" customHeight="1" x14ac:dyDescent="0.2">
      <c r="A63" s="142" t="s">
        <v>112</v>
      </c>
      <c r="B63" s="154">
        <v>133</v>
      </c>
      <c r="C63" s="155">
        <v>318</v>
      </c>
      <c r="D63" s="156">
        <v>2.3909774436090201</v>
      </c>
      <c r="E63" s="160">
        <v>8</v>
      </c>
      <c r="F63" s="159">
        <v>43</v>
      </c>
      <c r="G63" s="156">
        <v>5.375</v>
      </c>
      <c r="H63" s="160">
        <v>25</v>
      </c>
      <c r="I63" s="159">
        <v>33</v>
      </c>
      <c r="J63" s="156">
        <v>1.32</v>
      </c>
      <c r="K63" s="160">
        <v>28</v>
      </c>
      <c r="L63" s="159">
        <v>53</v>
      </c>
      <c r="M63" s="156">
        <v>1.8928571428571399</v>
      </c>
      <c r="N63" s="160">
        <v>784</v>
      </c>
      <c r="O63" s="159">
        <v>1545</v>
      </c>
      <c r="P63" s="156">
        <v>1.97066326530612</v>
      </c>
      <c r="Q63" s="160">
        <v>2373</v>
      </c>
      <c r="R63" s="159">
        <v>4928</v>
      </c>
      <c r="S63" s="156">
        <v>2.0766961651917399</v>
      </c>
      <c r="T63" s="160">
        <v>85</v>
      </c>
      <c r="U63" s="159">
        <v>205</v>
      </c>
      <c r="V63" s="156">
        <v>2.4117647058823501</v>
      </c>
      <c r="W63" s="160">
        <v>3248</v>
      </c>
      <c r="X63" s="159">
        <v>8510</v>
      </c>
      <c r="Y63" s="156">
        <v>2.6200738916256201</v>
      </c>
      <c r="Z63" s="160">
        <v>38</v>
      </c>
      <c r="AA63" s="159">
        <v>97</v>
      </c>
      <c r="AB63" s="156">
        <v>2.5526315789473699</v>
      </c>
      <c r="AC63" s="160">
        <v>1068</v>
      </c>
      <c r="AD63" s="159">
        <v>2219</v>
      </c>
      <c r="AE63" s="156">
        <v>2.0777153558052399</v>
      </c>
      <c r="AF63" s="160">
        <v>6</v>
      </c>
      <c r="AG63" s="159">
        <v>7</v>
      </c>
      <c r="AH63" s="156">
        <v>1.1666666666666701</v>
      </c>
      <c r="AI63" s="160">
        <v>1729</v>
      </c>
      <c r="AJ63" s="159">
        <v>3346</v>
      </c>
      <c r="AK63" s="156">
        <v>1.93522267206478</v>
      </c>
      <c r="AL63" s="160">
        <v>46</v>
      </c>
      <c r="AM63" s="159">
        <v>101</v>
      </c>
      <c r="AN63" s="156">
        <v>2.1956521739130399</v>
      </c>
      <c r="AO63" s="160">
        <v>66</v>
      </c>
      <c r="AP63" s="159">
        <v>129</v>
      </c>
      <c r="AQ63" s="156">
        <v>1.9545454545454499</v>
      </c>
      <c r="AR63" s="160">
        <v>105</v>
      </c>
      <c r="AS63" s="159">
        <v>219</v>
      </c>
      <c r="AT63" s="156">
        <v>2.0857142857142899</v>
      </c>
      <c r="AU63" s="160">
        <v>96</v>
      </c>
      <c r="AV63" s="159">
        <v>142</v>
      </c>
      <c r="AW63" s="156">
        <v>1.4791666666666701</v>
      </c>
      <c r="AX63" s="160">
        <v>57</v>
      </c>
      <c r="AY63" s="159">
        <v>86</v>
      </c>
      <c r="AZ63" s="156">
        <v>1.5087719298245601</v>
      </c>
      <c r="BA63" s="160">
        <v>70</v>
      </c>
      <c r="BB63" s="159">
        <v>163</v>
      </c>
      <c r="BC63" s="156">
        <v>2.3285714285714301</v>
      </c>
      <c r="BD63" s="160">
        <v>211</v>
      </c>
      <c r="BE63" s="159">
        <v>466</v>
      </c>
      <c r="BF63" s="156">
        <v>2.2085308056872002</v>
      </c>
      <c r="BG63" s="160">
        <v>43</v>
      </c>
      <c r="BH63" s="159">
        <v>110</v>
      </c>
      <c r="BI63" s="156">
        <v>2.5581395348837201</v>
      </c>
      <c r="BJ63" s="160">
        <v>700</v>
      </c>
      <c r="BK63" s="159">
        <v>1314</v>
      </c>
      <c r="BL63" s="156">
        <v>1.8771428571428601</v>
      </c>
      <c r="BM63" s="160">
        <v>56</v>
      </c>
      <c r="BN63" s="159">
        <v>79</v>
      </c>
      <c r="BO63" s="156">
        <v>1.41071428571429</v>
      </c>
      <c r="BP63" s="160">
        <v>1215</v>
      </c>
      <c r="BQ63" s="159">
        <v>2309</v>
      </c>
      <c r="BR63" s="156">
        <v>1.9004115226337399</v>
      </c>
      <c r="BS63" s="160">
        <v>842</v>
      </c>
      <c r="BT63" s="159">
        <v>2119</v>
      </c>
      <c r="BU63" s="156">
        <v>2.5166270783848002</v>
      </c>
      <c r="BV63" s="160">
        <v>102</v>
      </c>
      <c r="BW63" s="159">
        <v>229</v>
      </c>
      <c r="BX63" s="156">
        <v>2.2450980392156898</v>
      </c>
      <c r="BY63" s="160">
        <v>5484</v>
      </c>
      <c r="BZ63" s="159">
        <v>9680</v>
      </c>
      <c r="CA63" s="156">
        <v>1.76513493800146</v>
      </c>
      <c r="CB63" s="145">
        <f t="shared" si="2"/>
        <v>18618</v>
      </c>
      <c r="CC63" s="146">
        <f t="shared" si="2"/>
        <v>38450</v>
      </c>
      <c r="CD63" s="143">
        <f t="shared" si="1"/>
        <v>2.0652057148995597</v>
      </c>
    </row>
    <row r="64" spans="1:82" s="126" customFormat="1" ht="11.25" customHeight="1" x14ac:dyDescent="0.2">
      <c r="A64" s="142" t="s">
        <v>61</v>
      </c>
      <c r="B64" s="154">
        <v>281</v>
      </c>
      <c r="C64" s="155">
        <v>801</v>
      </c>
      <c r="D64" s="156">
        <v>2.85053380782918</v>
      </c>
      <c r="E64" s="154">
        <v>14</v>
      </c>
      <c r="F64" s="155">
        <v>21</v>
      </c>
      <c r="G64" s="156">
        <v>1.5</v>
      </c>
      <c r="H64" s="160">
        <v>0</v>
      </c>
      <c r="I64" s="159">
        <v>0</v>
      </c>
      <c r="J64" s="156" t="s">
        <v>131</v>
      </c>
      <c r="K64" s="157">
        <v>86</v>
      </c>
      <c r="L64" s="159">
        <v>215</v>
      </c>
      <c r="M64" s="156">
        <v>2.5</v>
      </c>
      <c r="N64" s="160">
        <v>1107</v>
      </c>
      <c r="O64" s="159">
        <v>2262</v>
      </c>
      <c r="P64" s="156">
        <v>2.0433604336043398</v>
      </c>
      <c r="Q64" s="160">
        <v>1234</v>
      </c>
      <c r="R64" s="159">
        <v>2664</v>
      </c>
      <c r="S64" s="156">
        <v>2.1588330632090802</v>
      </c>
      <c r="T64" s="160">
        <v>105</v>
      </c>
      <c r="U64" s="159">
        <v>176</v>
      </c>
      <c r="V64" s="156">
        <v>1.67619047619048</v>
      </c>
      <c r="W64" s="160">
        <v>2622</v>
      </c>
      <c r="X64" s="159">
        <v>6441</v>
      </c>
      <c r="Y64" s="156">
        <v>2.4565217391304301</v>
      </c>
      <c r="Z64" s="160">
        <v>3</v>
      </c>
      <c r="AA64" s="159">
        <v>4</v>
      </c>
      <c r="AB64" s="156">
        <v>1.3333333333333299</v>
      </c>
      <c r="AC64" s="160">
        <v>670</v>
      </c>
      <c r="AD64" s="159">
        <v>2194</v>
      </c>
      <c r="AE64" s="156">
        <v>3.2746268656716402</v>
      </c>
      <c r="AF64" s="160">
        <v>4</v>
      </c>
      <c r="AG64" s="159">
        <v>4</v>
      </c>
      <c r="AH64" s="156">
        <v>1</v>
      </c>
      <c r="AI64" s="160">
        <v>451</v>
      </c>
      <c r="AJ64" s="159">
        <v>935</v>
      </c>
      <c r="AK64" s="156">
        <v>2.0731707317073198</v>
      </c>
      <c r="AL64" s="160">
        <v>47</v>
      </c>
      <c r="AM64" s="159">
        <v>123</v>
      </c>
      <c r="AN64" s="156">
        <v>2.6170212765957399</v>
      </c>
      <c r="AO64" s="160">
        <v>61</v>
      </c>
      <c r="AP64" s="159">
        <v>90</v>
      </c>
      <c r="AQ64" s="156">
        <v>1.4754098360655701</v>
      </c>
      <c r="AR64" s="160">
        <v>83</v>
      </c>
      <c r="AS64" s="159">
        <v>118</v>
      </c>
      <c r="AT64" s="156">
        <v>1.4216867469879499</v>
      </c>
      <c r="AU64" s="160">
        <v>89</v>
      </c>
      <c r="AV64" s="159">
        <v>141</v>
      </c>
      <c r="AW64" s="156">
        <v>1.58426966292135</v>
      </c>
      <c r="AX64" s="160">
        <v>33</v>
      </c>
      <c r="AY64" s="159">
        <v>49</v>
      </c>
      <c r="AZ64" s="156">
        <v>1.48484848484848</v>
      </c>
      <c r="BA64" s="160">
        <v>143</v>
      </c>
      <c r="BB64" s="159">
        <v>434</v>
      </c>
      <c r="BC64" s="156">
        <v>3.0349650349650399</v>
      </c>
      <c r="BD64" s="160">
        <v>241</v>
      </c>
      <c r="BE64" s="159">
        <v>656</v>
      </c>
      <c r="BF64" s="156">
        <v>2.7219917012448098</v>
      </c>
      <c r="BG64" s="160">
        <v>94</v>
      </c>
      <c r="BH64" s="159">
        <v>325</v>
      </c>
      <c r="BI64" s="156">
        <v>3.4574468085106398</v>
      </c>
      <c r="BJ64" s="160">
        <v>829</v>
      </c>
      <c r="BK64" s="159">
        <v>1741</v>
      </c>
      <c r="BL64" s="156">
        <v>2.1001206272617599</v>
      </c>
      <c r="BM64" s="160">
        <v>71</v>
      </c>
      <c r="BN64" s="159">
        <v>503</v>
      </c>
      <c r="BO64" s="156">
        <v>7.0845070422535201</v>
      </c>
      <c r="BP64" s="160">
        <v>494</v>
      </c>
      <c r="BQ64" s="159">
        <v>1401</v>
      </c>
      <c r="BR64" s="156">
        <v>2.8360323886639698</v>
      </c>
      <c r="BS64" s="160">
        <v>1169</v>
      </c>
      <c r="BT64" s="159">
        <v>2528</v>
      </c>
      <c r="BU64" s="156">
        <v>2.1625320786997402</v>
      </c>
      <c r="BV64" s="160">
        <v>156</v>
      </c>
      <c r="BW64" s="159">
        <v>408</v>
      </c>
      <c r="BX64" s="156">
        <v>2.6153846153846199</v>
      </c>
      <c r="BY64" s="160">
        <v>4103</v>
      </c>
      <c r="BZ64" s="159">
        <v>9420</v>
      </c>
      <c r="CA64" s="156">
        <v>2.2958810626370898</v>
      </c>
      <c r="CB64" s="145">
        <f t="shared" si="2"/>
        <v>14190</v>
      </c>
      <c r="CC64" s="146">
        <f t="shared" si="2"/>
        <v>33654</v>
      </c>
      <c r="CD64" s="143">
        <f t="shared" si="1"/>
        <v>2.3716701902748416</v>
      </c>
    </row>
    <row r="65" spans="1:82" s="126" customFormat="1" ht="11.25" customHeight="1" x14ac:dyDescent="0.2">
      <c r="A65" s="142" t="s">
        <v>68</v>
      </c>
      <c r="B65" s="160">
        <v>84</v>
      </c>
      <c r="C65" s="159">
        <v>317</v>
      </c>
      <c r="D65" s="174">
        <v>3.7738095238095202</v>
      </c>
      <c r="E65" s="154">
        <v>3</v>
      </c>
      <c r="F65" s="155">
        <v>3</v>
      </c>
      <c r="G65" s="174">
        <v>1</v>
      </c>
      <c r="H65" s="160">
        <v>0</v>
      </c>
      <c r="I65" s="159">
        <v>0</v>
      </c>
      <c r="J65" s="156" t="s">
        <v>131</v>
      </c>
      <c r="K65" s="157">
        <v>42</v>
      </c>
      <c r="L65" s="159">
        <v>92</v>
      </c>
      <c r="M65" s="174">
        <v>2.1904761904761898</v>
      </c>
      <c r="N65" s="160">
        <v>344</v>
      </c>
      <c r="O65" s="159">
        <v>990</v>
      </c>
      <c r="P65" s="174">
        <v>2.8779069767441898</v>
      </c>
      <c r="Q65" s="160">
        <v>1551</v>
      </c>
      <c r="R65" s="159">
        <v>3523</v>
      </c>
      <c r="S65" s="174">
        <v>2.27143778207608</v>
      </c>
      <c r="T65" s="160">
        <v>31</v>
      </c>
      <c r="U65" s="159">
        <v>80</v>
      </c>
      <c r="V65" s="174">
        <v>2.5806451612903198</v>
      </c>
      <c r="W65" s="160">
        <v>2493</v>
      </c>
      <c r="X65" s="159">
        <v>7969</v>
      </c>
      <c r="Y65" s="174">
        <v>3.1965503409546701</v>
      </c>
      <c r="Z65" s="160">
        <v>0</v>
      </c>
      <c r="AA65" s="159">
        <v>0</v>
      </c>
      <c r="AB65" s="156" t="s">
        <v>131</v>
      </c>
      <c r="AC65" s="160">
        <v>186</v>
      </c>
      <c r="AD65" s="159">
        <v>374</v>
      </c>
      <c r="AE65" s="174">
        <v>2.0107526881720399</v>
      </c>
      <c r="AF65" s="160">
        <v>3</v>
      </c>
      <c r="AG65" s="159">
        <v>8</v>
      </c>
      <c r="AH65" s="174">
        <v>2.6666666666666701</v>
      </c>
      <c r="AI65" s="160">
        <v>2349</v>
      </c>
      <c r="AJ65" s="159">
        <v>4693</v>
      </c>
      <c r="AK65" s="174">
        <v>1.99787143465304</v>
      </c>
      <c r="AL65" s="160">
        <v>27</v>
      </c>
      <c r="AM65" s="159">
        <v>104</v>
      </c>
      <c r="AN65" s="174">
        <v>3.8518518518518499</v>
      </c>
      <c r="AO65" s="160">
        <v>42</v>
      </c>
      <c r="AP65" s="159">
        <v>96</v>
      </c>
      <c r="AQ65" s="174">
        <v>2.28571428571429</v>
      </c>
      <c r="AR65" s="160">
        <v>77</v>
      </c>
      <c r="AS65" s="159">
        <v>153</v>
      </c>
      <c r="AT65" s="174">
        <v>1.98701298701299</v>
      </c>
      <c r="AU65" s="160">
        <v>19</v>
      </c>
      <c r="AV65" s="159">
        <v>40</v>
      </c>
      <c r="AW65" s="174">
        <v>2.1052631578947398</v>
      </c>
      <c r="AX65" s="160">
        <v>62</v>
      </c>
      <c r="AY65" s="159">
        <v>163</v>
      </c>
      <c r="AZ65" s="174">
        <v>2.62903225806452</v>
      </c>
      <c r="BA65" s="160">
        <v>16</v>
      </c>
      <c r="BB65" s="159">
        <v>49</v>
      </c>
      <c r="BC65" s="174">
        <v>3.0625</v>
      </c>
      <c r="BD65" s="160">
        <v>53</v>
      </c>
      <c r="BE65" s="159">
        <v>189</v>
      </c>
      <c r="BF65" s="174">
        <v>3.56603773584906</v>
      </c>
      <c r="BG65" s="160">
        <v>4</v>
      </c>
      <c r="BH65" s="159">
        <v>12</v>
      </c>
      <c r="BI65" s="174">
        <v>3</v>
      </c>
      <c r="BJ65" s="160">
        <v>425</v>
      </c>
      <c r="BK65" s="159">
        <v>982</v>
      </c>
      <c r="BL65" s="174">
        <v>2.3105882352941198</v>
      </c>
      <c r="BM65" s="160">
        <v>90</v>
      </c>
      <c r="BN65" s="159">
        <v>93</v>
      </c>
      <c r="BO65" s="174">
        <v>1.0333333333333301</v>
      </c>
      <c r="BP65" s="160">
        <v>1072</v>
      </c>
      <c r="BQ65" s="159">
        <v>2039</v>
      </c>
      <c r="BR65" s="174">
        <v>1.90205223880597</v>
      </c>
      <c r="BS65" s="160">
        <v>633</v>
      </c>
      <c r="BT65" s="159">
        <v>1848</v>
      </c>
      <c r="BU65" s="174">
        <v>2.9194312796208499</v>
      </c>
      <c r="BV65" s="160">
        <v>47</v>
      </c>
      <c r="BW65" s="159">
        <v>232</v>
      </c>
      <c r="BX65" s="174">
        <v>4.9361702127659601</v>
      </c>
      <c r="BY65" s="160">
        <v>4388</v>
      </c>
      <c r="BZ65" s="159">
        <v>9513</v>
      </c>
      <c r="CA65" s="174">
        <v>2.1679580674566998</v>
      </c>
      <c r="CB65" s="145">
        <f t="shared" si="2"/>
        <v>14041</v>
      </c>
      <c r="CC65" s="146">
        <f t="shared" si="2"/>
        <v>33562</v>
      </c>
      <c r="CD65" s="143">
        <f t="shared" si="1"/>
        <v>2.3902855921942883</v>
      </c>
    </row>
    <row r="66" spans="1:82" s="126" customFormat="1" ht="11.25" customHeight="1" x14ac:dyDescent="0.2">
      <c r="A66" s="142" t="s">
        <v>60</v>
      </c>
      <c r="B66" s="154">
        <v>110</v>
      </c>
      <c r="C66" s="155">
        <v>665</v>
      </c>
      <c r="D66" s="156">
        <v>6.0454545454545503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18</v>
      </c>
      <c r="L66" s="159">
        <v>45</v>
      </c>
      <c r="M66" s="156">
        <v>2.5</v>
      </c>
      <c r="N66" s="160">
        <v>426</v>
      </c>
      <c r="O66" s="159">
        <v>1102</v>
      </c>
      <c r="P66" s="156">
        <v>2.5868544600939001</v>
      </c>
      <c r="Q66" s="160">
        <v>601</v>
      </c>
      <c r="R66" s="159">
        <v>1712</v>
      </c>
      <c r="S66" s="156">
        <v>2.8485856905158098</v>
      </c>
      <c r="T66" s="160">
        <v>28</v>
      </c>
      <c r="U66" s="159">
        <v>66</v>
      </c>
      <c r="V66" s="156">
        <v>2.3571428571428599</v>
      </c>
      <c r="W66" s="160">
        <v>3801</v>
      </c>
      <c r="X66" s="159">
        <v>12432</v>
      </c>
      <c r="Y66" s="156">
        <v>3.2707182320441999</v>
      </c>
      <c r="Z66" s="160">
        <v>2</v>
      </c>
      <c r="AA66" s="159">
        <v>10</v>
      </c>
      <c r="AB66" s="156">
        <v>5</v>
      </c>
      <c r="AC66" s="160">
        <v>122</v>
      </c>
      <c r="AD66" s="159">
        <v>319</v>
      </c>
      <c r="AE66" s="156">
        <v>2.6147540983606601</v>
      </c>
      <c r="AF66" s="160">
        <v>4</v>
      </c>
      <c r="AG66" s="159">
        <v>6</v>
      </c>
      <c r="AH66" s="156">
        <v>1.5</v>
      </c>
      <c r="AI66" s="160">
        <v>395</v>
      </c>
      <c r="AJ66" s="159">
        <v>934</v>
      </c>
      <c r="AK66" s="156">
        <v>2.3645569620253202</v>
      </c>
      <c r="AL66" s="160">
        <v>19</v>
      </c>
      <c r="AM66" s="159">
        <v>128</v>
      </c>
      <c r="AN66" s="156">
        <v>6.7368421052631602</v>
      </c>
      <c r="AO66" s="160">
        <v>56</v>
      </c>
      <c r="AP66" s="159">
        <v>129</v>
      </c>
      <c r="AQ66" s="156">
        <v>2.3035714285714302</v>
      </c>
      <c r="AR66" s="160">
        <v>38</v>
      </c>
      <c r="AS66" s="159">
        <v>93</v>
      </c>
      <c r="AT66" s="156">
        <v>2.4473684210526301</v>
      </c>
      <c r="AU66" s="160">
        <v>15</v>
      </c>
      <c r="AV66" s="159">
        <v>24</v>
      </c>
      <c r="AW66" s="156">
        <v>1.6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133</v>
      </c>
      <c r="BE66" s="159">
        <v>385</v>
      </c>
      <c r="BF66" s="156">
        <v>2.8947368421052602</v>
      </c>
      <c r="BG66" s="160">
        <v>3</v>
      </c>
      <c r="BH66" s="159">
        <v>4</v>
      </c>
      <c r="BI66" s="156">
        <v>1.3333333333333299</v>
      </c>
      <c r="BJ66" s="160">
        <v>428</v>
      </c>
      <c r="BK66" s="159">
        <v>1087</v>
      </c>
      <c r="BL66" s="156">
        <v>2.5397196261682198</v>
      </c>
      <c r="BM66" s="160">
        <v>67</v>
      </c>
      <c r="BN66" s="159">
        <v>182</v>
      </c>
      <c r="BO66" s="156">
        <v>2.7164179104477602</v>
      </c>
      <c r="BP66" s="160">
        <v>333</v>
      </c>
      <c r="BQ66" s="159">
        <v>1480</v>
      </c>
      <c r="BR66" s="156">
        <v>4.4444444444444402</v>
      </c>
      <c r="BS66" s="160">
        <v>769</v>
      </c>
      <c r="BT66" s="159">
        <v>2823</v>
      </c>
      <c r="BU66" s="156">
        <v>3.6710013003901198</v>
      </c>
      <c r="BV66" s="160">
        <v>26</v>
      </c>
      <c r="BW66" s="159">
        <v>77</v>
      </c>
      <c r="BX66" s="156">
        <v>2.9615384615384599</v>
      </c>
      <c r="BY66" s="160">
        <v>3454</v>
      </c>
      <c r="BZ66" s="159">
        <v>8247</v>
      </c>
      <c r="CA66" s="156">
        <v>2.3876664736537299</v>
      </c>
      <c r="CB66" s="145">
        <f t="shared" si="2"/>
        <v>10903</v>
      </c>
      <c r="CC66" s="146">
        <f t="shared" si="2"/>
        <v>32112</v>
      </c>
      <c r="CD66" s="143">
        <f t="shared" si="1"/>
        <v>2.9452444281390444</v>
      </c>
    </row>
    <row r="67" spans="1:82" s="126" customFormat="1" ht="11.25" customHeight="1" x14ac:dyDescent="0.2">
      <c r="A67" s="142" t="s">
        <v>66</v>
      </c>
      <c r="B67" s="154">
        <v>302</v>
      </c>
      <c r="C67" s="155">
        <v>1226</v>
      </c>
      <c r="D67" s="156">
        <v>4.0596026490066199</v>
      </c>
      <c r="E67" s="154">
        <v>31</v>
      </c>
      <c r="F67" s="155">
        <v>65</v>
      </c>
      <c r="G67" s="156">
        <v>2.0967741935483901</v>
      </c>
      <c r="H67" s="160">
        <v>0</v>
      </c>
      <c r="I67" s="159">
        <v>0</v>
      </c>
      <c r="J67" s="156" t="s">
        <v>131</v>
      </c>
      <c r="K67" s="157">
        <v>79</v>
      </c>
      <c r="L67" s="159">
        <v>438</v>
      </c>
      <c r="M67" s="156">
        <v>5.5443037974683502</v>
      </c>
      <c r="N67" s="160">
        <v>603</v>
      </c>
      <c r="O67" s="159">
        <v>1291</v>
      </c>
      <c r="P67" s="156">
        <v>2.1409618573797702</v>
      </c>
      <c r="Q67" s="160">
        <v>1268</v>
      </c>
      <c r="R67" s="159">
        <v>2743</v>
      </c>
      <c r="S67" s="156">
        <v>2.1632492113564701</v>
      </c>
      <c r="T67" s="160">
        <v>221</v>
      </c>
      <c r="U67" s="159">
        <v>355</v>
      </c>
      <c r="V67" s="156">
        <v>1.60633484162896</v>
      </c>
      <c r="W67" s="160">
        <v>1037</v>
      </c>
      <c r="X67" s="159">
        <v>2230</v>
      </c>
      <c r="Y67" s="156">
        <v>2.1504339440694298</v>
      </c>
      <c r="Z67" s="160">
        <v>23</v>
      </c>
      <c r="AA67" s="159">
        <v>69</v>
      </c>
      <c r="AB67" s="156">
        <v>3</v>
      </c>
      <c r="AC67" s="160">
        <v>958</v>
      </c>
      <c r="AD67" s="159">
        <v>2843</v>
      </c>
      <c r="AE67" s="156">
        <v>2.96764091858038</v>
      </c>
      <c r="AF67" s="160">
        <v>20</v>
      </c>
      <c r="AG67" s="159">
        <v>106</v>
      </c>
      <c r="AH67" s="156">
        <v>5.3</v>
      </c>
      <c r="AI67" s="160">
        <v>468</v>
      </c>
      <c r="AJ67" s="159">
        <v>1195</v>
      </c>
      <c r="AK67" s="156">
        <v>2.5534188034188001</v>
      </c>
      <c r="AL67" s="160">
        <v>61</v>
      </c>
      <c r="AM67" s="159">
        <v>108</v>
      </c>
      <c r="AN67" s="156">
        <v>1.77049180327869</v>
      </c>
      <c r="AO67" s="160">
        <v>49</v>
      </c>
      <c r="AP67" s="159">
        <v>328</v>
      </c>
      <c r="AQ67" s="156">
        <v>6.6938775510204103</v>
      </c>
      <c r="AR67" s="160">
        <v>65</v>
      </c>
      <c r="AS67" s="159">
        <v>92</v>
      </c>
      <c r="AT67" s="156">
        <v>1.4153846153846199</v>
      </c>
      <c r="AU67" s="160">
        <v>46</v>
      </c>
      <c r="AV67" s="159">
        <v>78</v>
      </c>
      <c r="AW67" s="156">
        <v>1.6956521739130399</v>
      </c>
      <c r="AX67" s="160">
        <v>108</v>
      </c>
      <c r="AY67" s="159">
        <v>252</v>
      </c>
      <c r="AZ67" s="156">
        <v>2.3333333333333299</v>
      </c>
      <c r="BA67" s="160">
        <v>137</v>
      </c>
      <c r="BB67" s="159">
        <v>390</v>
      </c>
      <c r="BC67" s="156">
        <v>2.84671532846715</v>
      </c>
      <c r="BD67" s="160">
        <v>337</v>
      </c>
      <c r="BE67" s="159">
        <v>784</v>
      </c>
      <c r="BF67" s="156">
        <v>2.32640949554896</v>
      </c>
      <c r="BG67" s="160">
        <v>156</v>
      </c>
      <c r="BH67" s="159">
        <v>467</v>
      </c>
      <c r="BI67" s="156">
        <v>2.9935897435897401</v>
      </c>
      <c r="BJ67" s="160">
        <v>622</v>
      </c>
      <c r="BK67" s="159">
        <v>1079</v>
      </c>
      <c r="BL67" s="156">
        <v>1.73472668810289</v>
      </c>
      <c r="BM67" s="160">
        <v>59</v>
      </c>
      <c r="BN67" s="159">
        <v>256</v>
      </c>
      <c r="BO67" s="156">
        <v>4.3389830508474603</v>
      </c>
      <c r="BP67" s="160">
        <v>712</v>
      </c>
      <c r="BQ67" s="159">
        <v>1731</v>
      </c>
      <c r="BR67" s="156">
        <v>2.4311797752809001</v>
      </c>
      <c r="BS67" s="160">
        <v>788</v>
      </c>
      <c r="BT67" s="159">
        <v>1754</v>
      </c>
      <c r="BU67" s="156">
        <v>2.2258883248730998</v>
      </c>
      <c r="BV67" s="160">
        <v>231</v>
      </c>
      <c r="BW67" s="159">
        <v>775</v>
      </c>
      <c r="BX67" s="156">
        <v>3.3549783549783601</v>
      </c>
      <c r="BY67" s="160">
        <v>2589</v>
      </c>
      <c r="BZ67" s="159">
        <v>5277</v>
      </c>
      <c r="CA67" s="156">
        <v>2.0382387022016202</v>
      </c>
      <c r="CB67" s="145">
        <f t="shared" si="2"/>
        <v>10970</v>
      </c>
      <c r="CC67" s="146">
        <f t="shared" si="2"/>
        <v>25932</v>
      </c>
      <c r="CD67" s="143">
        <f t="shared" si="1"/>
        <v>2.3639015496809481</v>
      </c>
    </row>
    <row r="68" spans="1:82" s="126" customFormat="1" ht="11.25" customHeight="1" x14ac:dyDescent="0.2">
      <c r="A68" s="142" t="s">
        <v>116</v>
      </c>
      <c r="B68" s="154">
        <v>41</v>
      </c>
      <c r="C68" s="155">
        <v>94</v>
      </c>
      <c r="D68" s="156">
        <v>2.2926829268292699</v>
      </c>
      <c r="E68" s="154">
        <v>1</v>
      </c>
      <c r="F68" s="155">
        <v>6</v>
      </c>
      <c r="G68" s="156">
        <v>6</v>
      </c>
      <c r="H68" s="160">
        <v>0</v>
      </c>
      <c r="I68" s="159">
        <v>0</v>
      </c>
      <c r="J68" s="156" t="s">
        <v>131</v>
      </c>
      <c r="K68" s="157">
        <v>12</v>
      </c>
      <c r="L68" s="159">
        <v>30</v>
      </c>
      <c r="M68" s="156">
        <v>2.5</v>
      </c>
      <c r="N68" s="160">
        <v>142</v>
      </c>
      <c r="O68" s="159">
        <v>360</v>
      </c>
      <c r="P68" s="156">
        <v>2.53521126760563</v>
      </c>
      <c r="Q68" s="160">
        <v>3653</v>
      </c>
      <c r="R68" s="159">
        <v>10089</v>
      </c>
      <c r="S68" s="156">
        <v>2.7618395839036398</v>
      </c>
      <c r="T68" s="160">
        <v>11</v>
      </c>
      <c r="U68" s="159">
        <v>15</v>
      </c>
      <c r="V68" s="156">
        <v>1.36363636363636</v>
      </c>
      <c r="W68" s="160">
        <v>1146</v>
      </c>
      <c r="X68" s="159">
        <v>3703</v>
      </c>
      <c r="Y68" s="156">
        <v>3.23123909249564</v>
      </c>
      <c r="Z68" s="160">
        <v>2</v>
      </c>
      <c r="AA68" s="159">
        <v>2</v>
      </c>
      <c r="AB68" s="156">
        <v>1</v>
      </c>
      <c r="AC68" s="160">
        <v>190</v>
      </c>
      <c r="AD68" s="159">
        <v>402</v>
      </c>
      <c r="AE68" s="156">
        <v>2.11578947368421</v>
      </c>
      <c r="AF68" s="160">
        <v>0</v>
      </c>
      <c r="AG68" s="159">
        <v>0</v>
      </c>
      <c r="AH68" s="156" t="s">
        <v>131</v>
      </c>
      <c r="AI68" s="160">
        <v>629</v>
      </c>
      <c r="AJ68" s="159">
        <v>1500</v>
      </c>
      <c r="AK68" s="156">
        <v>2.3847376788553301</v>
      </c>
      <c r="AL68" s="160">
        <v>8</v>
      </c>
      <c r="AM68" s="159">
        <v>34</v>
      </c>
      <c r="AN68" s="156">
        <v>4.25</v>
      </c>
      <c r="AO68" s="160">
        <v>266</v>
      </c>
      <c r="AP68" s="159">
        <v>579</v>
      </c>
      <c r="AQ68" s="156">
        <v>2.1766917293233101</v>
      </c>
      <c r="AR68" s="160">
        <v>87</v>
      </c>
      <c r="AS68" s="159">
        <v>233</v>
      </c>
      <c r="AT68" s="156">
        <v>2.6781609195402298</v>
      </c>
      <c r="AU68" s="160">
        <v>36</v>
      </c>
      <c r="AV68" s="159">
        <v>95</v>
      </c>
      <c r="AW68" s="156">
        <v>2.6388888888888902</v>
      </c>
      <c r="AX68" s="160">
        <v>10</v>
      </c>
      <c r="AY68" s="159">
        <v>14</v>
      </c>
      <c r="AZ68" s="156">
        <v>1.4</v>
      </c>
      <c r="BA68" s="160">
        <v>3</v>
      </c>
      <c r="BB68" s="159">
        <v>4</v>
      </c>
      <c r="BC68" s="156">
        <v>1.3333333333333299</v>
      </c>
      <c r="BD68" s="160">
        <v>104</v>
      </c>
      <c r="BE68" s="159">
        <v>283</v>
      </c>
      <c r="BF68" s="156">
        <v>2.7211538461538498</v>
      </c>
      <c r="BG68" s="160">
        <v>11</v>
      </c>
      <c r="BH68" s="159">
        <v>30</v>
      </c>
      <c r="BI68" s="156">
        <v>2.7272727272727302</v>
      </c>
      <c r="BJ68" s="160">
        <v>306</v>
      </c>
      <c r="BK68" s="159">
        <v>708</v>
      </c>
      <c r="BL68" s="156">
        <v>2.31372549019608</v>
      </c>
      <c r="BM68" s="160">
        <v>6</v>
      </c>
      <c r="BN68" s="159">
        <v>10</v>
      </c>
      <c r="BO68" s="156">
        <v>1.6666666666666701</v>
      </c>
      <c r="BP68" s="160">
        <v>226</v>
      </c>
      <c r="BQ68" s="159">
        <v>793</v>
      </c>
      <c r="BR68" s="156">
        <v>3.5088495575221201</v>
      </c>
      <c r="BS68" s="160">
        <v>379</v>
      </c>
      <c r="BT68" s="159">
        <v>1230</v>
      </c>
      <c r="BU68" s="156">
        <v>3.24538258575198</v>
      </c>
      <c r="BV68" s="160">
        <v>2</v>
      </c>
      <c r="BW68" s="159">
        <v>6</v>
      </c>
      <c r="BX68" s="156">
        <v>3</v>
      </c>
      <c r="BY68" s="160">
        <v>3088</v>
      </c>
      <c r="BZ68" s="159">
        <v>5705</v>
      </c>
      <c r="CA68" s="156">
        <v>1.8474740932642499</v>
      </c>
      <c r="CB68" s="145">
        <f t="shared" si="2"/>
        <v>10359</v>
      </c>
      <c r="CC68" s="146">
        <f t="shared" si="2"/>
        <v>25925</v>
      </c>
      <c r="CD68" s="143">
        <f t="shared" si="1"/>
        <v>2.5026546963992664</v>
      </c>
    </row>
    <row r="69" spans="1:82" s="126" customFormat="1" ht="11.25" customHeight="1" x14ac:dyDescent="0.2">
      <c r="A69" s="164" t="s">
        <v>113</v>
      </c>
      <c r="B69" s="165">
        <v>362</v>
      </c>
      <c r="C69" s="166">
        <v>1152</v>
      </c>
      <c r="D69" s="167">
        <v>3.1823204419889501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159</v>
      </c>
      <c r="L69" s="170">
        <v>648</v>
      </c>
      <c r="M69" s="167">
        <v>4.0754716981132102</v>
      </c>
      <c r="N69" s="171">
        <v>570</v>
      </c>
      <c r="O69" s="170">
        <v>1200</v>
      </c>
      <c r="P69" s="167">
        <v>2.1052631578947398</v>
      </c>
      <c r="Q69" s="171">
        <v>633</v>
      </c>
      <c r="R69" s="170">
        <v>2169</v>
      </c>
      <c r="S69" s="167">
        <v>3.4265402843601902</v>
      </c>
      <c r="T69" s="171">
        <v>76</v>
      </c>
      <c r="U69" s="170">
        <v>118</v>
      </c>
      <c r="V69" s="167">
        <v>1.5526315789473699</v>
      </c>
      <c r="W69" s="171">
        <v>1249</v>
      </c>
      <c r="X69" s="170">
        <v>3359</v>
      </c>
      <c r="Y69" s="167">
        <v>2.6893514811849499</v>
      </c>
      <c r="Z69" s="171">
        <v>3</v>
      </c>
      <c r="AA69" s="170">
        <v>3</v>
      </c>
      <c r="AB69" s="167">
        <v>1</v>
      </c>
      <c r="AC69" s="171">
        <v>228</v>
      </c>
      <c r="AD69" s="170">
        <v>675</v>
      </c>
      <c r="AE69" s="167">
        <v>2.9605263157894699</v>
      </c>
      <c r="AF69" s="171">
        <v>14</v>
      </c>
      <c r="AG69" s="170">
        <v>18</v>
      </c>
      <c r="AH69" s="167">
        <v>1.28571428571429</v>
      </c>
      <c r="AI69" s="171">
        <v>292</v>
      </c>
      <c r="AJ69" s="170">
        <v>821</v>
      </c>
      <c r="AK69" s="167">
        <v>2.8116438356164402</v>
      </c>
      <c r="AL69" s="171">
        <v>69</v>
      </c>
      <c r="AM69" s="170">
        <v>168</v>
      </c>
      <c r="AN69" s="167">
        <v>2.4347826086956501</v>
      </c>
      <c r="AO69" s="171">
        <v>20</v>
      </c>
      <c r="AP69" s="170">
        <v>31</v>
      </c>
      <c r="AQ69" s="167">
        <v>1.55</v>
      </c>
      <c r="AR69" s="171">
        <v>48</v>
      </c>
      <c r="AS69" s="170">
        <v>126</v>
      </c>
      <c r="AT69" s="167">
        <v>2.625</v>
      </c>
      <c r="AU69" s="171">
        <v>49</v>
      </c>
      <c r="AV69" s="170">
        <v>84</v>
      </c>
      <c r="AW69" s="167">
        <v>1.71428571428571</v>
      </c>
      <c r="AX69" s="171">
        <v>127</v>
      </c>
      <c r="AY69" s="170">
        <v>201</v>
      </c>
      <c r="AZ69" s="167">
        <v>1.5826771653543299</v>
      </c>
      <c r="BA69" s="171">
        <v>119</v>
      </c>
      <c r="BB69" s="170">
        <v>475</v>
      </c>
      <c r="BC69" s="167">
        <v>3.99159663865546</v>
      </c>
      <c r="BD69" s="171">
        <v>544</v>
      </c>
      <c r="BE69" s="170">
        <v>1053</v>
      </c>
      <c r="BF69" s="167">
        <v>1.93566176470588</v>
      </c>
      <c r="BG69" s="171">
        <v>59</v>
      </c>
      <c r="BH69" s="170">
        <v>111</v>
      </c>
      <c r="BI69" s="167">
        <v>1.8813559322033899</v>
      </c>
      <c r="BJ69" s="171">
        <v>595</v>
      </c>
      <c r="BK69" s="170">
        <v>1052</v>
      </c>
      <c r="BL69" s="167">
        <v>1.76806722689076</v>
      </c>
      <c r="BM69" s="171">
        <v>29</v>
      </c>
      <c r="BN69" s="170">
        <v>110</v>
      </c>
      <c r="BO69" s="167">
        <v>3.7931034482758599</v>
      </c>
      <c r="BP69" s="171">
        <v>399</v>
      </c>
      <c r="BQ69" s="170">
        <v>1090</v>
      </c>
      <c r="BR69" s="167">
        <v>2.7318295739348399</v>
      </c>
      <c r="BS69" s="171">
        <v>634</v>
      </c>
      <c r="BT69" s="170">
        <v>2601</v>
      </c>
      <c r="BU69" s="167">
        <v>4.1025236593059899</v>
      </c>
      <c r="BV69" s="171">
        <v>132</v>
      </c>
      <c r="BW69" s="170">
        <v>359</v>
      </c>
      <c r="BX69" s="167">
        <v>2.7196969696969702</v>
      </c>
      <c r="BY69" s="171">
        <v>3598</v>
      </c>
      <c r="BZ69" s="170">
        <v>7198</v>
      </c>
      <c r="CA69" s="167">
        <v>2.0005558643690899</v>
      </c>
      <c r="CB69" s="145">
        <f t="shared" si="2"/>
        <v>10036</v>
      </c>
      <c r="CC69" s="146">
        <f t="shared" si="2"/>
        <v>24881</v>
      </c>
      <c r="CD69" s="143">
        <f t="shared" si="1"/>
        <v>2.4791749701076125</v>
      </c>
    </row>
    <row r="70" spans="1:82" s="126" customFormat="1" ht="11.25" customHeight="1" x14ac:dyDescent="0.2">
      <c r="A70" s="142" t="s">
        <v>2</v>
      </c>
      <c r="B70" s="154">
        <v>261</v>
      </c>
      <c r="C70" s="155">
        <v>413</v>
      </c>
      <c r="D70" s="156">
        <v>1.5823754789272</v>
      </c>
      <c r="E70" s="160">
        <v>224</v>
      </c>
      <c r="F70" s="159">
        <v>363</v>
      </c>
      <c r="G70" s="156">
        <v>1.62053571428571</v>
      </c>
      <c r="H70" s="160">
        <v>376</v>
      </c>
      <c r="I70" s="159">
        <v>599</v>
      </c>
      <c r="J70" s="156">
        <v>1.5930851063829801</v>
      </c>
      <c r="K70" s="160">
        <v>152</v>
      </c>
      <c r="L70" s="159">
        <v>274</v>
      </c>
      <c r="M70" s="156">
        <v>1.8026315789473699</v>
      </c>
      <c r="N70" s="160">
        <v>589</v>
      </c>
      <c r="O70" s="159">
        <v>941</v>
      </c>
      <c r="P70" s="156">
        <v>1.5976230899830199</v>
      </c>
      <c r="Q70" s="160">
        <v>1225</v>
      </c>
      <c r="R70" s="159">
        <v>2233</v>
      </c>
      <c r="S70" s="156">
        <v>1.8228571428571401</v>
      </c>
      <c r="T70" s="160">
        <v>170</v>
      </c>
      <c r="U70" s="159">
        <v>299</v>
      </c>
      <c r="V70" s="156">
        <v>1.75882352941176</v>
      </c>
      <c r="W70" s="160">
        <v>448</v>
      </c>
      <c r="X70" s="159">
        <v>730</v>
      </c>
      <c r="Y70" s="156">
        <v>1.62946428571429</v>
      </c>
      <c r="Z70" s="160">
        <v>53</v>
      </c>
      <c r="AA70" s="159">
        <v>124</v>
      </c>
      <c r="AB70" s="156">
        <v>2.3396226415094299</v>
      </c>
      <c r="AC70" s="160">
        <v>2131</v>
      </c>
      <c r="AD70" s="159">
        <v>5269</v>
      </c>
      <c r="AE70" s="156">
        <v>2.4725480994838098</v>
      </c>
      <c r="AF70" s="160">
        <v>22</v>
      </c>
      <c r="AG70" s="159">
        <v>31</v>
      </c>
      <c r="AH70" s="156">
        <v>1.4090909090909101</v>
      </c>
      <c r="AI70" s="160">
        <v>634</v>
      </c>
      <c r="AJ70" s="159">
        <v>890</v>
      </c>
      <c r="AK70" s="156">
        <v>1.40378548895899</v>
      </c>
      <c r="AL70" s="160">
        <v>48</v>
      </c>
      <c r="AM70" s="159">
        <v>77</v>
      </c>
      <c r="AN70" s="156">
        <v>1.6041666666666701</v>
      </c>
      <c r="AO70" s="160">
        <v>91</v>
      </c>
      <c r="AP70" s="159">
        <v>161</v>
      </c>
      <c r="AQ70" s="156">
        <v>1.7692307692307701</v>
      </c>
      <c r="AR70" s="160">
        <v>140</v>
      </c>
      <c r="AS70" s="159">
        <v>327</v>
      </c>
      <c r="AT70" s="156">
        <v>2.3357142857142899</v>
      </c>
      <c r="AU70" s="160">
        <v>71</v>
      </c>
      <c r="AV70" s="159">
        <v>123</v>
      </c>
      <c r="AW70" s="156">
        <v>1.7323943661971799</v>
      </c>
      <c r="AX70" s="160">
        <v>176</v>
      </c>
      <c r="AY70" s="159">
        <v>305</v>
      </c>
      <c r="AZ70" s="156">
        <v>1.7329545454545501</v>
      </c>
      <c r="BA70" s="160">
        <v>301</v>
      </c>
      <c r="BB70" s="159">
        <v>452</v>
      </c>
      <c r="BC70" s="156">
        <v>1.5016611295681099</v>
      </c>
      <c r="BD70" s="160">
        <v>925</v>
      </c>
      <c r="BE70" s="159">
        <v>2039</v>
      </c>
      <c r="BF70" s="156">
        <v>2.20432432432432</v>
      </c>
      <c r="BG70" s="160">
        <v>187</v>
      </c>
      <c r="BH70" s="159">
        <v>285</v>
      </c>
      <c r="BI70" s="156">
        <v>1.5240641711229901</v>
      </c>
      <c r="BJ70" s="160">
        <v>1389</v>
      </c>
      <c r="BK70" s="159">
        <v>2862</v>
      </c>
      <c r="BL70" s="156">
        <v>2.0604751619870401</v>
      </c>
      <c r="BM70" s="160">
        <v>68</v>
      </c>
      <c r="BN70" s="159">
        <v>114</v>
      </c>
      <c r="BO70" s="156">
        <v>1.6764705882352899</v>
      </c>
      <c r="BP70" s="160">
        <v>637</v>
      </c>
      <c r="BQ70" s="159">
        <v>1503</v>
      </c>
      <c r="BR70" s="156">
        <v>2.3594976452119298</v>
      </c>
      <c r="BS70" s="160">
        <v>443</v>
      </c>
      <c r="BT70" s="159">
        <v>710</v>
      </c>
      <c r="BU70" s="156">
        <v>1.6027088036117401</v>
      </c>
      <c r="BV70" s="160">
        <v>62</v>
      </c>
      <c r="BW70" s="159">
        <v>100</v>
      </c>
      <c r="BX70" s="156">
        <v>1.61290322580645</v>
      </c>
      <c r="BY70" s="160">
        <v>2565</v>
      </c>
      <c r="BZ70" s="159">
        <v>3266</v>
      </c>
      <c r="CA70" s="156">
        <v>1.27329434697856</v>
      </c>
      <c r="CB70" s="145">
        <f t="shared" si="2"/>
        <v>13388</v>
      </c>
      <c r="CC70" s="146">
        <f t="shared" si="2"/>
        <v>24490</v>
      </c>
      <c r="CD70" s="143">
        <f t="shared" si="1"/>
        <v>1.8292500746937557</v>
      </c>
    </row>
    <row r="71" spans="1:82" s="126" customFormat="1" ht="11.25" customHeight="1" x14ac:dyDescent="0.2">
      <c r="A71" s="142" t="s">
        <v>64</v>
      </c>
      <c r="B71" s="154">
        <v>357</v>
      </c>
      <c r="C71" s="155">
        <v>2120</v>
      </c>
      <c r="D71" s="156">
        <v>5.9383753501400598</v>
      </c>
      <c r="E71" s="160">
        <v>2</v>
      </c>
      <c r="F71" s="159">
        <v>2</v>
      </c>
      <c r="G71" s="156">
        <v>1</v>
      </c>
      <c r="H71" s="157">
        <v>0</v>
      </c>
      <c r="I71" s="158">
        <v>0</v>
      </c>
      <c r="J71" s="156" t="s">
        <v>131</v>
      </c>
      <c r="K71" s="157">
        <v>163</v>
      </c>
      <c r="L71" s="159">
        <v>596</v>
      </c>
      <c r="M71" s="156">
        <v>3.6564417177914099</v>
      </c>
      <c r="N71" s="160">
        <v>526</v>
      </c>
      <c r="O71" s="159">
        <v>1054</v>
      </c>
      <c r="P71" s="156">
        <v>2.0038022813688201</v>
      </c>
      <c r="Q71" s="160">
        <v>955</v>
      </c>
      <c r="R71" s="159">
        <v>1935</v>
      </c>
      <c r="S71" s="156">
        <v>2.0261780104712002</v>
      </c>
      <c r="T71" s="160">
        <v>219</v>
      </c>
      <c r="U71" s="159">
        <v>458</v>
      </c>
      <c r="V71" s="156">
        <v>2.09132420091324</v>
      </c>
      <c r="W71" s="160">
        <v>1250</v>
      </c>
      <c r="X71" s="159">
        <v>2869</v>
      </c>
      <c r="Y71" s="156">
        <v>2.2951999999999999</v>
      </c>
      <c r="Z71" s="160">
        <v>2</v>
      </c>
      <c r="AA71" s="159">
        <v>4</v>
      </c>
      <c r="AB71" s="156">
        <v>2</v>
      </c>
      <c r="AC71" s="160">
        <v>472</v>
      </c>
      <c r="AD71" s="159">
        <v>1291</v>
      </c>
      <c r="AE71" s="156">
        <v>2.7351694915254199</v>
      </c>
      <c r="AF71" s="160">
        <v>1</v>
      </c>
      <c r="AG71" s="159">
        <v>3</v>
      </c>
      <c r="AH71" s="156">
        <v>3</v>
      </c>
      <c r="AI71" s="160">
        <v>410</v>
      </c>
      <c r="AJ71" s="159">
        <v>955</v>
      </c>
      <c r="AK71" s="156">
        <v>2.3292682926829298</v>
      </c>
      <c r="AL71" s="160">
        <v>46</v>
      </c>
      <c r="AM71" s="159">
        <v>83</v>
      </c>
      <c r="AN71" s="156">
        <v>1.8043478260869601</v>
      </c>
      <c r="AO71" s="160">
        <v>26</v>
      </c>
      <c r="AP71" s="159">
        <v>61</v>
      </c>
      <c r="AQ71" s="156">
        <v>2.3461538461538498</v>
      </c>
      <c r="AR71" s="160">
        <v>22</v>
      </c>
      <c r="AS71" s="159">
        <v>45</v>
      </c>
      <c r="AT71" s="156">
        <v>2.0454545454545499</v>
      </c>
      <c r="AU71" s="160">
        <v>111</v>
      </c>
      <c r="AV71" s="159">
        <v>193</v>
      </c>
      <c r="AW71" s="156">
        <v>1.7387387387387401</v>
      </c>
      <c r="AX71" s="160">
        <v>149</v>
      </c>
      <c r="AY71" s="159">
        <v>393</v>
      </c>
      <c r="AZ71" s="156">
        <v>2.63758389261745</v>
      </c>
      <c r="BA71" s="160">
        <v>65</v>
      </c>
      <c r="BB71" s="159">
        <v>188</v>
      </c>
      <c r="BC71" s="156">
        <v>2.89230769230769</v>
      </c>
      <c r="BD71" s="160">
        <v>373</v>
      </c>
      <c r="BE71" s="159">
        <v>780</v>
      </c>
      <c r="BF71" s="156">
        <v>2.0911528150134</v>
      </c>
      <c r="BG71" s="160">
        <v>87</v>
      </c>
      <c r="BH71" s="159">
        <v>229</v>
      </c>
      <c r="BI71" s="156">
        <v>2.6321839080459801</v>
      </c>
      <c r="BJ71" s="160">
        <v>809</v>
      </c>
      <c r="BK71" s="159">
        <v>1686</v>
      </c>
      <c r="BL71" s="156">
        <v>2.0840543881335001</v>
      </c>
      <c r="BM71" s="160">
        <v>49</v>
      </c>
      <c r="BN71" s="159">
        <v>582</v>
      </c>
      <c r="BO71" s="156">
        <v>11.8775510204082</v>
      </c>
      <c r="BP71" s="160">
        <v>557</v>
      </c>
      <c r="BQ71" s="159">
        <v>1285</v>
      </c>
      <c r="BR71" s="156">
        <v>2.3070017953321398</v>
      </c>
      <c r="BS71" s="160">
        <v>612</v>
      </c>
      <c r="BT71" s="159">
        <v>1700</v>
      </c>
      <c r="BU71" s="156">
        <v>2.7777777777777799</v>
      </c>
      <c r="BV71" s="160">
        <v>135</v>
      </c>
      <c r="BW71" s="159">
        <v>306</v>
      </c>
      <c r="BX71" s="156">
        <v>2.2666666666666702</v>
      </c>
      <c r="BY71" s="160">
        <v>2922</v>
      </c>
      <c r="BZ71" s="159">
        <v>5061</v>
      </c>
      <c r="CA71" s="156">
        <v>1.7320328542094501</v>
      </c>
      <c r="CB71" s="145">
        <f t="shared" si="2"/>
        <v>10320</v>
      </c>
      <c r="CC71" s="146">
        <f t="shared" si="2"/>
        <v>23879</v>
      </c>
      <c r="CD71" s="143">
        <f t="shared" si="1"/>
        <v>2.3138565891472869</v>
      </c>
    </row>
    <row r="72" spans="1:82" s="126" customFormat="1" ht="11.25" customHeight="1" x14ac:dyDescent="0.2">
      <c r="A72" s="142" t="s">
        <v>123</v>
      </c>
      <c r="B72" s="154">
        <v>20</v>
      </c>
      <c r="C72" s="155">
        <v>74</v>
      </c>
      <c r="D72" s="156">
        <v>3.7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12</v>
      </c>
      <c r="L72" s="159">
        <v>39</v>
      </c>
      <c r="M72" s="156">
        <v>3.25</v>
      </c>
      <c r="N72" s="160">
        <v>191</v>
      </c>
      <c r="O72" s="159">
        <v>442</v>
      </c>
      <c r="P72" s="156">
        <v>2.3141361256544499</v>
      </c>
      <c r="Q72" s="160">
        <v>1736</v>
      </c>
      <c r="R72" s="159">
        <v>4836</v>
      </c>
      <c r="S72" s="156">
        <v>2.78571428571429</v>
      </c>
      <c r="T72" s="160">
        <v>5</v>
      </c>
      <c r="U72" s="159">
        <v>7</v>
      </c>
      <c r="V72" s="156">
        <v>1.4</v>
      </c>
      <c r="W72" s="160">
        <v>1415</v>
      </c>
      <c r="X72" s="159">
        <v>5192</v>
      </c>
      <c r="Y72" s="156">
        <v>3.66925795053004</v>
      </c>
      <c r="Z72" s="160">
        <v>1</v>
      </c>
      <c r="AA72" s="159">
        <v>2</v>
      </c>
      <c r="AB72" s="156">
        <v>2</v>
      </c>
      <c r="AC72" s="160">
        <v>224</v>
      </c>
      <c r="AD72" s="159">
        <v>512</v>
      </c>
      <c r="AE72" s="156">
        <v>2.28571428571429</v>
      </c>
      <c r="AF72" s="160">
        <v>0</v>
      </c>
      <c r="AG72" s="159">
        <v>0</v>
      </c>
      <c r="AH72" s="156" t="s">
        <v>131</v>
      </c>
      <c r="AI72" s="160">
        <v>375</v>
      </c>
      <c r="AJ72" s="159">
        <v>989</v>
      </c>
      <c r="AK72" s="156">
        <v>2.6373333333333302</v>
      </c>
      <c r="AL72" s="160">
        <v>5</v>
      </c>
      <c r="AM72" s="159">
        <v>8</v>
      </c>
      <c r="AN72" s="156">
        <v>1.6</v>
      </c>
      <c r="AO72" s="160">
        <v>55</v>
      </c>
      <c r="AP72" s="159">
        <v>132</v>
      </c>
      <c r="AQ72" s="156">
        <v>2.4</v>
      </c>
      <c r="AR72" s="160">
        <v>140</v>
      </c>
      <c r="AS72" s="159">
        <v>660</v>
      </c>
      <c r="AT72" s="156">
        <v>4.71428571428571</v>
      </c>
      <c r="AU72" s="160">
        <v>2</v>
      </c>
      <c r="AV72" s="159">
        <v>18</v>
      </c>
      <c r="AW72" s="156">
        <v>9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3</v>
      </c>
      <c r="BH72" s="159">
        <v>6</v>
      </c>
      <c r="BI72" s="156">
        <v>2</v>
      </c>
      <c r="BJ72" s="160">
        <v>250</v>
      </c>
      <c r="BK72" s="159">
        <v>643</v>
      </c>
      <c r="BL72" s="156">
        <v>2.5720000000000001</v>
      </c>
      <c r="BM72" s="160">
        <v>17</v>
      </c>
      <c r="BN72" s="159">
        <v>29</v>
      </c>
      <c r="BO72" s="156">
        <v>1.70588235294118</v>
      </c>
      <c r="BP72" s="160">
        <v>205</v>
      </c>
      <c r="BQ72" s="159">
        <v>546</v>
      </c>
      <c r="BR72" s="156">
        <v>2.6634146341463398</v>
      </c>
      <c r="BS72" s="160">
        <v>307</v>
      </c>
      <c r="BT72" s="159">
        <v>966</v>
      </c>
      <c r="BU72" s="156">
        <v>3.1465798045602602</v>
      </c>
      <c r="BV72" s="160">
        <v>1</v>
      </c>
      <c r="BW72" s="159">
        <v>1</v>
      </c>
      <c r="BX72" s="156">
        <v>1</v>
      </c>
      <c r="BY72" s="160">
        <v>1281</v>
      </c>
      <c r="BZ72" s="159">
        <v>3129</v>
      </c>
      <c r="CA72" s="156">
        <v>2.4426229508196702</v>
      </c>
      <c r="CB72" s="145">
        <f t="shared" si="2"/>
        <v>6347</v>
      </c>
      <c r="CC72" s="146">
        <f t="shared" si="2"/>
        <v>18977</v>
      </c>
      <c r="CD72" s="143">
        <f t="shared" si="1"/>
        <v>2.9899164959823539</v>
      </c>
    </row>
    <row r="73" spans="1:82" s="126" customFormat="1" ht="11.25" customHeight="1" x14ac:dyDescent="0.2">
      <c r="A73" s="142" t="s">
        <v>70</v>
      </c>
      <c r="B73" s="154">
        <v>56</v>
      </c>
      <c r="C73" s="155">
        <v>169</v>
      </c>
      <c r="D73" s="156">
        <v>3.0178571428571401</v>
      </c>
      <c r="E73" s="154">
        <v>10</v>
      </c>
      <c r="F73" s="155">
        <v>10</v>
      </c>
      <c r="G73" s="156">
        <v>1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388</v>
      </c>
      <c r="O73" s="159">
        <v>878</v>
      </c>
      <c r="P73" s="156">
        <v>2.2628865979381398</v>
      </c>
      <c r="Q73" s="160">
        <v>1264</v>
      </c>
      <c r="R73" s="159">
        <v>2440</v>
      </c>
      <c r="S73" s="156">
        <v>1.93037974683544</v>
      </c>
      <c r="T73" s="160">
        <v>91</v>
      </c>
      <c r="U73" s="159">
        <v>218</v>
      </c>
      <c r="V73" s="156">
        <v>2.3956043956044</v>
      </c>
      <c r="W73" s="160">
        <v>1509</v>
      </c>
      <c r="X73" s="159">
        <v>3860</v>
      </c>
      <c r="Y73" s="156">
        <v>2.55798542080848</v>
      </c>
      <c r="Z73" s="160">
        <v>13</v>
      </c>
      <c r="AA73" s="159">
        <v>22</v>
      </c>
      <c r="AB73" s="156">
        <v>1.6923076923076901</v>
      </c>
      <c r="AC73" s="160">
        <v>279</v>
      </c>
      <c r="AD73" s="159">
        <v>740</v>
      </c>
      <c r="AE73" s="156">
        <v>2.6523297491039401</v>
      </c>
      <c r="AF73" s="160">
        <v>2</v>
      </c>
      <c r="AG73" s="159">
        <v>5</v>
      </c>
      <c r="AH73" s="156">
        <v>2.5</v>
      </c>
      <c r="AI73" s="160">
        <v>534</v>
      </c>
      <c r="AJ73" s="159">
        <v>957</v>
      </c>
      <c r="AK73" s="156">
        <v>1.79213483146067</v>
      </c>
      <c r="AL73" s="160">
        <v>42</v>
      </c>
      <c r="AM73" s="159">
        <v>86</v>
      </c>
      <c r="AN73" s="156">
        <v>2.0476190476190501</v>
      </c>
      <c r="AO73" s="160">
        <v>34</v>
      </c>
      <c r="AP73" s="159">
        <v>84</v>
      </c>
      <c r="AQ73" s="156">
        <v>2.47058823529412</v>
      </c>
      <c r="AR73" s="160">
        <v>54</v>
      </c>
      <c r="AS73" s="159">
        <v>144</v>
      </c>
      <c r="AT73" s="156">
        <v>2.6666666666666701</v>
      </c>
      <c r="AU73" s="160">
        <v>51</v>
      </c>
      <c r="AV73" s="159">
        <v>79</v>
      </c>
      <c r="AW73" s="156">
        <v>1.54901960784314</v>
      </c>
      <c r="AX73" s="160">
        <v>12</v>
      </c>
      <c r="AY73" s="159">
        <v>28</v>
      </c>
      <c r="AZ73" s="156">
        <v>2.3333333333333299</v>
      </c>
      <c r="BA73" s="160">
        <v>29</v>
      </c>
      <c r="BB73" s="159">
        <v>81</v>
      </c>
      <c r="BC73" s="156">
        <v>2.7931034482758599</v>
      </c>
      <c r="BD73" s="160">
        <v>130</v>
      </c>
      <c r="BE73" s="159">
        <v>372</v>
      </c>
      <c r="BF73" s="156">
        <v>2.8615384615384598</v>
      </c>
      <c r="BG73" s="160">
        <v>17</v>
      </c>
      <c r="BH73" s="159">
        <v>25</v>
      </c>
      <c r="BI73" s="156">
        <v>1.47058823529412</v>
      </c>
      <c r="BJ73" s="160">
        <v>315</v>
      </c>
      <c r="BK73" s="159">
        <v>640</v>
      </c>
      <c r="BL73" s="156">
        <v>2.0317460317460299</v>
      </c>
      <c r="BM73" s="160">
        <v>15</v>
      </c>
      <c r="BN73" s="159">
        <v>20</v>
      </c>
      <c r="BO73" s="156">
        <v>1.3333333333333299</v>
      </c>
      <c r="BP73" s="160">
        <v>334</v>
      </c>
      <c r="BQ73" s="159">
        <v>773</v>
      </c>
      <c r="BR73" s="156">
        <v>2.3143712574850301</v>
      </c>
      <c r="BS73" s="160">
        <v>611</v>
      </c>
      <c r="BT73" s="159">
        <v>1397</v>
      </c>
      <c r="BU73" s="156">
        <v>2.28641571194763</v>
      </c>
      <c r="BV73" s="160">
        <v>41</v>
      </c>
      <c r="BW73" s="159">
        <v>93</v>
      </c>
      <c r="BX73" s="156">
        <v>2.26829268292683</v>
      </c>
      <c r="BY73" s="160">
        <v>2528</v>
      </c>
      <c r="BZ73" s="159">
        <v>4879</v>
      </c>
      <c r="CA73" s="156">
        <v>1.92998417721519</v>
      </c>
      <c r="CB73" s="145">
        <f t="shared" si="2"/>
        <v>8391</v>
      </c>
      <c r="CC73" s="146">
        <f t="shared" si="2"/>
        <v>18082</v>
      </c>
      <c r="CD73" s="143">
        <f t="shared" ref="CD73:CD80" si="3">SUM(CC73/CB73)</f>
        <v>2.1549278989393397</v>
      </c>
    </row>
    <row r="74" spans="1:82" s="126" customFormat="1" ht="11.25" customHeight="1" x14ac:dyDescent="0.2">
      <c r="A74" s="142" t="s">
        <v>110</v>
      </c>
      <c r="B74" s="154">
        <v>66</v>
      </c>
      <c r="C74" s="155">
        <v>138</v>
      </c>
      <c r="D74" s="156">
        <v>2.0909090909090899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54</v>
      </c>
      <c r="L74" s="159">
        <v>83</v>
      </c>
      <c r="M74" s="156">
        <v>1.5370370370370401</v>
      </c>
      <c r="N74" s="160">
        <v>389</v>
      </c>
      <c r="O74" s="159">
        <v>793</v>
      </c>
      <c r="P74" s="156">
        <v>2.03856041131105</v>
      </c>
      <c r="Q74" s="160">
        <v>655</v>
      </c>
      <c r="R74" s="159">
        <v>1456</v>
      </c>
      <c r="S74" s="156">
        <v>2.2229007633587798</v>
      </c>
      <c r="T74" s="160">
        <v>31</v>
      </c>
      <c r="U74" s="159">
        <v>49</v>
      </c>
      <c r="V74" s="156">
        <v>1.5806451612903201</v>
      </c>
      <c r="W74" s="160">
        <v>1195</v>
      </c>
      <c r="X74" s="159">
        <v>2482</v>
      </c>
      <c r="Y74" s="156">
        <v>2.0769874476987402</v>
      </c>
      <c r="Z74" s="160">
        <v>6</v>
      </c>
      <c r="AA74" s="159">
        <v>6</v>
      </c>
      <c r="AB74" s="156">
        <v>1</v>
      </c>
      <c r="AC74" s="160">
        <v>550</v>
      </c>
      <c r="AD74" s="159">
        <v>2182</v>
      </c>
      <c r="AE74" s="156">
        <v>3.9672727272727299</v>
      </c>
      <c r="AF74" s="160">
        <v>6</v>
      </c>
      <c r="AG74" s="159">
        <v>41</v>
      </c>
      <c r="AH74" s="156">
        <v>6.8333333333333304</v>
      </c>
      <c r="AI74" s="160">
        <v>362</v>
      </c>
      <c r="AJ74" s="159">
        <v>750</v>
      </c>
      <c r="AK74" s="156">
        <v>2.0718232044198901</v>
      </c>
      <c r="AL74" s="160">
        <v>47</v>
      </c>
      <c r="AM74" s="159">
        <v>75</v>
      </c>
      <c r="AN74" s="156">
        <v>1.59574468085106</v>
      </c>
      <c r="AO74" s="160">
        <v>54</v>
      </c>
      <c r="AP74" s="159">
        <v>86</v>
      </c>
      <c r="AQ74" s="156">
        <v>1.5925925925925899</v>
      </c>
      <c r="AR74" s="160">
        <v>27</v>
      </c>
      <c r="AS74" s="159">
        <v>45</v>
      </c>
      <c r="AT74" s="156">
        <v>1.6666666666666701</v>
      </c>
      <c r="AU74" s="160">
        <v>61</v>
      </c>
      <c r="AV74" s="159">
        <v>94</v>
      </c>
      <c r="AW74" s="156">
        <v>1.5409836065573801</v>
      </c>
      <c r="AX74" s="160">
        <v>52</v>
      </c>
      <c r="AY74" s="159">
        <v>117</v>
      </c>
      <c r="AZ74" s="156">
        <v>2.25</v>
      </c>
      <c r="BA74" s="160">
        <v>28</v>
      </c>
      <c r="BB74" s="159">
        <v>41</v>
      </c>
      <c r="BC74" s="156">
        <v>1.46428571428571</v>
      </c>
      <c r="BD74" s="160">
        <v>107</v>
      </c>
      <c r="BE74" s="159">
        <v>255</v>
      </c>
      <c r="BF74" s="156">
        <v>2.3831775700934599</v>
      </c>
      <c r="BG74" s="160">
        <v>16</v>
      </c>
      <c r="BH74" s="159">
        <v>33</v>
      </c>
      <c r="BI74" s="156">
        <v>2.0625</v>
      </c>
      <c r="BJ74" s="160">
        <v>407</v>
      </c>
      <c r="BK74" s="159">
        <v>913</v>
      </c>
      <c r="BL74" s="156">
        <v>2.2432432432432399</v>
      </c>
      <c r="BM74" s="160">
        <v>29</v>
      </c>
      <c r="BN74" s="159">
        <v>52</v>
      </c>
      <c r="BO74" s="156">
        <v>1.7931034482758601</v>
      </c>
      <c r="BP74" s="160">
        <v>523</v>
      </c>
      <c r="BQ74" s="159">
        <v>1967</v>
      </c>
      <c r="BR74" s="156">
        <v>3.7609942638623299</v>
      </c>
      <c r="BS74" s="160">
        <v>465</v>
      </c>
      <c r="BT74" s="159">
        <v>1424</v>
      </c>
      <c r="BU74" s="156">
        <v>3.06236559139785</v>
      </c>
      <c r="BV74" s="160">
        <v>85</v>
      </c>
      <c r="BW74" s="159">
        <v>213</v>
      </c>
      <c r="BX74" s="156">
        <v>2.50588235294118</v>
      </c>
      <c r="BY74" s="160">
        <v>1597</v>
      </c>
      <c r="BZ74" s="159">
        <v>3273</v>
      </c>
      <c r="CA74" s="156">
        <v>2.0494677520350701</v>
      </c>
      <c r="CB74" s="145">
        <f t="shared" si="2"/>
        <v>6833</v>
      </c>
      <c r="CC74" s="146">
        <f t="shared" si="2"/>
        <v>16615</v>
      </c>
      <c r="CD74" s="143">
        <f t="shared" si="3"/>
        <v>2.4315820283916287</v>
      </c>
    </row>
    <row r="75" spans="1:82" s="126" customFormat="1" ht="11.25" customHeight="1" x14ac:dyDescent="0.2">
      <c r="A75" s="142" t="s">
        <v>108</v>
      </c>
      <c r="B75" s="154">
        <v>123</v>
      </c>
      <c r="C75" s="155">
        <v>249</v>
      </c>
      <c r="D75" s="156">
        <v>2.0243902439024399</v>
      </c>
      <c r="E75" s="160">
        <v>11</v>
      </c>
      <c r="F75" s="159">
        <v>23</v>
      </c>
      <c r="G75" s="156">
        <v>2.0909090909090899</v>
      </c>
      <c r="H75" s="160">
        <v>52</v>
      </c>
      <c r="I75" s="159">
        <v>125</v>
      </c>
      <c r="J75" s="156">
        <v>2.4038461538461502</v>
      </c>
      <c r="K75" s="157">
        <v>13</v>
      </c>
      <c r="L75" s="159">
        <v>29</v>
      </c>
      <c r="M75" s="156">
        <v>2.2307692307692299</v>
      </c>
      <c r="N75" s="160">
        <v>211</v>
      </c>
      <c r="O75" s="159">
        <v>391</v>
      </c>
      <c r="P75" s="156">
        <v>1.85308056872038</v>
      </c>
      <c r="Q75" s="160">
        <v>700</v>
      </c>
      <c r="R75" s="159">
        <v>1604</v>
      </c>
      <c r="S75" s="156">
        <v>2.29142857142857</v>
      </c>
      <c r="T75" s="160">
        <v>49</v>
      </c>
      <c r="U75" s="159">
        <v>76</v>
      </c>
      <c r="V75" s="156">
        <v>1.5510204081632699</v>
      </c>
      <c r="W75" s="160">
        <v>1064</v>
      </c>
      <c r="X75" s="159">
        <v>2368</v>
      </c>
      <c r="Y75" s="156">
        <v>2.22556390977444</v>
      </c>
      <c r="Z75" s="160">
        <v>4</v>
      </c>
      <c r="AA75" s="159">
        <v>5</v>
      </c>
      <c r="AB75" s="156">
        <v>1.25</v>
      </c>
      <c r="AC75" s="160">
        <v>564</v>
      </c>
      <c r="AD75" s="159">
        <v>2064</v>
      </c>
      <c r="AE75" s="156">
        <v>3.6595744680851099</v>
      </c>
      <c r="AF75" s="160">
        <v>0</v>
      </c>
      <c r="AG75" s="159">
        <v>0</v>
      </c>
      <c r="AH75" s="156" t="s">
        <v>131</v>
      </c>
      <c r="AI75" s="160">
        <v>283</v>
      </c>
      <c r="AJ75" s="159">
        <v>554</v>
      </c>
      <c r="AK75" s="156">
        <v>1.95759717314488</v>
      </c>
      <c r="AL75" s="160">
        <v>35</v>
      </c>
      <c r="AM75" s="159">
        <v>103</v>
      </c>
      <c r="AN75" s="156">
        <v>2.94285714285714</v>
      </c>
      <c r="AO75" s="160">
        <v>31</v>
      </c>
      <c r="AP75" s="159">
        <v>57</v>
      </c>
      <c r="AQ75" s="156">
        <v>1.8387096774193501</v>
      </c>
      <c r="AR75" s="160">
        <v>29</v>
      </c>
      <c r="AS75" s="159">
        <v>83</v>
      </c>
      <c r="AT75" s="156">
        <v>2.8620689655172402</v>
      </c>
      <c r="AU75" s="160">
        <v>102</v>
      </c>
      <c r="AV75" s="159">
        <v>150</v>
      </c>
      <c r="AW75" s="156">
        <v>1.47058823529412</v>
      </c>
      <c r="AX75" s="160">
        <v>27</v>
      </c>
      <c r="AY75" s="159">
        <v>103</v>
      </c>
      <c r="AZ75" s="156">
        <v>3.81481481481481</v>
      </c>
      <c r="BA75" s="160">
        <v>28</v>
      </c>
      <c r="BB75" s="159">
        <v>61</v>
      </c>
      <c r="BC75" s="156">
        <v>2.1785714285714302</v>
      </c>
      <c r="BD75" s="160">
        <v>132</v>
      </c>
      <c r="BE75" s="159">
        <v>296</v>
      </c>
      <c r="BF75" s="156">
        <v>2.24242424242424</v>
      </c>
      <c r="BG75" s="160">
        <v>21</v>
      </c>
      <c r="BH75" s="159">
        <v>39</v>
      </c>
      <c r="BI75" s="156">
        <v>1.8571428571428601</v>
      </c>
      <c r="BJ75" s="160">
        <v>472</v>
      </c>
      <c r="BK75" s="159">
        <v>759</v>
      </c>
      <c r="BL75" s="156">
        <v>1.6080508474576301</v>
      </c>
      <c r="BM75" s="160">
        <v>44</v>
      </c>
      <c r="BN75" s="159">
        <v>716</v>
      </c>
      <c r="BO75" s="156">
        <v>16.272727272727298</v>
      </c>
      <c r="BP75" s="160">
        <v>593</v>
      </c>
      <c r="BQ75" s="159">
        <v>1438</v>
      </c>
      <c r="BR75" s="156">
        <v>2.4249578414839799</v>
      </c>
      <c r="BS75" s="160">
        <v>548</v>
      </c>
      <c r="BT75" s="159">
        <v>1111</v>
      </c>
      <c r="BU75" s="156">
        <v>2.0273722627737198</v>
      </c>
      <c r="BV75" s="160">
        <v>39</v>
      </c>
      <c r="BW75" s="159">
        <v>119</v>
      </c>
      <c r="BX75" s="156">
        <v>3.0512820512820502</v>
      </c>
      <c r="BY75" s="160">
        <v>1187</v>
      </c>
      <c r="BZ75" s="159">
        <v>2127</v>
      </c>
      <c r="CA75" s="156">
        <v>1.7919123841617499</v>
      </c>
      <c r="CB75" s="145">
        <f t="shared" si="2"/>
        <v>6362</v>
      </c>
      <c r="CC75" s="146">
        <f t="shared" si="2"/>
        <v>14650</v>
      </c>
      <c r="CD75" s="143">
        <f t="shared" si="3"/>
        <v>2.3027349889971709</v>
      </c>
    </row>
    <row r="76" spans="1:82" s="126" customFormat="1" ht="11.25" customHeight="1" x14ac:dyDescent="0.2">
      <c r="A76" s="142" t="s">
        <v>69</v>
      </c>
      <c r="B76" s="154">
        <v>54</v>
      </c>
      <c r="C76" s="155">
        <v>117</v>
      </c>
      <c r="D76" s="156">
        <v>2.1666666666666701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51</v>
      </c>
      <c r="L76" s="159">
        <v>297</v>
      </c>
      <c r="M76" s="156">
        <v>5.8235294117647101</v>
      </c>
      <c r="N76" s="160">
        <v>830</v>
      </c>
      <c r="O76" s="159">
        <v>1552</v>
      </c>
      <c r="P76" s="156">
        <v>1.86987951807229</v>
      </c>
      <c r="Q76" s="160">
        <v>589</v>
      </c>
      <c r="R76" s="159">
        <v>1146</v>
      </c>
      <c r="S76" s="156">
        <v>1.94567062818336</v>
      </c>
      <c r="T76" s="160">
        <v>50</v>
      </c>
      <c r="U76" s="159">
        <v>106</v>
      </c>
      <c r="V76" s="156">
        <v>2.12</v>
      </c>
      <c r="W76" s="160">
        <v>893</v>
      </c>
      <c r="X76" s="159">
        <v>2151</v>
      </c>
      <c r="Y76" s="156">
        <v>2.40873460246361</v>
      </c>
      <c r="Z76" s="160">
        <v>0</v>
      </c>
      <c r="AA76" s="159">
        <v>0</v>
      </c>
      <c r="AB76" s="156" t="s">
        <v>131</v>
      </c>
      <c r="AC76" s="160">
        <v>297</v>
      </c>
      <c r="AD76" s="159">
        <v>1084</v>
      </c>
      <c r="AE76" s="156">
        <v>3.6498316498316501</v>
      </c>
      <c r="AF76" s="160">
        <v>11</v>
      </c>
      <c r="AG76" s="159">
        <v>51</v>
      </c>
      <c r="AH76" s="156">
        <v>4.6363636363636402</v>
      </c>
      <c r="AI76" s="160">
        <v>120</v>
      </c>
      <c r="AJ76" s="159">
        <v>275</v>
      </c>
      <c r="AK76" s="156">
        <v>2.2916666666666701</v>
      </c>
      <c r="AL76" s="160">
        <v>30</v>
      </c>
      <c r="AM76" s="159">
        <v>75</v>
      </c>
      <c r="AN76" s="156">
        <v>2.5</v>
      </c>
      <c r="AO76" s="160">
        <v>40</v>
      </c>
      <c r="AP76" s="159">
        <v>138</v>
      </c>
      <c r="AQ76" s="156">
        <v>3.45</v>
      </c>
      <c r="AR76" s="160">
        <v>8</v>
      </c>
      <c r="AS76" s="159">
        <v>122</v>
      </c>
      <c r="AT76" s="156">
        <v>15.25</v>
      </c>
      <c r="AU76" s="160">
        <v>19</v>
      </c>
      <c r="AV76" s="159">
        <v>35</v>
      </c>
      <c r="AW76" s="156">
        <v>1.84210526315789</v>
      </c>
      <c r="AX76" s="160">
        <v>19</v>
      </c>
      <c r="AY76" s="159">
        <v>26</v>
      </c>
      <c r="AZ76" s="156">
        <v>1.3684210526315801</v>
      </c>
      <c r="BA76" s="160">
        <v>14</v>
      </c>
      <c r="BB76" s="159">
        <v>31</v>
      </c>
      <c r="BC76" s="156">
        <v>2.21428571428571</v>
      </c>
      <c r="BD76" s="160">
        <v>166</v>
      </c>
      <c r="BE76" s="159">
        <v>725</v>
      </c>
      <c r="BF76" s="156">
        <v>4.3674698795180698</v>
      </c>
      <c r="BG76" s="160">
        <v>328</v>
      </c>
      <c r="BH76" s="159">
        <v>486</v>
      </c>
      <c r="BI76" s="156">
        <v>1.48170731707317</v>
      </c>
      <c r="BJ76" s="160">
        <v>482</v>
      </c>
      <c r="BK76" s="159">
        <v>1128</v>
      </c>
      <c r="BL76" s="156">
        <v>2.3402489626556</v>
      </c>
      <c r="BM76" s="160">
        <v>48</v>
      </c>
      <c r="BN76" s="159">
        <v>104</v>
      </c>
      <c r="BO76" s="156">
        <v>2.1666666666666701</v>
      </c>
      <c r="BP76" s="160">
        <v>356</v>
      </c>
      <c r="BQ76" s="159">
        <v>1490</v>
      </c>
      <c r="BR76" s="156">
        <v>4.18539325842697</v>
      </c>
      <c r="BS76" s="160">
        <v>363</v>
      </c>
      <c r="BT76" s="159">
        <v>827</v>
      </c>
      <c r="BU76" s="156">
        <v>2.2782369146005501</v>
      </c>
      <c r="BV76" s="160">
        <v>41</v>
      </c>
      <c r="BW76" s="159">
        <v>84</v>
      </c>
      <c r="BX76" s="156">
        <v>2.0487804878048799</v>
      </c>
      <c r="BY76" s="160">
        <v>1219</v>
      </c>
      <c r="BZ76" s="159">
        <v>2142</v>
      </c>
      <c r="CA76" s="156">
        <v>1.7571780147661999</v>
      </c>
      <c r="CB76" s="145">
        <f t="shared" si="2"/>
        <v>6069</v>
      </c>
      <c r="CC76" s="146">
        <f t="shared" si="2"/>
        <v>14264</v>
      </c>
      <c r="CD76" s="143">
        <f t="shared" si="3"/>
        <v>2.3503048278134782</v>
      </c>
    </row>
    <row r="77" spans="1:82" s="126" customFormat="1" ht="11.25" customHeight="1" x14ac:dyDescent="0.2">
      <c r="A77" s="142" t="s">
        <v>114</v>
      </c>
      <c r="B77" s="154">
        <v>45</v>
      </c>
      <c r="C77" s="155">
        <v>130</v>
      </c>
      <c r="D77" s="156">
        <v>2.8888888888888902</v>
      </c>
      <c r="E77" s="154">
        <v>11</v>
      </c>
      <c r="F77" s="155">
        <v>106</v>
      </c>
      <c r="G77" s="156">
        <v>9.6363636363636402</v>
      </c>
      <c r="H77" s="160">
        <v>0</v>
      </c>
      <c r="I77" s="159">
        <v>0</v>
      </c>
      <c r="J77" s="156" t="s">
        <v>131</v>
      </c>
      <c r="K77" s="157">
        <v>66</v>
      </c>
      <c r="L77" s="159">
        <v>190</v>
      </c>
      <c r="M77" s="156">
        <v>2.8787878787878798</v>
      </c>
      <c r="N77" s="160">
        <v>505</v>
      </c>
      <c r="O77" s="159">
        <v>1029</v>
      </c>
      <c r="P77" s="156">
        <v>2.0376237623762399</v>
      </c>
      <c r="Q77" s="160">
        <v>312</v>
      </c>
      <c r="R77" s="159">
        <v>821</v>
      </c>
      <c r="S77" s="156">
        <v>2.6314102564102599</v>
      </c>
      <c r="T77" s="160">
        <v>58</v>
      </c>
      <c r="U77" s="159">
        <v>66</v>
      </c>
      <c r="V77" s="156">
        <v>1.13793103448276</v>
      </c>
      <c r="W77" s="160">
        <v>1351</v>
      </c>
      <c r="X77" s="159">
        <v>3119</v>
      </c>
      <c r="Y77" s="156">
        <v>2.30866025166543</v>
      </c>
      <c r="Z77" s="160">
        <v>0</v>
      </c>
      <c r="AA77" s="159">
        <v>0</v>
      </c>
      <c r="AB77" s="156" t="s">
        <v>131</v>
      </c>
      <c r="AC77" s="160">
        <v>214</v>
      </c>
      <c r="AD77" s="159">
        <v>760</v>
      </c>
      <c r="AE77" s="156">
        <v>3.5514018691588798</v>
      </c>
      <c r="AF77" s="160">
        <v>0</v>
      </c>
      <c r="AG77" s="159">
        <v>0</v>
      </c>
      <c r="AH77" s="156" t="s">
        <v>131</v>
      </c>
      <c r="AI77" s="160">
        <v>220</v>
      </c>
      <c r="AJ77" s="159">
        <v>514</v>
      </c>
      <c r="AK77" s="156">
        <v>2.33636363636364</v>
      </c>
      <c r="AL77" s="160">
        <v>4</v>
      </c>
      <c r="AM77" s="159">
        <v>7</v>
      </c>
      <c r="AN77" s="156">
        <v>1.75</v>
      </c>
      <c r="AO77" s="160">
        <v>23</v>
      </c>
      <c r="AP77" s="159">
        <v>108</v>
      </c>
      <c r="AQ77" s="156">
        <v>4.6956521739130404</v>
      </c>
      <c r="AR77" s="160">
        <v>47</v>
      </c>
      <c r="AS77" s="159">
        <v>129</v>
      </c>
      <c r="AT77" s="156">
        <v>2.7446808510638299</v>
      </c>
      <c r="AU77" s="160">
        <v>16</v>
      </c>
      <c r="AV77" s="159">
        <v>23</v>
      </c>
      <c r="AW77" s="156">
        <v>1.4375</v>
      </c>
      <c r="AX77" s="160">
        <v>10</v>
      </c>
      <c r="AY77" s="159">
        <v>15</v>
      </c>
      <c r="AZ77" s="156">
        <v>1.5</v>
      </c>
      <c r="BA77" s="160">
        <v>19</v>
      </c>
      <c r="BB77" s="159">
        <v>22</v>
      </c>
      <c r="BC77" s="156">
        <v>1.15789473684211</v>
      </c>
      <c r="BD77" s="160">
        <v>49</v>
      </c>
      <c r="BE77" s="159">
        <v>156</v>
      </c>
      <c r="BF77" s="156">
        <v>3.18367346938776</v>
      </c>
      <c r="BG77" s="160">
        <v>6</v>
      </c>
      <c r="BH77" s="159">
        <v>33</v>
      </c>
      <c r="BI77" s="156">
        <v>5.5</v>
      </c>
      <c r="BJ77" s="160">
        <v>220</v>
      </c>
      <c r="BK77" s="159">
        <v>589</v>
      </c>
      <c r="BL77" s="156">
        <v>2.6772727272727299</v>
      </c>
      <c r="BM77" s="160">
        <v>14</v>
      </c>
      <c r="BN77" s="159">
        <v>32</v>
      </c>
      <c r="BO77" s="156">
        <v>2.28571428571429</v>
      </c>
      <c r="BP77" s="160">
        <v>369</v>
      </c>
      <c r="BQ77" s="159">
        <v>1214</v>
      </c>
      <c r="BR77" s="156">
        <v>3.2899728997289999</v>
      </c>
      <c r="BS77" s="160">
        <v>212</v>
      </c>
      <c r="BT77" s="159">
        <v>610</v>
      </c>
      <c r="BU77" s="156">
        <v>2.8773584905660399</v>
      </c>
      <c r="BV77" s="160">
        <v>27</v>
      </c>
      <c r="BW77" s="159">
        <v>81</v>
      </c>
      <c r="BX77" s="156">
        <v>3</v>
      </c>
      <c r="BY77" s="160">
        <v>1741</v>
      </c>
      <c r="BZ77" s="159">
        <v>3764</v>
      </c>
      <c r="CA77" s="156">
        <v>2.1619758759333698</v>
      </c>
      <c r="CB77" s="145">
        <f t="shared" si="2"/>
        <v>5539</v>
      </c>
      <c r="CC77" s="146">
        <f t="shared" si="2"/>
        <v>13518</v>
      </c>
      <c r="CD77" s="143">
        <f t="shared" si="3"/>
        <v>2.4405127279292289</v>
      </c>
    </row>
    <row r="78" spans="1:82" s="126" customFormat="1" ht="11.25" customHeight="1" x14ac:dyDescent="0.2">
      <c r="A78" s="142" t="s">
        <v>109</v>
      </c>
      <c r="B78" s="154">
        <v>145</v>
      </c>
      <c r="C78" s="155">
        <v>299</v>
      </c>
      <c r="D78" s="156">
        <v>2.0620689655172399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22</v>
      </c>
      <c r="L78" s="159">
        <v>41</v>
      </c>
      <c r="M78" s="156">
        <v>1.86363636363636</v>
      </c>
      <c r="N78" s="160">
        <v>200</v>
      </c>
      <c r="O78" s="159">
        <v>355</v>
      </c>
      <c r="P78" s="156">
        <v>1.7749999999999999</v>
      </c>
      <c r="Q78" s="160">
        <v>558</v>
      </c>
      <c r="R78" s="159">
        <v>1107</v>
      </c>
      <c r="S78" s="156">
        <v>1.9838709677419399</v>
      </c>
      <c r="T78" s="160">
        <v>61</v>
      </c>
      <c r="U78" s="159">
        <v>133</v>
      </c>
      <c r="V78" s="156">
        <v>2.1803278688524599</v>
      </c>
      <c r="W78" s="160">
        <v>862</v>
      </c>
      <c r="X78" s="159">
        <v>1842</v>
      </c>
      <c r="Y78" s="156">
        <v>2.1368909512760998</v>
      </c>
      <c r="Z78" s="160">
        <v>3</v>
      </c>
      <c r="AA78" s="159">
        <v>15</v>
      </c>
      <c r="AB78" s="156">
        <v>5</v>
      </c>
      <c r="AC78" s="160">
        <v>412</v>
      </c>
      <c r="AD78" s="159">
        <v>1782</v>
      </c>
      <c r="AE78" s="156">
        <v>4.3252427184466002</v>
      </c>
      <c r="AF78" s="160">
        <v>5</v>
      </c>
      <c r="AG78" s="159">
        <v>38</v>
      </c>
      <c r="AH78" s="156">
        <v>7.6</v>
      </c>
      <c r="AI78" s="160">
        <v>292</v>
      </c>
      <c r="AJ78" s="159">
        <v>533</v>
      </c>
      <c r="AK78" s="156">
        <v>1.8253424657534201</v>
      </c>
      <c r="AL78" s="160">
        <v>19</v>
      </c>
      <c r="AM78" s="159">
        <v>40</v>
      </c>
      <c r="AN78" s="156">
        <v>2.1052631578947398</v>
      </c>
      <c r="AO78" s="160">
        <v>49</v>
      </c>
      <c r="AP78" s="159">
        <v>65</v>
      </c>
      <c r="AQ78" s="156">
        <v>1.3265306122449001</v>
      </c>
      <c r="AR78" s="160">
        <v>28</v>
      </c>
      <c r="AS78" s="159">
        <v>54</v>
      </c>
      <c r="AT78" s="156">
        <v>1.9285714285714299</v>
      </c>
      <c r="AU78" s="160">
        <v>69</v>
      </c>
      <c r="AV78" s="159">
        <v>141</v>
      </c>
      <c r="AW78" s="156">
        <v>2.0434782608695699</v>
      </c>
      <c r="AX78" s="160">
        <v>32</v>
      </c>
      <c r="AY78" s="159">
        <v>53</v>
      </c>
      <c r="AZ78" s="156">
        <v>1.65625</v>
      </c>
      <c r="BA78" s="160">
        <v>26</v>
      </c>
      <c r="BB78" s="159">
        <v>47</v>
      </c>
      <c r="BC78" s="156">
        <v>1.8076923076923099</v>
      </c>
      <c r="BD78" s="160">
        <v>89</v>
      </c>
      <c r="BE78" s="159">
        <v>206</v>
      </c>
      <c r="BF78" s="156">
        <v>2.31460674157303</v>
      </c>
      <c r="BG78" s="160">
        <v>21</v>
      </c>
      <c r="BH78" s="159">
        <v>65</v>
      </c>
      <c r="BI78" s="156">
        <v>3.0952380952380998</v>
      </c>
      <c r="BJ78" s="160">
        <v>444</v>
      </c>
      <c r="BK78" s="159">
        <v>882</v>
      </c>
      <c r="BL78" s="156">
        <v>1.98648648648649</v>
      </c>
      <c r="BM78" s="160">
        <v>23</v>
      </c>
      <c r="BN78" s="159">
        <v>38</v>
      </c>
      <c r="BO78" s="156">
        <v>1.65217391304348</v>
      </c>
      <c r="BP78" s="160">
        <v>322</v>
      </c>
      <c r="BQ78" s="159">
        <v>1107</v>
      </c>
      <c r="BR78" s="156">
        <v>3.4378881987577601</v>
      </c>
      <c r="BS78" s="160">
        <v>307</v>
      </c>
      <c r="BT78" s="159">
        <v>690</v>
      </c>
      <c r="BU78" s="156">
        <v>2.24755700325733</v>
      </c>
      <c r="BV78" s="160">
        <v>22</v>
      </c>
      <c r="BW78" s="159">
        <v>78</v>
      </c>
      <c r="BX78" s="156">
        <v>3.5454545454545499</v>
      </c>
      <c r="BY78" s="160">
        <v>1480</v>
      </c>
      <c r="BZ78" s="159">
        <v>3454</v>
      </c>
      <c r="CA78" s="156">
        <v>2.33378378378378</v>
      </c>
      <c r="CB78" s="145">
        <f t="shared" si="2"/>
        <v>5496</v>
      </c>
      <c r="CC78" s="146">
        <f t="shared" si="2"/>
        <v>13073</v>
      </c>
      <c r="CD78" s="143">
        <f t="shared" si="3"/>
        <v>2.3786390101892287</v>
      </c>
    </row>
    <row r="79" spans="1:82" s="126" customFormat="1" ht="11.25" customHeight="1" x14ac:dyDescent="0.2">
      <c r="A79" s="142" t="s">
        <v>67</v>
      </c>
      <c r="B79" s="154">
        <v>43</v>
      </c>
      <c r="C79" s="155">
        <v>91</v>
      </c>
      <c r="D79" s="156">
        <v>2.1162790697674398</v>
      </c>
      <c r="E79" s="154">
        <v>6</v>
      </c>
      <c r="F79" s="155">
        <v>13</v>
      </c>
      <c r="G79" s="156">
        <v>2.1666666666666701</v>
      </c>
      <c r="H79" s="160">
        <v>0</v>
      </c>
      <c r="I79" s="159">
        <v>0</v>
      </c>
      <c r="J79" s="156" t="s">
        <v>131</v>
      </c>
      <c r="K79" s="157">
        <v>10</v>
      </c>
      <c r="L79" s="159">
        <v>13</v>
      </c>
      <c r="M79" s="156">
        <v>1.3</v>
      </c>
      <c r="N79" s="160">
        <v>292</v>
      </c>
      <c r="O79" s="159">
        <v>558</v>
      </c>
      <c r="P79" s="156">
        <v>1.91095890410959</v>
      </c>
      <c r="Q79" s="160">
        <v>455</v>
      </c>
      <c r="R79" s="159">
        <v>1284</v>
      </c>
      <c r="S79" s="156">
        <v>2.8219780219780199</v>
      </c>
      <c r="T79" s="160">
        <v>27</v>
      </c>
      <c r="U79" s="159">
        <v>38</v>
      </c>
      <c r="V79" s="156">
        <v>1.4074074074074101</v>
      </c>
      <c r="W79" s="160">
        <v>963</v>
      </c>
      <c r="X79" s="159">
        <v>1950</v>
      </c>
      <c r="Y79" s="156">
        <v>2.0249221183800601</v>
      </c>
      <c r="Z79" s="160">
        <v>8</v>
      </c>
      <c r="AA79" s="159">
        <v>15</v>
      </c>
      <c r="AB79" s="156">
        <v>1.875</v>
      </c>
      <c r="AC79" s="160">
        <v>245</v>
      </c>
      <c r="AD79" s="159">
        <v>659</v>
      </c>
      <c r="AE79" s="156">
        <v>2.6897959183673499</v>
      </c>
      <c r="AF79" s="160">
        <v>0</v>
      </c>
      <c r="AG79" s="159">
        <v>0</v>
      </c>
      <c r="AH79" s="156" t="s">
        <v>131</v>
      </c>
      <c r="AI79" s="160">
        <v>250</v>
      </c>
      <c r="AJ79" s="159">
        <v>661</v>
      </c>
      <c r="AK79" s="156">
        <v>2.6440000000000001</v>
      </c>
      <c r="AL79" s="160">
        <v>13</v>
      </c>
      <c r="AM79" s="159">
        <v>24</v>
      </c>
      <c r="AN79" s="156">
        <v>1.84615384615385</v>
      </c>
      <c r="AO79" s="160">
        <v>53</v>
      </c>
      <c r="AP79" s="159">
        <v>99</v>
      </c>
      <c r="AQ79" s="156">
        <v>1.8679245283018899</v>
      </c>
      <c r="AR79" s="160">
        <v>107</v>
      </c>
      <c r="AS79" s="159">
        <v>427</v>
      </c>
      <c r="AT79" s="156">
        <v>3.9906542056074801</v>
      </c>
      <c r="AU79" s="160">
        <v>74</v>
      </c>
      <c r="AV79" s="159">
        <v>133</v>
      </c>
      <c r="AW79" s="156">
        <v>1.7972972972973</v>
      </c>
      <c r="AX79" s="160">
        <v>23</v>
      </c>
      <c r="AY79" s="159">
        <v>43</v>
      </c>
      <c r="AZ79" s="156">
        <v>1.8695652173913</v>
      </c>
      <c r="BA79" s="160">
        <v>100</v>
      </c>
      <c r="BB79" s="159">
        <v>226</v>
      </c>
      <c r="BC79" s="156">
        <v>2.2599999999999998</v>
      </c>
      <c r="BD79" s="160">
        <v>140</v>
      </c>
      <c r="BE79" s="159">
        <v>278</v>
      </c>
      <c r="BF79" s="156">
        <v>1.98571428571429</v>
      </c>
      <c r="BG79" s="160">
        <v>22</v>
      </c>
      <c r="BH79" s="159">
        <v>32</v>
      </c>
      <c r="BI79" s="156">
        <v>1.4545454545454499</v>
      </c>
      <c r="BJ79" s="160">
        <v>309</v>
      </c>
      <c r="BK79" s="159">
        <v>506</v>
      </c>
      <c r="BL79" s="156">
        <v>1.63754045307443</v>
      </c>
      <c r="BM79" s="160">
        <v>24</v>
      </c>
      <c r="BN79" s="159">
        <v>31</v>
      </c>
      <c r="BO79" s="156">
        <v>1.2916666666666701</v>
      </c>
      <c r="BP79" s="160">
        <v>468</v>
      </c>
      <c r="BQ79" s="159">
        <v>1033</v>
      </c>
      <c r="BR79" s="156">
        <v>2.2072649572649601</v>
      </c>
      <c r="BS79" s="160">
        <v>360</v>
      </c>
      <c r="BT79" s="159">
        <v>736</v>
      </c>
      <c r="BU79" s="156">
        <v>2.0444444444444398</v>
      </c>
      <c r="BV79" s="160">
        <v>28</v>
      </c>
      <c r="BW79" s="159">
        <v>40</v>
      </c>
      <c r="BX79" s="156">
        <v>1.4285714285714299</v>
      </c>
      <c r="BY79" s="160">
        <v>1819</v>
      </c>
      <c r="BZ79" s="159">
        <v>3468</v>
      </c>
      <c r="CA79" s="156">
        <v>1.9065420560747699</v>
      </c>
      <c r="CB79" s="145">
        <f t="shared" si="2"/>
        <v>5839</v>
      </c>
      <c r="CC79" s="146">
        <f t="shared" si="2"/>
        <v>12358</v>
      </c>
      <c r="CD79" s="143">
        <f t="shared" si="3"/>
        <v>2.1164582976537076</v>
      </c>
    </row>
    <row r="80" spans="1:82" s="126" customFormat="1" ht="11.25" customHeight="1" x14ac:dyDescent="0.2">
      <c r="A80" s="142" t="s">
        <v>111</v>
      </c>
      <c r="B80" s="154">
        <v>46</v>
      </c>
      <c r="C80" s="155">
        <v>97</v>
      </c>
      <c r="D80" s="156">
        <v>2.10869565217391</v>
      </c>
      <c r="E80" s="154">
        <v>2</v>
      </c>
      <c r="F80" s="155">
        <v>2</v>
      </c>
      <c r="G80" s="156">
        <v>1</v>
      </c>
      <c r="H80" s="160">
        <v>0</v>
      </c>
      <c r="I80" s="159">
        <v>0</v>
      </c>
      <c r="J80" s="156" t="s">
        <v>131</v>
      </c>
      <c r="K80" s="157">
        <v>12</v>
      </c>
      <c r="L80" s="159">
        <v>33</v>
      </c>
      <c r="M80" s="156">
        <v>2.75</v>
      </c>
      <c r="N80" s="160">
        <v>152</v>
      </c>
      <c r="O80" s="159">
        <v>308</v>
      </c>
      <c r="P80" s="156">
        <v>2.0263157894736801</v>
      </c>
      <c r="Q80" s="160">
        <v>612</v>
      </c>
      <c r="R80" s="159">
        <v>1922</v>
      </c>
      <c r="S80" s="156">
        <v>3.1405228758169899</v>
      </c>
      <c r="T80" s="160">
        <v>12</v>
      </c>
      <c r="U80" s="159">
        <v>21</v>
      </c>
      <c r="V80" s="156">
        <v>1.75</v>
      </c>
      <c r="W80" s="160">
        <v>931</v>
      </c>
      <c r="X80" s="159">
        <v>2163</v>
      </c>
      <c r="Y80" s="156">
        <v>2.3233082706766899</v>
      </c>
      <c r="Z80" s="160">
        <v>2</v>
      </c>
      <c r="AA80" s="159">
        <v>2</v>
      </c>
      <c r="AB80" s="156">
        <v>1</v>
      </c>
      <c r="AC80" s="160">
        <v>200</v>
      </c>
      <c r="AD80" s="159">
        <v>672</v>
      </c>
      <c r="AE80" s="156">
        <v>3.36</v>
      </c>
      <c r="AF80" s="160">
        <v>0</v>
      </c>
      <c r="AG80" s="159">
        <v>0</v>
      </c>
      <c r="AH80" s="156" t="s">
        <v>131</v>
      </c>
      <c r="AI80" s="160">
        <v>305</v>
      </c>
      <c r="AJ80" s="159">
        <v>691</v>
      </c>
      <c r="AK80" s="156">
        <v>2.2655737704918</v>
      </c>
      <c r="AL80" s="160">
        <v>4</v>
      </c>
      <c r="AM80" s="159">
        <v>11</v>
      </c>
      <c r="AN80" s="156">
        <v>2.75</v>
      </c>
      <c r="AO80" s="160">
        <v>45</v>
      </c>
      <c r="AP80" s="159">
        <v>118</v>
      </c>
      <c r="AQ80" s="156">
        <v>2.62222222222222</v>
      </c>
      <c r="AR80" s="160">
        <v>24</v>
      </c>
      <c r="AS80" s="159">
        <v>50</v>
      </c>
      <c r="AT80" s="156">
        <v>2.0833333333333299</v>
      </c>
      <c r="AU80" s="160">
        <v>36</v>
      </c>
      <c r="AV80" s="159">
        <v>135</v>
      </c>
      <c r="AW80" s="156">
        <v>3.75</v>
      </c>
      <c r="AX80" s="160">
        <v>30</v>
      </c>
      <c r="AY80" s="159">
        <v>76</v>
      </c>
      <c r="AZ80" s="156">
        <v>2.5333333333333301</v>
      </c>
      <c r="BA80" s="160">
        <v>13</v>
      </c>
      <c r="BB80" s="159">
        <v>22</v>
      </c>
      <c r="BC80" s="156">
        <v>1.6923076923076901</v>
      </c>
      <c r="BD80" s="160">
        <v>91</v>
      </c>
      <c r="BE80" s="159">
        <v>260</v>
      </c>
      <c r="BF80" s="156">
        <v>2.8571428571428599</v>
      </c>
      <c r="BG80" s="160">
        <v>11</v>
      </c>
      <c r="BH80" s="159">
        <v>36</v>
      </c>
      <c r="BI80" s="156">
        <v>3.2727272727272698</v>
      </c>
      <c r="BJ80" s="160">
        <v>478</v>
      </c>
      <c r="BK80" s="159">
        <v>954</v>
      </c>
      <c r="BL80" s="156">
        <v>1.99581589958159</v>
      </c>
      <c r="BM80" s="160">
        <v>23</v>
      </c>
      <c r="BN80" s="159">
        <v>41</v>
      </c>
      <c r="BO80" s="156">
        <v>1.7826086956521701</v>
      </c>
      <c r="BP80" s="160">
        <v>255</v>
      </c>
      <c r="BQ80" s="159">
        <v>796</v>
      </c>
      <c r="BR80" s="156">
        <v>3.12156862745098</v>
      </c>
      <c r="BS80" s="160">
        <v>160</v>
      </c>
      <c r="BT80" s="159">
        <v>377</v>
      </c>
      <c r="BU80" s="156">
        <v>2.3562500000000002</v>
      </c>
      <c r="BV80" s="160">
        <v>31</v>
      </c>
      <c r="BW80" s="159">
        <v>90</v>
      </c>
      <c r="BX80" s="156">
        <v>2.9032258064516099</v>
      </c>
      <c r="BY80" s="160">
        <v>1400</v>
      </c>
      <c r="BZ80" s="159">
        <v>2946</v>
      </c>
      <c r="CA80" s="156">
        <v>2.1042857142857101</v>
      </c>
      <c r="CB80" s="145">
        <f t="shared" si="2"/>
        <v>4875</v>
      </c>
      <c r="CC80" s="146">
        <f t="shared" si="2"/>
        <v>11823</v>
      </c>
      <c r="CD80" s="143">
        <f t="shared" si="3"/>
        <v>2.4252307692307693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1.2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1.2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x14ac:dyDescent="0.2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1.2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1.2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1.2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1.2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1.2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1.2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1.2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2006-06-06T06:58:55Z</cp:lastPrinted>
  <dcterms:created xsi:type="dcterms:W3CDTF">2005-07-15T15:56:21Z</dcterms:created>
  <dcterms:modified xsi:type="dcterms:W3CDTF">2018-12-05T08:43:34Z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