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05" yWindow="75" windowWidth="14550" windowHeight="12660"/>
  </bookViews>
  <sheets>
    <sheet name="2018" sheetId="15" r:id="rId1"/>
    <sheet name="2017" sheetId="14" r:id="rId2"/>
    <sheet name="2016" sheetId="13" r:id="rId3"/>
    <sheet name="2015" sheetId="12" r:id="rId4"/>
    <sheet name="2014" sheetId="11" r:id="rId5"/>
    <sheet name="2013" sheetId="10" r:id="rId6"/>
    <sheet name="2012" sheetId="9" r:id="rId7"/>
    <sheet name="2011" sheetId="8" r:id="rId8"/>
    <sheet name="2010" sheetId="7" r:id="rId9"/>
    <sheet name="2009" sheetId="6" r:id="rId10"/>
    <sheet name="2008" sheetId="5" r:id="rId11"/>
    <sheet name="2007" sheetId="4" r:id="rId12"/>
    <sheet name="2006" sheetId="3" r:id="rId13"/>
    <sheet name="2005" sheetId="1" r:id="rId14"/>
  </sheets>
  <definedNames>
    <definedName name="_xlnm._FilterDatabase" localSheetId="13" hidden="1">'2005'!$A$1:$AQ$75</definedName>
    <definedName name="_xlnm._FilterDatabase" localSheetId="12" hidden="1">'2006'!$A$1:$AQ$75</definedName>
    <definedName name="_xlnm._FilterDatabase" localSheetId="1" hidden="1">'2017'!$A$1:$AQ$118</definedName>
    <definedName name="_xlnm._FilterDatabase" localSheetId="0" hidden="1">'2018'!$A$1:$AQ$118</definedName>
    <definedName name="_xlnm.Print_Titles" localSheetId="13">'2005'!$A:$A,'2005'!$1:$5</definedName>
    <definedName name="_xlnm.Print_Titles" localSheetId="12">'2006'!$A:$A,'2006'!$1:$5</definedName>
    <definedName name="_xlnm.Print_Titles" localSheetId="11">'2007'!$A:$A,'2007'!$1:$5</definedName>
    <definedName name="_xlnm.Print_Titles" localSheetId="10">'2008'!$A:$A,'2008'!$1:$5</definedName>
    <definedName name="_xlnm.Print_Titles" localSheetId="9">'2009'!$A:$A,'2009'!$1:$5</definedName>
    <definedName name="_xlnm.Print_Titles" localSheetId="8">'2010'!$A:$A,'2010'!$1:$5</definedName>
    <definedName name="_xlnm.Print_Titles" localSheetId="7">'2011'!$A:$A,'2011'!$1:$5</definedName>
    <definedName name="_xlnm.Print_Titles" localSheetId="6">'2012'!$A:$A,'2012'!$1:$5</definedName>
    <definedName name="_xlnm.Print_Titles" localSheetId="5">'2013'!$A:$A,'2013'!$1:$5</definedName>
    <definedName name="_xlnm.Print_Titles" localSheetId="4">'2014'!$A:$A,'2014'!$1:$5</definedName>
    <definedName name="_xlnm.Print_Titles" localSheetId="3">'2015'!$A:$A,'2015'!$1:$5</definedName>
    <definedName name="_xlnm.Print_Titles" localSheetId="2">'2016'!$A:$A,'2016'!$1:$5</definedName>
    <definedName name="_xlnm.Print_Titles" localSheetId="1">'2017'!$A:$A,'2017'!$1:$5</definedName>
    <definedName name="_xlnm.Print_Titles" localSheetId="0">'2018'!$A:$A,'2018'!$1:$5</definedName>
  </definedNames>
  <calcPr calcId="162913"/>
</workbook>
</file>

<file path=xl/calcChain.xml><?xml version="1.0" encoding="utf-8"?>
<calcChain xmlns="http://schemas.openxmlformats.org/spreadsheetml/2006/main">
  <c r="AO9" i="15" l="1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P80" i="15" l="1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Q19" i="14" s="1"/>
  <c r="AP20" i="14"/>
  <c r="AP21" i="14"/>
  <c r="AP22" i="14"/>
  <c r="AP23" i="14"/>
  <c r="AQ23" i="14" s="1"/>
  <c r="AP24" i="14"/>
  <c r="AQ24" i="14" s="1"/>
  <c r="AP25" i="14"/>
  <c r="AP26" i="14"/>
  <c r="AP27" i="14"/>
  <c r="AP28" i="14"/>
  <c r="AP29" i="14"/>
  <c r="AP30" i="14"/>
  <c r="AQ30" i="14" s="1"/>
  <c r="AP31" i="14"/>
  <c r="AP32" i="14"/>
  <c r="AP33" i="14"/>
  <c r="AP34" i="14"/>
  <c r="AP35" i="14"/>
  <c r="AQ35" i="14"/>
  <c r="AP36" i="14"/>
  <c r="AQ36" i="14" s="1"/>
  <c r="AP37" i="14"/>
  <c r="AP38" i="14"/>
  <c r="AP39" i="14"/>
  <c r="AP40" i="14"/>
  <c r="AP41" i="14"/>
  <c r="AQ41" i="14" s="1"/>
  <c r="AP42" i="14"/>
  <c r="AQ42" i="14" s="1"/>
  <c r="AP43" i="14"/>
  <c r="AQ43" i="14" s="1"/>
  <c r="AP44" i="14"/>
  <c r="AP45" i="14"/>
  <c r="AP46" i="14"/>
  <c r="AP47" i="14"/>
  <c r="AQ47" i="14"/>
  <c r="AP48" i="14"/>
  <c r="AP49" i="14"/>
  <c r="AQ49" i="14" s="1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Q61" i="14" s="1"/>
  <c r="AP62" i="14"/>
  <c r="AP63" i="14"/>
  <c r="AP64" i="14"/>
  <c r="AQ64" i="14" s="1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Q72" i="14" s="1"/>
  <c r="AP73" i="14"/>
  <c r="AP74" i="14"/>
  <c r="AP75" i="14"/>
  <c r="AP76" i="14"/>
  <c r="AP77" i="14"/>
  <c r="AP78" i="14"/>
  <c r="AQ78" i="14" s="1"/>
  <c r="AP79" i="14"/>
  <c r="AP80" i="14"/>
  <c r="AO9" i="14"/>
  <c r="AO10" i="14"/>
  <c r="AQ10" i="14" s="1"/>
  <c r="AO11" i="14"/>
  <c r="AO12" i="14"/>
  <c r="AQ12" i="14" s="1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/>
  <c r="AO47" i="14"/>
  <c r="AO48" i="14"/>
  <c r="AO49" i="14"/>
  <c r="AO50" i="14"/>
  <c r="AO51" i="14"/>
  <c r="AQ51" i="14" s="1"/>
  <c r="AO52" i="14"/>
  <c r="AO53" i="14"/>
  <c r="AQ53" i="14"/>
  <c r="AO54" i="14"/>
  <c r="AQ54" i="14" s="1"/>
  <c r="AO55" i="14"/>
  <c r="AQ55" i="14" s="1"/>
  <c r="AO56" i="14"/>
  <c r="AQ56" i="14" s="1"/>
  <c r="AO57" i="14"/>
  <c r="AO58" i="14"/>
  <c r="AO59" i="14"/>
  <c r="AQ59" i="14" s="1"/>
  <c r="AO60" i="14"/>
  <c r="AO61" i="14"/>
  <c r="AO62" i="14"/>
  <c r="AQ62" i="14" s="1"/>
  <c r="AO63" i="14"/>
  <c r="AO64" i="14"/>
  <c r="AO65" i="14"/>
  <c r="AO66" i="14"/>
  <c r="AQ66" i="14" s="1"/>
  <c r="AO67" i="14"/>
  <c r="AO68" i="14"/>
  <c r="AO69" i="14"/>
  <c r="AQ69" i="14" s="1"/>
  <c r="AO70" i="14"/>
  <c r="AO71" i="14"/>
  <c r="AO72" i="14"/>
  <c r="AO73" i="14"/>
  <c r="AQ73" i="14"/>
  <c r="AO74" i="14"/>
  <c r="AO75" i="14"/>
  <c r="AQ75" i="14" s="1"/>
  <c r="AO76" i="14"/>
  <c r="AO77" i="14"/>
  <c r="AO78" i="14"/>
  <c r="AO79" i="14"/>
  <c r="AO80" i="14"/>
  <c r="AQ80" i="14" s="1"/>
  <c r="AM6" i="14"/>
  <c r="AN6" i="14" s="1"/>
  <c r="AL6" i="14"/>
  <c r="AJ6" i="14"/>
  <c r="AK6" i="14" s="1"/>
  <c r="AI6" i="14"/>
  <c r="AG6" i="14"/>
  <c r="AF6" i="14"/>
  <c r="AH6" i="14" s="1"/>
  <c r="AD6" i="14"/>
  <c r="AE6" i="14" s="1"/>
  <c r="AC6" i="14"/>
  <c r="AA6" i="14"/>
  <c r="AB6" i="14" s="1"/>
  <c r="Z6" i="14"/>
  <c r="X6" i="14"/>
  <c r="Y6" i="14" s="1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E6" i="14"/>
  <c r="C6" i="14"/>
  <c r="B6" i="14"/>
  <c r="AS80" i="13"/>
  <c r="AR80" i="13"/>
  <c r="AT80" i="13" s="1"/>
  <c r="AS79" i="13"/>
  <c r="AT79" i="13" s="1"/>
  <c r="AR79" i="13"/>
  <c r="AS78" i="13"/>
  <c r="AT78" i="13" s="1"/>
  <c r="AR78" i="13"/>
  <c r="AS77" i="13"/>
  <c r="AT77" i="13" s="1"/>
  <c r="AR77" i="13"/>
  <c r="AS76" i="13"/>
  <c r="AT76" i="13" s="1"/>
  <c r="AR76" i="13"/>
  <c r="AS75" i="13"/>
  <c r="AT75" i="13" s="1"/>
  <c r="AR75" i="13"/>
  <c r="AS74" i="13"/>
  <c r="AT74" i="13" s="1"/>
  <c r="AR74" i="13"/>
  <c r="AS73" i="13"/>
  <c r="AR73" i="13"/>
  <c r="AT73" i="13"/>
  <c r="AS72" i="13"/>
  <c r="AT72" i="13"/>
  <c r="AR72" i="13"/>
  <c r="AS71" i="13"/>
  <c r="AT71" i="13" s="1"/>
  <c r="AR71" i="13"/>
  <c r="AS70" i="13"/>
  <c r="AR70" i="13"/>
  <c r="AS69" i="13"/>
  <c r="AT69" i="13" s="1"/>
  <c r="AR69" i="13"/>
  <c r="AS68" i="13"/>
  <c r="AT68" i="13" s="1"/>
  <c r="AR68" i="13"/>
  <c r="AS67" i="13"/>
  <c r="AR67" i="13"/>
  <c r="AS66" i="13"/>
  <c r="AT66" i="13" s="1"/>
  <c r="AR66" i="13"/>
  <c r="AS65" i="13"/>
  <c r="AT65" i="13" s="1"/>
  <c r="AR65" i="13"/>
  <c r="AS64" i="13"/>
  <c r="AR64" i="13"/>
  <c r="AT64" i="13" s="1"/>
  <c r="AS63" i="13"/>
  <c r="AT63" i="13" s="1"/>
  <c r="AR63" i="13"/>
  <c r="AS62" i="13"/>
  <c r="AT62" i="13" s="1"/>
  <c r="AR62" i="13"/>
  <c r="AS61" i="13"/>
  <c r="AT61" i="13" s="1"/>
  <c r="AR61" i="13"/>
  <c r="AS60" i="13"/>
  <c r="AT60" i="13" s="1"/>
  <c r="AR60" i="13"/>
  <c r="AS59" i="13"/>
  <c r="AT59" i="13" s="1"/>
  <c r="AR59" i="13"/>
  <c r="AS58" i="13"/>
  <c r="AT58" i="13" s="1"/>
  <c r="AR58" i="13"/>
  <c r="AS57" i="13"/>
  <c r="AR57" i="13"/>
  <c r="AT57" i="13"/>
  <c r="AS56" i="13"/>
  <c r="AT56" i="13"/>
  <c r="AR56" i="13"/>
  <c r="AS55" i="13"/>
  <c r="AT55" i="13" s="1"/>
  <c r="AR55" i="13"/>
  <c r="AS54" i="13"/>
  <c r="AR54" i="13"/>
  <c r="AS53" i="13"/>
  <c r="AR53" i="13"/>
  <c r="AS52" i="13"/>
  <c r="AT52" i="13" s="1"/>
  <c r="AR52" i="13"/>
  <c r="AS51" i="13"/>
  <c r="AR51" i="13"/>
  <c r="AS50" i="13"/>
  <c r="AT50" i="13" s="1"/>
  <c r="AR50" i="13"/>
  <c r="AS49" i="13"/>
  <c r="AT49" i="13" s="1"/>
  <c r="AR49" i="13"/>
  <c r="AS48" i="13"/>
  <c r="AR48" i="13"/>
  <c r="AT48" i="13" s="1"/>
  <c r="AS47" i="13"/>
  <c r="AT47" i="13" s="1"/>
  <c r="AR47" i="13"/>
  <c r="AS46" i="13"/>
  <c r="AT46" i="13" s="1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T42" i="13" s="1"/>
  <c r="AR42" i="13"/>
  <c r="AS41" i="13"/>
  <c r="AR41" i="13"/>
  <c r="AT41" i="13"/>
  <c r="AS40" i="13"/>
  <c r="AT40" i="13"/>
  <c r="AR40" i="13"/>
  <c r="AS39" i="13"/>
  <c r="AT39" i="13" s="1"/>
  <c r="AR39" i="13"/>
  <c r="AS38" i="13"/>
  <c r="AR38" i="13"/>
  <c r="AS37" i="13"/>
  <c r="AT37" i="13" s="1"/>
  <c r="AR37" i="13"/>
  <c r="AS36" i="13"/>
  <c r="AT36" i="13" s="1"/>
  <c r="AR36" i="13"/>
  <c r="AS35" i="13"/>
  <c r="AR35" i="13"/>
  <c r="AS34" i="13"/>
  <c r="AT34" i="13" s="1"/>
  <c r="AR34" i="13"/>
  <c r="AS33" i="13"/>
  <c r="AT33" i="13" s="1"/>
  <c r="AR33" i="13"/>
  <c r="AS32" i="13"/>
  <c r="AR32" i="13"/>
  <c r="AT32" i="13" s="1"/>
  <c r="AS31" i="13"/>
  <c r="AT31" i="13" s="1"/>
  <c r="AR31" i="13"/>
  <c r="AS30" i="13"/>
  <c r="AT30" i="13" s="1"/>
  <c r="AR30" i="13"/>
  <c r="AS29" i="13"/>
  <c r="AT29" i="13" s="1"/>
  <c r="AR29" i="13"/>
  <c r="AS28" i="13"/>
  <c r="AT28" i="13" s="1"/>
  <c r="AR28" i="13"/>
  <c r="AS27" i="13"/>
  <c r="AT27" i="13" s="1"/>
  <c r="AR27" i="13"/>
  <c r="AS26" i="13"/>
  <c r="AT26" i="13" s="1"/>
  <c r="AR26" i="13"/>
  <c r="AS25" i="13"/>
  <c r="AR25" i="13"/>
  <c r="AT25" i="13"/>
  <c r="AS24" i="13"/>
  <c r="AT24" i="13"/>
  <c r="AR24" i="13"/>
  <c r="AS23" i="13"/>
  <c r="AT23" i="13" s="1"/>
  <c r="AR23" i="13"/>
  <c r="AS22" i="13"/>
  <c r="AR22" i="13"/>
  <c r="AS21" i="13"/>
  <c r="AR21" i="13"/>
  <c r="AS20" i="13"/>
  <c r="AT20" i="13" s="1"/>
  <c r="AR20" i="13"/>
  <c r="AS19" i="13"/>
  <c r="AR19" i="13"/>
  <c r="AS18" i="13"/>
  <c r="AT18" i="13" s="1"/>
  <c r="AR18" i="13"/>
  <c r="AS17" i="13"/>
  <c r="AT17" i="13" s="1"/>
  <c r="AR17" i="13"/>
  <c r="AS16" i="13"/>
  <c r="AR16" i="13"/>
  <c r="AT16" i="13" s="1"/>
  <c r="AS15" i="13"/>
  <c r="AT15" i="13" s="1"/>
  <c r="AR15" i="13"/>
  <c r="AS14" i="13"/>
  <c r="AT14" i="13" s="1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T10" i="13" s="1"/>
  <c r="AR10" i="13"/>
  <c r="AS9" i="13"/>
  <c r="AR9" i="13"/>
  <c r="B6" i="13"/>
  <c r="C6" i="13"/>
  <c r="E6" i="13"/>
  <c r="F6" i="13"/>
  <c r="G6" i="13" s="1"/>
  <c r="H6" i="13"/>
  <c r="I6" i="13"/>
  <c r="J6" i="13"/>
  <c r="K6" i="13"/>
  <c r="L6" i="13"/>
  <c r="N6" i="13"/>
  <c r="O6" i="13"/>
  <c r="Q6" i="13"/>
  <c r="R6" i="13"/>
  <c r="S6" i="13"/>
  <c r="T6" i="13"/>
  <c r="U6" i="13"/>
  <c r="W6" i="13"/>
  <c r="X6" i="13"/>
  <c r="Z6" i="13"/>
  <c r="AA6" i="13"/>
  <c r="AB6" i="13"/>
  <c r="AC6" i="13"/>
  <c r="AD6" i="13"/>
  <c r="AF6" i="13"/>
  <c r="AG6" i="13"/>
  <c r="AH6" i="13" s="1"/>
  <c r="AI6" i="13"/>
  <c r="AJ6" i="13"/>
  <c r="AK6" i="13" s="1"/>
  <c r="AL6" i="13"/>
  <c r="AM6" i="13"/>
  <c r="AN6" i="13" s="1"/>
  <c r="AO6" i="13"/>
  <c r="AP6" i="13"/>
  <c r="AR10" i="11"/>
  <c r="AS10" i="11"/>
  <c r="AR11" i="11"/>
  <c r="AS11" i="11"/>
  <c r="AT11" i="11" s="1"/>
  <c r="AR12" i="11"/>
  <c r="AT12" i="11" s="1"/>
  <c r="AS12" i="11"/>
  <c r="AR13" i="11"/>
  <c r="AS13" i="11"/>
  <c r="AR14" i="11"/>
  <c r="AS14" i="11"/>
  <c r="AR15" i="11"/>
  <c r="AS15" i="11"/>
  <c r="AT15" i="11"/>
  <c r="AR16" i="11"/>
  <c r="AS16" i="11"/>
  <c r="AT16" i="11" s="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T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/>
  <c r="AR32" i="11"/>
  <c r="AS32" i="11"/>
  <c r="AT32" i="11"/>
  <c r="AR33" i="11"/>
  <c r="AS33" i="11"/>
  <c r="AR34" i="11"/>
  <c r="AS34" i="11"/>
  <c r="AR35" i="11"/>
  <c r="AS35" i="11"/>
  <c r="AT35" i="11" s="1"/>
  <c r="AR36" i="11"/>
  <c r="AS36" i="11"/>
  <c r="AR37" i="11"/>
  <c r="AS37" i="11"/>
  <c r="AR38" i="11"/>
  <c r="AS38" i="11"/>
  <c r="AT38" i="11"/>
  <c r="AR39" i="11"/>
  <c r="AS39" i="11"/>
  <c r="AR40" i="11"/>
  <c r="AS40" i="11"/>
  <c r="AR41" i="11"/>
  <c r="AS41" i="11"/>
  <c r="AT41" i="11" s="1"/>
  <c r="AR42" i="11"/>
  <c r="AS42" i="11"/>
  <c r="AR43" i="11"/>
  <c r="AS43" i="11"/>
  <c r="AT43" i="11" s="1"/>
  <c r="AR44" i="11"/>
  <c r="AT44" i="11" s="1"/>
  <c r="AS44" i="11"/>
  <c r="AR45" i="11"/>
  <c r="AS45" i="11"/>
  <c r="AT45" i="11" s="1"/>
  <c r="AR46" i="11"/>
  <c r="AS46" i="11"/>
  <c r="AT46" i="11" s="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T54" i="11" s="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/>
  <c r="AR60" i="11"/>
  <c r="AS60" i="11"/>
  <c r="AT60" i="11" s="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T69" i="11" s="1"/>
  <c r="AR70" i="11"/>
  <c r="AS70" i="11"/>
  <c r="AT70" i="11" s="1"/>
  <c r="AR71" i="11"/>
  <c r="AS71" i="11"/>
  <c r="AT71" i="11" s="1"/>
  <c r="AR72" i="11"/>
  <c r="AS72" i="11"/>
  <c r="AT72" i="11"/>
  <c r="AR73" i="11"/>
  <c r="AS73" i="11"/>
  <c r="AT73" i="11" s="1"/>
  <c r="AR74" i="11"/>
  <c r="AS74" i="11"/>
  <c r="AR75" i="11"/>
  <c r="AS75" i="11"/>
  <c r="AT75" i="11"/>
  <c r="AR76" i="11"/>
  <c r="AS76" i="11"/>
  <c r="AT76" i="11"/>
  <c r="AR77" i="11"/>
  <c r="AS77" i="11"/>
  <c r="AR78" i="11"/>
  <c r="AS78" i="11"/>
  <c r="AT78" i="11" s="1"/>
  <c r="AR79" i="11"/>
  <c r="AS79" i="11"/>
  <c r="AT79" i="11"/>
  <c r="AS9" i="11"/>
  <c r="AT9" i="11" s="1"/>
  <c r="AR9" i="11"/>
  <c r="AP6" i="11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T21" i="12" s="1"/>
  <c r="AR22" i="12"/>
  <c r="AR23" i="12"/>
  <c r="AR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R37" i="12"/>
  <c r="AT37" i="12" s="1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T51" i="12" s="1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T74" i="12" s="1"/>
  <c r="AR75" i="12"/>
  <c r="AR76" i="12"/>
  <c r="AR77" i="12"/>
  <c r="AR78" i="12"/>
  <c r="AR79" i="12"/>
  <c r="AS79" i="12"/>
  <c r="AS78" i="12"/>
  <c r="AS77" i="12"/>
  <c r="AS76" i="12"/>
  <c r="AT76" i="12" s="1"/>
  <c r="AS75" i="12"/>
  <c r="AT75" i="12" s="1"/>
  <c r="AS74" i="12"/>
  <c r="AS73" i="12"/>
  <c r="AS72" i="12"/>
  <c r="AS71" i="12"/>
  <c r="AT71" i="12" s="1"/>
  <c r="AS70" i="12"/>
  <c r="AS69" i="12"/>
  <c r="AT69" i="12" s="1"/>
  <c r="AS68" i="12"/>
  <c r="AT68" i="12" s="1"/>
  <c r="AS67" i="12"/>
  <c r="AS66" i="12"/>
  <c r="AT66" i="12" s="1"/>
  <c r="AS65" i="12"/>
  <c r="AS64" i="12"/>
  <c r="AS63" i="12"/>
  <c r="AS62" i="12"/>
  <c r="AT62" i="12" s="1"/>
  <c r="AS61" i="12"/>
  <c r="AT61" i="12" s="1"/>
  <c r="AS60" i="12"/>
  <c r="AS59" i="12"/>
  <c r="AT59" i="12"/>
  <c r="AS58" i="12"/>
  <c r="AT58" i="12" s="1"/>
  <c r="AS57" i="12"/>
  <c r="AS56" i="12"/>
  <c r="AT56" i="12" s="1"/>
  <c r="AS55" i="12"/>
  <c r="AT55" i="12"/>
  <c r="AS54" i="12"/>
  <c r="AT54" i="12" s="1"/>
  <c r="AS53" i="12"/>
  <c r="AT53" i="12" s="1"/>
  <c r="AS52" i="12"/>
  <c r="AT52" i="12" s="1"/>
  <c r="AS51" i="12"/>
  <c r="AS50" i="12"/>
  <c r="AS49" i="12"/>
  <c r="AT49" i="12" s="1"/>
  <c r="AS48" i="12"/>
  <c r="AT48" i="12" s="1"/>
  <c r="AS47" i="12"/>
  <c r="AT47" i="12" s="1"/>
  <c r="AS46" i="12"/>
  <c r="AT46" i="12" s="1"/>
  <c r="AS45" i="12"/>
  <c r="AT45" i="12"/>
  <c r="AS44" i="12"/>
  <c r="AS43" i="12"/>
  <c r="AS42" i="12"/>
  <c r="AT42" i="12"/>
  <c r="AS41" i="12"/>
  <c r="AT41" i="12" s="1"/>
  <c r="AS40" i="12"/>
  <c r="AT40" i="12"/>
  <c r="AS39" i="12"/>
  <c r="AT39" i="12" s="1"/>
  <c r="AS38" i="12"/>
  <c r="AT38" i="12" s="1"/>
  <c r="AS37" i="12"/>
  <c r="AS36" i="12"/>
  <c r="AT36" i="12"/>
  <c r="AS35" i="12"/>
  <c r="AT35" i="12" s="1"/>
  <c r="AS34" i="12"/>
  <c r="AT34" i="12" s="1"/>
  <c r="AS33" i="12"/>
  <c r="AT33" i="12" s="1"/>
  <c r="AS32" i="12"/>
  <c r="AT32" i="12"/>
  <c r="AS31" i="12"/>
  <c r="AT31" i="12" s="1"/>
  <c r="AS30" i="12"/>
  <c r="AT30" i="12" s="1"/>
  <c r="AS29" i="12"/>
  <c r="AS28" i="12"/>
  <c r="AS27" i="12"/>
  <c r="AT27" i="12" s="1"/>
  <c r="AS26" i="12"/>
  <c r="AT26" i="12"/>
  <c r="AS25" i="12"/>
  <c r="AT25" i="12"/>
  <c r="AS24" i="12"/>
  <c r="AT24" i="12" s="1"/>
  <c r="AS23" i="12"/>
  <c r="AT23" i="12" s="1"/>
  <c r="AS22" i="12"/>
  <c r="AS21" i="12"/>
  <c r="AS20" i="12"/>
  <c r="AT20" i="12" s="1"/>
  <c r="AS19" i="12"/>
  <c r="AT19" i="12" s="1"/>
  <c r="AS18" i="12"/>
  <c r="AT18" i="12" s="1"/>
  <c r="AS17" i="12"/>
  <c r="AT17" i="12" s="1"/>
  <c r="AS16" i="12"/>
  <c r="AT16" i="12" s="1"/>
  <c r="AS15" i="12"/>
  <c r="AT15" i="12"/>
  <c r="AS14" i="12"/>
  <c r="AS13" i="12"/>
  <c r="AS12" i="12"/>
  <c r="AT12" i="12" s="1"/>
  <c r="AS11" i="12"/>
  <c r="AS10" i="12"/>
  <c r="AT10" i="12" s="1"/>
  <c r="AS9" i="12"/>
  <c r="AP6" i="12"/>
  <c r="AQ6" i="12" s="1"/>
  <c r="AO6" i="12"/>
  <c r="AM6" i="12"/>
  <c r="AL6" i="12"/>
  <c r="AJ6" i="12"/>
  <c r="AI6" i="12"/>
  <c r="AG6" i="12"/>
  <c r="AF6" i="12"/>
  <c r="AD6" i="12"/>
  <c r="AE6" i="12" s="1"/>
  <c r="AC6" i="12"/>
  <c r="AA6" i="12"/>
  <c r="Z6" i="12"/>
  <c r="X6" i="12"/>
  <c r="Y6" i="12" s="1"/>
  <c r="W6" i="12"/>
  <c r="U6" i="12"/>
  <c r="T6" i="12"/>
  <c r="R6" i="12"/>
  <c r="S6" i="12" s="1"/>
  <c r="Q6" i="12"/>
  <c r="O6" i="12"/>
  <c r="N6" i="12"/>
  <c r="L6" i="12"/>
  <c r="M6" i="12" s="1"/>
  <c r="K6" i="12"/>
  <c r="I6" i="12"/>
  <c r="H6" i="12"/>
  <c r="F6" i="12"/>
  <c r="E6" i="12"/>
  <c r="C6" i="12"/>
  <c r="B6" i="12"/>
  <c r="AO6" i="11"/>
  <c r="AM6" i="11"/>
  <c r="AN6" i="11" s="1"/>
  <c r="AL6" i="11"/>
  <c r="AJ6" i="11"/>
  <c r="AI6" i="11"/>
  <c r="AG6" i="11"/>
  <c r="AF6" i="11"/>
  <c r="AH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P6" i="11" s="1"/>
  <c r="N6" i="11"/>
  <c r="L6" i="11"/>
  <c r="K6" i="11"/>
  <c r="I6" i="11"/>
  <c r="J6" i="11" s="1"/>
  <c r="H6" i="11"/>
  <c r="F6" i="11"/>
  <c r="E6" i="11"/>
  <c r="C6" i="11"/>
  <c r="B6" i="11"/>
  <c r="AP79" i="10"/>
  <c r="AQ79" i="10" s="1"/>
  <c r="AO79" i="10"/>
  <c r="AP78" i="10"/>
  <c r="AO78" i="10"/>
  <c r="AQ78" i="10" s="1"/>
  <c r="AP77" i="10"/>
  <c r="AO77" i="10"/>
  <c r="AP76" i="10"/>
  <c r="AO76" i="10"/>
  <c r="AP75" i="10"/>
  <c r="AQ75" i="10" s="1"/>
  <c r="AO75" i="10"/>
  <c r="AP74" i="10"/>
  <c r="AO74" i="10"/>
  <c r="AP73" i="10"/>
  <c r="AO73" i="10"/>
  <c r="AQ73" i="10"/>
  <c r="AP72" i="10"/>
  <c r="AQ72" i="10" s="1"/>
  <c r="AO72" i="10"/>
  <c r="AP71" i="10"/>
  <c r="AO71" i="10"/>
  <c r="AP70" i="10"/>
  <c r="AO70" i="10"/>
  <c r="AP69" i="10"/>
  <c r="AO69" i="10"/>
  <c r="AP68" i="10"/>
  <c r="AO68" i="10"/>
  <c r="AP67" i="10"/>
  <c r="AO67" i="10"/>
  <c r="AQ67" i="10" s="1"/>
  <c r="AP66" i="10"/>
  <c r="AO66" i="10"/>
  <c r="AP65" i="10"/>
  <c r="AO65" i="10"/>
  <c r="AP64" i="10"/>
  <c r="AO64" i="10"/>
  <c r="AQ64" i="10"/>
  <c r="AP63" i="10"/>
  <c r="AO63" i="10"/>
  <c r="AP62" i="10"/>
  <c r="AO62" i="10"/>
  <c r="AP61" i="10"/>
  <c r="AQ61" i="10" s="1"/>
  <c r="AO61" i="10"/>
  <c r="AP60" i="10"/>
  <c r="AQ60" i="10" s="1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O53" i="10"/>
  <c r="AP52" i="10"/>
  <c r="AQ52" i="10" s="1"/>
  <c r="AO52" i="10"/>
  <c r="AP51" i="10"/>
  <c r="AO51" i="10"/>
  <c r="AP50" i="10"/>
  <c r="AO50" i="10"/>
  <c r="AP49" i="10"/>
  <c r="AO49" i="10"/>
  <c r="AQ49" i="10" s="1"/>
  <c r="AP48" i="10"/>
  <c r="AQ48" i="10" s="1"/>
  <c r="AO48" i="10"/>
  <c r="AP47" i="10"/>
  <c r="AO47" i="10"/>
  <c r="AP46" i="10"/>
  <c r="AO46" i="10"/>
  <c r="AP45" i="10"/>
  <c r="AQ45" i="10" s="1"/>
  <c r="AO45" i="10"/>
  <c r="AP44" i="10"/>
  <c r="AQ44" i="10" s="1"/>
  <c r="AO44" i="10"/>
  <c r="AP43" i="10"/>
  <c r="AQ43" i="10" s="1"/>
  <c r="AO43" i="10"/>
  <c r="AP42" i="10"/>
  <c r="AQ42" i="10" s="1"/>
  <c r="AO42" i="10"/>
  <c r="AP41" i="10"/>
  <c r="AQ41" i="10" s="1"/>
  <c r="AO41" i="10"/>
  <c r="AP40" i="10"/>
  <c r="AQ40" i="10" s="1"/>
  <c r="AO40" i="10"/>
  <c r="AP39" i="10"/>
  <c r="AO39" i="10"/>
  <c r="AQ39" i="10" s="1"/>
  <c r="AP38" i="10"/>
  <c r="AO38" i="10"/>
  <c r="AQ38" i="10"/>
  <c r="AP37" i="10"/>
  <c r="AQ37" i="10" s="1"/>
  <c r="AO37" i="10"/>
  <c r="AP36" i="10"/>
  <c r="AO36" i="10"/>
  <c r="AP35" i="10"/>
  <c r="AO35" i="10"/>
  <c r="AP34" i="10"/>
  <c r="AO34" i="10"/>
  <c r="AP33" i="10"/>
  <c r="AQ33" i="10" s="1"/>
  <c r="AO33" i="10"/>
  <c r="AP32" i="10"/>
  <c r="AQ32" i="10" s="1"/>
  <c r="AO32" i="10"/>
  <c r="AP31" i="10"/>
  <c r="AO31" i="10"/>
  <c r="AQ31" i="10"/>
  <c r="AP30" i="10"/>
  <c r="AQ30" i="10" s="1"/>
  <c r="AO30" i="10"/>
  <c r="AP29" i="10"/>
  <c r="AQ29" i="10" s="1"/>
  <c r="AO29" i="10"/>
  <c r="AP28" i="10"/>
  <c r="AO28" i="10"/>
  <c r="AQ28" i="10"/>
  <c r="AP27" i="10"/>
  <c r="AO27" i="10"/>
  <c r="AP26" i="10"/>
  <c r="AQ26" i="10" s="1"/>
  <c r="AO26" i="10"/>
  <c r="AP25" i="10"/>
  <c r="AO25" i="10"/>
  <c r="AQ25" i="10"/>
  <c r="AP24" i="10"/>
  <c r="AQ24" i="10" s="1"/>
  <c r="AO24" i="10"/>
  <c r="AP23" i="10"/>
  <c r="AO23" i="10"/>
  <c r="AQ23" i="10" s="1"/>
  <c r="AP22" i="10"/>
  <c r="AO22" i="10"/>
  <c r="AQ22" i="10"/>
  <c r="AP21" i="10"/>
  <c r="AQ21" i="10" s="1"/>
  <c r="AO21" i="10"/>
  <c r="AP20" i="10"/>
  <c r="AO20" i="10"/>
  <c r="AP19" i="10"/>
  <c r="AO19" i="10"/>
  <c r="AQ19" i="10" s="1"/>
  <c r="AP18" i="10"/>
  <c r="AQ18" i="10" s="1"/>
  <c r="AO18" i="10"/>
  <c r="AP17" i="10"/>
  <c r="AQ17" i="10" s="1"/>
  <c r="AO17" i="10"/>
  <c r="AP16" i="10"/>
  <c r="AQ16" i="10" s="1"/>
  <c r="AO16" i="10"/>
  <c r="AP15" i="10"/>
  <c r="AQ15" i="10" s="1"/>
  <c r="AO15" i="10"/>
  <c r="AP14" i="10"/>
  <c r="AQ14" i="10" s="1"/>
  <c r="AO14" i="10"/>
  <c r="AP13" i="10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G6" i="10"/>
  <c r="AF6" i="10"/>
  <c r="AH6" i="10"/>
  <c r="AD6" i="10"/>
  <c r="AE6" i="10" s="1"/>
  <c r="AC6" i="10"/>
  <c r="AA6" i="10"/>
  <c r="AB6" i="10" s="1"/>
  <c r="Z6" i="10"/>
  <c r="X6" i="10"/>
  <c r="W6" i="10"/>
  <c r="Y6" i="10"/>
  <c r="U6" i="10"/>
  <c r="T6" i="10"/>
  <c r="R6" i="10"/>
  <c r="Q6" i="10"/>
  <c r="S6" i="10" s="1"/>
  <c r="O6" i="10"/>
  <c r="N6" i="10"/>
  <c r="L6" i="10"/>
  <c r="K6" i="10"/>
  <c r="M6" i="10"/>
  <c r="I6" i="10"/>
  <c r="J6" i="10" s="1"/>
  <c r="H6" i="10"/>
  <c r="F6" i="10"/>
  <c r="E6" i="10"/>
  <c r="C6" i="10"/>
  <c r="B6" i="10"/>
  <c r="D6" i="10"/>
  <c r="B6" i="9"/>
  <c r="C6" i="9"/>
  <c r="E6" i="9"/>
  <c r="F6" i="9"/>
  <c r="G6" i="9" s="1"/>
  <c r="H6" i="9"/>
  <c r="I6" i="9"/>
  <c r="J6" i="9" s="1"/>
  <c r="K6" i="9"/>
  <c r="L6" i="9"/>
  <c r="M6" i="9" s="1"/>
  <c r="N6" i="9"/>
  <c r="O6" i="9"/>
  <c r="Q6" i="9"/>
  <c r="S6" i="9" s="1"/>
  <c r="R6" i="9"/>
  <c r="T6" i="9"/>
  <c r="U6" i="9"/>
  <c r="W6" i="9"/>
  <c r="X6" i="9"/>
  <c r="Y6" i="9" s="1"/>
  <c r="Z6" i="9"/>
  <c r="AA6" i="9"/>
  <c r="AB6" i="9" s="1"/>
  <c r="AC6" i="9"/>
  <c r="AD6" i="9"/>
  <c r="AF6" i="9"/>
  <c r="AG6" i="9"/>
  <c r="AH6" i="9"/>
  <c r="AI6" i="9"/>
  <c r="AJ6" i="9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Q44" i="9" s="1"/>
  <c r="AO45" i="9"/>
  <c r="AO46" i="9"/>
  <c r="AO47" i="9"/>
  <c r="AO48" i="9"/>
  <c r="AO49" i="9"/>
  <c r="AO50" i="9"/>
  <c r="AQ50" i="9"/>
  <c r="AO51" i="9"/>
  <c r="AO52" i="9"/>
  <c r="AO53" i="9"/>
  <c r="AO54" i="9"/>
  <c r="AO55" i="9"/>
  <c r="AO56" i="9"/>
  <c r="AO57" i="9"/>
  <c r="AQ57" i="9"/>
  <c r="AO58" i="9"/>
  <c r="AO59" i="9"/>
  <c r="AO60" i="9"/>
  <c r="AO61" i="9"/>
  <c r="AO62" i="9"/>
  <c r="AO63" i="9"/>
  <c r="AO64" i="9"/>
  <c r="AQ64" i="9" s="1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Q78" i="9" s="1"/>
  <c r="AO79" i="9"/>
  <c r="AP9" i="9"/>
  <c r="AP10" i="9"/>
  <c r="AP11" i="9"/>
  <c r="AQ11" i="9" s="1"/>
  <c r="AP12" i="9"/>
  <c r="AQ12" i="9" s="1"/>
  <c r="AP13" i="9"/>
  <c r="AQ13" i="9" s="1"/>
  <c r="AP14" i="9"/>
  <c r="AQ14" i="9" s="1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Q30" i="9" s="1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P51" i="9"/>
  <c r="AP52" i="9"/>
  <c r="AP53" i="9"/>
  <c r="AQ53" i="9" s="1"/>
  <c r="AP54" i="9"/>
  <c r="AP55" i="9"/>
  <c r="AQ55" i="9" s="1"/>
  <c r="AP56" i="9"/>
  <c r="AQ56" i="9" s="1"/>
  <c r="AP57" i="9"/>
  <c r="AP58" i="9"/>
  <c r="AQ58" i="9" s="1"/>
  <c r="AP59" i="9"/>
  <c r="AQ59" i="9" s="1"/>
  <c r="AP60" i="9"/>
  <c r="AQ60" i="9" s="1"/>
  <c r="AP61" i="9"/>
  <c r="AQ61" i="9" s="1"/>
  <c r="AP62" i="9"/>
  <c r="AQ62" i="9" s="1"/>
  <c r="AP63" i="9"/>
  <c r="AQ63" i="9" s="1"/>
  <c r="AP64" i="9"/>
  <c r="AP65" i="9"/>
  <c r="AQ65" i="9" s="1"/>
  <c r="AP66" i="9"/>
  <c r="AQ66" i="9" s="1"/>
  <c r="AP67" i="9"/>
  <c r="AQ67" i="9"/>
  <c r="AP68" i="9"/>
  <c r="AQ68" i="9" s="1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Q76" i="9" s="1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Q32" i="8" s="1"/>
  <c r="AP33" i="8"/>
  <c r="AQ33" i="8" s="1"/>
  <c r="AP34" i="8"/>
  <c r="AP35" i="8"/>
  <c r="AP36" i="8"/>
  <c r="AP37" i="8"/>
  <c r="AP38" i="8"/>
  <c r="AP39" i="8"/>
  <c r="AP40" i="8"/>
  <c r="AQ40" i="8" s="1"/>
  <c r="AP41" i="8"/>
  <c r="AP42" i="8"/>
  <c r="AP43" i="8"/>
  <c r="AP44" i="8"/>
  <c r="AP45" i="8"/>
  <c r="AP46" i="8"/>
  <c r="AP47" i="8"/>
  <c r="AP48" i="8"/>
  <c r="AQ48" i="8" s="1"/>
  <c r="AP49" i="8"/>
  <c r="AP50" i="8"/>
  <c r="AP51" i="8"/>
  <c r="AP52" i="8"/>
  <c r="AP53" i="8"/>
  <c r="AP54" i="8"/>
  <c r="AP55" i="8"/>
  <c r="AP56" i="8"/>
  <c r="AQ56" i="8" s="1"/>
  <c r="AP57" i="8"/>
  <c r="AP58" i="8"/>
  <c r="AP59" i="8"/>
  <c r="AP60" i="8"/>
  <c r="AP61" i="8"/>
  <c r="AP62" i="8"/>
  <c r="AP63" i="8"/>
  <c r="AQ63" i="8" s="1"/>
  <c r="AP64" i="8"/>
  <c r="AP65" i="8"/>
  <c r="AP66" i="8"/>
  <c r="AP67" i="8"/>
  <c r="AQ67" i="8" s="1"/>
  <c r="AP68" i="8"/>
  <c r="AP69" i="8"/>
  <c r="AQ69" i="8" s="1"/>
  <c r="AP70" i="8"/>
  <c r="AQ70" i="8" s="1"/>
  <c r="AP71" i="8"/>
  <c r="AP72" i="8"/>
  <c r="AP73" i="8"/>
  <c r="AP74" i="8"/>
  <c r="AO9" i="8"/>
  <c r="AO10" i="8"/>
  <c r="AO11" i="8"/>
  <c r="AO12" i="8"/>
  <c r="AO13" i="8"/>
  <c r="AQ13" i="8" s="1"/>
  <c r="AO14" i="8"/>
  <c r="AQ14" i="8"/>
  <c r="AO15" i="8"/>
  <c r="AQ15" i="8" s="1"/>
  <c r="AO16" i="8"/>
  <c r="AO17" i="8"/>
  <c r="AQ17" i="8" s="1"/>
  <c r="AO18" i="8"/>
  <c r="AO19" i="8"/>
  <c r="AO20" i="8"/>
  <c r="AO21" i="8"/>
  <c r="AQ21" i="8"/>
  <c r="AO22" i="8"/>
  <c r="AQ22" i="8" s="1"/>
  <c r="AO23" i="8"/>
  <c r="AQ23" i="8" s="1"/>
  <c r="AO24" i="8"/>
  <c r="AQ24" i="8" s="1"/>
  <c r="AO25" i="8"/>
  <c r="AO26" i="8"/>
  <c r="AO27" i="8"/>
  <c r="AO28" i="8"/>
  <c r="AO29" i="8"/>
  <c r="AO30" i="8"/>
  <c r="AQ30" i="8"/>
  <c r="AO31" i="8"/>
  <c r="AO32" i="8"/>
  <c r="AO33" i="8"/>
  <c r="AO34" i="8"/>
  <c r="AO35" i="8"/>
  <c r="AQ35" i="8" s="1"/>
  <c r="AO36" i="8"/>
  <c r="AQ36" i="8" s="1"/>
  <c r="AO37" i="8"/>
  <c r="AO38" i="8"/>
  <c r="AO39" i="8"/>
  <c r="AO40" i="8"/>
  <c r="AO41" i="8"/>
  <c r="AO42" i="8"/>
  <c r="AQ42" i="8" s="1"/>
  <c r="AO43" i="8"/>
  <c r="AQ43" i="8" s="1"/>
  <c r="AO44" i="8"/>
  <c r="AQ44" i="8" s="1"/>
  <c r="AO45" i="8"/>
  <c r="AO46" i="8"/>
  <c r="AQ46" i="8" s="1"/>
  <c r="AO47" i="8"/>
  <c r="AO48" i="8"/>
  <c r="AO49" i="8"/>
  <c r="AO50" i="8"/>
  <c r="AQ50" i="8" s="1"/>
  <c r="AO51" i="8"/>
  <c r="AO52" i="8"/>
  <c r="AO53" i="8"/>
  <c r="AQ53" i="8" s="1"/>
  <c r="AO54" i="8"/>
  <c r="AO55" i="8"/>
  <c r="AQ55" i="8"/>
  <c r="AO56" i="8"/>
  <c r="AO57" i="8"/>
  <c r="AQ57" i="8"/>
  <c r="AO58" i="8"/>
  <c r="AO59" i="8"/>
  <c r="AQ59" i="8" s="1"/>
  <c r="AO60" i="8"/>
  <c r="AO61" i="8"/>
  <c r="AO62" i="8"/>
  <c r="AO63" i="8"/>
  <c r="AO64" i="8"/>
  <c r="AO65" i="8"/>
  <c r="AO66" i="8"/>
  <c r="AQ66" i="8" s="1"/>
  <c r="AO67" i="8"/>
  <c r="AO68" i="8"/>
  <c r="AO69" i="8"/>
  <c r="AO70" i="8"/>
  <c r="AO71" i="8"/>
  <c r="AQ71" i="8" s="1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R6" i="8"/>
  <c r="Q6" i="8"/>
  <c r="O6" i="8"/>
  <c r="N6" i="8"/>
  <c r="L6" i="8"/>
  <c r="K6" i="8"/>
  <c r="I6" i="8"/>
  <c r="J6" i="8" s="1"/>
  <c r="H6" i="8"/>
  <c r="F6" i="8"/>
  <c r="E6" i="8"/>
  <c r="G6" i="8"/>
  <c r="C6" i="8"/>
  <c r="B6" i="8"/>
  <c r="D6" i="8" s="1"/>
  <c r="AP36" i="1"/>
  <c r="AQ36" i="1" s="1"/>
  <c r="AO36" i="1"/>
  <c r="AP11" i="1"/>
  <c r="AQ11" i="1" s="1"/>
  <c r="AO11" i="1"/>
  <c r="AP12" i="1"/>
  <c r="AQ12" i="1" s="1"/>
  <c r="AO12" i="1"/>
  <c r="AP48" i="1"/>
  <c r="AO48" i="1"/>
  <c r="AQ48" i="1" s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O24" i="1"/>
  <c r="AP34" i="1"/>
  <c r="AO34" i="1"/>
  <c r="AP42" i="1"/>
  <c r="AO42" i="1"/>
  <c r="AP46" i="1"/>
  <c r="AQ46" i="1" s="1"/>
  <c r="AO46" i="1"/>
  <c r="AP41" i="1"/>
  <c r="AO41" i="1"/>
  <c r="AP43" i="1"/>
  <c r="AO43" i="1"/>
  <c r="AP18" i="1"/>
  <c r="AO18" i="1"/>
  <c r="AP65" i="1"/>
  <c r="AQ65" i="1" s="1"/>
  <c r="AO65" i="1"/>
  <c r="AP61" i="1"/>
  <c r="AO61" i="1"/>
  <c r="AP53" i="1"/>
  <c r="AO53" i="1"/>
  <c r="AP59" i="1"/>
  <c r="AQ59" i="1" s="1"/>
  <c r="AO59" i="1"/>
  <c r="AP9" i="1"/>
  <c r="AQ9" i="1" s="1"/>
  <c r="AO9" i="1"/>
  <c r="AP27" i="1"/>
  <c r="AO27" i="1"/>
  <c r="AP20" i="1"/>
  <c r="AO20" i="1"/>
  <c r="AP50" i="1"/>
  <c r="AQ50" i="1" s="1"/>
  <c r="AO50" i="1"/>
  <c r="AP37" i="1"/>
  <c r="AQ37" i="1" s="1"/>
  <c r="AO37" i="1"/>
  <c r="AP38" i="1"/>
  <c r="AO38" i="1"/>
  <c r="AP67" i="1"/>
  <c r="AO67" i="1"/>
  <c r="AQ67" i="1" s="1"/>
  <c r="AP19" i="1"/>
  <c r="AQ19" i="1" s="1"/>
  <c r="AO19" i="1"/>
  <c r="AP40" i="1"/>
  <c r="AQ40" i="1" s="1"/>
  <c r="AO40" i="1"/>
  <c r="AP15" i="1"/>
  <c r="AO15" i="1"/>
  <c r="AP54" i="1"/>
  <c r="AO54" i="1"/>
  <c r="AP30" i="1"/>
  <c r="AQ30" i="1" s="1"/>
  <c r="AO30" i="1"/>
  <c r="AP62" i="1"/>
  <c r="AQ62" i="1" s="1"/>
  <c r="AO62" i="1"/>
  <c r="AP63" i="1"/>
  <c r="AO63" i="1"/>
  <c r="AP29" i="1"/>
  <c r="AO29" i="1"/>
  <c r="AP25" i="1"/>
  <c r="AQ25" i="1" s="1"/>
  <c r="AO25" i="1"/>
  <c r="AP17" i="1"/>
  <c r="AO17" i="1"/>
  <c r="AP14" i="1"/>
  <c r="AO14" i="1"/>
  <c r="AP28" i="1"/>
  <c r="AO28" i="1"/>
  <c r="AP66" i="1"/>
  <c r="AQ66" i="1" s="1"/>
  <c r="AO66" i="1"/>
  <c r="AP45" i="1"/>
  <c r="AQ45" i="1" s="1"/>
  <c r="AO45" i="1"/>
  <c r="AP64" i="1"/>
  <c r="AO64" i="1"/>
  <c r="AP22" i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O31" i="1"/>
  <c r="AP47" i="1"/>
  <c r="AO47" i="1"/>
  <c r="AP26" i="1"/>
  <c r="AQ26" i="1" s="1"/>
  <c r="AO26" i="1"/>
  <c r="AP69" i="1"/>
  <c r="AO69" i="1"/>
  <c r="AP58" i="1"/>
  <c r="AO58" i="1"/>
  <c r="AP32" i="1"/>
  <c r="AO32" i="1"/>
  <c r="AP16" i="1"/>
  <c r="AQ16" i="1" s="1"/>
  <c r="AO16" i="1"/>
  <c r="AP68" i="1"/>
  <c r="AO68" i="1"/>
  <c r="AP56" i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K6" i="1"/>
  <c r="I6" i="1"/>
  <c r="J6" i="1" s="1"/>
  <c r="H6" i="1"/>
  <c r="F6" i="1"/>
  <c r="E6" i="1"/>
  <c r="C6" i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P47" i="7"/>
  <c r="AQ47" i="7" s="1"/>
  <c r="AP62" i="7"/>
  <c r="AP45" i="7"/>
  <c r="AP40" i="7"/>
  <c r="AP64" i="7"/>
  <c r="AP12" i="7"/>
  <c r="AP33" i="7"/>
  <c r="AP24" i="7"/>
  <c r="AQ24" i="7"/>
  <c r="AP57" i="7"/>
  <c r="AP53" i="7"/>
  <c r="AP59" i="7"/>
  <c r="AP49" i="7"/>
  <c r="AP26" i="7"/>
  <c r="AP29" i="7"/>
  <c r="AP32" i="7"/>
  <c r="AQ32" i="7"/>
  <c r="AP42" i="7"/>
  <c r="AQ42" i="7" s="1"/>
  <c r="AP22" i="7"/>
  <c r="AP63" i="7"/>
  <c r="AP50" i="7"/>
  <c r="AP27" i="7"/>
  <c r="AP41" i="7"/>
  <c r="AP61" i="7"/>
  <c r="AP36" i="7"/>
  <c r="AP55" i="7"/>
  <c r="AP16" i="7"/>
  <c r="AP14" i="7"/>
  <c r="AP28" i="7"/>
  <c r="AQ28" i="7" s="1"/>
  <c r="AP11" i="7"/>
  <c r="AP25" i="7"/>
  <c r="AP68" i="7"/>
  <c r="AP73" i="7"/>
  <c r="AP21" i="7"/>
  <c r="AP10" i="7"/>
  <c r="AP58" i="7"/>
  <c r="AP44" i="7"/>
  <c r="AP30" i="7"/>
  <c r="AP38" i="7"/>
  <c r="AP39" i="7"/>
  <c r="AQ39" i="7" s="1"/>
  <c r="AP56" i="7"/>
  <c r="AP18" i="7"/>
  <c r="AP66" i="7"/>
  <c r="AP60" i="7"/>
  <c r="AP23" i="7"/>
  <c r="AP69" i="7"/>
  <c r="AP34" i="7"/>
  <c r="AP17" i="7"/>
  <c r="AQ17" i="7" s="1"/>
  <c r="AP13" i="7"/>
  <c r="AQ13" i="7" s="1"/>
  <c r="AP20" i="7"/>
  <c r="AP43" i="7"/>
  <c r="AP65" i="7"/>
  <c r="AP37" i="7"/>
  <c r="AP72" i="7"/>
  <c r="AP31" i="7"/>
  <c r="AQ31" i="7" s="1"/>
  <c r="AP70" i="7"/>
  <c r="AP46" i="7"/>
  <c r="AO19" i="7"/>
  <c r="AO52" i="7"/>
  <c r="AQ52" i="7" s="1"/>
  <c r="AO71" i="7"/>
  <c r="AO51" i="7"/>
  <c r="AO54" i="7"/>
  <c r="AO67" i="7"/>
  <c r="AQ67" i="7" s="1"/>
  <c r="AO9" i="7"/>
  <c r="AQ9" i="7" s="1"/>
  <c r="AO15" i="7"/>
  <c r="AQ15" i="7" s="1"/>
  <c r="AO35" i="7"/>
  <c r="AQ35" i="7" s="1"/>
  <c r="AO48" i="7"/>
  <c r="AO47" i="7"/>
  <c r="AO62" i="7"/>
  <c r="AO45" i="7"/>
  <c r="AQ45" i="7" s="1"/>
  <c r="AO40" i="7"/>
  <c r="AQ40" i="7" s="1"/>
  <c r="AO64" i="7"/>
  <c r="AO12" i="7"/>
  <c r="AQ12" i="7"/>
  <c r="AO33" i="7"/>
  <c r="AO24" i="7"/>
  <c r="AO57" i="7"/>
  <c r="AO53" i="7"/>
  <c r="AQ53" i="7" s="1"/>
  <c r="AO59" i="7"/>
  <c r="AO49" i="7"/>
  <c r="AO26" i="7"/>
  <c r="AQ26" i="7" s="1"/>
  <c r="AO29" i="7"/>
  <c r="AO32" i="7"/>
  <c r="AO42" i="7"/>
  <c r="AO22" i="7"/>
  <c r="AO63" i="7"/>
  <c r="AQ63" i="7" s="1"/>
  <c r="AO50" i="7"/>
  <c r="AQ50" i="7" s="1"/>
  <c r="AO27" i="7"/>
  <c r="AO41" i="7"/>
  <c r="AO61" i="7"/>
  <c r="AQ61" i="7" s="1"/>
  <c r="AO36" i="7"/>
  <c r="AO55" i="7"/>
  <c r="AQ55" i="7" s="1"/>
  <c r="AO16" i="7"/>
  <c r="AO14" i="7"/>
  <c r="AO28" i="7"/>
  <c r="AO11" i="7"/>
  <c r="AO25" i="7"/>
  <c r="AQ25" i="7" s="1"/>
  <c r="AO68" i="7"/>
  <c r="AO73" i="7"/>
  <c r="AO21" i="7"/>
  <c r="AQ21" i="7" s="1"/>
  <c r="AO10" i="7"/>
  <c r="AO58" i="7"/>
  <c r="AO44" i="7"/>
  <c r="AQ44" i="7" s="1"/>
  <c r="AO30" i="7"/>
  <c r="AQ30" i="7" s="1"/>
  <c r="AO38" i="7"/>
  <c r="AO39" i="7"/>
  <c r="AO56" i="7"/>
  <c r="AO18" i="7"/>
  <c r="AO66" i="7"/>
  <c r="AO60" i="7"/>
  <c r="AQ60" i="7" s="1"/>
  <c r="AO23" i="7"/>
  <c r="AQ23" i="7" s="1"/>
  <c r="AO69" i="7"/>
  <c r="AQ69" i="7" s="1"/>
  <c r="AO34" i="7"/>
  <c r="AQ34" i="7" s="1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J6" i="7"/>
  <c r="AI6" i="7"/>
  <c r="AG6" i="7"/>
  <c r="AH6" i="7" s="1"/>
  <c r="AF6" i="7"/>
  <c r="AD6" i="7"/>
  <c r="AE6" i="7" s="1"/>
  <c r="AC6" i="7"/>
  <c r="AA6" i="7"/>
  <c r="Z6" i="7"/>
  <c r="X6" i="7"/>
  <c r="W6" i="7"/>
  <c r="U6" i="7"/>
  <c r="V6" i="7" s="1"/>
  <c r="T6" i="7"/>
  <c r="R6" i="7"/>
  <c r="Q6" i="7"/>
  <c r="O6" i="7"/>
  <c r="P6" i="7" s="1"/>
  <c r="N6" i="7"/>
  <c r="L6" i="7"/>
  <c r="K6" i="7"/>
  <c r="I6" i="7"/>
  <c r="H6" i="7"/>
  <c r="F6" i="7"/>
  <c r="G6" i="7" s="1"/>
  <c r="E6" i="7"/>
  <c r="C6" i="7"/>
  <c r="D6" i="7" s="1"/>
  <c r="B6" i="7"/>
  <c r="AQ19" i="7"/>
  <c r="AQ14" i="7"/>
  <c r="AP26" i="6"/>
  <c r="AQ26" i="6" s="1"/>
  <c r="AO26" i="6"/>
  <c r="AP50" i="6"/>
  <c r="AO50" i="6"/>
  <c r="AP49" i="6"/>
  <c r="AQ49" i="6" s="1"/>
  <c r="AO49" i="6"/>
  <c r="AP22" i="6"/>
  <c r="AO22" i="6"/>
  <c r="AQ22" i="6" s="1"/>
  <c r="AP65" i="6"/>
  <c r="AO65" i="6"/>
  <c r="AQ65" i="6"/>
  <c r="AP40" i="6"/>
  <c r="AQ40" i="6" s="1"/>
  <c r="AO40" i="6"/>
  <c r="AP38" i="6"/>
  <c r="AQ38" i="6"/>
  <c r="AO38" i="6"/>
  <c r="AP63" i="6"/>
  <c r="AO63" i="6"/>
  <c r="AP59" i="6"/>
  <c r="AQ59" i="6" s="1"/>
  <c r="AO59" i="6"/>
  <c r="AP68" i="6"/>
  <c r="AO68" i="6"/>
  <c r="AQ68" i="6" s="1"/>
  <c r="AP64" i="6"/>
  <c r="AQ64" i="6" s="1"/>
  <c r="AO64" i="6"/>
  <c r="AP21" i="6"/>
  <c r="AO21" i="6"/>
  <c r="AP31" i="6"/>
  <c r="AO31" i="6"/>
  <c r="AQ31" i="6"/>
  <c r="AP67" i="6"/>
  <c r="AQ67" i="6" s="1"/>
  <c r="AO67" i="6"/>
  <c r="AP12" i="6"/>
  <c r="AO12" i="6"/>
  <c r="AQ12" i="6" s="1"/>
  <c r="AP13" i="6"/>
  <c r="AQ13" i="6" s="1"/>
  <c r="AO13" i="6"/>
  <c r="AP16" i="6"/>
  <c r="AO16" i="6"/>
  <c r="AP51" i="6"/>
  <c r="AO51" i="6"/>
  <c r="AP37" i="6"/>
  <c r="AQ37" i="6"/>
  <c r="AO37" i="6"/>
  <c r="AP66" i="6"/>
  <c r="AO66" i="6"/>
  <c r="AP9" i="6"/>
  <c r="AQ9" i="6" s="1"/>
  <c r="AO9" i="6"/>
  <c r="AP61" i="6"/>
  <c r="AO61" i="6"/>
  <c r="AP10" i="6"/>
  <c r="AO10" i="6"/>
  <c r="AP23" i="6"/>
  <c r="AO23" i="6"/>
  <c r="AQ23" i="6" s="1"/>
  <c r="AP62" i="6"/>
  <c r="AO62" i="6"/>
  <c r="AQ62" i="6"/>
  <c r="AP42" i="6"/>
  <c r="AQ42" i="6" s="1"/>
  <c r="AO42" i="6"/>
  <c r="AP15" i="6"/>
  <c r="AQ15" i="6" s="1"/>
  <c r="AO15" i="6"/>
  <c r="AP34" i="6"/>
  <c r="AO34" i="6"/>
  <c r="AQ34" i="6" s="1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O32" i="6"/>
  <c r="AQ32" i="6" s="1"/>
  <c r="AP17" i="6"/>
  <c r="AO17" i="6"/>
  <c r="AP54" i="6"/>
  <c r="AQ54" i="6" s="1"/>
  <c r="AO54" i="6"/>
  <c r="AP30" i="6"/>
  <c r="AO30" i="6"/>
  <c r="AP56" i="6"/>
  <c r="AQ56" i="6" s="1"/>
  <c r="AO56" i="6"/>
  <c r="AP25" i="6"/>
  <c r="AO25" i="6"/>
  <c r="AQ25" i="6" s="1"/>
  <c r="AP41" i="6"/>
  <c r="AO41" i="6"/>
  <c r="AQ41" i="6"/>
  <c r="AP11" i="6"/>
  <c r="AQ11" i="6" s="1"/>
  <c r="AO11" i="6"/>
  <c r="AP58" i="6"/>
  <c r="AO58" i="6"/>
  <c r="AQ58" i="6" s="1"/>
  <c r="AP47" i="6"/>
  <c r="AQ47" i="6" s="1"/>
  <c r="AO47" i="6"/>
  <c r="AP35" i="6"/>
  <c r="AO35" i="6"/>
  <c r="AQ35" i="6"/>
  <c r="AP53" i="6"/>
  <c r="AO53" i="6"/>
  <c r="AP14" i="6"/>
  <c r="AQ14" i="6" s="1"/>
  <c r="AO14" i="6"/>
  <c r="AP20" i="6"/>
  <c r="AO20" i="6"/>
  <c r="AP18" i="6"/>
  <c r="AQ18" i="6" s="1"/>
  <c r="AO18" i="6"/>
  <c r="AP45" i="6"/>
  <c r="AO45" i="6"/>
  <c r="AP55" i="6"/>
  <c r="AQ55" i="6" s="1"/>
  <c r="AO55" i="6"/>
  <c r="AP39" i="6"/>
  <c r="AO39" i="6"/>
  <c r="AQ39" i="6" s="1"/>
  <c r="AP69" i="6"/>
  <c r="AO69" i="6"/>
  <c r="AP33" i="6"/>
  <c r="AO33" i="6"/>
  <c r="AP52" i="6"/>
  <c r="AO52" i="6"/>
  <c r="AP46" i="6"/>
  <c r="AQ46" i="6" s="1"/>
  <c r="AO46" i="6"/>
  <c r="AP57" i="6"/>
  <c r="AO57" i="6"/>
  <c r="AQ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V6" i="6" s="1"/>
  <c r="U6" i="6"/>
  <c r="W6" i="6"/>
  <c r="X6" i="6"/>
  <c r="Y6" i="6" s="1"/>
  <c r="Z6" i="6"/>
  <c r="AA6" i="6"/>
  <c r="AC6" i="6"/>
  <c r="AE6" i="6" s="1"/>
  <c r="AD6" i="6"/>
  <c r="AF6" i="6"/>
  <c r="AG6" i="6"/>
  <c r="AH6" i="6"/>
  <c r="AI6" i="6"/>
  <c r="AJ6" i="6"/>
  <c r="AL6" i="6"/>
  <c r="AM6" i="6"/>
  <c r="AN6" i="6" s="1"/>
  <c r="B6" i="5"/>
  <c r="C6" i="5"/>
  <c r="E6" i="5"/>
  <c r="F6" i="5"/>
  <c r="G6" i="5" s="1"/>
  <c r="H6" i="5"/>
  <c r="I6" i="5"/>
  <c r="K6" i="5"/>
  <c r="L6" i="5"/>
  <c r="M6" i="5" s="1"/>
  <c r="N6" i="5"/>
  <c r="O6" i="5"/>
  <c r="Q6" i="5"/>
  <c r="R6" i="5"/>
  <c r="S6" i="5" s="1"/>
  <c r="T6" i="5"/>
  <c r="U6" i="5"/>
  <c r="W6" i="5"/>
  <c r="X6" i="5"/>
  <c r="Z6" i="5"/>
  <c r="AA6" i="5"/>
  <c r="AC6" i="5"/>
  <c r="AD6" i="5"/>
  <c r="AF6" i="5"/>
  <c r="AG6" i="5"/>
  <c r="AI6" i="5"/>
  <c r="AK6" i="5" s="1"/>
  <c r="AJ6" i="5"/>
  <c r="AL6" i="5"/>
  <c r="AM6" i="5"/>
  <c r="AN6" i="5" s="1"/>
  <c r="AO58" i="5"/>
  <c r="AO61" i="5"/>
  <c r="AO59" i="5"/>
  <c r="AO26" i="5"/>
  <c r="AQ26" i="5" s="1"/>
  <c r="AO13" i="5"/>
  <c r="AO53" i="5"/>
  <c r="AO24" i="5"/>
  <c r="AO14" i="5"/>
  <c r="AO29" i="5"/>
  <c r="AO32" i="5"/>
  <c r="AO69" i="5"/>
  <c r="AQ69" i="5" s="1"/>
  <c r="AO60" i="5"/>
  <c r="AO55" i="5"/>
  <c r="AO64" i="5"/>
  <c r="AO28" i="5"/>
  <c r="AO39" i="5"/>
  <c r="AO66" i="5"/>
  <c r="AO52" i="5"/>
  <c r="AO54" i="5"/>
  <c r="AO20" i="5"/>
  <c r="AO16" i="5"/>
  <c r="AO42" i="5"/>
  <c r="AO10" i="5"/>
  <c r="AO41" i="5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O33" i="5"/>
  <c r="AO31" i="5"/>
  <c r="AO27" i="5"/>
  <c r="AO47" i="5"/>
  <c r="AO30" i="5"/>
  <c r="AO19" i="5"/>
  <c r="AO63" i="5"/>
  <c r="AO51" i="5"/>
  <c r="AO50" i="5"/>
  <c r="AO9" i="5"/>
  <c r="AO48" i="5"/>
  <c r="AQ48" i="5" s="1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Q58" i="5" s="1"/>
  <c r="AP61" i="5"/>
  <c r="AP59" i="5"/>
  <c r="AQ59" i="5" s="1"/>
  <c r="AP26" i="5"/>
  <c r="AP13" i="5"/>
  <c r="AP53" i="5"/>
  <c r="AQ53" i="5" s="1"/>
  <c r="AP24" i="5"/>
  <c r="AQ24" i="5" s="1"/>
  <c r="AP14" i="5"/>
  <c r="AP29" i="5"/>
  <c r="AP32" i="5"/>
  <c r="AQ32" i="5" s="1"/>
  <c r="AP69" i="5"/>
  <c r="AP60" i="5"/>
  <c r="AP55" i="5"/>
  <c r="AQ55" i="5" s="1"/>
  <c r="AP64" i="5"/>
  <c r="AQ64" i="5" s="1"/>
  <c r="AP28" i="5"/>
  <c r="AQ28" i="5" s="1"/>
  <c r="AP39" i="5"/>
  <c r="AP66" i="5"/>
  <c r="AQ66" i="5" s="1"/>
  <c r="AP52" i="5"/>
  <c r="AP54" i="5"/>
  <c r="AQ54" i="5" s="1"/>
  <c r="AP20" i="5"/>
  <c r="AP16" i="5"/>
  <c r="AP42" i="5"/>
  <c r="AP10" i="5"/>
  <c r="AQ10" i="5" s="1"/>
  <c r="AP41" i="5"/>
  <c r="AP15" i="5"/>
  <c r="AQ15" i="5" s="1"/>
  <c r="AP46" i="5"/>
  <c r="AP67" i="5"/>
  <c r="AP62" i="5"/>
  <c r="AP17" i="5"/>
  <c r="AQ17" i="5" s="1"/>
  <c r="AP21" i="5"/>
  <c r="AQ21" i="5" s="1"/>
  <c r="AP57" i="5"/>
  <c r="AQ57" i="5" s="1"/>
  <c r="AP43" i="5"/>
  <c r="AP25" i="5"/>
  <c r="AP18" i="5"/>
  <c r="AP40" i="5"/>
  <c r="AP37" i="5"/>
  <c r="AQ37" i="5" s="1"/>
  <c r="AP36" i="5"/>
  <c r="AQ36" i="5"/>
  <c r="AP33" i="5"/>
  <c r="AP31" i="5"/>
  <c r="AP27" i="5"/>
  <c r="AP47" i="5"/>
  <c r="AP30" i="5"/>
  <c r="AP19" i="5"/>
  <c r="AQ19" i="5" s="1"/>
  <c r="AP63" i="5"/>
  <c r="AQ63" i="5" s="1"/>
  <c r="AP51" i="5"/>
  <c r="AQ51" i="5" s="1"/>
  <c r="AP50" i="5"/>
  <c r="AP9" i="5"/>
  <c r="AP48" i="5"/>
  <c r="AP23" i="5"/>
  <c r="AQ23" i="5" s="1"/>
  <c r="AP49" i="5"/>
  <c r="AP65" i="5"/>
  <c r="AQ65" i="5" s="1"/>
  <c r="AP44" i="5"/>
  <c r="AQ44" i="5" s="1"/>
  <c r="AP34" i="5"/>
  <c r="AQ34" i="5" s="1"/>
  <c r="AP11" i="5"/>
  <c r="AP12" i="5"/>
  <c r="AP68" i="5"/>
  <c r="AP35" i="5"/>
  <c r="AQ35" i="5" s="1"/>
  <c r="AP56" i="5"/>
  <c r="AQ56" i="5" s="1"/>
  <c r="AP45" i="5"/>
  <c r="AQ45" i="5" s="1"/>
  <c r="AP22" i="5"/>
  <c r="AP38" i="5"/>
  <c r="AQ13" i="5"/>
  <c r="AQ40" i="5"/>
  <c r="AP11" i="4"/>
  <c r="AP44" i="4"/>
  <c r="AP19" i="4"/>
  <c r="AP48" i="4"/>
  <c r="AP21" i="4"/>
  <c r="AP66" i="4"/>
  <c r="AP69" i="4"/>
  <c r="AP29" i="4"/>
  <c r="AP18" i="4"/>
  <c r="AQ18" i="4" s="1"/>
  <c r="AP24" i="4"/>
  <c r="AP63" i="4"/>
  <c r="AP60" i="4"/>
  <c r="AP37" i="4"/>
  <c r="AP52" i="4"/>
  <c r="AQ52" i="4" s="1"/>
  <c r="AP26" i="4"/>
  <c r="AP25" i="4"/>
  <c r="AP30" i="4"/>
  <c r="AP43" i="4"/>
  <c r="AP59" i="4"/>
  <c r="AP50" i="4"/>
  <c r="AP27" i="4"/>
  <c r="AP22" i="4"/>
  <c r="AP61" i="4"/>
  <c r="AP32" i="4"/>
  <c r="AP41" i="4"/>
  <c r="AP42" i="4"/>
  <c r="AP49" i="4"/>
  <c r="AP45" i="4"/>
  <c r="AP20" i="4"/>
  <c r="AP35" i="4"/>
  <c r="AP28" i="4"/>
  <c r="AP62" i="4"/>
  <c r="AP16" i="4"/>
  <c r="AP38" i="4"/>
  <c r="AP40" i="4"/>
  <c r="AP68" i="4"/>
  <c r="AP39" i="4"/>
  <c r="AP64" i="4"/>
  <c r="AP58" i="4"/>
  <c r="AP65" i="4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K6" i="4" s="1"/>
  <c r="AI6" i="4"/>
  <c r="AG6" i="4"/>
  <c r="AF6" i="4"/>
  <c r="AH6" i="4" s="1"/>
  <c r="AD6" i="4"/>
  <c r="AE6" i="4" s="1"/>
  <c r="AC6" i="4"/>
  <c r="AA6" i="4"/>
  <c r="Z6" i="4"/>
  <c r="X6" i="4"/>
  <c r="W6" i="4"/>
  <c r="U6" i="4"/>
  <c r="T6" i="4"/>
  <c r="R6" i="4"/>
  <c r="S6" i="4" s="1"/>
  <c r="Q6" i="4"/>
  <c r="O6" i="4"/>
  <c r="N6" i="4"/>
  <c r="P6" i="4" s="1"/>
  <c r="L6" i="4"/>
  <c r="K6" i="4"/>
  <c r="I6" i="4"/>
  <c r="H6" i="4"/>
  <c r="J6" i="4" s="1"/>
  <c r="F6" i="4"/>
  <c r="E6" i="4"/>
  <c r="C6" i="4"/>
  <c r="B6" i="4"/>
  <c r="AQ67" i="4"/>
  <c r="AQ65" i="4"/>
  <c r="AQ62" i="4"/>
  <c r="AQ28" i="4"/>
  <c r="AQ25" i="4"/>
  <c r="AQ13" i="4"/>
  <c r="AQ22" i="4"/>
  <c r="AQ9" i="4"/>
  <c r="AQ69" i="4"/>
  <c r="AQ54" i="4"/>
  <c r="AQ32" i="4"/>
  <c r="AQ29" i="4"/>
  <c r="AQ58" i="4"/>
  <c r="AB6" i="4"/>
  <c r="D6" i="4"/>
  <c r="AP34" i="3"/>
  <c r="AP21" i="3"/>
  <c r="AP35" i="3"/>
  <c r="AP41" i="3"/>
  <c r="AP45" i="3"/>
  <c r="AP66" i="3"/>
  <c r="AP11" i="3"/>
  <c r="AP33" i="3"/>
  <c r="AP61" i="3"/>
  <c r="AP59" i="3"/>
  <c r="AP19" i="3"/>
  <c r="AP10" i="3"/>
  <c r="AP17" i="3"/>
  <c r="AP49" i="3"/>
  <c r="AP16" i="3"/>
  <c r="AP51" i="3"/>
  <c r="AP40" i="3"/>
  <c r="AP23" i="3"/>
  <c r="AP56" i="3"/>
  <c r="AQ56" i="3" s="1"/>
  <c r="AP50" i="3"/>
  <c r="AP60" i="3"/>
  <c r="AP32" i="3"/>
  <c r="AP44" i="3"/>
  <c r="AP65" i="3"/>
  <c r="AP25" i="3"/>
  <c r="AQ25" i="3" s="1"/>
  <c r="AP20" i="3"/>
  <c r="AQ20" i="3" s="1"/>
  <c r="AP38" i="3"/>
  <c r="AP67" i="3"/>
  <c r="AP26" i="3"/>
  <c r="AP36" i="3"/>
  <c r="AP62" i="3"/>
  <c r="AP9" i="3"/>
  <c r="AP55" i="3"/>
  <c r="AP24" i="3"/>
  <c r="AP69" i="3"/>
  <c r="AP30" i="3"/>
  <c r="AP68" i="3"/>
  <c r="AP57" i="3"/>
  <c r="AP42" i="3"/>
  <c r="AP13" i="3"/>
  <c r="AP31" i="3"/>
  <c r="AP63" i="3"/>
  <c r="AP29" i="3"/>
  <c r="AQ29" i="3" s="1"/>
  <c r="AP39" i="3"/>
  <c r="AP46" i="3"/>
  <c r="AP18" i="3"/>
  <c r="AP52" i="3"/>
  <c r="AP37" i="3"/>
  <c r="AP43" i="3"/>
  <c r="AP64" i="3"/>
  <c r="AQ64" i="3" s="1"/>
  <c r="AP14" i="3"/>
  <c r="AP53" i="3"/>
  <c r="AP47" i="3"/>
  <c r="AP12" i="3"/>
  <c r="AO34" i="3"/>
  <c r="AQ34" i="3" s="1"/>
  <c r="AO21" i="3"/>
  <c r="AQ21" i="3" s="1"/>
  <c r="AO35" i="3"/>
  <c r="AO41" i="3"/>
  <c r="AQ41" i="3" s="1"/>
  <c r="AO45" i="3"/>
  <c r="AO66" i="3"/>
  <c r="AO11" i="3"/>
  <c r="AQ11" i="3" s="1"/>
  <c r="AO33" i="3"/>
  <c r="AQ33" i="3" s="1"/>
  <c r="AO61" i="3"/>
  <c r="AO59" i="3"/>
  <c r="AO19" i="3"/>
  <c r="AO10" i="3"/>
  <c r="AQ10" i="3" s="1"/>
  <c r="AO17" i="3"/>
  <c r="AO49" i="3"/>
  <c r="AO16" i="3"/>
  <c r="AO51" i="3"/>
  <c r="AQ51" i="3" s="1"/>
  <c r="AO40" i="3"/>
  <c r="AO23" i="3"/>
  <c r="AO56" i="3"/>
  <c r="AO50" i="3"/>
  <c r="AQ50" i="3" s="1"/>
  <c r="AO60" i="3"/>
  <c r="AO32" i="3"/>
  <c r="AO44" i="3"/>
  <c r="AO65" i="3"/>
  <c r="AQ65" i="3" s="1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Q68" i="3" s="1"/>
  <c r="AO57" i="3"/>
  <c r="AO42" i="3"/>
  <c r="AO13" i="3"/>
  <c r="AO31" i="3"/>
  <c r="AO63" i="3"/>
  <c r="AO29" i="3"/>
  <c r="AO39" i="3"/>
  <c r="AQ39" i="3" s="1"/>
  <c r="AO46" i="3"/>
  <c r="AQ46" i="3" s="1"/>
  <c r="AO18" i="3"/>
  <c r="AO52" i="3"/>
  <c r="AO37" i="3"/>
  <c r="AO43" i="3"/>
  <c r="AO64" i="3"/>
  <c r="AO14" i="3"/>
  <c r="AQ14" i="3" s="1"/>
  <c r="AO53" i="3"/>
  <c r="AQ53" i="3" s="1"/>
  <c r="AO47" i="3"/>
  <c r="AQ47" i="3"/>
  <c r="AO12" i="3"/>
  <c r="AP15" i="3"/>
  <c r="AP48" i="3"/>
  <c r="AP22" i="3"/>
  <c r="AP54" i="3"/>
  <c r="AP58" i="3"/>
  <c r="AQ58" i="3"/>
  <c r="AP28" i="3"/>
  <c r="AQ28" i="3" s="1"/>
  <c r="AP27" i="3"/>
  <c r="AO15" i="3"/>
  <c r="AO48" i="3"/>
  <c r="AO22" i="3"/>
  <c r="AQ22" i="3" s="1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T6" i="3"/>
  <c r="R6" i="3"/>
  <c r="Q6" i="3"/>
  <c r="S6" i="3" s="1"/>
  <c r="O6" i="3"/>
  <c r="N6" i="3"/>
  <c r="L6" i="3"/>
  <c r="K6" i="3"/>
  <c r="M6" i="3" s="1"/>
  <c r="I6" i="3"/>
  <c r="J6" i="3" s="1"/>
  <c r="H6" i="3"/>
  <c r="F6" i="3"/>
  <c r="E6" i="3"/>
  <c r="G6" i="3" s="1"/>
  <c r="C6" i="3"/>
  <c r="B6" i="3"/>
  <c r="AQ10" i="9"/>
  <c r="AQ62" i="10"/>
  <c r="AQ66" i="10"/>
  <c r="AQ68" i="10"/>
  <c r="AQ27" i="10"/>
  <c r="AQ21" i="4"/>
  <c r="AQ66" i="4"/>
  <c r="AQ11" i="5"/>
  <c r="AQ49" i="5"/>
  <c r="AQ30" i="5"/>
  <c r="AQ33" i="5"/>
  <c r="AH6" i="5"/>
  <c r="AQ20" i="6"/>
  <c r="AQ44" i="6"/>
  <c r="AQ60" i="6"/>
  <c r="AQ36" i="6"/>
  <c r="AQ23" i="4"/>
  <c r="AQ41" i="5"/>
  <c r="AQ39" i="5"/>
  <c r="V6" i="5"/>
  <c r="S6" i="6"/>
  <c r="AQ29" i="6"/>
  <c r="AQ13" i="10"/>
  <c r="AQ35" i="10"/>
  <c r="AQ47" i="10"/>
  <c r="AQ53" i="10"/>
  <c r="AQ77" i="10"/>
  <c r="AQ46" i="10"/>
  <c r="AQ50" i="10"/>
  <c r="AQ63" i="10"/>
  <c r="AQ69" i="10"/>
  <c r="AQ76" i="10"/>
  <c r="V6" i="13"/>
  <c r="P6" i="13"/>
  <c r="D6" i="12"/>
  <c r="P6" i="12"/>
  <c r="AK6" i="12"/>
  <c r="AN6" i="12"/>
  <c r="G6" i="12"/>
  <c r="AE6" i="11"/>
  <c r="V6" i="11"/>
  <c r="AQ6" i="11"/>
  <c r="S6" i="11"/>
  <c r="AK6" i="10"/>
  <c r="AN6" i="9"/>
  <c r="AK6" i="9"/>
  <c r="AE6" i="9"/>
  <c r="D6" i="9"/>
  <c r="P6" i="9"/>
  <c r="AQ49" i="8"/>
  <c r="AB6" i="8"/>
  <c r="AQ19" i="8"/>
  <c r="AQ74" i="8"/>
  <c r="AQ37" i="8"/>
  <c r="AQ29" i="8"/>
  <c r="AQ34" i="8"/>
  <c r="AQ25" i="8"/>
  <c r="AQ47" i="8"/>
  <c r="AQ65" i="8"/>
  <c r="AQ51" i="8"/>
  <c r="AQ61" i="8"/>
  <c r="V6" i="8"/>
  <c r="AN6" i="8"/>
  <c r="S6" i="8"/>
  <c r="Y6" i="7"/>
  <c r="AQ57" i="7"/>
  <c r="AQ54" i="7"/>
  <c r="AQ62" i="7"/>
  <c r="M6" i="7"/>
  <c r="AB6" i="7"/>
  <c r="P6" i="8"/>
  <c r="AK6" i="7"/>
  <c r="AN6" i="7"/>
  <c r="S6" i="7"/>
  <c r="AQ48" i="3"/>
  <c r="AQ57" i="3"/>
  <c r="AQ66" i="3"/>
  <c r="AQ27" i="3"/>
  <c r="AQ52" i="3"/>
  <c r="AQ15" i="3"/>
  <c r="V6" i="3"/>
  <c r="AQ61" i="3"/>
  <c r="AQ44" i="3"/>
  <c r="D6" i="3"/>
  <c r="AQ16" i="3"/>
  <c r="AQ49" i="3"/>
  <c r="AQ54" i="3"/>
  <c r="AQ26" i="3"/>
  <c r="AQ17" i="3"/>
  <c r="Y6" i="3"/>
  <c r="AQ36" i="3"/>
  <c r="AQ32" i="3"/>
  <c r="AQ60" i="3"/>
  <c r="AQ62" i="3"/>
  <c r="AQ23" i="3"/>
  <c r="AQ19" i="3"/>
  <c r="AK6" i="1"/>
  <c r="AQ54" i="1"/>
  <c r="D6" i="1"/>
  <c r="AB6" i="1"/>
  <c r="AQ21" i="1"/>
  <c r="AQ15" i="1"/>
  <c r="AQ43" i="1"/>
  <c r="AQ51" i="1"/>
  <c r="AQ47" i="1"/>
  <c r="P6" i="1"/>
  <c r="AN6" i="1"/>
  <c r="AQ29" i="1"/>
  <c r="AQ38" i="1"/>
  <c r="AQ41" i="1"/>
  <c r="S6" i="1"/>
  <c r="AQ64" i="1"/>
  <c r="AQ63" i="1"/>
  <c r="AQ20" i="1"/>
  <c r="AQ58" i="1"/>
  <c r="AQ57" i="1"/>
  <c r="AQ14" i="1"/>
  <c r="AQ22" i="1"/>
  <c r="AQ28" i="1"/>
  <c r="M6" i="1"/>
  <c r="AQ53" i="1"/>
  <c r="AQ32" i="1"/>
  <c r="AQ31" i="1"/>
  <c r="AQ55" i="1"/>
  <c r="AQ68" i="1"/>
  <c r="AQ13" i="1"/>
  <c r="AQ69" i="1"/>
  <c r="AQ35" i="1"/>
  <c r="G6" i="1"/>
  <c r="AQ33" i="1"/>
  <c r="Y6" i="1"/>
  <c r="AE6" i="1"/>
  <c r="AQ56" i="1"/>
  <c r="AQ44" i="1"/>
  <c r="AQ17" i="1"/>
  <c r="AQ10" i="1"/>
  <c r="AT9" i="12"/>
  <c r="AO6" i="10"/>
  <c r="AQ32" i="14"/>
  <c r="AQ77" i="14"/>
  <c r="AQ67" i="14"/>
  <c r="P6" i="14"/>
  <c r="AQ27" i="14"/>
  <c r="AQ74" i="14"/>
  <c r="AQ26" i="14"/>
  <c r="AQ58" i="14"/>
  <c r="AQ11" i="10" l="1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T6" i="13" s="1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6" i="1" s="1"/>
  <c r="AQ24" i="3"/>
  <c r="AB6" i="6"/>
  <c r="AQ38" i="9"/>
  <c r="AQ19" i="9"/>
  <c r="AT61" i="11"/>
  <c r="AT58" i="11"/>
  <c r="AT42" i="11"/>
  <c r="AQ9" i="14"/>
  <c r="AP6" i="6"/>
  <c r="AQ6" i="6" s="1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6" i="7" s="1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6" i="14" s="1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T6" i="12" l="1"/>
  <c r="AQ6" i="3"/>
  <c r="AQ6" i="5"/>
  <c r="AQ6" i="4"/>
</calcChain>
</file>

<file path=xl/sharedStrings.xml><?xml version="1.0" encoding="utf-8"?>
<sst xmlns="http://schemas.openxmlformats.org/spreadsheetml/2006/main" count="1853" uniqueCount="120">
  <si>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</si>
  <si>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</si>
  <si>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</si>
  <si>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</si>
  <si>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</si>
  <si>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</si>
  <si>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</si>
  <si>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</si>
  <si>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</si>
  <si>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</si>
  <si>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</si>
  <si>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</si>
  <si>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</si>
  <si>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</si>
  <si>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</si>
  <si>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</si>
  <si>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</si>
  <si>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</si>
  <si>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</si>
  <si>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</si>
  <si>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</si>
  <si>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</si>
  <si>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</si>
  <si>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</si>
  <si>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</si>
  <si>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</si>
  <si>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</si>
  <si>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</si>
  <si>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</si>
  <si>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</si>
  <si>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</si>
  <si>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</si>
  <si>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</si>
  <si>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</si>
  <si>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</si>
  <si>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</si>
  <si>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</si>
  <si>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</si>
  <si>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</si>
  <si>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</si>
  <si>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</si>
  <si>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</si>
  <si>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</si>
  <si>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</si>
  <si>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</si>
  <si>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</si>
  <si>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</si>
  <si>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</si>
  <si>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</si>
  <si>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</si>
  <si>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</si>
  <si>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</si>
  <si>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</si>
  <si>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</si>
  <si>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</si>
  <si>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</si>
  <si>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</si>
  <si>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</si>
  <si>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</si>
  <si>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</si>
  <si>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</si>
  <si>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</si>
  <si>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</si>
  <si>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</si>
  <si>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</si>
  <si>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</si>
  <si>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</si>
  <si>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</si>
  <si>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</si>
  <si>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</si>
  <si>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</si>
  <si>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</si>
  <si>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</si>
  <si>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</si>
  <si>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</si>
  <si>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</si>
  <si>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</si>
  <si>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</si>
  <si>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</si>
  <si>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</si>
  <si>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</si>
  <si>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</si>
  <si>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</si>
  <si>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</si>
  <si>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</si>
  <si>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</si>
  <si>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</si>
  <si>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</si>
  <si>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</si>
  <si>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</si>
  <si>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</si>
  <si>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</si>
  <si>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</si>
  <si>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</si>
  <si>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</si>
  <si>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</si>
  <si>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</si>
  <si>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</si>
  <si>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</si>
  <si>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</si>
  <si>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</si>
  <si>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</si>
  <si>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</si>
  <si>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</si>
  <si>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</si>
  <si>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</si>
  <si>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</si>
  <si>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</si>
  <si>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</si>
  <si>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</si>
  <si>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</si>
  <si>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</si>
  <si>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</si>
  <si>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</si>
  <si>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</si>
  <si>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</si>
  <si>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</si>
  <si>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</si>
  <si>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</si>
  <si>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Oktober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</si>
</sst>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1700513</v>
      </c>
      <c r="C6" s="124">
        <f>SUM(C9:C81)</f>
        <v>4528669</v>
      </c>
      <c r="D6" s="75">
        <f>C6/B6</f>
        <v>2.6631193057624376</v>
      </c>
      <c r="E6" s="74">
        <f>SUM(E9:E81)</f>
        <v>864927</v>
      </c>
      <c r="F6" s="44">
        <f>SUM(F9:F81)</f>
        <v>1692108</v>
      </c>
      <c r="G6" s="75">
        <f>F6/E6</f>
        <v>1.9563593228099019</v>
      </c>
      <c r="H6" s="74">
        <f>SUM(H9:H81)</f>
        <v>3061296</v>
      </c>
      <c r="I6" s="44">
        <f>SUM(I9:I81)</f>
        <v>5337464</v>
      </c>
      <c r="J6" s="75">
        <f>I6/H6</f>
        <v>1.7435308444528068</v>
      </c>
      <c r="K6" s="74">
        <f>SUM(K9:K81)</f>
        <v>1919728</v>
      </c>
      <c r="L6" s="44">
        <f>SUM(L9:L81)</f>
        <v>3402518</v>
      </c>
      <c r="M6" s="75">
        <f>L6/K6</f>
        <v>1.7723958810831535</v>
      </c>
      <c r="N6" s="74">
        <f>SUM(N9:N81)</f>
        <v>743801</v>
      </c>
      <c r="O6" s="44">
        <f>SUM(O9:O81)</f>
        <v>1426127</v>
      </c>
      <c r="P6" s="75">
        <f>O6/N6</f>
        <v>1.9173502052296245</v>
      </c>
      <c r="Q6" s="74">
        <f>SUM(Q9:Q81)</f>
        <v>2432796</v>
      </c>
      <c r="R6" s="44">
        <f>SUM(R9:R81)</f>
        <v>4764326</v>
      </c>
      <c r="S6" s="75">
        <f>R6/Q6</f>
        <v>1.9583746438254583</v>
      </c>
      <c r="T6" s="74">
        <f>SUM(T9:T81)</f>
        <v>371937</v>
      </c>
      <c r="U6" s="44">
        <f>SUM(U9:U81)</f>
        <v>664998</v>
      </c>
      <c r="V6" s="75">
        <f>U6/T6</f>
        <v>1.7879318271642779</v>
      </c>
      <c r="W6" s="74">
        <f>SUM(W9:W81)</f>
        <v>1250109</v>
      </c>
      <c r="X6" s="44">
        <f>SUM(X9:X81)</f>
        <v>2524280</v>
      </c>
      <c r="Y6" s="75">
        <f>X6/W6</f>
        <v>2.019247921581238</v>
      </c>
      <c r="Z6" s="74">
        <f>SUM(Z9:Z81)</f>
        <v>1321715</v>
      </c>
      <c r="AA6" s="44">
        <f>SUM(AA9:AA81)</f>
        <v>2726172</v>
      </c>
      <c r="AB6" s="75">
        <f>AA6/Z6</f>
        <v>2.0626019981614796</v>
      </c>
      <c r="AC6" s="74">
        <f>SUM(AC9:AC81)</f>
        <v>1568170</v>
      </c>
      <c r="AD6" s="44">
        <f>SUM(AD9:AD81)</f>
        <v>3651241</v>
      </c>
      <c r="AE6" s="75">
        <f>AD6/AC6</f>
        <v>2.3283451411517886</v>
      </c>
      <c r="AF6" s="74">
        <f>SUM(AF9:AF81)</f>
        <v>1011814</v>
      </c>
      <c r="AG6" s="44">
        <f>SUM(AG9:AG81)</f>
        <v>2112646</v>
      </c>
      <c r="AH6" s="75">
        <f>AG6/AF6</f>
        <v>2.087978620576509</v>
      </c>
      <c r="AI6" s="74">
        <f>SUM(AI9:AI81)</f>
        <v>240657</v>
      </c>
      <c r="AJ6" s="44">
        <f>SUM(AJ9:AJ81)</f>
        <v>379465</v>
      </c>
      <c r="AK6" s="75">
        <f>AJ6/AI6</f>
        <v>1.5767877103096939</v>
      </c>
      <c r="AL6" s="74">
        <f>SUM(AL9:AL81)</f>
        <v>356131</v>
      </c>
      <c r="AM6" s="44">
        <f>SUM(AM9:AM81)</f>
        <v>689002</v>
      </c>
      <c r="AN6" s="75">
        <f>AM6/AL6</f>
        <v>1.9346869550811359</v>
      </c>
      <c r="AO6" s="74">
        <f>SUM(B6,E6,H6,K6,N6,Q6,T6,W6,Z6,AC6,AF6,AI6,AL6)</f>
        <v>16843594</v>
      </c>
      <c r="AP6" s="44">
        <f>SUM(C6,F6,I6,L6,O6,R6,U6,X6,AA6,AD6,AG6,AJ6,AM6)</f>
        <v>33899016</v>
      </c>
      <c r="AQ6" s="75">
        <f>AP6/AO6</f>
        <v>2.0125761758446563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1112920</v>
      </c>
      <c r="C9" s="138">
        <v>2755831</v>
      </c>
      <c r="D9" s="207">
        <v>2.4762166193437101</v>
      </c>
      <c r="E9" s="205">
        <v>592228</v>
      </c>
      <c r="F9" s="206">
        <v>1116282</v>
      </c>
      <c r="G9" s="207">
        <v>1.8848855508351501</v>
      </c>
      <c r="H9" s="208">
        <v>972486</v>
      </c>
      <c r="I9" s="209">
        <v>1574717</v>
      </c>
      <c r="J9" s="207">
        <v>1.6192695833153401</v>
      </c>
      <c r="K9" s="208">
        <v>748478</v>
      </c>
      <c r="L9" s="210">
        <v>1345271</v>
      </c>
      <c r="M9" s="207">
        <v>1.7973420728464999</v>
      </c>
      <c r="N9" s="211">
        <v>286218</v>
      </c>
      <c r="O9" s="210">
        <v>506230</v>
      </c>
      <c r="P9" s="207">
        <v>1.7686868051625</v>
      </c>
      <c r="Q9" s="211">
        <v>1057398</v>
      </c>
      <c r="R9" s="210">
        <v>1974720</v>
      </c>
      <c r="S9" s="207">
        <v>1.8675276480568299</v>
      </c>
      <c r="T9" s="211">
        <v>251742</v>
      </c>
      <c r="U9" s="210">
        <v>406772</v>
      </c>
      <c r="V9" s="207">
        <v>1.61582890419557</v>
      </c>
      <c r="W9" s="211">
        <v>602946</v>
      </c>
      <c r="X9" s="210">
        <v>1116733</v>
      </c>
      <c r="Y9" s="207">
        <v>1.8521277195636101</v>
      </c>
      <c r="Z9" s="211">
        <v>282709</v>
      </c>
      <c r="AA9" s="210">
        <v>519596</v>
      </c>
      <c r="AB9" s="207">
        <v>1.8379181419763799</v>
      </c>
      <c r="AC9" s="211">
        <v>899796</v>
      </c>
      <c r="AD9" s="210">
        <v>1946230</v>
      </c>
      <c r="AE9" s="207">
        <v>2.1629680505359001</v>
      </c>
      <c r="AF9" s="211">
        <v>607536</v>
      </c>
      <c r="AG9" s="210">
        <v>1309807</v>
      </c>
      <c r="AH9" s="207">
        <v>2.1559331463485298</v>
      </c>
      <c r="AI9" s="211">
        <v>154640</v>
      </c>
      <c r="AJ9" s="210">
        <v>238156</v>
      </c>
      <c r="AK9" s="207">
        <v>1.54006725297465</v>
      </c>
      <c r="AL9" s="211">
        <v>194389</v>
      </c>
      <c r="AM9" s="210">
        <v>367797</v>
      </c>
      <c r="AN9" s="207">
        <v>1.89206693794402</v>
      </c>
      <c r="AO9" s="74">
        <f t="shared" ref="AO9:AP70" si="0">SUM(B9,E9,H9,K9,N9,Q9,T9,W9,Z9,AC9,AF9,AI9,AL9)</f>
        <v>7763486</v>
      </c>
      <c r="AP9" s="44">
        <f t="shared" si="0"/>
        <v>15178142</v>
      </c>
      <c r="AQ9" s="38">
        <f>AP9/AO9</f>
        <v>1.9550678651317204</v>
      </c>
    </row>
    <row r="10" spans="1:43" s="97" customFormat="1" x14ac:dyDescent="0.2">
      <c r="A10" s="238" t="s">
        <v>17</v>
      </c>
      <c r="B10" s="29">
        <v>218813</v>
      </c>
      <c r="C10" s="138">
        <v>741763</v>
      </c>
      <c r="D10" s="207">
        <v>3.3899402686312099</v>
      </c>
      <c r="E10" s="205">
        <v>131640</v>
      </c>
      <c r="F10" s="206">
        <v>256663</v>
      </c>
      <c r="G10" s="207">
        <v>1.94973412336676</v>
      </c>
      <c r="H10" s="208">
        <v>342891</v>
      </c>
      <c r="I10" s="209">
        <v>596479</v>
      </c>
      <c r="J10" s="207">
        <v>1.7395586352514401</v>
      </c>
      <c r="K10" s="208">
        <v>146836</v>
      </c>
      <c r="L10" s="210">
        <v>298326</v>
      </c>
      <c r="M10" s="207">
        <v>2.0316952246043201</v>
      </c>
      <c r="N10" s="211">
        <v>117152</v>
      </c>
      <c r="O10" s="210">
        <v>203822</v>
      </c>
      <c r="P10" s="207">
        <v>1.73980811253756</v>
      </c>
      <c r="Q10" s="211">
        <v>151587</v>
      </c>
      <c r="R10" s="210">
        <v>366916</v>
      </c>
      <c r="S10" s="207">
        <v>2.42049779994327</v>
      </c>
      <c r="T10" s="211">
        <v>32558</v>
      </c>
      <c r="U10" s="210">
        <v>63820</v>
      </c>
      <c r="V10" s="207">
        <v>1.9601941151176401</v>
      </c>
      <c r="W10" s="211">
        <v>63888</v>
      </c>
      <c r="X10" s="210">
        <v>136800</v>
      </c>
      <c r="Y10" s="207">
        <v>2.1412471825694999</v>
      </c>
      <c r="Z10" s="211">
        <v>51740</v>
      </c>
      <c r="AA10" s="210">
        <v>97131</v>
      </c>
      <c r="AB10" s="207">
        <v>1.87729029764206</v>
      </c>
      <c r="AC10" s="211">
        <v>93009</v>
      </c>
      <c r="AD10" s="210">
        <v>289400</v>
      </c>
      <c r="AE10" s="207">
        <v>3.1115268414884598</v>
      </c>
      <c r="AF10" s="211">
        <v>85629</v>
      </c>
      <c r="AG10" s="210">
        <v>214940</v>
      </c>
      <c r="AH10" s="207">
        <v>2.5101309135923602</v>
      </c>
      <c r="AI10" s="211">
        <v>16667</v>
      </c>
      <c r="AJ10" s="210">
        <v>28277</v>
      </c>
      <c r="AK10" s="207">
        <v>1.69658606827863</v>
      </c>
      <c r="AL10" s="211">
        <v>49411</v>
      </c>
      <c r="AM10" s="210">
        <v>100031</v>
      </c>
      <c r="AN10" s="207">
        <v>2.02446823581794</v>
      </c>
      <c r="AO10" s="74">
        <f t="shared" si="0"/>
        <v>1501821</v>
      </c>
      <c r="AP10" s="44">
        <f t="shared" si="0"/>
        <v>3394368</v>
      </c>
      <c r="AQ10" s="38">
        <f t="shared" ref="AQ10:AQ73" si="1">AP10/AO10</f>
        <v>2.2601681558587874</v>
      </c>
    </row>
    <row r="11" spans="1:43" s="97" customFormat="1" x14ac:dyDescent="0.2">
      <c r="A11" s="238" t="s">
        <v>74</v>
      </c>
      <c r="B11" s="29">
        <v>43581</v>
      </c>
      <c r="C11" s="138">
        <v>98589</v>
      </c>
      <c r="D11" s="207">
        <v>2.2622014180491501</v>
      </c>
      <c r="E11" s="205">
        <v>12085</v>
      </c>
      <c r="F11" s="206">
        <v>29176</v>
      </c>
      <c r="G11" s="207">
        <v>2.4142325196524599</v>
      </c>
      <c r="H11" s="208">
        <v>281769</v>
      </c>
      <c r="I11" s="209">
        <v>523996</v>
      </c>
      <c r="J11" s="207">
        <v>1.8596651867309699</v>
      </c>
      <c r="K11" s="208">
        <v>149486</v>
      </c>
      <c r="L11" s="210">
        <v>296524</v>
      </c>
      <c r="M11" s="207">
        <v>1.98362388451092</v>
      </c>
      <c r="N11" s="211">
        <v>54987</v>
      </c>
      <c r="O11" s="210">
        <v>134095</v>
      </c>
      <c r="P11" s="207">
        <v>2.4386673213668701</v>
      </c>
      <c r="Q11" s="211">
        <v>132048</v>
      </c>
      <c r="R11" s="210">
        <v>308252</v>
      </c>
      <c r="S11" s="207">
        <v>2.3343935538592002</v>
      </c>
      <c r="T11" s="211">
        <v>5778</v>
      </c>
      <c r="U11" s="210">
        <v>15584</v>
      </c>
      <c r="V11" s="207">
        <v>2.6971270335756299</v>
      </c>
      <c r="W11" s="211">
        <v>46258</v>
      </c>
      <c r="X11" s="210">
        <v>116978</v>
      </c>
      <c r="Y11" s="207">
        <v>2.52881663712223</v>
      </c>
      <c r="Z11" s="211">
        <v>111076</v>
      </c>
      <c r="AA11" s="210">
        <v>247605</v>
      </c>
      <c r="AB11" s="207">
        <v>2.2291494112139398</v>
      </c>
      <c r="AC11" s="211">
        <v>72702</v>
      </c>
      <c r="AD11" s="210">
        <v>160769</v>
      </c>
      <c r="AE11" s="207">
        <v>2.2113421914115201</v>
      </c>
      <c r="AF11" s="211">
        <v>27198</v>
      </c>
      <c r="AG11" s="210">
        <v>56172</v>
      </c>
      <c r="AH11" s="207">
        <v>2.0652989190381601</v>
      </c>
      <c r="AI11" s="211">
        <v>3752</v>
      </c>
      <c r="AJ11" s="210">
        <v>6752</v>
      </c>
      <c r="AK11" s="207">
        <v>1.79957356076759</v>
      </c>
      <c r="AL11" s="211">
        <v>3542</v>
      </c>
      <c r="AM11" s="210">
        <v>11215</v>
      </c>
      <c r="AN11" s="207">
        <v>3.1662902315076198</v>
      </c>
      <c r="AO11" s="74">
        <f t="shared" si="0"/>
        <v>944262</v>
      </c>
      <c r="AP11" s="44">
        <f t="shared" si="0"/>
        <v>2005707</v>
      </c>
      <c r="AQ11" s="38">
        <f t="shared" si="1"/>
        <v>2.1241000908646117</v>
      </c>
    </row>
    <row r="12" spans="1:43" s="97" customFormat="1" x14ac:dyDescent="0.2">
      <c r="A12" s="238" t="s">
        <v>18</v>
      </c>
      <c r="B12" s="29">
        <v>40236</v>
      </c>
      <c r="C12" s="138">
        <v>143879</v>
      </c>
      <c r="D12" s="207">
        <v>3.5758773237896402</v>
      </c>
      <c r="E12" s="205">
        <v>9952</v>
      </c>
      <c r="F12" s="206">
        <v>20607</v>
      </c>
      <c r="G12" s="207">
        <v>2.07063906752412</v>
      </c>
      <c r="H12" s="208">
        <v>150789</v>
      </c>
      <c r="I12" s="209">
        <v>263673</v>
      </c>
      <c r="J12" s="207">
        <v>1.7486222469808801</v>
      </c>
      <c r="K12" s="208">
        <v>47090</v>
      </c>
      <c r="L12" s="210">
        <v>101986</v>
      </c>
      <c r="M12" s="207">
        <v>2.16576767891272</v>
      </c>
      <c r="N12" s="211">
        <v>44517</v>
      </c>
      <c r="O12" s="210">
        <v>85389</v>
      </c>
      <c r="P12" s="207">
        <v>1.9181211671945499</v>
      </c>
      <c r="Q12" s="211">
        <v>77497</v>
      </c>
      <c r="R12" s="210">
        <v>242100</v>
      </c>
      <c r="S12" s="207">
        <v>3.12399189646051</v>
      </c>
      <c r="T12" s="211">
        <v>5233</v>
      </c>
      <c r="U12" s="210">
        <v>11241</v>
      </c>
      <c r="V12" s="207">
        <v>2.1480986050066901</v>
      </c>
      <c r="W12" s="211">
        <v>51058</v>
      </c>
      <c r="X12" s="210">
        <v>112221</v>
      </c>
      <c r="Y12" s="207">
        <v>2.1979121783070199</v>
      </c>
      <c r="Z12" s="211">
        <v>118115</v>
      </c>
      <c r="AA12" s="210">
        <v>221040</v>
      </c>
      <c r="AB12" s="207">
        <v>1.87139652034035</v>
      </c>
      <c r="AC12" s="211">
        <v>57678</v>
      </c>
      <c r="AD12" s="210">
        <v>191583</v>
      </c>
      <c r="AE12" s="207">
        <v>3.3215957557474298</v>
      </c>
      <c r="AF12" s="211">
        <v>15722</v>
      </c>
      <c r="AG12" s="210">
        <v>32917</v>
      </c>
      <c r="AH12" s="207">
        <v>2.0936903701819101</v>
      </c>
      <c r="AI12" s="211">
        <v>3593</v>
      </c>
      <c r="AJ12" s="210">
        <v>6182</v>
      </c>
      <c r="AK12" s="207">
        <v>1.7205677706651801</v>
      </c>
      <c r="AL12" s="211">
        <v>6011</v>
      </c>
      <c r="AM12" s="210">
        <v>11662</v>
      </c>
      <c r="AN12" s="207">
        <v>1.9401097987023801</v>
      </c>
      <c r="AO12" s="74">
        <f t="shared" si="0"/>
        <v>627491</v>
      </c>
      <c r="AP12" s="44">
        <f t="shared" si="0"/>
        <v>1444480</v>
      </c>
      <c r="AQ12" s="38">
        <f t="shared" si="1"/>
        <v>2.3019931759977434</v>
      </c>
    </row>
    <row r="13" spans="1:43" s="97" customFormat="1" x14ac:dyDescent="0.2">
      <c r="A13" s="238" t="s">
        <v>37</v>
      </c>
      <c r="B13" s="29">
        <v>20328</v>
      </c>
      <c r="C13" s="138">
        <v>28503</v>
      </c>
      <c r="D13" s="207">
        <v>1.4021546635183</v>
      </c>
      <c r="E13" s="205">
        <v>5779</v>
      </c>
      <c r="F13" s="206">
        <v>10501</v>
      </c>
      <c r="G13" s="207">
        <v>1.8170963834573499</v>
      </c>
      <c r="H13" s="208">
        <v>144606</v>
      </c>
      <c r="I13" s="209">
        <v>203735</v>
      </c>
      <c r="J13" s="207">
        <v>1.40889727950431</v>
      </c>
      <c r="K13" s="208">
        <v>297841</v>
      </c>
      <c r="L13" s="210">
        <v>344929</v>
      </c>
      <c r="M13" s="207">
        <v>1.1580977770018199</v>
      </c>
      <c r="N13" s="211">
        <v>7649</v>
      </c>
      <c r="O13" s="210">
        <v>20349</v>
      </c>
      <c r="P13" s="207">
        <v>2.66034775787685</v>
      </c>
      <c r="Q13" s="211">
        <v>258407</v>
      </c>
      <c r="R13" s="210">
        <v>332223</v>
      </c>
      <c r="S13" s="207">
        <v>1.2856578962644201</v>
      </c>
      <c r="T13" s="211">
        <v>4459</v>
      </c>
      <c r="U13" s="210">
        <v>7016</v>
      </c>
      <c r="V13" s="207">
        <v>1.5734469612020601</v>
      </c>
      <c r="W13" s="211">
        <v>48230</v>
      </c>
      <c r="X13" s="210">
        <v>70925</v>
      </c>
      <c r="Y13" s="207">
        <v>1.4705577441426501</v>
      </c>
      <c r="Z13" s="211">
        <v>52296</v>
      </c>
      <c r="AA13" s="210">
        <v>86639</v>
      </c>
      <c r="AB13" s="207">
        <v>1.65670414563255</v>
      </c>
      <c r="AC13" s="211">
        <v>35453</v>
      </c>
      <c r="AD13" s="210">
        <v>55299</v>
      </c>
      <c r="AE13" s="207">
        <v>1.5597833751727599</v>
      </c>
      <c r="AF13" s="211">
        <v>15738</v>
      </c>
      <c r="AG13" s="210">
        <v>20565</v>
      </c>
      <c r="AH13" s="207">
        <v>1.30670987418986</v>
      </c>
      <c r="AI13" s="211">
        <v>8570</v>
      </c>
      <c r="AJ13" s="210">
        <v>9820</v>
      </c>
      <c r="AK13" s="207">
        <v>1.1458576429404901</v>
      </c>
      <c r="AL13" s="211">
        <v>29932</v>
      </c>
      <c r="AM13" s="210">
        <v>35755</v>
      </c>
      <c r="AN13" s="207">
        <v>1.1945409595082199</v>
      </c>
      <c r="AO13" s="74">
        <f t="shared" si="0"/>
        <v>929288</v>
      </c>
      <c r="AP13" s="44">
        <f t="shared" si="0"/>
        <v>1226259</v>
      </c>
      <c r="AQ13" s="38">
        <f t="shared" si="1"/>
        <v>1.3195683146667125</v>
      </c>
    </row>
    <row r="14" spans="1:43" s="97" customFormat="1" x14ac:dyDescent="0.2">
      <c r="A14" s="238" t="s">
        <v>20</v>
      </c>
      <c r="B14" s="29">
        <v>16208</v>
      </c>
      <c r="C14" s="138">
        <v>46313</v>
      </c>
      <c r="D14" s="207">
        <v>2.85741609081935</v>
      </c>
      <c r="E14" s="205">
        <v>11176</v>
      </c>
      <c r="F14" s="206">
        <v>18888</v>
      </c>
      <c r="G14" s="207">
        <v>1.6900501073729399</v>
      </c>
      <c r="H14" s="208">
        <v>70447</v>
      </c>
      <c r="I14" s="209">
        <v>111679</v>
      </c>
      <c r="J14" s="207">
        <v>1.5852910698823199</v>
      </c>
      <c r="K14" s="208">
        <v>25600</v>
      </c>
      <c r="L14" s="210">
        <v>46566</v>
      </c>
      <c r="M14" s="207">
        <v>1.8189843750000001</v>
      </c>
      <c r="N14" s="211">
        <v>33877</v>
      </c>
      <c r="O14" s="210">
        <v>55488</v>
      </c>
      <c r="P14" s="207">
        <v>1.63792543613661</v>
      </c>
      <c r="Q14" s="211">
        <v>41377</v>
      </c>
      <c r="R14" s="210">
        <v>84569</v>
      </c>
      <c r="S14" s="207">
        <v>2.0438649491263301</v>
      </c>
      <c r="T14" s="211">
        <v>23893</v>
      </c>
      <c r="U14" s="210">
        <v>40962</v>
      </c>
      <c r="V14" s="207">
        <v>1.7143933369606199</v>
      </c>
      <c r="W14" s="211">
        <v>128524</v>
      </c>
      <c r="X14" s="210">
        <v>237706</v>
      </c>
      <c r="Y14" s="207">
        <v>1.84950670691855</v>
      </c>
      <c r="Z14" s="211">
        <v>128624</v>
      </c>
      <c r="AA14" s="210">
        <v>208610</v>
      </c>
      <c r="AB14" s="207">
        <v>1.6218590620724</v>
      </c>
      <c r="AC14" s="211">
        <v>73559</v>
      </c>
      <c r="AD14" s="210">
        <v>156028</v>
      </c>
      <c r="AE14" s="207">
        <v>2.12112725839122</v>
      </c>
      <c r="AF14" s="211">
        <v>20452</v>
      </c>
      <c r="AG14" s="210">
        <v>38270</v>
      </c>
      <c r="AH14" s="207">
        <v>1.87121063954625</v>
      </c>
      <c r="AI14" s="211">
        <v>18526</v>
      </c>
      <c r="AJ14" s="210">
        <v>28660</v>
      </c>
      <c r="AK14" s="207">
        <v>1.5470150059376</v>
      </c>
      <c r="AL14" s="211">
        <v>7381</v>
      </c>
      <c r="AM14" s="210">
        <v>13435</v>
      </c>
      <c r="AN14" s="207">
        <v>1.8202140631350801</v>
      </c>
      <c r="AO14" s="74">
        <f t="shared" si="0"/>
        <v>599644</v>
      </c>
      <c r="AP14" s="44">
        <f t="shared" si="0"/>
        <v>1087174</v>
      </c>
      <c r="AQ14" s="38">
        <f t="shared" si="1"/>
        <v>1.8130323992235393</v>
      </c>
    </row>
    <row r="15" spans="1:43" s="97" customFormat="1" x14ac:dyDescent="0.2">
      <c r="A15" s="238" t="s">
        <v>19</v>
      </c>
      <c r="B15" s="29">
        <v>36070</v>
      </c>
      <c r="C15" s="138">
        <v>80744</v>
      </c>
      <c r="D15" s="207">
        <v>2.23853617965068</v>
      </c>
      <c r="E15" s="205">
        <v>14143</v>
      </c>
      <c r="F15" s="206">
        <v>27816</v>
      </c>
      <c r="G15" s="207">
        <v>1.9667680124443201</v>
      </c>
      <c r="H15" s="208">
        <v>76118</v>
      </c>
      <c r="I15" s="209">
        <v>134352</v>
      </c>
      <c r="J15" s="207">
        <v>1.76504900286397</v>
      </c>
      <c r="K15" s="208">
        <v>26360</v>
      </c>
      <c r="L15" s="210">
        <v>44648</v>
      </c>
      <c r="M15" s="207">
        <v>1.6937784522003001</v>
      </c>
      <c r="N15" s="211">
        <v>22547</v>
      </c>
      <c r="O15" s="210">
        <v>46044</v>
      </c>
      <c r="P15" s="207">
        <v>2.0421342085421599</v>
      </c>
      <c r="Q15" s="211">
        <v>25939</v>
      </c>
      <c r="R15" s="210">
        <v>50468</v>
      </c>
      <c r="S15" s="207">
        <v>1.9456416978295199</v>
      </c>
      <c r="T15" s="211">
        <v>8605</v>
      </c>
      <c r="U15" s="210">
        <v>17341</v>
      </c>
      <c r="V15" s="207">
        <v>2.01522370714701</v>
      </c>
      <c r="W15" s="211">
        <v>32917</v>
      </c>
      <c r="X15" s="210">
        <v>64086</v>
      </c>
      <c r="Y15" s="207">
        <v>1.9468967402861701</v>
      </c>
      <c r="Z15" s="211">
        <v>42001</v>
      </c>
      <c r="AA15" s="210">
        <v>85102</v>
      </c>
      <c r="AB15" s="207">
        <v>2.0261898526225601</v>
      </c>
      <c r="AC15" s="211">
        <v>21279</v>
      </c>
      <c r="AD15" s="210">
        <v>45730</v>
      </c>
      <c r="AE15" s="207">
        <v>2.1490671554114402</v>
      </c>
      <c r="AF15" s="211">
        <v>76488</v>
      </c>
      <c r="AG15" s="210">
        <v>129901</v>
      </c>
      <c r="AH15" s="207">
        <v>1.6983186905135399</v>
      </c>
      <c r="AI15" s="211">
        <v>5987</v>
      </c>
      <c r="AJ15" s="210">
        <v>9840</v>
      </c>
      <c r="AK15" s="207">
        <v>1.6435610489393699</v>
      </c>
      <c r="AL15" s="211">
        <v>7641</v>
      </c>
      <c r="AM15" s="210">
        <v>17463</v>
      </c>
      <c r="AN15" s="207">
        <v>2.2854338437377302</v>
      </c>
      <c r="AO15" s="74">
        <f t="shared" si="0"/>
        <v>396095</v>
      </c>
      <c r="AP15" s="44">
        <f t="shared" si="0"/>
        <v>753535</v>
      </c>
      <c r="AQ15" s="38">
        <f t="shared" si="1"/>
        <v>1.9024097754326614</v>
      </c>
    </row>
    <row r="16" spans="1:43" s="97" customFormat="1" x14ac:dyDescent="0.2">
      <c r="A16" s="238" t="s">
        <v>41</v>
      </c>
      <c r="B16" s="29">
        <v>4367</v>
      </c>
      <c r="C16" s="138">
        <v>8582</v>
      </c>
      <c r="D16" s="207">
        <v>1.9651934966796401</v>
      </c>
      <c r="E16" s="205">
        <v>1250</v>
      </c>
      <c r="F16" s="206">
        <v>5379</v>
      </c>
      <c r="G16" s="207">
        <v>4.3032000000000004</v>
      </c>
      <c r="H16" s="208">
        <v>126272</v>
      </c>
      <c r="I16" s="209">
        <v>268221</v>
      </c>
      <c r="J16" s="207">
        <v>2.1241526229092802</v>
      </c>
      <c r="K16" s="208">
        <v>81834</v>
      </c>
      <c r="L16" s="210">
        <v>184069</v>
      </c>
      <c r="M16" s="207">
        <v>2.2492973580663298</v>
      </c>
      <c r="N16" s="211">
        <v>8064</v>
      </c>
      <c r="O16" s="210">
        <v>24811</v>
      </c>
      <c r="P16" s="207">
        <v>3.0767609126984099</v>
      </c>
      <c r="Q16" s="211">
        <v>52198</v>
      </c>
      <c r="R16" s="210">
        <v>119151</v>
      </c>
      <c r="S16" s="207">
        <v>2.2826736656576898</v>
      </c>
      <c r="T16" s="211">
        <v>613</v>
      </c>
      <c r="U16" s="210">
        <v>2467</v>
      </c>
      <c r="V16" s="207">
        <v>4.0244698205546499</v>
      </c>
      <c r="W16" s="211">
        <v>23731</v>
      </c>
      <c r="X16" s="210">
        <v>46516</v>
      </c>
      <c r="Y16" s="207">
        <v>1.9601365302768501</v>
      </c>
      <c r="Z16" s="211">
        <v>14853</v>
      </c>
      <c r="AA16" s="210">
        <v>41321</v>
      </c>
      <c r="AB16" s="207">
        <v>2.7819969029825602</v>
      </c>
      <c r="AC16" s="211">
        <v>9309</v>
      </c>
      <c r="AD16" s="210">
        <v>20198</v>
      </c>
      <c r="AE16" s="207">
        <v>2.1697282200021499</v>
      </c>
      <c r="AF16" s="211">
        <v>3509</v>
      </c>
      <c r="AG16" s="210">
        <v>6799</v>
      </c>
      <c r="AH16" s="207">
        <v>1.9375890567113101</v>
      </c>
      <c r="AI16" s="211">
        <v>420</v>
      </c>
      <c r="AJ16" s="210">
        <v>1000</v>
      </c>
      <c r="AK16" s="207">
        <v>2.38095238095238</v>
      </c>
      <c r="AL16" s="211">
        <v>10519</v>
      </c>
      <c r="AM16" s="210">
        <v>24668</v>
      </c>
      <c r="AN16" s="207">
        <v>2.3450898374370199</v>
      </c>
      <c r="AO16" s="74">
        <f t="shared" si="0"/>
        <v>336939</v>
      </c>
      <c r="AP16" s="44">
        <f t="shared" si="0"/>
        <v>753182</v>
      </c>
      <c r="AQ16" s="38">
        <f t="shared" si="1"/>
        <v>2.2353660454859781</v>
      </c>
    </row>
    <row r="17" spans="1:43" s="97" customFormat="1" x14ac:dyDescent="0.2">
      <c r="A17" s="238" t="s">
        <v>21</v>
      </c>
      <c r="B17" s="29">
        <v>26081</v>
      </c>
      <c r="C17" s="138">
        <v>85299</v>
      </c>
      <c r="D17" s="207">
        <v>3.2705417737050002</v>
      </c>
      <c r="E17" s="205">
        <v>8234</v>
      </c>
      <c r="F17" s="206">
        <v>14934</v>
      </c>
      <c r="G17" s="207">
        <v>1.81369929560359</v>
      </c>
      <c r="H17" s="208">
        <v>40582</v>
      </c>
      <c r="I17" s="209">
        <v>68343</v>
      </c>
      <c r="J17" s="207">
        <v>1.68407175595091</v>
      </c>
      <c r="K17" s="208">
        <v>40388</v>
      </c>
      <c r="L17" s="210">
        <v>67192</v>
      </c>
      <c r="M17" s="207">
        <v>1.6636624740021799</v>
      </c>
      <c r="N17" s="211">
        <v>25360</v>
      </c>
      <c r="O17" s="210">
        <v>36075</v>
      </c>
      <c r="P17" s="207">
        <v>1.4225157728706599</v>
      </c>
      <c r="Q17" s="211">
        <v>31127</v>
      </c>
      <c r="R17" s="210">
        <v>84210</v>
      </c>
      <c r="S17" s="207">
        <v>2.7053683297458799</v>
      </c>
      <c r="T17" s="211">
        <v>3609</v>
      </c>
      <c r="U17" s="210">
        <v>6383</v>
      </c>
      <c r="V17" s="207">
        <v>1.76863397062898</v>
      </c>
      <c r="W17" s="211">
        <v>13950</v>
      </c>
      <c r="X17" s="210">
        <v>28597</v>
      </c>
      <c r="Y17" s="207">
        <v>2.0499641577060901</v>
      </c>
      <c r="Z17" s="211">
        <v>18453</v>
      </c>
      <c r="AA17" s="210">
        <v>34730</v>
      </c>
      <c r="AB17" s="207">
        <v>1.8820787947759201</v>
      </c>
      <c r="AC17" s="211">
        <v>23699</v>
      </c>
      <c r="AD17" s="210">
        <v>82549</v>
      </c>
      <c r="AE17" s="207">
        <v>3.4832271403856701</v>
      </c>
      <c r="AF17" s="211">
        <v>23559</v>
      </c>
      <c r="AG17" s="210">
        <v>38116</v>
      </c>
      <c r="AH17" s="207">
        <v>1.6178954964132599</v>
      </c>
      <c r="AI17" s="211">
        <v>2434</v>
      </c>
      <c r="AJ17" s="210">
        <v>4078</v>
      </c>
      <c r="AK17" s="207">
        <v>1.67543138866064</v>
      </c>
      <c r="AL17" s="211">
        <v>8637</v>
      </c>
      <c r="AM17" s="210">
        <v>12579</v>
      </c>
      <c r="AN17" s="207">
        <v>1.4564084751649899</v>
      </c>
      <c r="AO17" s="74">
        <f t="shared" si="0"/>
        <v>266113</v>
      </c>
      <c r="AP17" s="44">
        <f t="shared" si="0"/>
        <v>563085</v>
      </c>
      <c r="AQ17" s="38">
        <f t="shared" si="1"/>
        <v>2.1159620161360024</v>
      </c>
    </row>
    <row r="18" spans="1:43" s="97" customFormat="1" x14ac:dyDescent="0.2">
      <c r="A18" s="238" t="s">
        <v>22</v>
      </c>
      <c r="B18" s="29">
        <v>15459</v>
      </c>
      <c r="C18" s="138">
        <v>87707</v>
      </c>
      <c r="D18" s="207">
        <v>5.6735235138107196</v>
      </c>
      <c r="E18" s="205">
        <v>3597</v>
      </c>
      <c r="F18" s="206">
        <v>6686</v>
      </c>
      <c r="G18" s="207">
        <v>1.85877119822074</v>
      </c>
      <c r="H18" s="208">
        <v>17619</v>
      </c>
      <c r="I18" s="209">
        <v>30848</v>
      </c>
      <c r="J18" s="207">
        <v>1.75083716442477</v>
      </c>
      <c r="K18" s="208">
        <v>19286</v>
      </c>
      <c r="L18" s="210">
        <v>33936</v>
      </c>
      <c r="M18" s="207">
        <v>1.75961837602406</v>
      </c>
      <c r="N18" s="211">
        <v>13103</v>
      </c>
      <c r="O18" s="210">
        <v>20333</v>
      </c>
      <c r="P18" s="207">
        <v>1.55178203464855</v>
      </c>
      <c r="Q18" s="211">
        <v>18528</v>
      </c>
      <c r="R18" s="210">
        <v>85809</v>
      </c>
      <c r="S18" s="207">
        <v>4.6313147668393801</v>
      </c>
      <c r="T18" s="211">
        <v>3109</v>
      </c>
      <c r="U18" s="210">
        <v>6038</v>
      </c>
      <c r="V18" s="207">
        <v>1.9421035702798299</v>
      </c>
      <c r="W18" s="211">
        <v>20752</v>
      </c>
      <c r="X18" s="210">
        <v>70440</v>
      </c>
      <c r="Y18" s="207">
        <v>3.3943716268311501</v>
      </c>
      <c r="Z18" s="211">
        <v>21597</v>
      </c>
      <c r="AA18" s="210">
        <v>38965</v>
      </c>
      <c r="AB18" s="207">
        <v>1.8041857665416501</v>
      </c>
      <c r="AC18" s="211">
        <v>26924</v>
      </c>
      <c r="AD18" s="210">
        <v>131025</v>
      </c>
      <c r="AE18" s="207">
        <v>4.8664760065369199</v>
      </c>
      <c r="AF18" s="211">
        <v>14948</v>
      </c>
      <c r="AG18" s="210">
        <v>22383</v>
      </c>
      <c r="AH18" s="207">
        <v>1.4973909553117499</v>
      </c>
      <c r="AI18" s="211">
        <v>2396</v>
      </c>
      <c r="AJ18" s="210">
        <v>4296</v>
      </c>
      <c r="AK18" s="207">
        <v>1.79298831385643</v>
      </c>
      <c r="AL18" s="211">
        <v>3270</v>
      </c>
      <c r="AM18" s="210">
        <v>5156</v>
      </c>
      <c r="AN18" s="207">
        <v>1.57675840978593</v>
      </c>
      <c r="AO18" s="74">
        <f t="shared" si="0"/>
        <v>180588</v>
      </c>
      <c r="AP18" s="44">
        <f t="shared" si="0"/>
        <v>543622</v>
      </c>
      <c r="AQ18" s="38">
        <f t="shared" si="1"/>
        <v>3.010288612753893</v>
      </c>
    </row>
    <row r="19" spans="1:43" s="97" customFormat="1" x14ac:dyDescent="0.2">
      <c r="A19" s="238" t="s">
        <v>38</v>
      </c>
      <c r="B19" s="29">
        <v>2668</v>
      </c>
      <c r="C19" s="138">
        <v>4596</v>
      </c>
      <c r="D19" s="207">
        <v>1.7226386806596701</v>
      </c>
      <c r="E19" s="205">
        <v>2646</v>
      </c>
      <c r="F19" s="206">
        <v>3521</v>
      </c>
      <c r="G19" s="207">
        <v>1.33068783068783</v>
      </c>
      <c r="H19" s="208">
        <v>33659</v>
      </c>
      <c r="I19" s="209">
        <v>47514</v>
      </c>
      <c r="J19" s="207">
        <v>1.41162839062361</v>
      </c>
      <c r="K19" s="208">
        <v>36923</v>
      </c>
      <c r="L19" s="210">
        <v>52260</v>
      </c>
      <c r="M19" s="207">
        <v>1.4153779487040601</v>
      </c>
      <c r="N19" s="211">
        <v>5790</v>
      </c>
      <c r="O19" s="210">
        <v>8399</v>
      </c>
      <c r="P19" s="207">
        <v>1.4506044905008599</v>
      </c>
      <c r="Q19" s="211">
        <v>152705</v>
      </c>
      <c r="R19" s="210">
        <v>220992</v>
      </c>
      <c r="S19" s="207">
        <v>1.44718247601585</v>
      </c>
      <c r="T19" s="211">
        <v>358</v>
      </c>
      <c r="U19" s="210">
        <v>793</v>
      </c>
      <c r="V19" s="207">
        <v>2.2150837988826799</v>
      </c>
      <c r="W19" s="211">
        <v>8929</v>
      </c>
      <c r="X19" s="210">
        <v>13107</v>
      </c>
      <c r="Y19" s="207">
        <v>1.46791354015007</v>
      </c>
      <c r="Z19" s="211">
        <v>7996</v>
      </c>
      <c r="AA19" s="210">
        <v>17431</v>
      </c>
      <c r="AB19" s="207">
        <v>2.1799649824912501</v>
      </c>
      <c r="AC19" s="211">
        <v>25520</v>
      </c>
      <c r="AD19" s="210">
        <v>37096</v>
      </c>
      <c r="AE19" s="207">
        <v>1.4536050156739799</v>
      </c>
      <c r="AF19" s="211">
        <v>2420</v>
      </c>
      <c r="AG19" s="210">
        <v>3168</v>
      </c>
      <c r="AH19" s="207">
        <v>1.30909090909091</v>
      </c>
      <c r="AI19" s="211">
        <v>1598</v>
      </c>
      <c r="AJ19" s="210">
        <v>1861</v>
      </c>
      <c r="AK19" s="207">
        <v>1.1645807259073799</v>
      </c>
      <c r="AL19" s="211">
        <v>2982</v>
      </c>
      <c r="AM19" s="210">
        <v>3659</v>
      </c>
      <c r="AN19" s="207">
        <v>1.2270288397049001</v>
      </c>
      <c r="AO19" s="74">
        <f t="shared" si="0"/>
        <v>284194</v>
      </c>
      <c r="AP19" s="44">
        <f t="shared" si="0"/>
        <v>414397</v>
      </c>
      <c r="AQ19" s="38">
        <f t="shared" si="1"/>
        <v>1.4581483071423043</v>
      </c>
    </row>
    <row r="20" spans="1:43" s="97" customFormat="1" x14ac:dyDescent="0.2">
      <c r="A20" s="238" t="s">
        <v>23</v>
      </c>
      <c r="B20" s="29">
        <v>4574</v>
      </c>
      <c r="C20" s="138">
        <v>11789</v>
      </c>
      <c r="D20" s="207">
        <v>2.57739396589418</v>
      </c>
      <c r="E20" s="205">
        <v>3720</v>
      </c>
      <c r="F20" s="206">
        <v>9470</v>
      </c>
      <c r="G20" s="207">
        <v>2.5456989247311799</v>
      </c>
      <c r="H20" s="208">
        <v>68303</v>
      </c>
      <c r="I20" s="209">
        <v>117970</v>
      </c>
      <c r="J20" s="207">
        <v>1.72715693307761</v>
      </c>
      <c r="K20" s="208">
        <v>10782</v>
      </c>
      <c r="L20" s="210">
        <v>19721</v>
      </c>
      <c r="M20" s="207">
        <v>1.82906696345761</v>
      </c>
      <c r="N20" s="211">
        <v>14358</v>
      </c>
      <c r="O20" s="210">
        <v>28880</v>
      </c>
      <c r="P20" s="207">
        <v>2.0114222036495302</v>
      </c>
      <c r="Q20" s="211">
        <v>23916</v>
      </c>
      <c r="R20" s="210">
        <v>47432</v>
      </c>
      <c r="S20" s="207">
        <v>1.9832747951162399</v>
      </c>
      <c r="T20" s="211">
        <v>2872</v>
      </c>
      <c r="U20" s="210">
        <v>6062</v>
      </c>
      <c r="V20" s="207">
        <v>2.1107242339832899</v>
      </c>
      <c r="W20" s="211">
        <v>15244</v>
      </c>
      <c r="X20" s="210">
        <v>32204</v>
      </c>
      <c r="Y20" s="207">
        <v>2.1125688795591699</v>
      </c>
      <c r="Z20" s="211">
        <v>45364</v>
      </c>
      <c r="AA20" s="210">
        <v>90523</v>
      </c>
      <c r="AB20" s="207">
        <v>1.9954809981483099</v>
      </c>
      <c r="AC20" s="211">
        <v>11018</v>
      </c>
      <c r="AD20" s="210">
        <v>25042</v>
      </c>
      <c r="AE20" s="207">
        <v>2.2728262842621199</v>
      </c>
      <c r="AF20" s="211">
        <v>5335</v>
      </c>
      <c r="AG20" s="210">
        <v>10389</v>
      </c>
      <c r="AH20" s="207">
        <v>1.94732895970009</v>
      </c>
      <c r="AI20" s="211">
        <v>3919</v>
      </c>
      <c r="AJ20" s="210">
        <v>5877</v>
      </c>
      <c r="AK20" s="207">
        <v>1.49961724929829</v>
      </c>
      <c r="AL20" s="211">
        <v>2564</v>
      </c>
      <c r="AM20" s="210">
        <v>6176</v>
      </c>
      <c r="AN20" s="207">
        <v>2.4087363494539802</v>
      </c>
      <c r="AO20" s="74">
        <f t="shared" si="0"/>
        <v>211969</v>
      </c>
      <c r="AP20" s="44">
        <f t="shared" si="0"/>
        <v>411535</v>
      </c>
      <c r="AQ20" s="38">
        <f t="shared" si="1"/>
        <v>1.9414867268326972</v>
      </c>
    </row>
    <row r="21" spans="1:43" s="97" customFormat="1" x14ac:dyDescent="0.2">
      <c r="A21" s="238" t="s">
        <v>29</v>
      </c>
      <c r="B21" s="29">
        <v>18788</v>
      </c>
      <c r="C21" s="138">
        <v>32784</v>
      </c>
      <c r="D21" s="207">
        <v>1.74494358100915</v>
      </c>
      <c r="E21" s="205">
        <v>1980</v>
      </c>
      <c r="F21" s="206">
        <v>3925</v>
      </c>
      <c r="G21" s="207">
        <v>1.98232323232323</v>
      </c>
      <c r="H21" s="208">
        <v>44026</v>
      </c>
      <c r="I21" s="209">
        <v>67648</v>
      </c>
      <c r="J21" s="207">
        <v>1.5365465861082099</v>
      </c>
      <c r="K21" s="208">
        <v>7701</v>
      </c>
      <c r="L21" s="210">
        <v>12366</v>
      </c>
      <c r="M21" s="207">
        <v>1.60576548500195</v>
      </c>
      <c r="N21" s="211">
        <v>5735</v>
      </c>
      <c r="O21" s="210">
        <v>12640</v>
      </c>
      <c r="P21" s="207">
        <v>2.2040104620749799</v>
      </c>
      <c r="Q21" s="211">
        <v>48628</v>
      </c>
      <c r="R21" s="210">
        <v>80493</v>
      </c>
      <c r="S21" s="207">
        <v>1.65528090811878</v>
      </c>
      <c r="T21" s="211">
        <v>1101</v>
      </c>
      <c r="U21" s="210">
        <v>2822</v>
      </c>
      <c r="V21" s="207">
        <v>2.5631244323342401</v>
      </c>
      <c r="W21" s="211">
        <v>8644</v>
      </c>
      <c r="X21" s="210">
        <v>18222</v>
      </c>
      <c r="Y21" s="207">
        <v>2.1080518278574698</v>
      </c>
      <c r="Z21" s="211">
        <v>16433</v>
      </c>
      <c r="AA21" s="210">
        <v>39199</v>
      </c>
      <c r="AB21" s="207">
        <v>2.3853830706505201</v>
      </c>
      <c r="AC21" s="211">
        <v>41384</v>
      </c>
      <c r="AD21" s="210">
        <v>77408</v>
      </c>
      <c r="AE21" s="207">
        <v>1.87048134544752</v>
      </c>
      <c r="AF21" s="211">
        <v>2661</v>
      </c>
      <c r="AG21" s="210">
        <v>4678</v>
      </c>
      <c r="AH21" s="207">
        <v>1.7579857196542701</v>
      </c>
      <c r="AI21" s="211">
        <v>837</v>
      </c>
      <c r="AJ21" s="210">
        <v>1152</v>
      </c>
      <c r="AK21" s="207">
        <v>1.3763440860215099</v>
      </c>
      <c r="AL21" s="211">
        <v>746</v>
      </c>
      <c r="AM21" s="210">
        <v>2695</v>
      </c>
      <c r="AN21" s="207">
        <v>3.61260053619303</v>
      </c>
      <c r="AO21" s="74">
        <f t="shared" si="0"/>
        <v>198664</v>
      </c>
      <c r="AP21" s="44">
        <f t="shared" si="0"/>
        <v>356032</v>
      </c>
      <c r="AQ21" s="38">
        <f t="shared" si="1"/>
        <v>1.7921314380058793</v>
      </c>
    </row>
    <row r="22" spans="1:43" s="97" customFormat="1" x14ac:dyDescent="0.2">
      <c r="A22" s="238" t="s">
        <v>24</v>
      </c>
      <c r="B22" s="29">
        <v>18880</v>
      </c>
      <c r="C22" s="138">
        <v>46741</v>
      </c>
      <c r="D22" s="207">
        <v>2.4756885593220299</v>
      </c>
      <c r="E22" s="205">
        <v>14303</v>
      </c>
      <c r="F22" s="206">
        <v>26648</v>
      </c>
      <c r="G22" s="207">
        <v>1.8631056421729699</v>
      </c>
      <c r="H22" s="208">
        <v>54092</v>
      </c>
      <c r="I22" s="209">
        <v>91365</v>
      </c>
      <c r="J22" s="207">
        <v>1.6890667751238599</v>
      </c>
      <c r="K22" s="208">
        <v>13396</v>
      </c>
      <c r="L22" s="210">
        <v>26882</v>
      </c>
      <c r="M22" s="207">
        <v>2.00671842340997</v>
      </c>
      <c r="N22" s="211">
        <v>9099</v>
      </c>
      <c r="O22" s="210">
        <v>18344</v>
      </c>
      <c r="P22" s="207">
        <v>2.01604571930981</v>
      </c>
      <c r="Q22" s="211">
        <v>14262</v>
      </c>
      <c r="R22" s="210">
        <v>27972</v>
      </c>
      <c r="S22" s="207">
        <v>1.96129575094657</v>
      </c>
      <c r="T22" s="211">
        <v>3708</v>
      </c>
      <c r="U22" s="210">
        <v>9455</v>
      </c>
      <c r="V22" s="207">
        <v>2.5498921251348401</v>
      </c>
      <c r="W22" s="211">
        <v>5541</v>
      </c>
      <c r="X22" s="210">
        <v>10606</v>
      </c>
      <c r="Y22" s="207">
        <v>1.9140949287132301</v>
      </c>
      <c r="Z22" s="211">
        <v>8032</v>
      </c>
      <c r="AA22" s="210">
        <v>16111</v>
      </c>
      <c r="AB22" s="207">
        <v>2.0058515936255001</v>
      </c>
      <c r="AC22" s="211">
        <v>11733</v>
      </c>
      <c r="AD22" s="210">
        <v>27861</v>
      </c>
      <c r="AE22" s="207">
        <v>2.3745845052416299</v>
      </c>
      <c r="AF22" s="211">
        <v>7598</v>
      </c>
      <c r="AG22" s="210">
        <v>17516</v>
      </c>
      <c r="AH22" s="207">
        <v>2.30534351145038</v>
      </c>
      <c r="AI22" s="211">
        <v>1540</v>
      </c>
      <c r="AJ22" s="210">
        <v>2773</v>
      </c>
      <c r="AK22" s="207">
        <v>1.8006493506493499</v>
      </c>
      <c r="AL22" s="211">
        <v>6300</v>
      </c>
      <c r="AM22" s="210">
        <v>13000</v>
      </c>
      <c r="AN22" s="207">
        <v>2.0634920634920602</v>
      </c>
      <c r="AO22" s="74">
        <f t="shared" si="0"/>
        <v>168484</v>
      </c>
      <c r="AP22" s="44">
        <f t="shared" si="0"/>
        <v>335274</v>
      </c>
      <c r="AQ22" s="38">
        <f t="shared" si="1"/>
        <v>1.9899456328197336</v>
      </c>
    </row>
    <row r="23" spans="1:43" s="97" customFormat="1" x14ac:dyDescent="0.2">
      <c r="A23" s="238" t="s">
        <v>88</v>
      </c>
      <c r="B23" s="29">
        <v>2939</v>
      </c>
      <c r="C23" s="138">
        <v>9923</v>
      </c>
      <c r="D23" s="207">
        <v>3.3763184756719999</v>
      </c>
      <c r="E23" s="205">
        <v>1284</v>
      </c>
      <c r="F23" s="206">
        <v>5545</v>
      </c>
      <c r="G23" s="207">
        <v>4.3185358255451698</v>
      </c>
      <c r="H23" s="208">
        <v>39023</v>
      </c>
      <c r="I23" s="209">
        <v>82097</v>
      </c>
      <c r="J23" s="207">
        <v>2.1038105732516699</v>
      </c>
      <c r="K23" s="208">
        <v>12247</v>
      </c>
      <c r="L23" s="210">
        <v>32904</v>
      </c>
      <c r="M23" s="207">
        <v>2.6866987833755198</v>
      </c>
      <c r="N23" s="211">
        <v>1296</v>
      </c>
      <c r="O23" s="210">
        <v>3726</v>
      </c>
      <c r="P23" s="207">
        <v>2.875</v>
      </c>
      <c r="Q23" s="211">
        <v>23652</v>
      </c>
      <c r="R23" s="210">
        <v>62820</v>
      </c>
      <c r="S23" s="207">
        <v>2.6560121765601199</v>
      </c>
      <c r="T23" s="211">
        <v>328</v>
      </c>
      <c r="U23" s="210">
        <v>860</v>
      </c>
      <c r="V23" s="207">
        <v>2.6219512195122001</v>
      </c>
      <c r="W23" s="211">
        <v>9588</v>
      </c>
      <c r="X23" s="210">
        <v>32319</v>
      </c>
      <c r="Y23" s="207">
        <v>3.37077596996245</v>
      </c>
      <c r="Z23" s="211">
        <v>31594</v>
      </c>
      <c r="AA23" s="210">
        <v>73035</v>
      </c>
      <c r="AB23" s="207">
        <v>2.3116731024878101</v>
      </c>
      <c r="AC23" s="211">
        <v>3747</v>
      </c>
      <c r="AD23" s="210">
        <v>11956</v>
      </c>
      <c r="AE23" s="207">
        <v>3.1908193221243701</v>
      </c>
      <c r="AF23" s="211">
        <v>4099</v>
      </c>
      <c r="AG23" s="210">
        <v>9838</v>
      </c>
      <c r="AH23" s="207">
        <v>2.4000975847767698</v>
      </c>
      <c r="AI23" s="211">
        <v>108</v>
      </c>
      <c r="AJ23" s="210">
        <v>274</v>
      </c>
      <c r="AK23" s="207">
        <v>2.5370370370370399</v>
      </c>
      <c r="AL23" s="211">
        <v>283</v>
      </c>
      <c r="AM23" s="210">
        <v>802</v>
      </c>
      <c r="AN23" s="207">
        <v>2.8339222614841</v>
      </c>
      <c r="AO23" s="74">
        <f t="shared" si="0"/>
        <v>130188</v>
      </c>
      <c r="AP23" s="44">
        <f t="shared" si="0"/>
        <v>326099</v>
      </c>
      <c r="AQ23" s="38">
        <f t="shared" si="1"/>
        <v>2.5048314744830553</v>
      </c>
    </row>
    <row r="24" spans="1:43" s="97" customFormat="1" x14ac:dyDescent="0.2">
      <c r="A24" s="238" t="s">
        <v>87</v>
      </c>
      <c r="B24" s="29">
        <v>1828</v>
      </c>
      <c r="C24" s="138">
        <v>4394</v>
      </c>
      <c r="D24" s="207">
        <v>2.40371991247265</v>
      </c>
      <c r="E24" s="205">
        <v>1411</v>
      </c>
      <c r="F24" s="206">
        <v>5232</v>
      </c>
      <c r="G24" s="207">
        <v>3.70800850460666</v>
      </c>
      <c r="H24" s="208">
        <v>13273</v>
      </c>
      <c r="I24" s="209">
        <v>31045</v>
      </c>
      <c r="J24" s="207">
        <v>2.3389587885180401</v>
      </c>
      <c r="K24" s="208">
        <v>7020</v>
      </c>
      <c r="L24" s="210">
        <v>16963</v>
      </c>
      <c r="M24" s="207">
        <v>2.4163817663817699</v>
      </c>
      <c r="N24" s="211">
        <v>1391</v>
      </c>
      <c r="O24" s="210">
        <v>3864</v>
      </c>
      <c r="P24" s="207">
        <v>2.7778576563623298</v>
      </c>
      <c r="Q24" s="211">
        <v>37024</v>
      </c>
      <c r="R24" s="210">
        <v>99935</v>
      </c>
      <c r="S24" s="207">
        <v>2.6991951166810702</v>
      </c>
      <c r="T24" s="211">
        <v>185</v>
      </c>
      <c r="U24" s="210">
        <v>684</v>
      </c>
      <c r="V24" s="207">
        <v>3.6972972972972999</v>
      </c>
      <c r="W24" s="211">
        <v>9088</v>
      </c>
      <c r="X24" s="210">
        <v>35509</v>
      </c>
      <c r="Y24" s="207">
        <v>3.9072403169014098</v>
      </c>
      <c r="Z24" s="211">
        <v>34037</v>
      </c>
      <c r="AA24" s="210">
        <v>96447</v>
      </c>
      <c r="AB24" s="207">
        <v>2.83359285483444</v>
      </c>
      <c r="AC24" s="211">
        <v>1873</v>
      </c>
      <c r="AD24" s="210">
        <v>7115</v>
      </c>
      <c r="AE24" s="207">
        <v>3.7987186332087601</v>
      </c>
      <c r="AF24" s="211">
        <v>7179</v>
      </c>
      <c r="AG24" s="210">
        <v>18760</v>
      </c>
      <c r="AH24" s="207">
        <v>2.6131773227469002</v>
      </c>
      <c r="AI24" s="211">
        <v>146</v>
      </c>
      <c r="AJ24" s="210">
        <v>259</v>
      </c>
      <c r="AK24" s="207">
        <v>1.77397260273973</v>
      </c>
      <c r="AL24" s="211">
        <v>171</v>
      </c>
      <c r="AM24" s="210">
        <v>398</v>
      </c>
      <c r="AN24" s="207">
        <v>2.3274853801169599</v>
      </c>
      <c r="AO24" s="74">
        <f t="shared" si="0"/>
        <v>114626</v>
      </c>
      <c r="AP24" s="44">
        <f t="shared" si="0"/>
        <v>320605</v>
      </c>
      <c r="AQ24" s="38">
        <f t="shared" si="1"/>
        <v>2.7969657843770173</v>
      </c>
    </row>
    <row r="25" spans="1:43" s="97" customFormat="1" x14ac:dyDescent="0.2">
      <c r="A25" s="238" t="s">
        <v>75</v>
      </c>
      <c r="B25" s="29">
        <v>7171</v>
      </c>
      <c r="C25" s="138">
        <v>34395</v>
      </c>
      <c r="D25" s="207">
        <v>4.7964021754288098</v>
      </c>
      <c r="E25" s="205">
        <v>3600</v>
      </c>
      <c r="F25" s="206">
        <v>13307</v>
      </c>
      <c r="G25" s="207">
        <v>3.6963888888888898</v>
      </c>
      <c r="H25" s="211">
        <v>31021</v>
      </c>
      <c r="I25" s="210">
        <v>64075</v>
      </c>
      <c r="J25" s="207">
        <v>2.0655362496373399</v>
      </c>
      <c r="K25" s="208">
        <v>7317</v>
      </c>
      <c r="L25" s="210">
        <v>14869</v>
      </c>
      <c r="M25" s="207">
        <v>2.0321169878365399</v>
      </c>
      <c r="N25" s="211">
        <v>3167</v>
      </c>
      <c r="O25" s="210">
        <v>7298</v>
      </c>
      <c r="P25" s="207">
        <v>2.3043890116829799</v>
      </c>
      <c r="Q25" s="211">
        <v>7613</v>
      </c>
      <c r="R25" s="210">
        <v>18710</v>
      </c>
      <c r="S25" s="207">
        <v>2.45763825036122</v>
      </c>
      <c r="T25" s="211">
        <v>1166</v>
      </c>
      <c r="U25" s="210">
        <v>3255</v>
      </c>
      <c r="V25" s="207">
        <v>2.7915951972555701</v>
      </c>
      <c r="W25" s="211">
        <v>12293</v>
      </c>
      <c r="X25" s="210">
        <v>32478</v>
      </c>
      <c r="Y25" s="207">
        <v>2.6419913772065402</v>
      </c>
      <c r="Z25" s="211">
        <v>25029</v>
      </c>
      <c r="AA25" s="210">
        <v>54002</v>
      </c>
      <c r="AB25" s="207">
        <v>2.1575772104358899</v>
      </c>
      <c r="AC25" s="211">
        <v>7802</v>
      </c>
      <c r="AD25" s="210">
        <v>36660</v>
      </c>
      <c r="AE25" s="207">
        <v>4.6987951807228896</v>
      </c>
      <c r="AF25" s="211">
        <v>6927</v>
      </c>
      <c r="AG25" s="210">
        <v>16851</v>
      </c>
      <c r="AH25" s="207">
        <v>2.4326548289302701</v>
      </c>
      <c r="AI25" s="211">
        <v>1831</v>
      </c>
      <c r="AJ25" s="210">
        <v>3483</v>
      </c>
      <c r="AK25" s="207">
        <v>1.9022392135445101</v>
      </c>
      <c r="AL25" s="211">
        <v>903</v>
      </c>
      <c r="AM25" s="210">
        <v>2984</v>
      </c>
      <c r="AN25" s="207">
        <v>3.3045404208194902</v>
      </c>
      <c r="AO25" s="74">
        <f t="shared" si="0"/>
        <v>115840</v>
      </c>
      <c r="AP25" s="44">
        <f t="shared" si="0"/>
        <v>302367</v>
      </c>
      <c r="AQ25" s="38">
        <f t="shared" si="1"/>
        <v>2.6102123618784532</v>
      </c>
    </row>
    <row r="26" spans="1:43" s="97" customFormat="1" x14ac:dyDescent="0.2">
      <c r="A26" s="238" t="s">
        <v>78</v>
      </c>
      <c r="B26" s="29">
        <v>8837</v>
      </c>
      <c r="C26" s="138">
        <v>17885</v>
      </c>
      <c r="D26" s="207">
        <v>2.02387688129456</v>
      </c>
      <c r="E26" s="205">
        <v>1621</v>
      </c>
      <c r="F26" s="206">
        <v>4267</v>
      </c>
      <c r="G26" s="207">
        <v>2.6323257248612002</v>
      </c>
      <c r="H26" s="208">
        <v>37981</v>
      </c>
      <c r="I26" s="209">
        <v>72748</v>
      </c>
      <c r="J26" s="207">
        <v>1.9153787420025801</v>
      </c>
      <c r="K26" s="208">
        <v>32142</v>
      </c>
      <c r="L26" s="210">
        <v>61547</v>
      </c>
      <c r="M26" s="207">
        <v>1.91484661813204</v>
      </c>
      <c r="N26" s="211">
        <v>4352</v>
      </c>
      <c r="O26" s="210">
        <v>10046</v>
      </c>
      <c r="P26" s="207">
        <v>2.3083639705882399</v>
      </c>
      <c r="Q26" s="211">
        <v>19020</v>
      </c>
      <c r="R26" s="210">
        <v>44284</v>
      </c>
      <c r="S26" s="207">
        <v>2.3282860147213502</v>
      </c>
      <c r="T26" s="211">
        <v>617</v>
      </c>
      <c r="U26" s="210">
        <v>1475</v>
      </c>
      <c r="V26" s="207">
        <v>2.3905996758508898</v>
      </c>
      <c r="W26" s="211">
        <v>8364</v>
      </c>
      <c r="X26" s="210">
        <v>18117</v>
      </c>
      <c r="Y26" s="207">
        <v>2.1660688665710199</v>
      </c>
      <c r="Z26" s="211">
        <v>14278</v>
      </c>
      <c r="AA26" s="210">
        <v>31891</v>
      </c>
      <c r="AB26" s="207">
        <v>2.2335761311107998</v>
      </c>
      <c r="AC26" s="211">
        <v>11518</v>
      </c>
      <c r="AD26" s="210">
        <v>26945</v>
      </c>
      <c r="AE26" s="207">
        <v>2.3393818371244999</v>
      </c>
      <c r="AF26" s="211">
        <v>4465</v>
      </c>
      <c r="AG26" s="210">
        <v>8492</v>
      </c>
      <c r="AH26" s="207">
        <v>1.9019036954087301</v>
      </c>
      <c r="AI26" s="211">
        <v>375</v>
      </c>
      <c r="AJ26" s="210">
        <v>694</v>
      </c>
      <c r="AK26" s="207">
        <v>1.85066666666667</v>
      </c>
      <c r="AL26" s="211">
        <v>378</v>
      </c>
      <c r="AM26" s="210">
        <v>956</v>
      </c>
      <c r="AN26" s="207">
        <v>2.5291005291005302</v>
      </c>
      <c r="AO26" s="74">
        <f t="shared" si="0"/>
        <v>143948</v>
      </c>
      <c r="AP26" s="44">
        <f t="shared" si="0"/>
        <v>299347</v>
      </c>
      <c r="AQ26" s="38">
        <f t="shared" si="1"/>
        <v>2.0795495595631754</v>
      </c>
    </row>
    <row r="27" spans="1:43" s="97" customFormat="1" x14ac:dyDescent="0.2">
      <c r="A27" s="238" t="s">
        <v>31</v>
      </c>
      <c r="B27" s="29">
        <v>4414</v>
      </c>
      <c r="C27" s="138">
        <v>12064</v>
      </c>
      <c r="D27" s="207">
        <v>2.7331218849116401</v>
      </c>
      <c r="E27" s="205">
        <v>1418</v>
      </c>
      <c r="F27" s="206">
        <v>3291</v>
      </c>
      <c r="G27" s="207">
        <v>2.3208744710860398</v>
      </c>
      <c r="H27" s="208">
        <v>37698</v>
      </c>
      <c r="I27" s="209">
        <v>67536</v>
      </c>
      <c r="J27" s="207">
        <v>1.791500875378</v>
      </c>
      <c r="K27" s="208">
        <v>9711</v>
      </c>
      <c r="L27" s="210">
        <v>19012</v>
      </c>
      <c r="M27" s="207">
        <v>1.9577798372979101</v>
      </c>
      <c r="N27" s="211">
        <v>5655</v>
      </c>
      <c r="O27" s="210">
        <v>13725</v>
      </c>
      <c r="P27" s="207">
        <v>2.42705570291777</v>
      </c>
      <c r="Q27" s="211">
        <v>12129</v>
      </c>
      <c r="R27" s="210">
        <v>26926</v>
      </c>
      <c r="S27" s="207">
        <v>2.2199686701294401</v>
      </c>
      <c r="T27" s="211">
        <v>941</v>
      </c>
      <c r="U27" s="210">
        <v>2245</v>
      </c>
      <c r="V27" s="207">
        <v>2.3857598299681202</v>
      </c>
      <c r="W27" s="211">
        <v>8298</v>
      </c>
      <c r="X27" s="210">
        <v>21077</v>
      </c>
      <c r="Y27" s="207">
        <v>2.5400096408773201</v>
      </c>
      <c r="Z27" s="211">
        <v>20311</v>
      </c>
      <c r="AA27" s="210">
        <v>44328</v>
      </c>
      <c r="AB27" s="207">
        <v>2.1824627049382102</v>
      </c>
      <c r="AC27" s="211">
        <v>8236</v>
      </c>
      <c r="AD27" s="210">
        <v>22613</v>
      </c>
      <c r="AE27" s="207">
        <v>2.74562894609033</v>
      </c>
      <c r="AF27" s="211">
        <v>3488</v>
      </c>
      <c r="AG27" s="210">
        <v>6795</v>
      </c>
      <c r="AH27" s="207">
        <v>1.94810779816514</v>
      </c>
      <c r="AI27" s="211">
        <v>867</v>
      </c>
      <c r="AJ27" s="210">
        <v>1565</v>
      </c>
      <c r="AK27" s="207">
        <v>1.8050749711649401</v>
      </c>
      <c r="AL27" s="211">
        <v>376</v>
      </c>
      <c r="AM27" s="210">
        <v>1133</v>
      </c>
      <c r="AN27" s="207">
        <v>3.0132978723404298</v>
      </c>
      <c r="AO27" s="74">
        <f t="shared" si="0"/>
        <v>113542</v>
      </c>
      <c r="AP27" s="44">
        <f t="shared" si="0"/>
        <v>242310</v>
      </c>
      <c r="AQ27" s="38">
        <f t="shared" si="1"/>
        <v>2.1341001567701818</v>
      </c>
    </row>
    <row r="28" spans="1:43" s="97" customFormat="1" x14ac:dyDescent="0.2">
      <c r="A28" s="238" t="s">
        <v>59</v>
      </c>
      <c r="B28" s="29">
        <v>4082</v>
      </c>
      <c r="C28" s="138">
        <v>5099</v>
      </c>
      <c r="D28" s="207">
        <v>1.24914257716805</v>
      </c>
      <c r="E28" s="205">
        <v>859</v>
      </c>
      <c r="F28" s="206">
        <v>1705</v>
      </c>
      <c r="G28" s="207">
        <v>1.9848661233992999</v>
      </c>
      <c r="H28" s="208">
        <v>25413</v>
      </c>
      <c r="I28" s="209">
        <v>40961</v>
      </c>
      <c r="J28" s="207">
        <v>1.61181285169008</v>
      </c>
      <c r="K28" s="208">
        <v>27676</v>
      </c>
      <c r="L28" s="210">
        <v>51755</v>
      </c>
      <c r="M28" s="207">
        <v>1.8700317965023801</v>
      </c>
      <c r="N28" s="211">
        <v>1626</v>
      </c>
      <c r="O28" s="210">
        <v>3680</v>
      </c>
      <c r="P28" s="207">
        <v>2.26322263222632</v>
      </c>
      <c r="Q28" s="211">
        <v>35249</v>
      </c>
      <c r="R28" s="210">
        <v>51656</v>
      </c>
      <c r="S28" s="207">
        <v>1.4654600130500199</v>
      </c>
      <c r="T28" s="211">
        <v>527</v>
      </c>
      <c r="U28" s="210">
        <v>898</v>
      </c>
      <c r="V28" s="207">
        <v>1.7039848197343499</v>
      </c>
      <c r="W28" s="211">
        <v>14159</v>
      </c>
      <c r="X28" s="210">
        <v>19826</v>
      </c>
      <c r="Y28" s="207">
        <v>1.4002401299526801</v>
      </c>
      <c r="Z28" s="211">
        <v>4817</v>
      </c>
      <c r="AA28" s="210">
        <v>11820</v>
      </c>
      <c r="AB28" s="207">
        <v>2.45380942495329</v>
      </c>
      <c r="AC28" s="211">
        <v>16187</v>
      </c>
      <c r="AD28" s="210">
        <v>21370</v>
      </c>
      <c r="AE28" s="207">
        <v>1.32019521838512</v>
      </c>
      <c r="AF28" s="211">
        <v>3143</v>
      </c>
      <c r="AG28" s="210">
        <v>3921</v>
      </c>
      <c r="AH28" s="207">
        <v>1.2475342029907699</v>
      </c>
      <c r="AI28" s="211">
        <v>633</v>
      </c>
      <c r="AJ28" s="210">
        <v>780</v>
      </c>
      <c r="AK28" s="207">
        <v>1.2322274881516599</v>
      </c>
      <c r="AL28" s="211">
        <v>780</v>
      </c>
      <c r="AM28" s="210">
        <v>1109</v>
      </c>
      <c r="AN28" s="207">
        <v>1.4217948717948701</v>
      </c>
      <c r="AO28" s="74">
        <f t="shared" si="0"/>
        <v>135151</v>
      </c>
      <c r="AP28" s="44">
        <f t="shared" si="0"/>
        <v>214580</v>
      </c>
      <c r="AQ28" s="38">
        <f t="shared" si="1"/>
        <v>1.5877056033621653</v>
      </c>
    </row>
    <row r="29" spans="1:43" s="97" customFormat="1" x14ac:dyDescent="0.2">
      <c r="A29" s="238" t="s">
        <v>35</v>
      </c>
      <c r="B29" s="29">
        <v>4609</v>
      </c>
      <c r="C29" s="138">
        <v>14231</v>
      </c>
      <c r="D29" s="207">
        <v>3.0876545888479101</v>
      </c>
      <c r="E29" s="205">
        <v>819</v>
      </c>
      <c r="F29" s="206">
        <v>2308</v>
      </c>
      <c r="G29" s="207">
        <v>2.81807081807082</v>
      </c>
      <c r="H29" s="208">
        <v>30161</v>
      </c>
      <c r="I29" s="209">
        <v>64429</v>
      </c>
      <c r="J29" s="207">
        <v>2.1361692251583202</v>
      </c>
      <c r="K29" s="208">
        <v>9871</v>
      </c>
      <c r="L29" s="210">
        <v>20043</v>
      </c>
      <c r="M29" s="207">
        <v>2.0304933644007699</v>
      </c>
      <c r="N29" s="211">
        <v>2772</v>
      </c>
      <c r="O29" s="210">
        <v>7225</v>
      </c>
      <c r="P29" s="207">
        <v>2.6064213564213601</v>
      </c>
      <c r="Q29" s="211">
        <v>11838</v>
      </c>
      <c r="R29" s="210">
        <v>24872</v>
      </c>
      <c r="S29" s="207">
        <v>2.1010305794897799</v>
      </c>
      <c r="T29" s="211">
        <v>321</v>
      </c>
      <c r="U29" s="210">
        <v>867</v>
      </c>
      <c r="V29" s="207">
        <v>2.7009345794392501</v>
      </c>
      <c r="W29" s="211">
        <v>6209</v>
      </c>
      <c r="X29" s="210">
        <v>15995</v>
      </c>
      <c r="Y29" s="207">
        <v>2.5760992108230001</v>
      </c>
      <c r="Z29" s="211">
        <v>15896</v>
      </c>
      <c r="AA29" s="210">
        <v>36178</v>
      </c>
      <c r="AB29" s="207">
        <v>2.2759184700553599</v>
      </c>
      <c r="AC29" s="211">
        <v>4711</v>
      </c>
      <c r="AD29" s="210">
        <v>12167</v>
      </c>
      <c r="AE29" s="207">
        <v>2.58267883676502</v>
      </c>
      <c r="AF29" s="211">
        <v>3802</v>
      </c>
      <c r="AG29" s="210">
        <v>7288</v>
      </c>
      <c r="AH29" s="207">
        <v>1.91688584955287</v>
      </c>
      <c r="AI29" s="211">
        <v>659</v>
      </c>
      <c r="AJ29" s="210">
        <v>1228</v>
      </c>
      <c r="AK29" s="207">
        <v>1.8634294385432499</v>
      </c>
      <c r="AL29" s="211">
        <v>237</v>
      </c>
      <c r="AM29" s="210">
        <v>1162</v>
      </c>
      <c r="AN29" s="207">
        <v>4.9029535864978904</v>
      </c>
      <c r="AO29" s="74">
        <f t="shared" si="0"/>
        <v>91905</v>
      </c>
      <c r="AP29" s="44">
        <f t="shared" si="0"/>
        <v>207993</v>
      </c>
      <c r="AQ29" s="38">
        <f t="shared" si="1"/>
        <v>2.2631304063979107</v>
      </c>
    </row>
    <row r="30" spans="1:43" s="97" customFormat="1" x14ac:dyDescent="0.2">
      <c r="A30" s="238" t="s">
        <v>58</v>
      </c>
      <c r="B30" s="29">
        <v>8919</v>
      </c>
      <c r="C30" s="138">
        <v>12061</v>
      </c>
      <c r="D30" s="207">
        <v>1.35228164592443</v>
      </c>
      <c r="E30" s="205">
        <v>1361</v>
      </c>
      <c r="F30" s="206">
        <v>1948</v>
      </c>
      <c r="G30" s="207">
        <v>1.4313005143277</v>
      </c>
      <c r="H30" s="208">
        <v>15760</v>
      </c>
      <c r="I30" s="209">
        <v>22746</v>
      </c>
      <c r="J30" s="207">
        <v>1.44327411167513</v>
      </c>
      <c r="K30" s="208">
        <v>26693</v>
      </c>
      <c r="L30" s="210">
        <v>33490</v>
      </c>
      <c r="M30" s="207">
        <v>1.2546360469036799</v>
      </c>
      <c r="N30" s="211">
        <v>1288</v>
      </c>
      <c r="O30" s="210">
        <v>2609</v>
      </c>
      <c r="P30" s="207">
        <v>2.02562111801242</v>
      </c>
      <c r="Q30" s="211">
        <v>45234</v>
      </c>
      <c r="R30" s="210">
        <v>64632</v>
      </c>
      <c r="S30" s="207">
        <v>1.4288367157447901</v>
      </c>
      <c r="T30" s="211">
        <v>575</v>
      </c>
      <c r="U30" s="210">
        <v>870</v>
      </c>
      <c r="V30" s="207">
        <v>1.5130434782608699</v>
      </c>
      <c r="W30" s="211">
        <v>8188</v>
      </c>
      <c r="X30" s="210">
        <v>9818</v>
      </c>
      <c r="Y30" s="207">
        <v>1.1990718124084001</v>
      </c>
      <c r="Z30" s="211">
        <v>2667</v>
      </c>
      <c r="AA30" s="210">
        <v>5051</v>
      </c>
      <c r="AB30" s="207">
        <v>1.8938882639670001</v>
      </c>
      <c r="AC30" s="211">
        <v>21620</v>
      </c>
      <c r="AD30" s="210">
        <v>36041</v>
      </c>
      <c r="AE30" s="207">
        <v>1.66702127659574</v>
      </c>
      <c r="AF30" s="211">
        <v>6535</v>
      </c>
      <c r="AG30" s="210">
        <v>7193</v>
      </c>
      <c r="AH30" s="207">
        <v>1.10068859984698</v>
      </c>
      <c r="AI30" s="211">
        <v>175</v>
      </c>
      <c r="AJ30" s="210">
        <v>283</v>
      </c>
      <c r="AK30" s="207">
        <v>1.6171428571428601</v>
      </c>
      <c r="AL30" s="211">
        <v>124</v>
      </c>
      <c r="AM30" s="210">
        <v>269</v>
      </c>
      <c r="AN30" s="207">
        <v>2.1693548387096802</v>
      </c>
      <c r="AO30" s="74">
        <f t="shared" si="0"/>
        <v>139139</v>
      </c>
      <c r="AP30" s="44">
        <f t="shared" si="0"/>
        <v>197011</v>
      </c>
      <c r="AQ30" s="38">
        <f t="shared" si="1"/>
        <v>1.4159293943466604</v>
      </c>
    </row>
    <row r="31" spans="1:43" s="97" customFormat="1" x14ac:dyDescent="0.2">
      <c r="A31" s="238" t="s">
        <v>34</v>
      </c>
      <c r="B31" s="29">
        <v>6159</v>
      </c>
      <c r="C31" s="138">
        <v>30590</v>
      </c>
      <c r="D31" s="207">
        <v>4.9667153758727096</v>
      </c>
      <c r="E31" s="205">
        <v>1414</v>
      </c>
      <c r="F31" s="206">
        <v>3283</v>
      </c>
      <c r="G31" s="207">
        <v>2.3217821782178198</v>
      </c>
      <c r="H31" s="208">
        <v>21844</v>
      </c>
      <c r="I31" s="209">
        <v>40986</v>
      </c>
      <c r="J31" s="207">
        <v>1.87630470609778</v>
      </c>
      <c r="K31" s="208">
        <v>6203</v>
      </c>
      <c r="L31" s="210">
        <v>13994</v>
      </c>
      <c r="M31" s="207">
        <v>2.2560051587941299</v>
      </c>
      <c r="N31" s="211">
        <v>6062</v>
      </c>
      <c r="O31" s="210">
        <v>19028</v>
      </c>
      <c r="P31" s="207">
        <v>3.13889805344771</v>
      </c>
      <c r="Q31" s="211">
        <v>7374</v>
      </c>
      <c r="R31" s="210">
        <v>18485</v>
      </c>
      <c r="S31" s="207">
        <v>2.5067805804176801</v>
      </c>
      <c r="T31" s="211">
        <v>466</v>
      </c>
      <c r="U31" s="210">
        <v>936</v>
      </c>
      <c r="V31" s="207">
        <v>2.0085836909871202</v>
      </c>
      <c r="W31" s="211">
        <v>6645</v>
      </c>
      <c r="X31" s="210">
        <v>15092</v>
      </c>
      <c r="Y31" s="207">
        <v>2.2711813393528999</v>
      </c>
      <c r="Z31" s="211">
        <v>9960</v>
      </c>
      <c r="AA31" s="210">
        <v>19062</v>
      </c>
      <c r="AB31" s="207">
        <v>1.91385542168675</v>
      </c>
      <c r="AC31" s="211">
        <v>3963</v>
      </c>
      <c r="AD31" s="210">
        <v>9736</v>
      </c>
      <c r="AE31" s="207">
        <v>2.4567247035074402</v>
      </c>
      <c r="AF31" s="211">
        <v>3369</v>
      </c>
      <c r="AG31" s="210">
        <v>7241</v>
      </c>
      <c r="AH31" s="207">
        <v>2.1493024636390601</v>
      </c>
      <c r="AI31" s="211">
        <v>302</v>
      </c>
      <c r="AJ31" s="210">
        <v>535</v>
      </c>
      <c r="AK31" s="207">
        <v>1.77152317880795</v>
      </c>
      <c r="AL31" s="211">
        <v>725</v>
      </c>
      <c r="AM31" s="210">
        <v>2362</v>
      </c>
      <c r="AN31" s="207">
        <v>3.2579310344827599</v>
      </c>
      <c r="AO31" s="74">
        <f t="shared" si="0"/>
        <v>74486</v>
      </c>
      <c r="AP31" s="44">
        <f t="shared" si="0"/>
        <v>181330</v>
      </c>
      <c r="AQ31" s="38">
        <f t="shared" si="1"/>
        <v>2.4344172059178906</v>
      </c>
    </row>
    <row r="32" spans="1:43" s="97" customFormat="1" x14ac:dyDescent="0.2">
      <c r="A32" s="238" t="s">
        <v>26</v>
      </c>
      <c r="B32" s="29">
        <v>6952</v>
      </c>
      <c r="C32" s="138">
        <v>20404</v>
      </c>
      <c r="D32" s="207">
        <v>2.9349827387802101</v>
      </c>
      <c r="E32" s="205">
        <v>2535</v>
      </c>
      <c r="F32" s="206">
        <v>5025</v>
      </c>
      <c r="G32" s="207">
        <v>1.98224852071006</v>
      </c>
      <c r="H32" s="208">
        <v>18959</v>
      </c>
      <c r="I32" s="209">
        <v>32355</v>
      </c>
      <c r="J32" s="207">
        <v>1.70657735112611</v>
      </c>
      <c r="K32" s="208">
        <v>8357</v>
      </c>
      <c r="L32" s="210">
        <v>22181</v>
      </c>
      <c r="M32" s="207">
        <v>2.65418212277133</v>
      </c>
      <c r="N32" s="211">
        <v>4110</v>
      </c>
      <c r="O32" s="210">
        <v>8142</v>
      </c>
      <c r="P32" s="207">
        <v>1.9810218978102201</v>
      </c>
      <c r="Q32" s="211">
        <v>5838</v>
      </c>
      <c r="R32" s="210">
        <v>14395</v>
      </c>
      <c r="S32" s="207">
        <v>2.4657416923604001</v>
      </c>
      <c r="T32" s="211">
        <v>770</v>
      </c>
      <c r="U32" s="210">
        <v>1619</v>
      </c>
      <c r="V32" s="207">
        <v>2.1025974025974001</v>
      </c>
      <c r="W32" s="211">
        <v>5283</v>
      </c>
      <c r="X32" s="210">
        <v>11018</v>
      </c>
      <c r="Y32" s="207">
        <v>2.0855574484194599</v>
      </c>
      <c r="Z32" s="211">
        <v>10111</v>
      </c>
      <c r="AA32" s="210">
        <v>20064</v>
      </c>
      <c r="AB32" s="207">
        <v>1.98437345465335</v>
      </c>
      <c r="AC32" s="211">
        <v>7389</v>
      </c>
      <c r="AD32" s="210">
        <v>25397</v>
      </c>
      <c r="AE32" s="207">
        <v>3.43713628366491</v>
      </c>
      <c r="AF32" s="211">
        <v>3473</v>
      </c>
      <c r="AG32" s="210">
        <v>6401</v>
      </c>
      <c r="AH32" s="207">
        <v>1.8430751511661401</v>
      </c>
      <c r="AI32" s="211">
        <v>749</v>
      </c>
      <c r="AJ32" s="210">
        <v>1200</v>
      </c>
      <c r="AK32" s="207">
        <v>1.60213618157543</v>
      </c>
      <c r="AL32" s="211">
        <v>1294</v>
      </c>
      <c r="AM32" s="210">
        <v>4061</v>
      </c>
      <c r="AN32" s="207">
        <v>3.13833075734158</v>
      </c>
      <c r="AO32" s="74">
        <f t="shared" si="0"/>
        <v>75820</v>
      </c>
      <c r="AP32" s="44">
        <f t="shared" si="0"/>
        <v>172262</v>
      </c>
      <c r="AQ32" s="38">
        <f t="shared" si="1"/>
        <v>2.2719862833025588</v>
      </c>
    </row>
    <row r="33" spans="1:43" s="97" customFormat="1" x14ac:dyDescent="0.2">
      <c r="A33" s="238" t="s">
        <v>76</v>
      </c>
      <c r="B33" s="29">
        <v>6051</v>
      </c>
      <c r="C33" s="138">
        <v>25126</v>
      </c>
      <c r="D33" s="207">
        <v>4.1523715088415099</v>
      </c>
      <c r="E33" s="205">
        <v>3193</v>
      </c>
      <c r="F33" s="206">
        <v>12781</v>
      </c>
      <c r="G33" s="207">
        <v>4.0028186658315104</v>
      </c>
      <c r="H33" s="208">
        <v>18302</v>
      </c>
      <c r="I33" s="209">
        <v>39846</v>
      </c>
      <c r="J33" s="207">
        <v>2.1771391104797302</v>
      </c>
      <c r="K33" s="208">
        <v>4192</v>
      </c>
      <c r="L33" s="210">
        <v>9604</v>
      </c>
      <c r="M33" s="207">
        <v>2.2910305343511501</v>
      </c>
      <c r="N33" s="211">
        <v>4982</v>
      </c>
      <c r="O33" s="210">
        <v>13217</v>
      </c>
      <c r="P33" s="207">
        <v>2.6529506222400601</v>
      </c>
      <c r="Q33" s="211">
        <v>4712</v>
      </c>
      <c r="R33" s="210">
        <v>13211</v>
      </c>
      <c r="S33" s="207">
        <v>2.8036926994906599</v>
      </c>
      <c r="T33" s="211">
        <v>1060</v>
      </c>
      <c r="U33" s="210">
        <v>3614</v>
      </c>
      <c r="V33" s="207">
        <v>3.4094339622641501</v>
      </c>
      <c r="W33" s="211">
        <v>4771</v>
      </c>
      <c r="X33" s="210">
        <v>13048</v>
      </c>
      <c r="Y33" s="207">
        <v>2.73485642422972</v>
      </c>
      <c r="Z33" s="211">
        <v>7039</v>
      </c>
      <c r="AA33" s="210">
        <v>14925</v>
      </c>
      <c r="AB33" s="207">
        <v>2.1203295922716299</v>
      </c>
      <c r="AC33" s="211">
        <v>2867</v>
      </c>
      <c r="AD33" s="210">
        <v>7649</v>
      </c>
      <c r="AE33" s="207">
        <v>2.6679455877223601</v>
      </c>
      <c r="AF33" s="211">
        <v>2593</v>
      </c>
      <c r="AG33" s="210">
        <v>5340</v>
      </c>
      <c r="AH33" s="207">
        <v>2.0593906671808702</v>
      </c>
      <c r="AI33" s="211">
        <v>1042</v>
      </c>
      <c r="AJ33" s="210">
        <v>2000</v>
      </c>
      <c r="AK33" s="207">
        <v>1.91938579654511</v>
      </c>
      <c r="AL33" s="211">
        <v>2331</v>
      </c>
      <c r="AM33" s="210">
        <v>6621</v>
      </c>
      <c r="AN33" s="207">
        <v>2.8404118404118401</v>
      </c>
      <c r="AO33" s="74">
        <f t="shared" si="0"/>
        <v>63135</v>
      </c>
      <c r="AP33" s="44">
        <f t="shared" si="0"/>
        <v>166982</v>
      </c>
      <c r="AQ33" s="38">
        <f t="shared" si="1"/>
        <v>2.6448404213193948</v>
      </c>
    </row>
    <row r="34" spans="1:43" s="97" customFormat="1" x14ac:dyDescent="0.2">
      <c r="A34" s="238" t="s">
        <v>46</v>
      </c>
      <c r="B34" s="29">
        <v>1011</v>
      </c>
      <c r="C34" s="138">
        <v>2775</v>
      </c>
      <c r="D34" s="207">
        <v>2.74480712166172</v>
      </c>
      <c r="E34" s="205">
        <v>933</v>
      </c>
      <c r="F34" s="206">
        <v>2161</v>
      </c>
      <c r="G34" s="207">
        <v>2.31618435155413</v>
      </c>
      <c r="H34" s="208">
        <v>19249</v>
      </c>
      <c r="I34" s="209">
        <v>39392</v>
      </c>
      <c r="J34" s="207">
        <v>2.0464439711153801</v>
      </c>
      <c r="K34" s="208">
        <v>7915</v>
      </c>
      <c r="L34" s="210">
        <v>12354</v>
      </c>
      <c r="M34" s="207">
        <v>1.56083385975995</v>
      </c>
      <c r="N34" s="211">
        <v>1289</v>
      </c>
      <c r="O34" s="210">
        <v>3503</v>
      </c>
      <c r="P34" s="207">
        <v>2.71761055081459</v>
      </c>
      <c r="Q34" s="211">
        <v>9297</v>
      </c>
      <c r="R34" s="210">
        <v>15994</v>
      </c>
      <c r="S34" s="207">
        <v>1.72033989458965</v>
      </c>
      <c r="T34" s="211">
        <v>1602</v>
      </c>
      <c r="U34" s="210">
        <v>2087</v>
      </c>
      <c r="V34" s="207">
        <v>1.3027465667915099</v>
      </c>
      <c r="W34" s="211">
        <v>3769</v>
      </c>
      <c r="X34" s="210">
        <v>9532</v>
      </c>
      <c r="Y34" s="207">
        <v>2.5290527991509699</v>
      </c>
      <c r="Z34" s="211">
        <v>15412</v>
      </c>
      <c r="AA34" s="210">
        <v>43293</v>
      </c>
      <c r="AB34" s="207">
        <v>2.8090449000778599</v>
      </c>
      <c r="AC34" s="211">
        <v>2217</v>
      </c>
      <c r="AD34" s="210">
        <v>4544</v>
      </c>
      <c r="AE34" s="207">
        <v>2.04961659900767</v>
      </c>
      <c r="AF34" s="211">
        <v>2074</v>
      </c>
      <c r="AG34" s="210">
        <v>4350</v>
      </c>
      <c r="AH34" s="207">
        <v>2.0973963355834102</v>
      </c>
      <c r="AI34" s="211">
        <v>280</v>
      </c>
      <c r="AJ34" s="210">
        <v>341</v>
      </c>
      <c r="AK34" s="207">
        <v>1.2178571428571401</v>
      </c>
      <c r="AL34" s="211">
        <v>718</v>
      </c>
      <c r="AM34" s="210">
        <v>1473</v>
      </c>
      <c r="AN34" s="207">
        <v>2.05153203342618</v>
      </c>
      <c r="AO34" s="74">
        <f t="shared" si="0"/>
        <v>65766</v>
      </c>
      <c r="AP34" s="44">
        <f t="shared" si="0"/>
        <v>141799</v>
      </c>
      <c r="AQ34" s="38">
        <f t="shared" si="1"/>
        <v>2.1561141015114194</v>
      </c>
    </row>
    <row r="35" spans="1:43" s="97" customFormat="1" x14ac:dyDescent="0.2">
      <c r="A35" s="238" t="s">
        <v>53</v>
      </c>
      <c r="B35" s="29">
        <v>5924</v>
      </c>
      <c r="C35" s="138">
        <v>8779</v>
      </c>
      <c r="D35" s="207">
        <v>1.4819378798109399</v>
      </c>
      <c r="E35" s="205">
        <v>1408</v>
      </c>
      <c r="F35" s="206">
        <v>2204</v>
      </c>
      <c r="G35" s="207">
        <v>1.5653409090909101</v>
      </c>
      <c r="H35" s="208">
        <v>16041</v>
      </c>
      <c r="I35" s="209">
        <v>29528</v>
      </c>
      <c r="J35" s="207">
        <v>1.8407829935789499</v>
      </c>
      <c r="K35" s="208">
        <v>18864</v>
      </c>
      <c r="L35" s="210">
        <v>24635</v>
      </c>
      <c r="M35" s="207">
        <v>1.30592663273961</v>
      </c>
      <c r="N35" s="211">
        <v>1226</v>
      </c>
      <c r="O35" s="210">
        <v>2853</v>
      </c>
      <c r="P35" s="207">
        <v>2.3270799347471498</v>
      </c>
      <c r="Q35" s="211">
        <v>16575</v>
      </c>
      <c r="R35" s="210">
        <v>27840</v>
      </c>
      <c r="S35" s="207">
        <v>1.67963800904977</v>
      </c>
      <c r="T35" s="211">
        <v>356</v>
      </c>
      <c r="U35" s="210">
        <v>861</v>
      </c>
      <c r="V35" s="207">
        <v>2.4185393258426999</v>
      </c>
      <c r="W35" s="211">
        <v>2880</v>
      </c>
      <c r="X35" s="210">
        <v>5198</v>
      </c>
      <c r="Y35" s="207">
        <v>1.8048611111111099</v>
      </c>
      <c r="Z35" s="211">
        <v>5710</v>
      </c>
      <c r="AA35" s="210">
        <v>10185</v>
      </c>
      <c r="AB35" s="207">
        <v>1.78371278458844</v>
      </c>
      <c r="AC35" s="211">
        <v>13550</v>
      </c>
      <c r="AD35" s="210">
        <v>21343</v>
      </c>
      <c r="AE35" s="207">
        <v>1.57512915129151</v>
      </c>
      <c r="AF35" s="211">
        <v>1291</v>
      </c>
      <c r="AG35" s="210">
        <v>2102</v>
      </c>
      <c r="AH35" s="207">
        <v>1.6281951975213</v>
      </c>
      <c r="AI35" s="211">
        <v>316</v>
      </c>
      <c r="AJ35" s="210">
        <v>525</v>
      </c>
      <c r="AK35" s="207">
        <v>1.66139240506329</v>
      </c>
      <c r="AL35" s="211">
        <v>1016</v>
      </c>
      <c r="AM35" s="210">
        <v>1397</v>
      </c>
      <c r="AN35" s="207">
        <v>1.375</v>
      </c>
      <c r="AO35" s="74">
        <f t="shared" si="0"/>
        <v>85157</v>
      </c>
      <c r="AP35" s="44">
        <f t="shared" si="0"/>
        <v>137450</v>
      </c>
      <c r="AQ35" s="38">
        <f t="shared" si="1"/>
        <v>1.6140775273905845</v>
      </c>
    </row>
    <row r="36" spans="1:43" s="97" customFormat="1" x14ac:dyDescent="0.2">
      <c r="A36" s="238" t="s">
        <v>60</v>
      </c>
      <c r="B36" s="29">
        <v>1770</v>
      </c>
      <c r="C36" s="138">
        <v>3881</v>
      </c>
      <c r="D36" s="207">
        <v>2.19265536723164</v>
      </c>
      <c r="E36" s="205">
        <v>608</v>
      </c>
      <c r="F36" s="206">
        <v>2005</v>
      </c>
      <c r="G36" s="207">
        <v>3.29769736842105</v>
      </c>
      <c r="H36" s="208">
        <v>23319</v>
      </c>
      <c r="I36" s="209">
        <v>46503</v>
      </c>
      <c r="J36" s="207">
        <v>1.99421072944809</v>
      </c>
      <c r="K36" s="208">
        <v>8400</v>
      </c>
      <c r="L36" s="210">
        <v>15667</v>
      </c>
      <c r="M36" s="207">
        <v>1.86511904761905</v>
      </c>
      <c r="N36" s="211">
        <v>1491</v>
      </c>
      <c r="O36" s="210">
        <v>4775</v>
      </c>
      <c r="P36" s="207">
        <v>3.20254862508384</v>
      </c>
      <c r="Q36" s="211">
        <v>9289</v>
      </c>
      <c r="R36" s="210">
        <v>18264</v>
      </c>
      <c r="S36" s="207">
        <v>1.9661965765959699</v>
      </c>
      <c r="T36" s="211">
        <v>296</v>
      </c>
      <c r="U36" s="210">
        <v>1051</v>
      </c>
      <c r="V36" s="207">
        <v>3.5506756756756799</v>
      </c>
      <c r="W36" s="211">
        <v>2782</v>
      </c>
      <c r="X36" s="210">
        <v>6422</v>
      </c>
      <c r="Y36" s="207">
        <v>2.3084112149532698</v>
      </c>
      <c r="Z36" s="211">
        <v>5088</v>
      </c>
      <c r="AA36" s="210">
        <v>13132</v>
      </c>
      <c r="AB36" s="207">
        <v>2.5809748427672998</v>
      </c>
      <c r="AC36" s="211">
        <v>3949</v>
      </c>
      <c r="AD36" s="210">
        <v>8302</v>
      </c>
      <c r="AE36" s="207">
        <v>2.1023043808559101</v>
      </c>
      <c r="AF36" s="211">
        <v>1016</v>
      </c>
      <c r="AG36" s="210">
        <v>1993</v>
      </c>
      <c r="AH36" s="207">
        <v>1.9616141732283501</v>
      </c>
      <c r="AI36" s="211">
        <v>88</v>
      </c>
      <c r="AJ36" s="210">
        <v>223</v>
      </c>
      <c r="AK36" s="207">
        <v>2.5340909090909101</v>
      </c>
      <c r="AL36" s="211">
        <v>314</v>
      </c>
      <c r="AM36" s="210">
        <v>813</v>
      </c>
      <c r="AN36" s="207">
        <v>2.5891719745222899</v>
      </c>
      <c r="AO36" s="74">
        <f t="shared" si="0"/>
        <v>58410</v>
      </c>
      <c r="AP36" s="44">
        <f t="shared" si="0"/>
        <v>123031</v>
      </c>
      <c r="AQ36" s="38">
        <f t="shared" si="1"/>
        <v>2.1063345317582605</v>
      </c>
    </row>
    <row r="37" spans="1:43" s="97" customFormat="1" x14ac:dyDescent="0.2">
      <c r="A37" s="238" t="s">
        <v>30</v>
      </c>
      <c r="B37" s="29">
        <v>3440</v>
      </c>
      <c r="C37" s="138">
        <v>9018</v>
      </c>
      <c r="D37" s="207">
        <v>2.6215116279069801</v>
      </c>
      <c r="E37" s="205">
        <v>3418</v>
      </c>
      <c r="F37" s="206">
        <v>7908</v>
      </c>
      <c r="G37" s="207">
        <v>2.31363370392042</v>
      </c>
      <c r="H37" s="208">
        <v>13556</v>
      </c>
      <c r="I37" s="209">
        <v>23521</v>
      </c>
      <c r="J37" s="207">
        <v>1.7350988492180599</v>
      </c>
      <c r="K37" s="208">
        <v>4414</v>
      </c>
      <c r="L37" s="210">
        <v>9959</v>
      </c>
      <c r="M37" s="207">
        <v>2.2562301767104702</v>
      </c>
      <c r="N37" s="211">
        <v>3141</v>
      </c>
      <c r="O37" s="210">
        <v>5721</v>
      </c>
      <c r="P37" s="207">
        <v>1.8213944603629399</v>
      </c>
      <c r="Q37" s="211">
        <v>4863</v>
      </c>
      <c r="R37" s="210">
        <v>9283</v>
      </c>
      <c r="S37" s="207">
        <v>1.90890396874357</v>
      </c>
      <c r="T37" s="211">
        <v>2955</v>
      </c>
      <c r="U37" s="210">
        <v>5092</v>
      </c>
      <c r="V37" s="207">
        <v>1.72318104906937</v>
      </c>
      <c r="W37" s="211">
        <v>5685</v>
      </c>
      <c r="X37" s="210">
        <v>14186</v>
      </c>
      <c r="Y37" s="207">
        <v>2.49533861037819</v>
      </c>
      <c r="Z37" s="211">
        <v>6740</v>
      </c>
      <c r="AA37" s="210">
        <v>15536</v>
      </c>
      <c r="AB37" s="207">
        <v>2.30504451038576</v>
      </c>
      <c r="AC37" s="211">
        <v>4568</v>
      </c>
      <c r="AD37" s="210">
        <v>10893</v>
      </c>
      <c r="AE37" s="207">
        <v>2.3846322241681301</v>
      </c>
      <c r="AF37" s="211">
        <v>3760</v>
      </c>
      <c r="AG37" s="210">
        <v>7075</v>
      </c>
      <c r="AH37" s="207">
        <v>1.88164893617021</v>
      </c>
      <c r="AI37" s="211">
        <v>279</v>
      </c>
      <c r="AJ37" s="210">
        <v>451</v>
      </c>
      <c r="AK37" s="207">
        <v>1.61648745519713</v>
      </c>
      <c r="AL37" s="211">
        <v>1299</v>
      </c>
      <c r="AM37" s="210">
        <v>2437</v>
      </c>
      <c r="AN37" s="207">
        <v>1.87605850654349</v>
      </c>
      <c r="AO37" s="74">
        <f t="shared" si="0"/>
        <v>58118</v>
      </c>
      <c r="AP37" s="44">
        <f t="shared" si="0"/>
        <v>121080</v>
      </c>
      <c r="AQ37" s="38">
        <f t="shared" si="1"/>
        <v>2.0833476719777004</v>
      </c>
    </row>
    <row r="38" spans="1:43" s="97" customFormat="1" x14ac:dyDescent="0.2">
      <c r="A38" s="238" t="s">
        <v>47</v>
      </c>
      <c r="B38" s="29">
        <v>1429</v>
      </c>
      <c r="C38" s="138">
        <v>4961</v>
      </c>
      <c r="D38" s="207">
        <v>3.4716585024492699</v>
      </c>
      <c r="E38" s="205">
        <v>959</v>
      </c>
      <c r="F38" s="206">
        <v>3217</v>
      </c>
      <c r="G38" s="207">
        <v>3.3545359749739299</v>
      </c>
      <c r="H38" s="208">
        <v>12070</v>
      </c>
      <c r="I38" s="209">
        <v>22319</v>
      </c>
      <c r="J38" s="207">
        <v>1.8491300745650401</v>
      </c>
      <c r="K38" s="208">
        <v>2590</v>
      </c>
      <c r="L38" s="210">
        <v>5433</v>
      </c>
      <c r="M38" s="207">
        <v>2.0976833976834</v>
      </c>
      <c r="N38" s="211">
        <v>2739</v>
      </c>
      <c r="O38" s="210">
        <v>5983</v>
      </c>
      <c r="P38" s="207">
        <v>2.1843738590726498</v>
      </c>
      <c r="Q38" s="211">
        <v>2965</v>
      </c>
      <c r="R38" s="210">
        <v>5919</v>
      </c>
      <c r="S38" s="207">
        <v>1.9962900505902199</v>
      </c>
      <c r="T38" s="211">
        <v>990</v>
      </c>
      <c r="U38" s="210">
        <v>2642</v>
      </c>
      <c r="V38" s="207">
        <v>2.6686868686868701</v>
      </c>
      <c r="W38" s="211">
        <v>6472</v>
      </c>
      <c r="X38" s="210">
        <v>15316</v>
      </c>
      <c r="Y38" s="207">
        <v>2.36650185414091</v>
      </c>
      <c r="Z38" s="211">
        <v>15780</v>
      </c>
      <c r="AA38" s="210">
        <v>30002</v>
      </c>
      <c r="AB38" s="207">
        <v>1.9012674271229399</v>
      </c>
      <c r="AC38" s="211">
        <v>2468</v>
      </c>
      <c r="AD38" s="210">
        <v>5552</v>
      </c>
      <c r="AE38" s="207">
        <v>2.2495948136142601</v>
      </c>
      <c r="AF38" s="211">
        <v>2724</v>
      </c>
      <c r="AG38" s="210">
        <v>4731</v>
      </c>
      <c r="AH38" s="207">
        <v>1.73678414096916</v>
      </c>
      <c r="AI38" s="211">
        <v>1078</v>
      </c>
      <c r="AJ38" s="210">
        <v>2437</v>
      </c>
      <c r="AK38" s="207">
        <v>2.2606679035250501</v>
      </c>
      <c r="AL38" s="211">
        <v>634</v>
      </c>
      <c r="AM38" s="210">
        <v>2704</v>
      </c>
      <c r="AN38" s="207">
        <v>4.2649842271293403</v>
      </c>
      <c r="AO38" s="74">
        <f t="shared" si="0"/>
        <v>52898</v>
      </c>
      <c r="AP38" s="44">
        <f t="shared" si="0"/>
        <v>111216</v>
      </c>
      <c r="AQ38" s="38">
        <f t="shared" si="1"/>
        <v>2.1024613406934098</v>
      </c>
    </row>
    <row r="39" spans="1:43" s="97" customFormat="1" x14ac:dyDescent="0.2">
      <c r="A39" s="238" t="s">
        <v>44</v>
      </c>
      <c r="B39" s="29">
        <v>525</v>
      </c>
      <c r="C39" s="138">
        <v>1824</v>
      </c>
      <c r="D39" s="207">
        <v>3.4742857142857102</v>
      </c>
      <c r="E39" s="205">
        <v>542</v>
      </c>
      <c r="F39" s="206">
        <v>1396</v>
      </c>
      <c r="G39" s="207">
        <v>2.5756457564575599</v>
      </c>
      <c r="H39" s="208">
        <v>5500</v>
      </c>
      <c r="I39" s="209">
        <v>12235</v>
      </c>
      <c r="J39" s="207">
        <v>2.2245454545454502</v>
      </c>
      <c r="K39" s="208">
        <v>919</v>
      </c>
      <c r="L39" s="210">
        <v>2473</v>
      </c>
      <c r="M39" s="207">
        <v>2.6909684439608301</v>
      </c>
      <c r="N39" s="211">
        <v>1269</v>
      </c>
      <c r="O39" s="210">
        <v>4436</v>
      </c>
      <c r="P39" s="207">
        <v>3.4956658786446</v>
      </c>
      <c r="Q39" s="211">
        <v>1955</v>
      </c>
      <c r="R39" s="210">
        <v>5894</v>
      </c>
      <c r="S39" s="207">
        <v>3.0148337595907901</v>
      </c>
      <c r="T39" s="211">
        <v>401</v>
      </c>
      <c r="U39" s="210">
        <v>975</v>
      </c>
      <c r="V39" s="207">
        <v>2.4314214463840398</v>
      </c>
      <c r="W39" s="211">
        <v>3353</v>
      </c>
      <c r="X39" s="210">
        <v>12932</v>
      </c>
      <c r="Y39" s="207">
        <v>3.8568446167611099</v>
      </c>
      <c r="Z39" s="211">
        <v>16352</v>
      </c>
      <c r="AA39" s="210">
        <v>60187</v>
      </c>
      <c r="AB39" s="207">
        <v>3.6807118395303302</v>
      </c>
      <c r="AC39" s="211">
        <v>1033</v>
      </c>
      <c r="AD39" s="210">
        <v>3353</v>
      </c>
      <c r="AE39" s="207">
        <v>3.2458857696030998</v>
      </c>
      <c r="AF39" s="211">
        <v>893</v>
      </c>
      <c r="AG39" s="210">
        <v>2287</v>
      </c>
      <c r="AH39" s="207">
        <v>2.5610302351623702</v>
      </c>
      <c r="AI39" s="211">
        <v>148</v>
      </c>
      <c r="AJ39" s="210">
        <v>470</v>
      </c>
      <c r="AK39" s="207">
        <v>3.1756756756756799</v>
      </c>
      <c r="AL39" s="211">
        <v>164</v>
      </c>
      <c r="AM39" s="210">
        <v>1054</v>
      </c>
      <c r="AN39" s="207">
        <v>6.4268292682926802</v>
      </c>
      <c r="AO39" s="74">
        <f t="shared" si="0"/>
        <v>33054</v>
      </c>
      <c r="AP39" s="44">
        <f t="shared" si="0"/>
        <v>109516</v>
      </c>
      <c r="AQ39" s="38">
        <f t="shared" si="1"/>
        <v>3.3132449930416894</v>
      </c>
    </row>
    <row r="40" spans="1:43" s="97" customFormat="1" x14ac:dyDescent="0.2">
      <c r="A40" s="238" t="s">
        <v>36</v>
      </c>
      <c r="B40" s="29">
        <v>5001</v>
      </c>
      <c r="C40" s="138">
        <v>13884</v>
      </c>
      <c r="D40" s="207">
        <v>2.7762447510497901</v>
      </c>
      <c r="E40" s="205">
        <v>2697</v>
      </c>
      <c r="F40" s="206">
        <v>5134</v>
      </c>
      <c r="G40" s="207">
        <v>1.90359658880237</v>
      </c>
      <c r="H40" s="208">
        <v>11173</v>
      </c>
      <c r="I40" s="209">
        <v>19789</v>
      </c>
      <c r="J40" s="207">
        <v>1.7711447238879401</v>
      </c>
      <c r="K40" s="208">
        <v>3197</v>
      </c>
      <c r="L40" s="210">
        <v>6692</v>
      </c>
      <c r="M40" s="207">
        <v>2.0932123866124499</v>
      </c>
      <c r="N40" s="211">
        <v>4226</v>
      </c>
      <c r="O40" s="210">
        <v>8086</v>
      </c>
      <c r="P40" s="207">
        <v>1.91339327969711</v>
      </c>
      <c r="Q40" s="211">
        <v>4038</v>
      </c>
      <c r="R40" s="210">
        <v>9506</v>
      </c>
      <c r="S40" s="207">
        <v>2.3541357107479</v>
      </c>
      <c r="T40" s="211">
        <v>977</v>
      </c>
      <c r="U40" s="210">
        <v>2426</v>
      </c>
      <c r="V40" s="207">
        <v>2.4831115660184202</v>
      </c>
      <c r="W40" s="211">
        <v>3573</v>
      </c>
      <c r="X40" s="210">
        <v>7358</v>
      </c>
      <c r="Y40" s="207">
        <v>2.05933389308704</v>
      </c>
      <c r="Z40" s="211">
        <v>6658</v>
      </c>
      <c r="AA40" s="210">
        <v>13607</v>
      </c>
      <c r="AB40" s="207">
        <v>2.04370681886452</v>
      </c>
      <c r="AC40" s="211">
        <v>4086</v>
      </c>
      <c r="AD40" s="210">
        <v>10652</v>
      </c>
      <c r="AE40" s="207">
        <v>2.6069505628976999</v>
      </c>
      <c r="AF40" s="211">
        <v>3442</v>
      </c>
      <c r="AG40" s="210">
        <v>6195</v>
      </c>
      <c r="AH40" s="207">
        <v>1.79982568274259</v>
      </c>
      <c r="AI40" s="211">
        <v>536</v>
      </c>
      <c r="AJ40" s="210">
        <v>1109</v>
      </c>
      <c r="AK40" s="207">
        <v>2.0690298507462699</v>
      </c>
      <c r="AL40" s="211">
        <v>1130</v>
      </c>
      <c r="AM40" s="210">
        <v>2282</v>
      </c>
      <c r="AN40" s="207">
        <v>2.0194690265486699</v>
      </c>
      <c r="AO40" s="74">
        <f t="shared" si="0"/>
        <v>50734</v>
      </c>
      <c r="AP40" s="44">
        <f t="shared" si="0"/>
        <v>106720</v>
      </c>
      <c r="AQ40" s="38">
        <f t="shared" si="1"/>
        <v>2.1035203216777703</v>
      </c>
    </row>
    <row r="41" spans="1:43" s="97" customFormat="1" x14ac:dyDescent="0.2">
      <c r="A41" s="238" t="s">
        <v>50</v>
      </c>
      <c r="B41" s="29">
        <v>5269</v>
      </c>
      <c r="C41" s="138">
        <v>16694</v>
      </c>
      <c r="D41" s="207">
        <v>3.1683431391155801</v>
      </c>
      <c r="E41" s="205">
        <v>2523</v>
      </c>
      <c r="F41" s="206">
        <v>5933</v>
      </c>
      <c r="G41" s="207">
        <v>2.3515655965120899</v>
      </c>
      <c r="H41" s="208">
        <v>9993</v>
      </c>
      <c r="I41" s="209">
        <v>17551</v>
      </c>
      <c r="J41" s="207">
        <v>1.7563294306014201</v>
      </c>
      <c r="K41" s="208">
        <v>3303</v>
      </c>
      <c r="L41" s="210">
        <v>6471</v>
      </c>
      <c r="M41" s="207">
        <v>1.9591280653951</v>
      </c>
      <c r="N41" s="211">
        <v>2493</v>
      </c>
      <c r="O41" s="210">
        <v>5494</v>
      </c>
      <c r="P41" s="207">
        <v>2.2037705575611701</v>
      </c>
      <c r="Q41" s="211">
        <v>3888</v>
      </c>
      <c r="R41" s="210">
        <v>9112</v>
      </c>
      <c r="S41" s="207">
        <v>2.3436213991769499</v>
      </c>
      <c r="T41" s="211">
        <v>741</v>
      </c>
      <c r="U41" s="210">
        <v>2060</v>
      </c>
      <c r="V41" s="207">
        <v>2.7800269905533099</v>
      </c>
      <c r="W41" s="211">
        <v>3414</v>
      </c>
      <c r="X41" s="210">
        <v>9143</v>
      </c>
      <c r="Y41" s="207">
        <v>2.6780902167545402</v>
      </c>
      <c r="Z41" s="211">
        <v>4013</v>
      </c>
      <c r="AA41" s="210">
        <v>8525</v>
      </c>
      <c r="AB41" s="207">
        <v>2.1243458759033098</v>
      </c>
      <c r="AC41" s="211">
        <v>3999</v>
      </c>
      <c r="AD41" s="210">
        <v>9782</v>
      </c>
      <c r="AE41" s="207">
        <v>2.4461115278819698</v>
      </c>
      <c r="AF41" s="211">
        <v>1965</v>
      </c>
      <c r="AG41" s="210">
        <v>3957</v>
      </c>
      <c r="AH41" s="207">
        <v>2.01374045801527</v>
      </c>
      <c r="AI41" s="211">
        <v>472</v>
      </c>
      <c r="AJ41" s="210">
        <v>1171</v>
      </c>
      <c r="AK41" s="207">
        <v>2.48093220338983</v>
      </c>
      <c r="AL41" s="211">
        <v>1038</v>
      </c>
      <c r="AM41" s="210">
        <v>2721</v>
      </c>
      <c r="AN41" s="207">
        <v>2.6213872832369902</v>
      </c>
      <c r="AO41" s="74">
        <f t="shared" si="0"/>
        <v>43111</v>
      </c>
      <c r="AP41" s="44">
        <f t="shared" si="0"/>
        <v>98614</v>
      </c>
      <c r="AQ41" s="38">
        <f t="shared" si="1"/>
        <v>2.2874440398042264</v>
      </c>
    </row>
    <row r="42" spans="1:43" s="97" customFormat="1" x14ac:dyDescent="0.2">
      <c r="A42" s="238" t="s">
        <v>91</v>
      </c>
      <c r="B42" s="29">
        <v>490</v>
      </c>
      <c r="C42" s="138">
        <v>1609</v>
      </c>
      <c r="D42" s="207">
        <v>3.2836734693877601</v>
      </c>
      <c r="E42" s="205">
        <v>162</v>
      </c>
      <c r="F42" s="206">
        <v>1026</v>
      </c>
      <c r="G42" s="207">
        <v>6.3333333333333304</v>
      </c>
      <c r="H42" s="208">
        <v>13014</v>
      </c>
      <c r="I42" s="209">
        <v>24785</v>
      </c>
      <c r="J42" s="207">
        <v>1.9044874750268901</v>
      </c>
      <c r="K42" s="208">
        <v>4193</v>
      </c>
      <c r="L42" s="210">
        <v>13427</v>
      </c>
      <c r="M42" s="207">
        <v>3.2022418316241401</v>
      </c>
      <c r="N42" s="211">
        <v>267</v>
      </c>
      <c r="O42" s="210">
        <v>1275</v>
      </c>
      <c r="P42" s="207">
        <v>4.7752808988764004</v>
      </c>
      <c r="Q42" s="211">
        <v>5585</v>
      </c>
      <c r="R42" s="210">
        <v>15153</v>
      </c>
      <c r="S42" s="207">
        <v>2.7131602506714398</v>
      </c>
      <c r="T42" s="211">
        <v>65</v>
      </c>
      <c r="U42" s="210">
        <v>206</v>
      </c>
      <c r="V42" s="207">
        <v>3.16923076923077</v>
      </c>
      <c r="W42" s="211">
        <v>1538</v>
      </c>
      <c r="X42" s="210">
        <v>5528</v>
      </c>
      <c r="Y42" s="207">
        <v>3.5942782834850502</v>
      </c>
      <c r="Z42" s="211">
        <v>10729</v>
      </c>
      <c r="AA42" s="210">
        <v>28329</v>
      </c>
      <c r="AB42" s="207">
        <v>2.6404138316711698</v>
      </c>
      <c r="AC42" s="211">
        <v>809</v>
      </c>
      <c r="AD42" s="210">
        <v>2086</v>
      </c>
      <c r="AE42" s="207">
        <v>2.5784919653893699</v>
      </c>
      <c r="AF42" s="211">
        <v>1098</v>
      </c>
      <c r="AG42" s="210">
        <v>2656</v>
      </c>
      <c r="AH42" s="207">
        <v>2.4189435336976302</v>
      </c>
      <c r="AI42" s="211">
        <v>78</v>
      </c>
      <c r="AJ42" s="210">
        <v>140</v>
      </c>
      <c r="AK42" s="207">
        <v>1.79487179487179</v>
      </c>
      <c r="AL42" s="211">
        <v>29</v>
      </c>
      <c r="AM42" s="210">
        <v>73</v>
      </c>
      <c r="AN42" s="207">
        <v>2.5172413793103399</v>
      </c>
      <c r="AO42" s="74">
        <f t="shared" si="0"/>
        <v>38057</v>
      </c>
      <c r="AP42" s="44">
        <f t="shared" si="0"/>
        <v>96293</v>
      </c>
      <c r="AQ42" s="38">
        <f t="shared" si="1"/>
        <v>2.5302309693354705</v>
      </c>
    </row>
    <row r="43" spans="1:43" s="97" customFormat="1" x14ac:dyDescent="0.2">
      <c r="A43" s="238" t="s">
        <v>43</v>
      </c>
      <c r="B43" s="29">
        <v>4293</v>
      </c>
      <c r="C43" s="138">
        <v>10694</v>
      </c>
      <c r="D43" s="207">
        <v>2.49103191241556</v>
      </c>
      <c r="E43" s="205">
        <v>1512</v>
      </c>
      <c r="F43" s="206">
        <v>2624</v>
      </c>
      <c r="G43" s="207">
        <v>1.73544973544974</v>
      </c>
      <c r="H43" s="208">
        <v>9011</v>
      </c>
      <c r="I43" s="209">
        <v>16015</v>
      </c>
      <c r="J43" s="207">
        <v>1.7772722228387501</v>
      </c>
      <c r="K43" s="208">
        <v>3035</v>
      </c>
      <c r="L43" s="210">
        <v>7283</v>
      </c>
      <c r="M43" s="207">
        <v>2.3996705107084</v>
      </c>
      <c r="N43" s="211">
        <v>1681</v>
      </c>
      <c r="O43" s="210">
        <v>3337</v>
      </c>
      <c r="P43" s="207">
        <v>1.9851279000594899</v>
      </c>
      <c r="Q43" s="211">
        <v>3439</v>
      </c>
      <c r="R43" s="210">
        <v>8148</v>
      </c>
      <c r="S43" s="207">
        <v>2.3692933992439702</v>
      </c>
      <c r="T43" s="211">
        <v>506</v>
      </c>
      <c r="U43" s="210">
        <v>1044</v>
      </c>
      <c r="V43" s="207">
        <v>2.0632411067193699</v>
      </c>
      <c r="W43" s="211">
        <v>2191</v>
      </c>
      <c r="X43" s="210">
        <v>4955</v>
      </c>
      <c r="Y43" s="207">
        <v>2.26152441807394</v>
      </c>
      <c r="Z43" s="211">
        <v>6794</v>
      </c>
      <c r="AA43" s="210">
        <v>14311</v>
      </c>
      <c r="AB43" s="207">
        <v>2.1064174271415999</v>
      </c>
      <c r="AC43" s="211">
        <v>5591</v>
      </c>
      <c r="AD43" s="210">
        <v>18046</v>
      </c>
      <c r="AE43" s="207">
        <v>3.2276873546771601</v>
      </c>
      <c r="AF43" s="211">
        <v>1654</v>
      </c>
      <c r="AG43" s="210">
        <v>2891</v>
      </c>
      <c r="AH43" s="207">
        <v>1.74788391777509</v>
      </c>
      <c r="AI43" s="211">
        <v>278</v>
      </c>
      <c r="AJ43" s="210">
        <v>445</v>
      </c>
      <c r="AK43" s="207">
        <v>1.6007194244604299</v>
      </c>
      <c r="AL43" s="211">
        <v>325</v>
      </c>
      <c r="AM43" s="210">
        <v>748</v>
      </c>
      <c r="AN43" s="207">
        <v>2.3015384615384602</v>
      </c>
      <c r="AO43" s="74">
        <f t="shared" si="0"/>
        <v>40310</v>
      </c>
      <c r="AP43" s="44">
        <f t="shared" si="0"/>
        <v>90541</v>
      </c>
      <c r="AQ43" s="38">
        <f t="shared" si="1"/>
        <v>2.2461175886876705</v>
      </c>
    </row>
    <row r="44" spans="1:43" s="97" customFormat="1" x14ac:dyDescent="0.2">
      <c r="A44" s="238" t="s">
        <v>28</v>
      </c>
      <c r="B44" s="29">
        <v>1993</v>
      </c>
      <c r="C44" s="138">
        <v>7227</v>
      </c>
      <c r="D44" s="207">
        <v>3.62619167084797</v>
      </c>
      <c r="E44" s="205">
        <v>942</v>
      </c>
      <c r="F44" s="206">
        <v>2273</v>
      </c>
      <c r="G44" s="207">
        <v>2.4129511677282398</v>
      </c>
      <c r="H44" s="208">
        <v>15455</v>
      </c>
      <c r="I44" s="209">
        <v>27360</v>
      </c>
      <c r="J44" s="207">
        <v>1.77030087350372</v>
      </c>
      <c r="K44" s="208">
        <v>1565</v>
      </c>
      <c r="L44" s="210">
        <v>3285</v>
      </c>
      <c r="M44" s="207">
        <v>2.0990415335463299</v>
      </c>
      <c r="N44" s="211">
        <v>3762</v>
      </c>
      <c r="O44" s="210">
        <v>7609</v>
      </c>
      <c r="P44" s="207">
        <v>2.0225943646996298</v>
      </c>
      <c r="Q44" s="211">
        <v>2391</v>
      </c>
      <c r="R44" s="210">
        <v>5102</v>
      </c>
      <c r="S44" s="207">
        <v>2.1338352153910498</v>
      </c>
      <c r="T44" s="211">
        <v>633</v>
      </c>
      <c r="U44" s="210">
        <v>1543</v>
      </c>
      <c r="V44" s="207">
        <v>2.4375987361769398</v>
      </c>
      <c r="W44" s="211">
        <v>2754</v>
      </c>
      <c r="X44" s="210">
        <v>6767</v>
      </c>
      <c r="Y44" s="207">
        <v>2.4571532316630398</v>
      </c>
      <c r="Z44" s="211">
        <v>8744</v>
      </c>
      <c r="AA44" s="210">
        <v>18193</v>
      </c>
      <c r="AB44" s="207">
        <v>2.0806267154620302</v>
      </c>
      <c r="AC44" s="211">
        <v>785</v>
      </c>
      <c r="AD44" s="210">
        <v>2805</v>
      </c>
      <c r="AE44" s="207">
        <v>3.5732484076433102</v>
      </c>
      <c r="AF44" s="211">
        <v>1779</v>
      </c>
      <c r="AG44" s="210">
        <v>3644</v>
      </c>
      <c r="AH44" s="207">
        <v>2.0483417650365401</v>
      </c>
      <c r="AI44" s="211">
        <v>382</v>
      </c>
      <c r="AJ44" s="210">
        <v>744</v>
      </c>
      <c r="AK44" s="207">
        <v>1.9476439790575899</v>
      </c>
      <c r="AL44" s="211">
        <v>899</v>
      </c>
      <c r="AM44" s="210">
        <v>2045</v>
      </c>
      <c r="AN44" s="207">
        <v>2.2747497219132402</v>
      </c>
      <c r="AO44" s="74">
        <f t="shared" si="0"/>
        <v>42084</v>
      </c>
      <c r="AP44" s="44">
        <f t="shared" si="0"/>
        <v>88597</v>
      </c>
      <c r="AQ44" s="38">
        <f t="shared" si="1"/>
        <v>2.1052418971580646</v>
      </c>
    </row>
    <row r="45" spans="1:43" s="97" customFormat="1" x14ac:dyDescent="0.2">
      <c r="A45" s="238" t="s">
        <v>52</v>
      </c>
      <c r="B45" s="29">
        <v>1229</v>
      </c>
      <c r="C45" s="138">
        <v>3141</v>
      </c>
      <c r="D45" s="207">
        <v>2.55573637103336</v>
      </c>
      <c r="E45" s="205">
        <v>1301</v>
      </c>
      <c r="F45" s="206">
        <v>4179</v>
      </c>
      <c r="G45" s="207">
        <v>3.2121445042275201</v>
      </c>
      <c r="H45" s="208">
        <v>8018</v>
      </c>
      <c r="I45" s="209">
        <v>18369</v>
      </c>
      <c r="J45" s="207">
        <v>2.29097031678723</v>
      </c>
      <c r="K45" s="208">
        <v>5146</v>
      </c>
      <c r="L45" s="210">
        <v>13078</v>
      </c>
      <c r="M45" s="207">
        <v>2.5413913719393699</v>
      </c>
      <c r="N45" s="211">
        <v>2650</v>
      </c>
      <c r="O45" s="210">
        <v>6120</v>
      </c>
      <c r="P45" s="207">
        <v>2.30943396226415</v>
      </c>
      <c r="Q45" s="211">
        <v>1998</v>
      </c>
      <c r="R45" s="210">
        <v>4587</v>
      </c>
      <c r="S45" s="207">
        <v>2.2957957957958</v>
      </c>
      <c r="T45" s="211">
        <v>835</v>
      </c>
      <c r="U45" s="210">
        <v>9660</v>
      </c>
      <c r="V45" s="207">
        <v>11.568862275449099</v>
      </c>
      <c r="W45" s="211">
        <v>2945</v>
      </c>
      <c r="X45" s="210">
        <v>7151</v>
      </c>
      <c r="Y45" s="207">
        <v>2.42818336162988</v>
      </c>
      <c r="Z45" s="211">
        <v>3587</v>
      </c>
      <c r="AA45" s="210">
        <v>8130</v>
      </c>
      <c r="AB45" s="207">
        <v>2.2665179816002201</v>
      </c>
      <c r="AC45" s="211">
        <v>1170</v>
      </c>
      <c r="AD45" s="210">
        <v>2999</v>
      </c>
      <c r="AE45" s="207">
        <v>2.5632478632478599</v>
      </c>
      <c r="AF45" s="211">
        <v>1275</v>
      </c>
      <c r="AG45" s="210">
        <v>2532</v>
      </c>
      <c r="AH45" s="207">
        <v>1.98588235294118</v>
      </c>
      <c r="AI45" s="211">
        <v>303</v>
      </c>
      <c r="AJ45" s="210">
        <v>603</v>
      </c>
      <c r="AK45" s="207">
        <v>1.9900990099009901</v>
      </c>
      <c r="AL45" s="211">
        <v>831</v>
      </c>
      <c r="AM45" s="210">
        <v>3521</v>
      </c>
      <c r="AN45" s="207">
        <v>4.23706377858002</v>
      </c>
      <c r="AO45" s="74">
        <f t="shared" si="0"/>
        <v>31288</v>
      </c>
      <c r="AP45" s="44">
        <f t="shared" si="0"/>
        <v>84070</v>
      </c>
      <c r="AQ45" s="38">
        <f t="shared" si="1"/>
        <v>2.686972641268218</v>
      </c>
    </row>
    <row r="46" spans="1:43" s="97" customFormat="1" x14ac:dyDescent="0.2">
      <c r="A46" s="238" t="s">
        <v>92</v>
      </c>
      <c r="B46" s="29">
        <v>481</v>
      </c>
      <c r="C46" s="138">
        <v>1313</v>
      </c>
      <c r="D46" s="207">
        <v>2.7297297297297298</v>
      </c>
      <c r="E46" s="205">
        <v>362</v>
      </c>
      <c r="F46" s="206">
        <v>1190</v>
      </c>
      <c r="G46" s="207">
        <v>3.2872928176795599</v>
      </c>
      <c r="H46" s="208">
        <v>4579</v>
      </c>
      <c r="I46" s="209">
        <v>11457</v>
      </c>
      <c r="J46" s="207">
        <v>2.50207468879668</v>
      </c>
      <c r="K46" s="208">
        <v>1897</v>
      </c>
      <c r="L46" s="210">
        <v>4933</v>
      </c>
      <c r="M46" s="207">
        <v>2.6004217185029002</v>
      </c>
      <c r="N46" s="211">
        <v>408</v>
      </c>
      <c r="O46" s="210">
        <v>1053</v>
      </c>
      <c r="P46" s="207">
        <v>2.5808823529411802</v>
      </c>
      <c r="Q46" s="211">
        <v>7606</v>
      </c>
      <c r="R46" s="210">
        <v>20240</v>
      </c>
      <c r="S46" s="207">
        <v>2.6610570602156201</v>
      </c>
      <c r="T46" s="211">
        <v>45</v>
      </c>
      <c r="U46" s="210">
        <v>124</v>
      </c>
      <c r="V46" s="207">
        <v>2.75555555555556</v>
      </c>
      <c r="W46" s="211">
        <v>2291</v>
      </c>
      <c r="X46" s="210">
        <v>9792</v>
      </c>
      <c r="Y46" s="207">
        <v>4.2741161065037101</v>
      </c>
      <c r="Z46" s="211">
        <v>7029</v>
      </c>
      <c r="AA46" s="210">
        <v>21522</v>
      </c>
      <c r="AB46" s="207">
        <v>3.06188647033717</v>
      </c>
      <c r="AC46" s="211">
        <v>906</v>
      </c>
      <c r="AD46" s="210">
        <v>4882</v>
      </c>
      <c r="AE46" s="207">
        <v>5.3885209713024302</v>
      </c>
      <c r="AF46" s="211">
        <v>1828</v>
      </c>
      <c r="AG46" s="210">
        <v>4843</v>
      </c>
      <c r="AH46" s="207">
        <v>2.64934354485777</v>
      </c>
      <c r="AI46" s="211">
        <v>54</v>
      </c>
      <c r="AJ46" s="210">
        <v>94</v>
      </c>
      <c r="AK46" s="207">
        <v>1.74074074074074</v>
      </c>
      <c r="AL46" s="211">
        <v>91</v>
      </c>
      <c r="AM46" s="210">
        <v>227</v>
      </c>
      <c r="AN46" s="207">
        <v>2.4945054945054901</v>
      </c>
      <c r="AO46" s="74">
        <f t="shared" si="0"/>
        <v>27577</v>
      </c>
      <c r="AP46" s="44">
        <f t="shared" si="0"/>
        <v>81670</v>
      </c>
      <c r="AQ46" s="38">
        <f t="shared" si="1"/>
        <v>2.9615259092722197</v>
      </c>
    </row>
    <row r="47" spans="1:43" s="97" customFormat="1" x14ac:dyDescent="0.2">
      <c r="A47" s="238" t="s">
        <v>27</v>
      </c>
      <c r="B47" s="29">
        <v>2855</v>
      </c>
      <c r="C47" s="138">
        <v>12470</v>
      </c>
      <c r="D47" s="207">
        <v>4.3677758318739102</v>
      </c>
      <c r="E47" s="205">
        <v>1115</v>
      </c>
      <c r="F47" s="206">
        <v>2641</v>
      </c>
      <c r="G47" s="207">
        <v>2.3686098654708498</v>
      </c>
      <c r="H47" s="208">
        <v>6711</v>
      </c>
      <c r="I47" s="209">
        <v>11038</v>
      </c>
      <c r="J47" s="207">
        <v>1.6447623305021599</v>
      </c>
      <c r="K47" s="208">
        <v>4159</v>
      </c>
      <c r="L47" s="210">
        <v>8541</v>
      </c>
      <c r="M47" s="207">
        <v>2.0536186583313301</v>
      </c>
      <c r="N47" s="211">
        <v>2440</v>
      </c>
      <c r="O47" s="210">
        <v>3666</v>
      </c>
      <c r="P47" s="207">
        <v>1.5024590163934399</v>
      </c>
      <c r="Q47" s="211">
        <v>4023</v>
      </c>
      <c r="R47" s="210">
        <v>12149</v>
      </c>
      <c r="S47" s="207">
        <v>3.0198856574695498</v>
      </c>
      <c r="T47" s="211">
        <v>386</v>
      </c>
      <c r="U47" s="210">
        <v>651</v>
      </c>
      <c r="V47" s="207">
        <v>1.68652849740933</v>
      </c>
      <c r="W47" s="211">
        <v>2635</v>
      </c>
      <c r="X47" s="210">
        <v>5833</v>
      </c>
      <c r="Y47" s="207">
        <v>2.2136622390891798</v>
      </c>
      <c r="Z47" s="211">
        <v>3270</v>
      </c>
      <c r="AA47" s="210">
        <v>5523</v>
      </c>
      <c r="AB47" s="207">
        <v>1.6889908256880699</v>
      </c>
      <c r="AC47" s="211">
        <v>2569</v>
      </c>
      <c r="AD47" s="210">
        <v>10041</v>
      </c>
      <c r="AE47" s="207">
        <v>3.9085247177890201</v>
      </c>
      <c r="AF47" s="211">
        <v>2771</v>
      </c>
      <c r="AG47" s="210">
        <v>6459</v>
      </c>
      <c r="AH47" s="207">
        <v>2.3309274630097399</v>
      </c>
      <c r="AI47" s="211">
        <v>509</v>
      </c>
      <c r="AJ47" s="210">
        <v>967</v>
      </c>
      <c r="AK47" s="207">
        <v>1.8998035363457799</v>
      </c>
      <c r="AL47" s="211">
        <v>511</v>
      </c>
      <c r="AM47" s="210">
        <v>801</v>
      </c>
      <c r="AN47" s="207">
        <v>1.5675146771037201</v>
      </c>
      <c r="AO47" s="74">
        <f t="shared" si="0"/>
        <v>33954</v>
      </c>
      <c r="AP47" s="44">
        <f t="shared" si="0"/>
        <v>80780</v>
      </c>
      <c r="AQ47" s="38">
        <f t="shared" si="1"/>
        <v>2.3791011368321846</v>
      </c>
    </row>
    <row r="48" spans="1:43" s="97" customFormat="1" x14ac:dyDescent="0.2">
      <c r="A48" s="238" t="s">
        <v>49</v>
      </c>
      <c r="B48" s="29">
        <v>1619</v>
      </c>
      <c r="C48" s="138">
        <v>5286</v>
      </c>
      <c r="D48" s="207">
        <v>3.2649783817171101</v>
      </c>
      <c r="E48" s="205">
        <v>1175</v>
      </c>
      <c r="F48" s="206">
        <v>5043</v>
      </c>
      <c r="G48" s="207">
        <v>4.2919148936170197</v>
      </c>
      <c r="H48" s="208">
        <v>9467</v>
      </c>
      <c r="I48" s="209">
        <v>20540</v>
      </c>
      <c r="J48" s="207">
        <v>2.1696419140171099</v>
      </c>
      <c r="K48" s="208">
        <v>1941</v>
      </c>
      <c r="L48" s="210">
        <v>5389</v>
      </c>
      <c r="M48" s="207">
        <v>2.77640391550747</v>
      </c>
      <c r="N48" s="211">
        <v>2512</v>
      </c>
      <c r="O48" s="210">
        <v>5581</v>
      </c>
      <c r="P48" s="207">
        <v>2.22173566878981</v>
      </c>
      <c r="Q48" s="211">
        <v>2392</v>
      </c>
      <c r="R48" s="210">
        <v>5712</v>
      </c>
      <c r="S48" s="207">
        <v>2.38795986622074</v>
      </c>
      <c r="T48" s="211">
        <v>608</v>
      </c>
      <c r="U48" s="210">
        <v>1831</v>
      </c>
      <c r="V48" s="207">
        <v>3.0115131578947398</v>
      </c>
      <c r="W48" s="211">
        <v>3644</v>
      </c>
      <c r="X48" s="210">
        <v>7510</v>
      </c>
      <c r="Y48" s="207">
        <v>2.0609220636662999</v>
      </c>
      <c r="Z48" s="211">
        <v>4915</v>
      </c>
      <c r="AA48" s="210">
        <v>11624</v>
      </c>
      <c r="AB48" s="207">
        <v>2.3650050864699899</v>
      </c>
      <c r="AC48" s="211">
        <v>1824</v>
      </c>
      <c r="AD48" s="210">
        <v>4567</v>
      </c>
      <c r="AE48" s="207">
        <v>2.5038377192982502</v>
      </c>
      <c r="AF48" s="211">
        <v>2236</v>
      </c>
      <c r="AG48" s="210">
        <v>4344</v>
      </c>
      <c r="AH48" s="207">
        <v>1.9427549194991101</v>
      </c>
      <c r="AI48" s="211">
        <v>481</v>
      </c>
      <c r="AJ48" s="210">
        <v>932</v>
      </c>
      <c r="AK48" s="207">
        <v>1.93762993762994</v>
      </c>
      <c r="AL48" s="211">
        <v>514</v>
      </c>
      <c r="AM48" s="210">
        <v>2314</v>
      </c>
      <c r="AN48" s="207">
        <v>4.5019455252918297</v>
      </c>
      <c r="AO48" s="74">
        <f t="shared" si="0"/>
        <v>33328</v>
      </c>
      <c r="AP48" s="44">
        <f t="shared" si="0"/>
        <v>80673</v>
      </c>
      <c r="AQ48" s="38">
        <f t="shared" si="1"/>
        <v>2.4205772923667785</v>
      </c>
    </row>
    <row r="49" spans="1:43" s="97" customFormat="1" x14ac:dyDescent="0.2">
      <c r="A49" s="238" t="s">
        <v>40</v>
      </c>
      <c r="B49" s="29">
        <v>1003</v>
      </c>
      <c r="C49" s="138">
        <v>2913</v>
      </c>
      <c r="D49" s="207">
        <v>2.9042871385842499</v>
      </c>
      <c r="E49" s="205">
        <v>699</v>
      </c>
      <c r="F49" s="206">
        <v>1507</v>
      </c>
      <c r="G49" s="207">
        <v>2.1559370529327602</v>
      </c>
      <c r="H49" s="208">
        <v>10830</v>
      </c>
      <c r="I49" s="209">
        <v>20566</v>
      </c>
      <c r="J49" s="207">
        <v>1.89898430286242</v>
      </c>
      <c r="K49" s="208">
        <v>2019</v>
      </c>
      <c r="L49" s="210">
        <v>4391</v>
      </c>
      <c r="M49" s="207">
        <v>2.1748390292223898</v>
      </c>
      <c r="N49" s="211">
        <v>3234</v>
      </c>
      <c r="O49" s="210">
        <v>7157</v>
      </c>
      <c r="P49" s="207">
        <v>2.213048855906</v>
      </c>
      <c r="Q49" s="211">
        <v>2379</v>
      </c>
      <c r="R49" s="210">
        <v>6059</v>
      </c>
      <c r="S49" s="207">
        <v>2.54686843211433</v>
      </c>
      <c r="T49" s="211">
        <v>1477</v>
      </c>
      <c r="U49" s="210">
        <v>6528</v>
      </c>
      <c r="V49" s="207">
        <v>4.4197698036560604</v>
      </c>
      <c r="W49" s="211">
        <v>3020</v>
      </c>
      <c r="X49" s="210">
        <v>8299</v>
      </c>
      <c r="Y49" s="207">
        <v>2.7480132450331101</v>
      </c>
      <c r="Z49" s="211">
        <v>6082</v>
      </c>
      <c r="AA49" s="210">
        <v>12449</v>
      </c>
      <c r="AB49" s="207">
        <v>2.0468595856626099</v>
      </c>
      <c r="AC49" s="211">
        <v>1907</v>
      </c>
      <c r="AD49" s="210">
        <v>5065</v>
      </c>
      <c r="AE49" s="207">
        <v>2.65600419507079</v>
      </c>
      <c r="AF49" s="211">
        <v>1032</v>
      </c>
      <c r="AG49" s="210">
        <v>2110</v>
      </c>
      <c r="AH49" s="207">
        <v>2.0445736434108501</v>
      </c>
      <c r="AI49" s="211">
        <v>145</v>
      </c>
      <c r="AJ49" s="210">
        <v>286</v>
      </c>
      <c r="AK49" s="207">
        <v>1.97241379310345</v>
      </c>
      <c r="AL49" s="211">
        <v>353</v>
      </c>
      <c r="AM49" s="210">
        <v>1349</v>
      </c>
      <c r="AN49" s="207">
        <v>3.8215297450424899</v>
      </c>
      <c r="AO49" s="74">
        <f t="shared" si="0"/>
        <v>34180</v>
      </c>
      <c r="AP49" s="44">
        <f t="shared" si="0"/>
        <v>78679</v>
      </c>
      <c r="AQ49" s="38">
        <f t="shared" si="1"/>
        <v>2.3019016968987711</v>
      </c>
    </row>
    <row r="50" spans="1:43" s="97" customFormat="1" x14ac:dyDescent="0.2">
      <c r="A50" s="238" t="s">
        <v>51</v>
      </c>
      <c r="B50" s="29">
        <v>579</v>
      </c>
      <c r="C50" s="138">
        <v>2120</v>
      </c>
      <c r="D50" s="207">
        <v>3.6614853195164101</v>
      </c>
      <c r="E50" s="205">
        <v>234</v>
      </c>
      <c r="F50" s="206">
        <v>668</v>
      </c>
      <c r="G50" s="207">
        <v>2.8547008547008499</v>
      </c>
      <c r="H50" s="208">
        <v>7006</v>
      </c>
      <c r="I50" s="209">
        <v>15840</v>
      </c>
      <c r="J50" s="207">
        <v>2.2609192121039099</v>
      </c>
      <c r="K50" s="208">
        <v>1445</v>
      </c>
      <c r="L50" s="210">
        <v>3216</v>
      </c>
      <c r="M50" s="207">
        <v>2.2256055363321798</v>
      </c>
      <c r="N50" s="211">
        <v>868</v>
      </c>
      <c r="O50" s="210">
        <v>2218</v>
      </c>
      <c r="P50" s="207">
        <v>2.5552995391705098</v>
      </c>
      <c r="Q50" s="211">
        <v>2966</v>
      </c>
      <c r="R50" s="210">
        <v>7453</v>
      </c>
      <c r="S50" s="207">
        <v>2.5128118678354698</v>
      </c>
      <c r="T50" s="211">
        <v>286</v>
      </c>
      <c r="U50" s="210">
        <v>703</v>
      </c>
      <c r="V50" s="207">
        <v>2.4580419580419601</v>
      </c>
      <c r="W50" s="211">
        <v>2853</v>
      </c>
      <c r="X50" s="210">
        <v>8841</v>
      </c>
      <c r="Y50" s="207">
        <v>3.0988433228180901</v>
      </c>
      <c r="Z50" s="211">
        <v>10887</v>
      </c>
      <c r="AA50" s="210">
        <v>30408</v>
      </c>
      <c r="AB50" s="207">
        <v>2.79305593827501</v>
      </c>
      <c r="AC50" s="211">
        <v>977</v>
      </c>
      <c r="AD50" s="210">
        <v>3050</v>
      </c>
      <c r="AE50" s="207">
        <v>3.1218014329580299</v>
      </c>
      <c r="AF50" s="211">
        <v>1241</v>
      </c>
      <c r="AG50" s="210">
        <v>2740</v>
      </c>
      <c r="AH50" s="207">
        <v>2.2078968573730902</v>
      </c>
      <c r="AI50" s="211">
        <v>141</v>
      </c>
      <c r="AJ50" s="210">
        <v>220</v>
      </c>
      <c r="AK50" s="207">
        <v>1.56028368794326</v>
      </c>
      <c r="AL50" s="211">
        <v>149</v>
      </c>
      <c r="AM50" s="210">
        <v>595</v>
      </c>
      <c r="AN50" s="207">
        <v>3.9932885906040299</v>
      </c>
      <c r="AO50" s="74">
        <f t="shared" si="0"/>
        <v>29632</v>
      </c>
      <c r="AP50" s="44">
        <f t="shared" si="0"/>
        <v>78072</v>
      </c>
      <c r="AQ50" s="38">
        <f t="shared" si="1"/>
        <v>2.6347192224622029</v>
      </c>
    </row>
    <row r="51" spans="1:43" s="97" customFormat="1" x14ac:dyDescent="0.2">
      <c r="A51" s="238" t="s">
        <v>68</v>
      </c>
      <c r="B51" s="29">
        <v>1027</v>
      </c>
      <c r="C51" s="138">
        <v>1602</v>
      </c>
      <c r="D51" s="207">
        <v>1.55988315481986</v>
      </c>
      <c r="E51" s="205">
        <v>215</v>
      </c>
      <c r="F51" s="206">
        <v>574</v>
      </c>
      <c r="G51" s="207">
        <v>2.6697674418604702</v>
      </c>
      <c r="H51" s="208">
        <v>19256</v>
      </c>
      <c r="I51" s="209">
        <v>33299</v>
      </c>
      <c r="J51" s="207">
        <v>1.72927918570835</v>
      </c>
      <c r="K51" s="208">
        <v>5461</v>
      </c>
      <c r="L51" s="210">
        <v>9491</v>
      </c>
      <c r="M51" s="207">
        <v>1.73796008057132</v>
      </c>
      <c r="N51" s="211">
        <v>966</v>
      </c>
      <c r="O51" s="210">
        <v>1879</v>
      </c>
      <c r="P51" s="207">
        <v>1.9451345755693601</v>
      </c>
      <c r="Q51" s="211">
        <v>5967</v>
      </c>
      <c r="R51" s="210">
        <v>10207</v>
      </c>
      <c r="S51" s="207">
        <v>1.71057482822189</v>
      </c>
      <c r="T51" s="211">
        <v>341</v>
      </c>
      <c r="U51" s="210">
        <v>556</v>
      </c>
      <c r="V51" s="207">
        <v>1.6304985337243401</v>
      </c>
      <c r="W51" s="211">
        <v>2158</v>
      </c>
      <c r="X51" s="210">
        <v>4703</v>
      </c>
      <c r="Y51" s="207">
        <v>2.1793327154772899</v>
      </c>
      <c r="Z51" s="211">
        <v>3489</v>
      </c>
      <c r="AA51" s="210">
        <v>8497</v>
      </c>
      <c r="AB51" s="207">
        <v>2.4353683003726001</v>
      </c>
      <c r="AC51" s="211">
        <v>2549</v>
      </c>
      <c r="AD51" s="210">
        <v>4199</v>
      </c>
      <c r="AE51" s="207">
        <v>1.6473126716359401</v>
      </c>
      <c r="AF51" s="211">
        <v>983</v>
      </c>
      <c r="AG51" s="210">
        <v>1347</v>
      </c>
      <c r="AH51" s="207">
        <v>1.37029501525941</v>
      </c>
      <c r="AI51" s="211">
        <v>129</v>
      </c>
      <c r="AJ51" s="210">
        <v>325</v>
      </c>
      <c r="AK51" s="207">
        <v>2.5193798449612399</v>
      </c>
      <c r="AL51" s="211">
        <v>231</v>
      </c>
      <c r="AM51" s="210">
        <v>459</v>
      </c>
      <c r="AN51" s="207">
        <v>1.98701298701299</v>
      </c>
      <c r="AO51" s="74">
        <f t="shared" si="0"/>
        <v>42772</v>
      </c>
      <c r="AP51" s="44">
        <f t="shared" si="0"/>
        <v>77138</v>
      </c>
      <c r="AQ51" s="38">
        <f t="shared" si="1"/>
        <v>1.8034695595249228</v>
      </c>
    </row>
    <row r="52" spans="1:43" s="97" customFormat="1" x14ac:dyDescent="0.2">
      <c r="A52" s="238" t="s">
        <v>45</v>
      </c>
      <c r="B52" s="29">
        <v>2353</v>
      </c>
      <c r="C52" s="138">
        <v>7590</v>
      </c>
      <c r="D52" s="207">
        <v>3.2256693582660398</v>
      </c>
      <c r="E52" s="205">
        <v>1088</v>
      </c>
      <c r="F52" s="206">
        <v>2424</v>
      </c>
      <c r="G52" s="207">
        <v>2.2279411764705901</v>
      </c>
      <c r="H52" s="208">
        <v>8360</v>
      </c>
      <c r="I52" s="209">
        <v>15966</v>
      </c>
      <c r="J52" s="207">
        <v>1.9098086124401901</v>
      </c>
      <c r="K52" s="208">
        <v>2424</v>
      </c>
      <c r="L52" s="210">
        <v>5839</v>
      </c>
      <c r="M52" s="207">
        <v>2.4088283828382799</v>
      </c>
      <c r="N52" s="211">
        <v>1527</v>
      </c>
      <c r="O52" s="210">
        <v>3136</v>
      </c>
      <c r="P52" s="207">
        <v>2.0537000654878801</v>
      </c>
      <c r="Q52" s="211">
        <v>2928</v>
      </c>
      <c r="R52" s="210">
        <v>6825</v>
      </c>
      <c r="S52" s="207">
        <v>2.3309426229508201</v>
      </c>
      <c r="T52" s="211">
        <v>376</v>
      </c>
      <c r="U52" s="210">
        <v>1025</v>
      </c>
      <c r="V52" s="207">
        <v>2.7260638297872299</v>
      </c>
      <c r="W52" s="211">
        <v>2150</v>
      </c>
      <c r="X52" s="210">
        <v>5067</v>
      </c>
      <c r="Y52" s="207">
        <v>2.3567441860465101</v>
      </c>
      <c r="Z52" s="211">
        <v>5619</v>
      </c>
      <c r="AA52" s="210">
        <v>12381</v>
      </c>
      <c r="AB52" s="207">
        <v>2.2034169781099799</v>
      </c>
      <c r="AC52" s="211">
        <v>2054</v>
      </c>
      <c r="AD52" s="210">
        <v>6008</v>
      </c>
      <c r="AE52" s="207">
        <v>2.9250243427458602</v>
      </c>
      <c r="AF52" s="211">
        <v>1615</v>
      </c>
      <c r="AG52" s="210">
        <v>3280</v>
      </c>
      <c r="AH52" s="207">
        <v>2.03095975232198</v>
      </c>
      <c r="AI52" s="211">
        <v>221</v>
      </c>
      <c r="AJ52" s="210">
        <v>484</v>
      </c>
      <c r="AK52" s="207">
        <v>2.1900452488687798</v>
      </c>
      <c r="AL52" s="211">
        <v>510</v>
      </c>
      <c r="AM52" s="210">
        <v>926</v>
      </c>
      <c r="AN52" s="207">
        <v>1.8156862745097999</v>
      </c>
      <c r="AO52" s="74">
        <f t="shared" si="0"/>
        <v>31225</v>
      </c>
      <c r="AP52" s="44">
        <f t="shared" si="0"/>
        <v>70951</v>
      </c>
      <c r="AQ52" s="38">
        <f t="shared" si="1"/>
        <v>2.2722497998398721</v>
      </c>
    </row>
    <row r="53" spans="1:43" s="97" customFormat="1" x14ac:dyDescent="0.2">
      <c r="A53" s="238" t="s">
        <v>32</v>
      </c>
      <c r="B53" s="29">
        <v>976</v>
      </c>
      <c r="C53" s="138">
        <v>3366</v>
      </c>
      <c r="D53" s="207">
        <v>3.44877049180328</v>
      </c>
      <c r="E53" s="205">
        <v>506</v>
      </c>
      <c r="F53" s="206">
        <v>1557</v>
      </c>
      <c r="G53" s="207">
        <v>3.0770750988142299</v>
      </c>
      <c r="H53" s="208">
        <v>9617</v>
      </c>
      <c r="I53" s="209">
        <v>19260</v>
      </c>
      <c r="J53" s="207">
        <v>2.0027035458042999</v>
      </c>
      <c r="K53" s="208">
        <v>1368</v>
      </c>
      <c r="L53" s="210">
        <v>2585</v>
      </c>
      <c r="M53" s="207">
        <v>1.8896198830409401</v>
      </c>
      <c r="N53" s="211">
        <v>2274</v>
      </c>
      <c r="O53" s="210">
        <v>5069</v>
      </c>
      <c r="P53" s="207">
        <v>2.2291116974494298</v>
      </c>
      <c r="Q53" s="211">
        <v>1418</v>
      </c>
      <c r="R53" s="210">
        <v>3566</v>
      </c>
      <c r="S53" s="207">
        <v>2.5148095909731998</v>
      </c>
      <c r="T53" s="211">
        <v>214</v>
      </c>
      <c r="U53" s="210">
        <v>498</v>
      </c>
      <c r="V53" s="207">
        <v>2.3271028037383199</v>
      </c>
      <c r="W53" s="211">
        <v>3285</v>
      </c>
      <c r="X53" s="210">
        <v>7843</v>
      </c>
      <c r="Y53" s="207">
        <v>2.3875190258751902</v>
      </c>
      <c r="Z53" s="211">
        <v>7043</v>
      </c>
      <c r="AA53" s="210">
        <v>17312</v>
      </c>
      <c r="AB53" s="207">
        <v>2.45804344739458</v>
      </c>
      <c r="AC53" s="211">
        <v>767</v>
      </c>
      <c r="AD53" s="210">
        <v>2531</v>
      </c>
      <c r="AE53" s="207">
        <v>3.29986962190352</v>
      </c>
      <c r="AF53" s="211">
        <v>1458</v>
      </c>
      <c r="AG53" s="210">
        <v>2960</v>
      </c>
      <c r="AH53" s="207">
        <v>2.03017832647462</v>
      </c>
      <c r="AI53" s="211">
        <v>144</v>
      </c>
      <c r="AJ53" s="210">
        <v>554</v>
      </c>
      <c r="AK53" s="207">
        <v>3.8472222222222201</v>
      </c>
      <c r="AL53" s="211">
        <v>271</v>
      </c>
      <c r="AM53" s="210">
        <v>1013</v>
      </c>
      <c r="AN53" s="207">
        <v>3.7380073800738001</v>
      </c>
      <c r="AO53" s="74">
        <f t="shared" si="0"/>
        <v>29341</v>
      </c>
      <c r="AP53" s="44">
        <f t="shared" si="0"/>
        <v>68114</v>
      </c>
      <c r="AQ53" s="38">
        <f t="shared" si="1"/>
        <v>2.3214614362155346</v>
      </c>
    </row>
    <row r="54" spans="1:43" s="97" customFormat="1" x14ac:dyDescent="0.2">
      <c r="A54" s="238" t="s">
        <v>42</v>
      </c>
      <c r="B54" s="29">
        <v>1517</v>
      </c>
      <c r="C54" s="138">
        <v>7155</v>
      </c>
      <c r="D54" s="207">
        <v>4.71654581410679</v>
      </c>
      <c r="E54" s="205">
        <v>728</v>
      </c>
      <c r="F54" s="206">
        <v>2221</v>
      </c>
      <c r="G54" s="207">
        <v>3.0508241758241801</v>
      </c>
      <c r="H54" s="208">
        <v>6920</v>
      </c>
      <c r="I54" s="209">
        <v>15360</v>
      </c>
      <c r="J54" s="207">
        <v>2.2196531791907499</v>
      </c>
      <c r="K54" s="208">
        <v>1571</v>
      </c>
      <c r="L54" s="210">
        <v>3299</v>
      </c>
      <c r="M54" s="207">
        <v>2.0999363462762601</v>
      </c>
      <c r="N54" s="211">
        <v>953</v>
      </c>
      <c r="O54" s="210">
        <v>2470</v>
      </c>
      <c r="P54" s="207">
        <v>2.5918153200419698</v>
      </c>
      <c r="Q54" s="211">
        <v>1659</v>
      </c>
      <c r="R54" s="210">
        <v>4025</v>
      </c>
      <c r="S54" s="207">
        <v>2.4261603375527399</v>
      </c>
      <c r="T54" s="211">
        <v>129</v>
      </c>
      <c r="U54" s="210">
        <v>299</v>
      </c>
      <c r="V54" s="207">
        <v>2.3178294573643399</v>
      </c>
      <c r="W54" s="211">
        <v>2001</v>
      </c>
      <c r="X54" s="210">
        <v>5418</v>
      </c>
      <c r="Y54" s="207">
        <v>2.7076461769115401</v>
      </c>
      <c r="Z54" s="211">
        <v>7025</v>
      </c>
      <c r="AA54" s="210">
        <v>14760</v>
      </c>
      <c r="AB54" s="207">
        <v>2.1010676156583599</v>
      </c>
      <c r="AC54" s="211">
        <v>1021</v>
      </c>
      <c r="AD54" s="210">
        <v>3908</v>
      </c>
      <c r="AE54" s="207">
        <v>3.82761998041136</v>
      </c>
      <c r="AF54" s="211">
        <v>1525</v>
      </c>
      <c r="AG54" s="210">
        <v>3359</v>
      </c>
      <c r="AH54" s="207">
        <v>2.20262295081967</v>
      </c>
      <c r="AI54" s="211">
        <v>382</v>
      </c>
      <c r="AJ54" s="210">
        <v>502</v>
      </c>
      <c r="AK54" s="207">
        <v>1.3141361256544499</v>
      </c>
      <c r="AL54" s="211">
        <v>230</v>
      </c>
      <c r="AM54" s="210">
        <v>791</v>
      </c>
      <c r="AN54" s="207">
        <v>3.4391304347826099</v>
      </c>
      <c r="AO54" s="74">
        <f t="shared" si="0"/>
        <v>25661</v>
      </c>
      <c r="AP54" s="44">
        <f t="shared" si="0"/>
        <v>63567</v>
      </c>
      <c r="AQ54" s="38">
        <f t="shared" si="1"/>
        <v>2.4771832742293753</v>
      </c>
    </row>
    <row r="55" spans="1:43" s="97" customFormat="1" x14ac:dyDescent="0.2">
      <c r="A55" s="238" t="s">
        <v>63</v>
      </c>
      <c r="B55" s="29">
        <v>921</v>
      </c>
      <c r="C55" s="138">
        <v>1634</v>
      </c>
      <c r="D55" s="207">
        <v>1.7741585233441901</v>
      </c>
      <c r="E55" s="205">
        <v>363</v>
      </c>
      <c r="F55" s="206">
        <v>2249</v>
      </c>
      <c r="G55" s="207">
        <v>6.1955922865013804</v>
      </c>
      <c r="H55" s="208">
        <v>10298</v>
      </c>
      <c r="I55" s="209">
        <v>18595</v>
      </c>
      <c r="J55" s="207">
        <v>1.8056904253253101</v>
      </c>
      <c r="K55" s="208">
        <v>6022</v>
      </c>
      <c r="L55" s="210">
        <v>9750</v>
      </c>
      <c r="M55" s="207">
        <v>1.61906343407506</v>
      </c>
      <c r="N55" s="211">
        <v>1049</v>
      </c>
      <c r="O55" s="210">
        <v>2497</v>
      </c>
      <c r="P55" s="207">
        <v>2.3803622497616801</v>
      </c>
      <c r="Q55" s="211">
        <v>5319</v>
      </c>
      <c r="R55" s="210">
        <v>9617</v>
      </c>
      <c r="S55" s="207">
        <v>1.8080466253055101</v>
      </c>
      <c r="T55" s="211">
        <v>219</v>
      </c>
      <c r="U55" s="210">
        <v>875</v>
      </c>
      <c r="V55" s="207">
        <v>3.99543378995434</v>
      </c>
      <c r="W55" s="211">
        <v>1660</v>
      </c>
      <c r="X55" s="210">
        <v>3657</v>
      </c>
      <c r="Y55" s="207">
        <v>2.20301204819277</v>
      </c>
      <c r="Z55" s="211">
        <v>3736</v>
      </c>
      <c r="AA55" s="210">
        <v>8014</v>
      </c>
      <c r="AB55" s="207">
        <v>2.14507494646681</v>
      </c>
      <c r="AC55" s="211">
        <v>2017</v>
      </c>
      <c r="AD55" s="210">
        <v>3764</v>
      </c>
      <c r="AE55" s="207">
        <v>1.86613782845811</v>
      </c>
      <c r="AF55" s="211">
        <v>886</v>
      </c>
      <c r="AG55" s="210">
        <v>1320</v>
      </c>
      <c r="AH55" s="207">
        <v>1.48984198645598</v>
      </c>
      <c r="AI55" s="211">
        <v>16</v>
      </c>
      <c r="AJ55" s="210">
        <v>44</v>
      </c>
      <c r="AK55" s="207">
        <v>2.75</v>
      </c>
      <c r="AL55" s="211">
        <v>498</v>
      </c>
      <c r="AM55" s="210">
        <v>864</v>
      </c>
      <c r="AN55" s="207">
        <v>1.73493975903614</v>
      </c>
      <c r="AO55" s="74">
        <f t="shared" si="0"/>
        <v>33004</v>
      </c>
      <c r="AP55" s="44">
        <f t="shared" si="0"/>
        <v>62880</v>
      </c>
      <c r="AQ55" s="38">
        <f t="shared" si="1"/>
        <v>1.9052236092594836</v>
      </c>
    </row>
    <row r="56" spans="1:43" s="97" customFormat="1" x14ac:dyDescent="0.2">
      <c r="A56" s="238" t="s">
        <v>56</v>
      </c>
      <c r="B56" s="29">
        <v>583</v>
      </c>
      <c r="C56" s="138">
        <v>1411</v>
      </c>
      <c r="D56" s="207">
        <v>2.4202401372212701</v>
      </c>
      <c r="E56" s="205">
        <v>297</v>
      </c>
      <c r="F56" s="206">
        <v>690</v>
      </c>
      <c r="G56" s="207">
        <v>2.32323232323232</v>
      </c>
      <c r="H56" s="208">
        <v>9365</v>
      </c>
      <c r="I56" s="209">
        <v>18645</v>
      </c>
      <c r="J56" s="207">
        <v>1.9909236518953599</v>
      </c>
      <c r="K56" s="208">
        <v>1929</v>
      </c>
      <c r="L56" s="210">
        <v>3399</v>
      </c>
      <c r="M56" s="207">
        <v>1.7620528771384101</v>
      </c>
      <c r="N56" s="211">
        <v>1044</v>
      </c>
      <c r="O56" s="210">
        <v>2569</v>
      </c>
      <c r="P56" s="207">
        <v>2.4607279693486599</v>
      </c>
      <c r="Q56" s="211">
        <v>2409</v>
      </c>
      <c r="R56" s="210">
        <v>4713</v>
      </c>
      <c r="S56" s="207">
        <v>1.9564134495641301</v>
      </c>
      <c r="T56" s="211">
        <v>185</v>
      </c>
      <c r="U56" s="210">
        <v>553</v>
      </c>
      <c r="V56" s="207">
        <v>2.9891891891891902</v>
      </c>
      <c r="W56" s="211">
        <v>1655</v>
      </c>
      <c r="X56" s="210">
        <v>4375</v>
      </c>
      <c r="Y56" s="207">
        <v>2.64350453172205</v>
      </c>
      <c r="Z56" s="211">
        <v>6427</v>
      </c>
      <c r="AA56" s="210">
        <v>17771</v>
      </c>
      <c r="AB56" s="207">
        <v>2.76505367978839</v>
      </c>
      <c r="AC56" s="211">
        <v>844</v>
      </c>
      <c r="AD56" s="210">
        <v>2889</v>
      </c>
      <c r="AE56" s="207">
        <v>3.4229857819905201</v>
      </c>
      <c r="AF56" s="211">
        <v>1219</v>
      </c>
      <c r="AG56" s="210">
        <v>2377</v>
      </c>
      <c r="AH56" s="207">
        <v>1.9499589827727599</v>
      </c>
      <c r="AI56" s="211">
        <v>188</v>
      </c>
      <c r="AJ56" s="210">
        <v>242</v>
      </c>
      <c r="AK56" s="207">
        <v>1.2872340425531901</v>
      </c>
      <c r="AL56" s="211">
        <v>94</v>
      </c>
      <c r="AM56" s="210">
        <v>324</v>
      </c>
      <c r="AN56" s="207">
        <v>3.4468085106383</v>
      </c>
      <c r="AO56" s="74">
        <f t="shared" si="0"/>
        <v>26239</v>
      </c>
      <c r="AP56" s="44">
        <f t="shared" si="0"/>
        <v>59958</v>
      </c>
      <c r="AQ56" s="38">
        <f t="shared" si="1"/>
        <v>2.2850718396280345</v>
      </c>
    </row>
    <row r="57" spans="1:43" s="97" customFormat="1" x14ac:dyDescent="0.2">
      <c r="A57" s="238" t="s">
        <v>90</v>
      </c>
      <c r="B57" s="29">
        <v>449</v>
      </c>
      <c r="C57" s="138">
        <v>999</v>
      </c>
      <c r="D57" s="207">
        <v>2.22494432071269</v>
      </c>
      <c r="E57" s="205">
        <v>214</v>
      </c>
      <c r="F57" s="206">
        <v>686</v>
      </c>
      <c r="G57" s="207">
        <v>3.2056074766355098</v>
      </c>
      <c r="H57" s="208">
        <v>10267</v>
      </c>
      <c r="I57" s="209">
        <v>18828</v>
      </c>
      <c r="J57" s="207">
        <v>1.8338365637479299</v>
      </c>
      <c r="K57" s="208">
        <v>2439</v>
      </c>
      <c r="L57" s="210">
        <v>4120</v>
      </c>
      <c r="M57" s="207">
        <v>1.6892168921689199</v>
      </c>
      <c r="N57" s="211">
        <v>1453</v>
      </c>
      <c r="O57" s="210">
        <v>4451</v>
      </c>
      <c r="P57" s="207">
        <v>3.0633172746042701</v>
      </c>
      <c r="Q57" s="211">
        <v>2940</v>
      </c>
      <c r="R57" s="210">
        <v>5762</v>
      </c>
      <c r="S57" s="207">
        <v>1.9598639455782301</v>
      </c>
      <c r="T57" s="211">
        <v>138</v>
      </c>
      <c r="U57" s="210">
        <v>331</v>
      </c>
      <c r="V57" s="207">
        <v>2.3985507246376798</v>
      </c>
      <c r="W57" s="211">
        <v>1762</v>
      </c>
      <c r="X57" s="210">
        <v>4501</v>
      </c>
      <c r="Y57" s="207">
        <v>2.5544835414301899</v>
      </c>
      <c r="Z57" s="211">
        <v>5138</v>
      </c>
      <c r="AA57" s="210">
        <v>12378</v>
      </c>
      <c r="AB57" s="207">
        <v>2.40910860256909</v>
      </c>
      <c r="AC57" s="211">
        <v>797</v>
      </c>
      <c r="AD57" s="210">
        <v>1971</v>
      </c>
      <c r="AE57" s="207">
        <v>2.4730238393977402</v>
      </c>
      <c r="AF57" s="211">
        <v>686</v>
      </c>
      <c r="AG57" s="210">
        <v>1326</v>
      </c>
      <c r="AH57" s="207">
        <v>1.9329446064139899</v>
      </c>
      <c r="AI57" s="211">
        <v>177</v>
      </c>
      <c r="AJ57" s="210">
        <v>352</v>
      </c>
      <c r="AK57" s="207">
        <v>1.98870056497175</v>
      </c>
      <c r="AL57" s="211">
        <v>118</v>
      </c>
      <c r="AM57" s="210">
        <v>377</v>
      </c>
      <c r="AN57" s="207">
        <v>3.1949152542372898</v>
      </c>
      <c r="AO57" s="74">
        <f t="shared" si="0"/>
        <v>26578</v>
      </c>
      <c r="AP57" s="44">
        <f t="shared" si="0"/>
        <v>56082</v>
      </c>
      <c r="AQ57" s="38">
        <f t="shared" si="1"/>
        <v>2.1100910527503949</v>
      </c>
    </row>
    <row r="58" spans="1:43" s="97" customFormat="1" x14ac:dyDescent="0.2">
      <c r="A58" s="238" t="s">
        <v>89</v>
      </c>
      <c r="B58" s="29">
        <v>549</v>
      </c>
      <c r="C58" s="138">
        <v>1592</v>
      </c>
      <c r="D58" s="207">
        <v>2.8998178506375201</v>
      </c>
      <c r="E58" s="205">
        <v>314</v>
      </c>
      <c r="F58" s="206">
        <v>740</v>
      </c>
      <c r="G58" s="207">
        <v>2.3566878980891701</v>
      </c>
      <c r="H58" s="208">
        <v>9691</v>
      </c>
      <c r="I58" s="209">
        <v>17482</v>
      </c>
      <c r="J58" s="207">
        <v>1.80394180167165</v>
      </c>
      <c r="K58" s="208">
        <v>1146</v>
      </c>
      <c r="L58" s="210">
        <v>2194</v>
      </c>
      <c r="M58" s="207">
        <v>1.91448516579407</v>
      </c>
      <c r="N58" s="211">
        <v>889</v>
      </c>
      <c r="O58" s="210">
        <v>2340</v>
      </c>
      <c r="P58" s="207">
        <v>2.6321709786276699</v>
      </c>
      <c r="Q58" s="211">
        <v>1664</v>
      </c>
      <c r="R58" s="210">
        <v>3371</v>
      </c>
      <c r="S58" s="207">
        <v>2.0258413461538498</v>
      </c>
      <c r="T58" s="211">
        <v>163</v>
      </c>
      <c r="U58" s="210">
        <v>352</v>
      </c>
      <c r="V58" s="207">
        <v>2.1595092024539899</v>
      </c>
      <c r="W58" s="211">
        <v>1619</v>
      </c>
      <c r="X58" s="210">
        <v>4621</v>
      </c>
      <c r="Y58" s="207">
        <v>2.8542310067943202</v>
      </c>
      <c r="Z58" s="211">
        <v>5597</v>
      </c>
      <c r="AA58" s="210">
        <v>17386</v>
      </c>
      <c r="AB58" s="207">
        <v>3.1063069501518701</v>
      </c>
      <c r="AC58" s="211">
        <v>917</v>
      </c>
      <c r="AD58" s="210">
        <v>2482</v>
      </c>
      <c r="AE58" s="207">
        <v>2.7066521264994501</v>
      </c>
      <c r="AF58" s="211">
        <v>886</v>
      </c>
      <c r="AG58" s="210">
        <v>1633</v>
      </c>
      <c r="AH58" s="207">
        <v>1.8431151241535</v>
      </c>
      <c r="AI58" s="211">
        <v>71</v>
      </c>
      <c r="AJ58" s="210">
        <v>135</v>
      </c>
      <c r="AK58" s="207">
        <v>1.9014084507042299</v>
      </c>
      <c r="AL58" s="211">
        <v>58</v>
      </c>
      <c r="AM58" s="210">
        <v>312</v>
      </c>
      <c r="AN58" s="207">
        <v>5.3793103448275899</v>
      </c>
      <c r="AO58" s="74">
        <f t="shared" si="0"/>
        <v>23564</v>
      </c>
      <c r="AP58" s="44">
        <f t="shared" si="0"/>
        <v>54640</v>
      </c>
      <c r="AQ58" s="38">
        <f t="shared" si="1"/>
        <v>2.3187913766762858</v>
      </c>
    </row>
    <row r="59" spans="1:43" s="97" customFormat="1" x14ac:dyDescent="0.2">
      <c r="A59" s="238" t="s">
        <v>67</v>
      </c>
      <c r="B59" s="29">
        <v>1030</v>
      </c>
      <c r="C59" s="138">
        <v>2358</v>
      </c>
      <c r="D59" s="207">
        <v>2.2893203883495099</v>
      </c>
      <c r="E59" s="205">
        <v>223</v>
      </c>
      <c r="F59" s="206">
        <v>504</v>
      </c>
      <c r="G59" s="207">
        <v>2.2600896860986501</v>
      </c>
      <c r="H59" s="208">
        <v>8157</v>
      </c>
      <c r="I59" s="209">
        <v>16239</v>
      </c>
      <c r="J59" s="207">
        <v>1.9908054431776401</v>
      </c>
      <c r="K59" s="208">
        <v>2121</v>
      </c>
      <c r="L59" s="210">
        <v>4109</v>
      </c>
      <c r="M59" s="207">
        <v>1.93729372937294</v>
      </c>
      <c r="N59" s="211">
        <v>1090</v>
      </c>
      <c r="O59" s="210">
        <v>2481</v>
      </c>
      <c r="P59" s="207">
        <v>2.2761467889908298</v>
      </c>
      <c r="Q59" s="211">
        <v>3121</v>
      </c>
      <c r="R59" s="210">
        <v>6016</v>
      </c>
      <c r="S59" s="207">
        <v>1.9275873117590501</v>
      </c>
      <c r="T59" s="211">
        <v>122</v>
      </c>
      <c r="U59" s="210">
        <v>301</v>
      </c>
      <c r="V59" s="207">
        <v>2.4672131147541001</v>
      </c>
      <c r="W59" s="211">
        <v>1184</v>
      </c>
      <c r="X59" s="210">
        <v>3356</v>
      </c>
      <c r="Y59" s="207">
        <v>2.8344594594594601</v>
      </c>
      <c r="Z59" s="211">
        <v>4376</v>
      </c>
      <c r="AA59" s="210">
        <v>11099</v>
      </c>
      <c r="AB59" s="207">
        <v>2.5363345521023799</v>
      </c>
      <c r="AC59" s="211">
        <v>804</v>
      </c>
      <c r="AD59" s="210">
        <v>2061</v>
      </c>
      <c r="AE59" s="207">
        <v>2.5634328358209002</v>
      </c>
      <c r="AF59" s="211">
        <v>1470</v>
      </c>
      <c r="AG59" s="210">
        <v>2991</v>
      </c>
      <c r="AH59" s="207">
        <v>2.0346938775510202</v>
      </c>
      <c r="AI59" s="211">
        <v>226</v>
      </c>
      <c r="AJ59" s="210">
        <v>376</v>
      </c>
      <c r="AK59" s="207">
        <v>1.66371681415929</v>
      </c>
      <c r="AL59" s="211">
        <v>76</v>
      </c>
      <c r="AM59" s="210">
        <v>213</v>
      </c>
      <c r="AN59" s="207">
        <v>2.8026315789473699</v>
      </c>
      <c r="AO59" s="74">
        <f t="shared" si="0"/>
        <v>24000</v>
      </c>
      <c r="AP59" s="44">
        <f t="shared" si="0"/>
        <v>52104</v>
      </c>
      <c r="AQ59" s="38">
        <f t="shared" si="1"/>
        <v>2.1709999999999998</v>
      </c>
    </row>
    <row r="60" spans="1:43" s="97" customFormat="1" x14ac:dyDescent="0.2">
      <c r="A60" s="238" t="s">
        <v>39</v>
      </c>
      <c r="B60" s="29">
        <v>782</v>
      </c>
      <c r="C60" s="138">
        <v>3137</v>
      </c>
      <c r="D60" s="207">
        <v>4.0115089514066504</v>
      </c>
      <c r="E60" s="205">
        <v>330</v>
      </c>
      <c r="F60" s="206">
        <v>1041</v>
      </c>
      <c r="G60" s="207">
        <v>3.1545454545454499</v>
      </c>
      <c r="H60" s="208">
        <v>5257</v>
      </c>
      <c r="I60" s="209">
        <v>11833</v>
      </c>
      <c r="J60" s="207">
        <v>2.2509035571618798</v>
      </c>
      <c r="K60" s="208">
        <v>1527</v>
      </c>
      <c r="L60" s="210">
        <v>3871</v>
      </c>
      <c r="M60" s="207">
        <v>2.5350360183366099</v>
      </c>
      <c r="N60" s="211">
        <v>804</v>
      </c>
      <c r="O60" s="210">
        <v>2371</v>
      </c>
      <c r="P60" s="207">
        <v>2.9490049751243799</v>
      </c>
      <c r="Q60" s="211">
        <v>2473</v>
      </c>
      <c r="R60" s="210">
        <v>6327</v>
      </c>
      <c r="S60" s="207">
        <v>2.5584310553982998</v>
      </c>
      <c r="T60" s="211">
        <v>125</v>
      </c>
      <c r="U60" s="210">
        <v>416</v>
      </c>
      <c r="V60" s="207">
        <v>3.3279999999999998</v>
      </c>
      <c r="W60" s="211">
        <v>1134</v>
      </c>
      <c r="X60" s="210">
        <v>3663</v>
      </c>
      <c r="Y60" s="207">
        <v>3.2301587301587298</v>
      </c>
      <c r="Z60" s="211">
        <v>4001</v>
      </c>
      <c r="AA60" s="210">
        <v>11920</v>
      </c>
      <c r="AB60" s="207">
        <v>2.9792551862034502</v>
      </c>
      <c r="AC60" s="211">
        <v>830</v>
      </c>
      <c r="AD60" s="210">
        <v>2833</v>
      </c>
      <c r="AE60" s="207">
        <v>3.4132530120481901</v>
      </c>
      <c r="AF60" s="211">
        <v>407</v>
      </c>
      <c r="AG60" s="210">
        <v>966</v>
      </c>
      <c r="AH60" s="207">
        <v>2.3734643734643699</v>
      </c>
      <c r="AI60" s="211">
        <v>52</v>
      </c>
      <c r="AJ60" s="210">
        <v>101</v>
      </c>
      <c r="AK60" s="207">
        <v>1.9423076923076901</v>
      </c>
      <c r="AL60" s="211">
        <v>116</v>
      </c>
      <c r="AM60" s="210">
        <v>374</v>
      </c>
      <c r="AN60" s="207">
        <v>3.22413793103448</v>
      </c>
      <c r="AO60" s="74">
        <f t="shared" si="0"/>
        <v>17838</v>
      </c>
      <c r="AP60" s="44">
        <f t="shared" si="0"/>
        <v>48853</v>
      </c>
      <c r="AQ60" s="38">
        <f t="shared" si="1"/>
        <v>2.738703890570692</v>
      </c>
    </row>
    <row r="61" spans="1:43" s="97" customFormat="1" x14ac:dyDescent="0.2">
      <c r="A61" s="238" t="s">
        <v>48</v>
      </c>
      <c r="B61" s="29">
        <v>176</v>
      </c>
      <c r="C61" s="138">
        <v>433</v>
      </c>
      <c r="D61" s="207">
        <v>2.4602272727272698</v>
      </c>
      <c r="E61" s="205">
        <v>151</v>
      </c>
      <c r="F61" s="206">
        <v>440</v>
      </c>
      <c r="G61" s="207">
        <v>2.9139072847682099</v>
      </c>
      <c r="H61" s="208">
        <v>2642</v>
      </c>
      <c r="I61" s="209">
        <v>5773</v>
      </c>
      <c r="J61" s="207">
        <v>2.1850870552611701</v>
      </c>
      <c r="K61" s="208">
        <v>505</v>
      </c>
      <c r="L61" s="210">
        <v>1179</v>
      </c>
      <c r="M61" s="207">
        <v>2.3346534653465301</v>
      </c>
      <c r="N61" s="211">
        <v>551</v>
      </c>
      <c r="O61" s="210">
        <v>1424</v>
      </c>
      <c r="P61" s="207">
        <v>2.58439201451906</v>
      </c>
      <c r="Q61" s="211">
        <v>692</v>
      </c>
      <c r="R61" s="210">
        <v>2153</v>
      </c>
      <c r="S61" s="207">
        <v>3.1112716763005799</v>
      </c>
      <c r="T61" s="211">
        <v>187</v>
      </c>
      <c r="U61" s="210">
        <v>643</v>
      </c>
      <c r="V61" s="207">
        <v>3.4385026737967901</v>
      </c>
      <c r="W61" s="211">
        <v>1763</v>
      </c>
      <c r="X61" s="210">
        <v>5500</v>
      </c>
      <c r="Y61" s="207">
        <v>3.11968235961429</v>
      </c>
      <c r="Z61" s="211">
        <v>7514</v>
      </c>
      <c r="AA61" s="210">
        <v>22074</v>
      </c>
      <c r="AB61" s="207">
        <v>2.9377162629757798</v>
      </c>
      <c r="AC61" s="211">
        <v>310</v>
      </c>
      <c r="AD61" s="210">
        <v>884</v>
      </c>
      <c r="AE61" s="207">
        <v>2.85161290322581</v>
      </c>
      <c r="AF61" s="211">
        <v>714</v>
      </c>
      <c r="AG61" s="210">
        <v>1697</v>
      </c>
      <c r="AH61" s="207">
        <v>2.3767507002801098</v>
      </c>
      <c r="AI61" s="211">
        <v>69</v>
      </c>
      <c r="AJ61" s="210">
        <v>195</v>
      </c>
      <c r="AK61" s="207">
        <v>2.8260869565217401</v>
      </c>
      <c r="AL61" s="211">
        <v>93</v>
      </c>
      <c r="AM61" s="210">
        <v>413</v>
      </c>
      <c r="AN61" s="207">
        <v>4.4408602150537604</v>
      </c>
      <c r="AO61" s="74">
        <f t="shared" si="0"/>
        <v>15367</v>
      </c>
      <c r="AP61" s="44">
        <f t="shared" si="0"/>
        <v>42808</v>
      </c>
      <c r="AQ61" s="38">
        <f t="shared" si="1"/>
        <v>2.7857096375349775</v>
      </c>
    </row>
    <row r="62" spans="1:43" s="97" customFormat="1" x14ac:dyDescent="0.2">
      <c r="A62" s="238" t="s">
        <v>61</v>
      </c>
      <c r="B62" s="29">
        <v>1295</v>
      </c>
      <c r="C62" s="138">
        <v>3470</v>
      </c>
      <c r="D62" s="207">
        <v>2.67953667953668</v>
      </c>
      <c r="E62" s="205">
        <v>973</v>
      </c>
      <c r="F62" s="206">
        <v>3418</v>
      </c>
      <c r="G62" s="207">
        <v>3.5128468653648501</v>
      </c>
      <c r="H62" s="208">
        <v>4550</v>
      </c>
      <c r="I62" s="209">
        <v>11009</v>
      </c>
      <c r="J62" s="207">
        <v>2.4195604395604402</v>
      </c>
      <c r="K62" s="208">
        <v>1128</v>
      </c>
      <c r="L62" s="210">
        <v>3293</v>
      </c>
      <c r="M62" s="207">
        <v>2.9193262411347498</v>
      </c>
      <c r="N62" s="211">
        <v>1029</v>
      </c>
      <c r="O62" s="210">
        <v>2697</v>
      </c>
      <c r="P62" s="207">
        <v>2.6209912536443101</v>
      </c>
      <c r="Q62" s="211">
        <v>1478</v>
      </c>
      <c r="R62" s="210">
        <v>3341</v>
      </c>
      <c r="S62" s="207">
        <v>2.2604871447902601</v>
      </c>
      <c r="T62" s="211">
        <v>175</v>
      </c>
      <c r="U62" s="210">
        <v>553</v>
      </c>
      <c r="V62" s="207">
        <v>3.16</v>
      </c>
      <c r="W62" s="211">
        <v>839</v>
      </c>
      <c r="X62" s="210">
        <v>1924</v>
      </c>
      <c r="Y62" s="207">
        <v>2.2932061978545901</v>
      </c>
      <c r="Z62" s="211">
        <v>1455</v>
      </c>
      <c r="AA62" s="210">
        <v>3448</v>
      </c>
      <c r="AB62" s="207">
        <v>2.36975945017182</v>
      </c>
      <c r="AC62" s="211">
        <v>806</v>
      </c>
      <c r="AD62" s="210">
        <v>1887</v>
      </c>
      <c r="AE62" s="207">
        <v>2.3411910669975202</v>
      </c>
      <c r="AF62" s="211">
        <v>540</v>
      </c>
      <c r="AG62" s="210">
        <v>1215</v>
      </c>
      <c r="AH62" s="207">
        <v>2.25</v>
      </c>
      <c r="AI62" s="211">
        <v>318</v>
      </c>
      <c r="AJ62" s="210">
        <v>1486</v>
      </c>
      <c r="AK62" s="207">
        <v>4.67295597484277</v>
      </c>
      <c r="AL62" s="211">
        <v>367</v>
      </c>
      <c r="AM62" s="210">
        <v>1456</v>
      </c>
      <c r="AN62" s="207">
        <v>3.9673024523160798</v>
      </c>
      <c r="AO62" s="74">
        <f t="shared" si="0"/>
        <v>14953</v>
      </c>
      <c r="AP62" s="44">
        <f t="shared" si="0"/>
        <v>39197</v>
      </c>
      <c r="AQ62" s="38">
        <f t="shared" si="1"/>
        <v>2.6213468869123253</v>
      </c>
    </row>
    <row r="63" spans="1:43" s="97" customFormat="1" x14ac:dyDescent="0.2">
      <c r="A63" s="238" t="s">
        <v>83</v>
      </c>
      <c r="B63" s="29">
        <v>1068</v>
      </c>
      <c r="C63" s="138">
        <v>2219</v>
      </c>
      <c r="D63" s="207">
        <v>2.0777153558052399</v>
      </c>
      <c r="E63" s="205">
        <v>404</v>
      </c>
      <c r="F63" s="206">
        <v>861</v>
      </c>
      <c r="G63" s="207">
        <v>2.1311881188118802</v>
      </c>
      <c r="H63" s="211">
        <v>5632</v>
      </c>
      <c r="I63" s="210">
        <v>10004</v>
      </c>
      <c r="J63" s="207">
        <v>1.7762784090909101</v>
      </c>
      <c r="K63" s="208">
        <v>1999</v>
      </c>
      <c r="L63" s="210">
        <v>3829</v>
      </c>
      <c r="M63" s="207">
        <v>1.9154577288644301</v>
      </c>
      <c r="N63" s="211">
        <v>817</v>
      </c>
      <c r="O63" s="210">
        <v>1620</v>
      </c>
      <c r="P63" s="207">
        <v>1.9828641370869</v>
      </c>
      <c r="Q63" s="211">
        <v>2355</v>
      </c>
      <c r="R63" s="210">
        <v>4895</v>
      </c>
      <c r="S63" s="207">
        <v>2.0785562632696402</v>
      </c>
      <c r="T63" s="211">
        <v>94</v>
      </c>
      <c r="U63" s="210">
        <v>188</v>
      </c>
      <c r="V63" s="207">
        <v>2</v>
      </c>
      <c r="W63" s="211">
        <v>842</v>
      </c>
      <c r="X63" s="210">
        <v>2119</v>
      </c>
      <c r="Y63" s="207">
        <v>2.5166270783848002</v>
      </c>
      <c r="Z63" s="211">
        <v>3248</v>
      </c>
      <c r="AA63" s="210">
        <v>8510</v>
      </c>
      <c r="AB63" s="207">
        <v>2.6200738916256201</v>
      </c>
      <c r="AC63" s="211">
        <v>1215</v>
      </c>
      <c r="AD63" s="210">
        <v>2309</v>
      </c>
      <c r="AE63" s="207">
        <v>1.9004115226337399</v>
      </c>
      <c r="AF63" s="211">
        <v>700</v>
      </c>
      <c r="AG63" s="210">
        <v>1314</v>
      </c>
      <c r="AH63" s="207">
        <v>1.8771428571428601</v>
      </c>
      <c r="AI63" s="211">
        <v>85</v>
      </c>
      <c r="AJ63" s="210">
        <v>205</v>
      </c>
      <c r="AK63" s="207">
        <v>2.4117647058823501</v>
      </c>
      <c r="AL63" s="211">
        <v>159</v>
      </c>
      <c r="AM63" s="210">
        <v>377</v>
      </c>
      <c r="AN63" s="207">
        <v>2.3710691823899399</v>
      </c>
      <c r="AO63" s="74">
        <f t="shared" si="0"/>
        <v>18618</v>
      </c>
      <c r="AP63" s="44">
        <f t="shared" si="0"/>
        <v>38450</v>
      </c>
      <c r="AQ63" s="38">
        <f t="shared" si="1"/>
        <v>2.0652057148995597</v>
      </c>
    </row>
    <row r="64" spans="1:43" s="97" customFormat="1" x14ac:dyDescent="0.2">
      <c r="A64" s="240" t="s">
        <v>65</v>
      </c>
      <c r="B64" s="35">
        <v>670</v>
      </c>
      <c r="C64" s="142">
        <v>2194</v>
      </c>
      <c r="D64" s="212">
        <v>3.2746268656716402</v>
      </c>
      <c r="E64" s="211">
        <v>391</v>
      </c>
      <c r="F64" s="210">
        <v>1037</v>
      </c>
      <c r="G64" s="212">
        <v>2.6521739130434798</v>
      </c>
      <c r="H64" s="213">
        <v>4392</v>
      </c>
      <c r="I64" s="214">
        <v>10184</v>
      </c>
      <c r="J64" s="212">
        <v>2.3187613843351502</v>
      </c>
      <c r="K64" s="213">
        <v>685</v>
      </c>
      <c r="L64" s="210">
        <v>1671</v>
      </c>
      <c r="M64" s="212">
        <v>2.4394160583941602</v>
      </c>
      <c r="N64" s="211">
        <v>1194</v>
      </c>
      <c r="O64" s="210">
        <v>2478</v>
      </c>
      <c r="P64" s="212">
        <v>2.0753768844221101</v>
      </c>
      <c r="Q64" s="211">
        <v>1203</v>
      </c>
      <c r="R64" s="210">
        <v>2593</v>
      </c>
      <c r="S64" s="212">
        <v>2.1554447215295101</v>
      </c>
      <c r="T64" s="211">
        <v>146</v>
      </c>
      <c r="U64" s="210">
        <v>485</v>
      </c>
      <c r="V64" s="212">
        <v>3.32191780821918</v>
      </c>
      <c r="W64" s="211">
        <v>1169</v>
      </c>
      <c r="X64" s="210">
        <v>2528</v>
      </c>
      <c r="Y64" s="212">
        <v>2.1625320786997402</v>
      </c>
      <c r="Z64" s="211">
        <v>2622</v>
      </c>
      <c r="AA64" s="210">
        <v>6441</v>
      </c>
      <c r="AB64" s="212">
        <v>2.4565217391304301</v>
      </c>
      <c r="AC64" s="211">
        <v>494</v>
      </c>
      <c r="AD64" s="210">
        <v>1401</v>
      </c>
      <c r="AE64" s="212">
        <v>2.8360323886639698</v>
      </c>
      <c r="AF64" s="211">
        <v>829</v>
      </c>
      <c r="AG64" s="210">
        <v>1741</v>
      </c>
      <c r="AH64" s="212">
        <v>2.1001206272617599</v>
      </c>
      <c r="AI64" s="211">
        <v>105</v>
      </c>
      <c r="AJ64" s="210">
        <v>176</v>
      </c>
      <c r="AK64" s="212">
        <v>1.67619047619048</v>
      </c>
      <c r="AL64" s="211">
        <v>290</v>
      </c>
      <c r="AM64" s="210">
        <v>725</v>
      </c>
      <c r="AN64" s="207">
        <v>2.5</v>
      </c>
      <c r="AO64" s="74">
        <f t="shared" si="0"/>
        <v>14190</v>
      </c>
      <c r="AP64" s="44">
        <f t="shared" si="0"/>
        <v>33654</v>
      </c>
      <c r="AQ64" s="38">
        <f t="shared" si="1"/>
        <v>2.3716701902748416</v>
      </c>
    </row>
    <row r="65" spans="1:43" s="97" customFormat="1" x14ac:dyDescent="0.2">
      <c r="A65" s="238" t="s">
        <v>72</v>
      </c>
      <c r="B65" s="29">
        <v>186</v>
      </c>
      <c r="C65" s="138">
        <v>374</v>
      </c>
      <c r="D65" s="207">
        <v>2.0107526881720399</v>
      </c>
      <c r="E65" s="205">
        <v>79</v>
      </c>
      <c r="F65" s="206">
        <v>244</v>
      </c>
      <c r="G65" s="207">
        <v>3.0886075949367102</v>
      </c>
      <c r="H65" s="208">
        <v>4527</v>
      </c>
      <c r="I65" s="209">
        <v>10065</v>
      </c>
      <c r="J65" s="207">
        <v>2.2233267064281002</v>
      </c>
      <c r="K65" s="208">
        <v>2566</v>
      </c>
      <c r="L65" s="210">
        <v>5090</v>
      </c>
      <c r="M65" s="207">
        <v>1.98363211223694</v>
      </c>
      <c r="N65" s="211">
        <v>388</v>
      </c>
      <c r="O65" s="210">
        <v>1086</v>
      </c>
      <c r="P65" s="207">
        <v>2.7989690721649501</v>
      </c>
      <c r="Q65" s="211">
        <v>1528</v>
      </c>
      <c r="R65" s="210">
        <v>3382</v>
      </c>
      <c r="S65" s="207">
        <v>2.2133507853403098</v>
      </c>
      <c r="T65" s="211">
        <v>62</v>
      </c>
      <c r="U65" s="210">
        <v>283</v>
      </c>
      <c r="V65" s="207">
        <v>4.5645161290322598</v>
      </c>
      <c r="W65" s="211">
        <v>633</v>
      </c>
      <c r="X65" s="210">
        <v>1848</v>
      </c>
      <c r="Y65" s="207">
        <v>2.9194312796208499</v>
      </c>
      <c r="Z65" s="211">
        <v>2493</v>
      </c>
      <c r="AA65" s="210">
        <v>7969</v>
      </c>
      <c r="AB65" s="207">
        <v>3.1965503409546701</v>
      </c>
      <c r="AC65" s="211">
        <v>1072</v>
      </c>
      <c r="AD65" s="210">
        <v>2039</v>
      </c>
      <c r="AE65" s="207">
        <v>1.90205223880597</v>
      </c>
      <c r="AF65" s="211">
        <v>425</v>
      </c>
      <c r="AG65" s="210">
        <v>982</v>
      </c>
      <c r="AH65" s="207">
        <v>2.3105882352941198</v>
      </c>
      <c r="AI65" s="211">
        <v>31</v>
      </c>
      <c r="AJ65" s="210">
        <v>80</v>
      </c>
      <c r="AK65" s="207">
        <v>2.5806451612903198</v>
      </c>
      <c r="AL65" s="211">
        <v>51</v>
      </c>
      <c r="AM65" s="210">
        <v>120</v>
      </c>
      <c r="AN65" s="207">
        <v>2.3529411764705901</v>
      </c>
      <c r="AO65" s="74">
        <f t="shared" si="0"/>
        <v>14041</v>
      </c>
      <c r="AP65" s="44">
        <f t="shared" si="0"/>
        <v>33562</v>
      </c>
      <c r="AQ65" s="38">
        <f t="shared" si="1"/>
        <v>2.3902855921942883</v>
      </c>
    </row>
    <row r="66" spans="1:43" s="97" customFormat="1" x14ac:dyDescent="0.2">
      <c r="A66" s="238" t="s">
        <v>57</v>
      </c>
      <c r="B66" s="29">
        <v>122</v>
      </c>
      <c r="C66" s="138">
        <v>319</v>
      </c>
      <c r="D66" s="207">
        <v>2.6147540983606601</v>
      </c>
      <c r="E66" s="205">
        <v>109</v>
      </c>
      <c r="F66" s="206">
        <v>316</v>
      </c>
      <c r="G66" s="207">
        <v>2.8990825688073398</v>
      </c>
      <c r="H66" s="211">
        <v>3583</v>
      </c>
      <c r="I66" s="210">
        <v>8837</v>
      </c>
      <c r="J66" s="207">
        <v>2.4663689645548401</v>
      </c>
      <c r="K66" s="208">
        <v>565</v>
      </c>
      <c r="L66" s="210">
        <v>1364</v>
      </c>
      <c r="M66" s="207">
        <v>2.4141592920354</v>
      </c>
      <c r="N66" s="211">
        <v>447</v>
      </c>
      <c r="O66" s="210">
        <v>1155</v>
      </c>
      <c r="P66" s="207">
        <v>2.5838926174496599</v>
      </c>
      <c r="Q66" s="211">
        <v>584</v>
      </c>
      <c r="R66" s="210">
        <v>1668</v>
      </c>
      <c r="S66" s="207">
        <v>2.8561643835616399</v>
      </c>
      <c r="T66" s="211">
        <v>61</v>
      </c>
      <c r="U66" s="210">
        <v>229</v>
      </c>
      <c r="V66" s="207">
        <v>3.7540983606557399</v>
      </c>
      <c r="W66" s="211">
        <v>769</v>
      </c>
      <c r="X66" s="210">
        <v>2823</v>
      </c>
      <c r="Y66" s="207">
        <v>3.6710013003901198</v>
      </c>
      <c r="Z66" s="211">
        <v>3801</v>
      </c>
      <c r="AA66" s="210">
        <v>12432</v>
      </c>
      <c r="AB66" s="207">
        <v>3.2707182320441999</v>
      </c>
      <c r="AC66" s="211">
        <v>333</v>
      </c>
      <c r="AD66" s="210">
        <v>1480</v>
      </c>
      <c r="AE66" s="207">
        <v>4.4444444444444402</v>
      </c>
      <c r="AF66" s="211">
        <v>428</v>
      </c>
      <c r="AG66" s="210">
        <v>1087</v>
      </c>
      <c r="AH66" s="207">
        <v>2.5397196261682198</v>
      </c>
      <c r="AI66" s="211">
        <v>28</v>
      </c>
      <c r="AJ66" s="210">
        <v>66</v>
      </c>
      <c r="AK66" s="207">
        <v>2.3571428571428599</v>
      </c>
      <c r="AL66" s="211">
        <v>73</v>
      </c>
      <c r="AM66" s="210">
        <v>336</v>
      </c>
      <c r="AN66" s="207">
        <v>4.6027397260273997</v>
      </c>
      <c r="AO66" s="74">
        <f t="shared" si="0"/>
        <v>10903</v>
      </c>
      <c r="AP66" s="44">
        <f t="shared" si="0"/>
        <v>32112</v>
      </c>
      <c r="AQ66" s="38">
        <f t="shared" si="1"/>
        <v>2.9452444281390444</v>
      </c>
    </row>
    <row r="67" spans="1:43" s="97" customFormat="1" x14ac:dyDescent="0.2">
      <c r="A67" s="238" t="s">
        <v>66</v>
      </c>
      <c r="B67" s="29">
        <v>958</v>
      </c>
      <c r="C67" s="138">
        <v>2843</v>
      </c>
      <c r="D67" s="207">
        <v>2.96764091858038</v>
      </c>
      <c r="E67" s="205">
        <v>545</v>
      </c>
      <c r="F67" s="206">
        <v>1357</v>
      </c>
      <c r="G67" s="207">
        <v>2.4899082568807298</v>
      </c>
      <c r="H67" s="208">
        <v>2976</v>
      </c>
      <c r="I67" s="209">
        <v>6347</v>
      </c>
      <c r="J67" s="207">
        <v>2.13272849462366</v>
      </c>
      <c r="K67" s="208">
        <v>694</v>
      </c>
      <c r="L67" s="210">
        <v>2007</v>
      </c>
      <c r="M67" s="207">
        <v>2.8919308357348701</v>
      </c>
      <c r="N67" s="211">
        <v>690</v>
      </c>
      <c r="O67" s="210">
        <v>1770</v>
      </c>
      <c r="P67" s="207">
        <v>2.5652173913043499</v>
      </c>
      <c r="Q67" s="211">
        <v>1143</v>
      </c>
      <c r="R67" s="210">
        <v>2212</v>
      </c>
      <c r="S67" s="207">
        <v>1.93525809273841</v>
      </c>
      <c r="T67" s="211">
        <v>277</v>
      </c>
      <c r="U67" s="210">
        <v>940</v>
      </c>
      <c r="V67" s="207">
        <v>3.3935018050541501</v>
      </c>
      <c r="W67" s="211">
        <v>788</v>
      </c>
      <c r="X67" s="210">
        <v>1754</v>
      </c>
      <c r="Y67" s="207">
        <v>2.2258883248730998</v>
      </c>
      <c r="Z67" s="211">
        <v>1037</v>
      </c>
      <c r="AA67" s="210">
        <v>2230</v>
      </c>
      <c r="AB67" s="207">
        <v>2.1504339440694298</v>
      </c>
      <c r="AC67" s="211">
        <v>712</v>
      </c>
      <c r="AD67" s="210">
        <v>1731</v>
      </c>
      <c r="AE67" s="207">
        <v>2.4311797752809001</v>
      </c>
      <c r="AF67" s="211">
        <v>622</v>
      </c>
      <c r="AG67" s="210">
        <v>1079</v>
      </c>
      <c r="AH67" s="207">
        <v>1.73472668810289</v>
      </c>
      <c r="AI67" s="211">
        <v>221</v>
      </c>
      <c r="AJ67" s="210">
        <v>355</v>
      </c>
      <c r="AK67" s="207">
        <v>1.60633484162896</v>
      </c>
      <c r="AL67" s="211">
        <v>307</v>
      </c>
      <c r="AM67" s="210">
        <v>1307</v>
      </c>
      <c r="AN67" s="207">
        <v>4.25732899022801</v>
      </c>
      <c r="AO67" s="74">
        <f t="shared" si="0"/>
        <v>10970</v>
      </c>
      <c r="AP67" s="44">
        <f t="shared" si="0"/>
        <v>25932</v>
      </c>
      <c r="AQ67" s="38">
        <f t="shared" si="1"/>
        <v>2.3639015496809481</v>
      </c>
    </row>
    <row r="68" spans="1:43" s="97" customFormat="1" x14ac:dyDescent="0.2">
      <c r="A68" s="238" t="s">
        <v>94</v>
      </c>
      <c r="B68" s="29">
        <v>190</v>
      </c>
      <c r="C68" s="138">
        <v>402</v>
      </c>
      <c r="D68" s="207">
        <v>2.11578947368421</v>
      </c>
      <c r="E68" s="205">
        <v>152</v>
      </c>
      <c r="F68" s="206">
        <v>414</v>
      </c>
      <c r="G68" s="207">
        <v>2.7236842105263199</v>
      </c>
      <c r="H68" s="208">
        <v>3111</v>
      </c>
      <c r="I68" s="209">
        <v>5757</v>
      </c>
      <c r="J68" s="207">
        <v>1.8505303760848599</v>
      </c>
      <c r="K68" s="208">
        <v>991</v>
      </c>
      <c r="L68" s="210">
        <v>2329</v>
      </c>
      <c r="M68" s="207">
        <v>2.3501513622603398</v>
      </c>
      <c r="N68" s="211">
        <v>154</v>
      </c>
      <c r="O68" s="210">
        <v>390</v>
      </c>
      <c r="P68" s="207">
        <v>2.5324675324675301</v>
      </c>
      <c r="Q68" s="211">
        <v>3647</v>
      </c>
      <c r="R68" s="210">
        <v>10077</v>
      </c>
      <c r="S68" s="207">
        <v>2.76309295311215</v>
      </c>
      <c r="T68" s="211">
        <v>17</v>
      </c>
      <c r="U68" s="210">
        <v>50</v>
      </c>
      <c r="V68" s="207">
        <v>2.9411764705882399</v>
      </c>
      <c r="W68" s="211">
        <v>379</v>
      </c>
      <c r="X68" s="210">
        <v>1230</v>
      </c>
      <c r="Y68" s="207">
        <v>3.24538258575198</v>
      </c>
      <c r="Z68" s="211">
        <v>1146</v>
      </c>
      <c r="AA68" s="210">
        <v>3703</v>
      </c>
      <c r="AB68" s="207">
        <v>3.23123909249564</v>
      </c>
      <c r="AC68" s="211">
        <v>226</v>
      </c>
      <c r="AD68" s="210">
        <v>793</v>
      </c>
      <c r="AE68" s="207">
        <v>3.5088495575221201</v>
      </c>
      <c r="AF68" s="211">
        <v>306</v>
      </c>
      <c r="AG68" s="210">
        <v>708</v>
      </c>
      <c r="AH68" s="207">
        <v>2.31372549019608</v>
      </c>
      <c r="AI68" s="211">
        <v>11</v>
      </c>
      <c r="AJ68" s="210">
        <v>15</v>
      </c>
      <c r="AK68" s="207">
        <v>1.36363636363636</v>
      </c>
      <c r="AL68" s="211">
        <v>29</v>
      </c>
      <c r="AM68" s="210">
        <v>57</v>
      </c>
      <c r="AN68" s="207">
        <v>1.9655172413793101</v>
      </c>
      <c r="AO68" s="74">
        <f t="shared" si="0"/>
        <v>10359</v>
      </c>
      <c r="AP68" s="44">
        <f t="shared" si="0"/>
        <v>25925</v>
      </c>
      <c r="AQ68" s="38">
        <f t="shared" si="1"/>
        <v>2.5026546963992664</v>
      </c>
    </row>
    <row r="69" spans="1:43" s="97" customFormat="1" x14ac:dyDescent="0.2">
      <c r="A69" s="238" t="s">
        <v>84</v>
      </c>
      <c r="B69" s="29">
        <v>228</v>
      </c>
      <c r="C69" s="138">
        <v>675</v>
      </c>
      <c r="D69" s="207">
        <v>2.9605263157894699</v>
      </c>
      <c r="E69" s="205">
        <v>663</v>
      </c>
      <c r="F69" s="206">
        <v>1267</v>
      </c>
      <c r="G69" s="207">
        <v>1.9110105580693799</v>
      </c>
      <c r="H69" s="208">
        <v>3838</v>
      </c>
      <c r="I69" s="209">
        <v>7913</v>
      </c>
      <c r="J69" s="207">
        <v>2.0617509119333</v>
      </c>
      <c r="K69" s="208">
        <v>497</v>
      </c>
      <c r="L69" s="210">
        <v>1235</v>
      </c>
      <c r="M69" s="207">
        <v>2.4849094567404402</v>
      </c>
      <c r="N69" s="211">
        <v>732</v>
      </c>
      <c r="O69" s="210">
        <v>1854</v>
      </c>
      <c r="P69" s="207">
        <v>2.5327868852458999</v>
      </c>
      <c r="Q69" s="211">
        <v>610</v>
      </c>
      <c r="R69" s="210">
        <v>1835</v>
      </c>
      <c r="S69" s="207">
        <v>3.0081967213114802</v>
      </c>
      <c r="T69" s="211">
        <v>173</v>
      </c>
      <c r="U69" s="210">
        <v>798</v>
      </c>
      <c r="V69" s="207">
        <v>4.6127167630057802</v>
      </c>
      <c r="W69" s="211">
        <v>634</v>
      </c>
      <c r="X69" s="210">
        <v>2601</v>
      </c>
      <c r="Y69" s="207">
        <v>4.1025236593059899</v>
      </c>
      <c r="Z69" s="211">
        <v>1249</v>
      </c>
      <c r="AA69" s="210">
        <v>3359</v>
      </c>
      <c r="AB69" s="207">
        <v>2.6893514811849499</v>
      </c>
      <c r="AC69" s="211">
        <v>399</v>
      </c>
      <c r="AD69" s="210">
        <v>1090</v>
      </c>
      <c r="AE69" s="207">
        <v>2.7318295739348399</v>
      </c>
      <c r="AF69" s="211">
        <v>595</v>
      </c>
      <c r="AG69" s="210">
        <v>1052</v>
      </c>
      <c r="AH69" s="207">
        <v>1.76806722689076</v>
      </c>
      <c r="AI69" s="211">
        <v>76</v>
      </c>
      <c r="AJ69" s="210">
        <v>118</v>
      </c>
      <c r="AK69" s="207">
        <v>1.5526315789473699</v>
      </c>
      <c r="AL69" s="211">
        <v>342</v>
      </c>
      <c r="AM69" s="210">
        <v>1084</v>
      </c>
      <c r="AN69" s="207">
        <v>3.1695906432748502</v>
      </c>
      <c r="AO69" s="74">
        <f t="shared" si="0"/>
        <v>10036</v>
      </c>
      <c r="AP69" s="44">
        <f t="shared" si="0"/>
        <v>24881</v>
      </c>
      <c r="AQ69" s="38">
        <f t="shared" si="1"/>
        <v>2.4791749701076125</v>
      </c>
    </row>
    <row r="70" spans="1:43" s="97" customFormat="1" x14ac:dyDescent="0.2">
      <c r="A70" s="238" t="s">
        <v>64</v>
      </c>
      <c r="B70" s="29">
        <v>2131</v>
      </c>
      <c r="C70" s="138">
        <v>5269</v>
      </c>
      <c r="D70" s="207">
        <v>2.4725480994838098</v>
      </c>
      <c r="E70" s="205">
        <v>1819</v>
      </c>
      <c r="F70" s="206">
        <v>3507</v>
      </c>
      <c r="G70" s="207">
        <v>1.92798240791644</v>
      </c>
      <c r="H70" s="208">
        <v>2739</v>
      </c>
      <c r="I70" s="209">
        <v>3527</v>
      </c>
      <c r="J70" s="207">
        <v>1.2876962395034699</v>
      </c>
      <c r="K70" s="208">
        <v>1057</v>
      </c>
      <c r="L70" s="210">
        <v>1718</v>
      </c>
      <c r="M70" s="207">
        <v>1.62535477767266</v>
      </c>
      <c r="N70" s="211">
        <v>741</v>
      </c>
      <c r="O70" s="210">
        <v>1215</v>
      </c>
      <c r="P70" s="207">
        <v>1.6396761133603199</v>
      </c>
      <c r="Q70" s="211">
        <v>1075</v>
      </c>
      <c r="R70" s="210">
        <v>1992</v>
      </c>
      <c r="S70" s="207">
        <v>1.8530232558139501</v>
      </c>
      <c r="T70" s="211">
        <v>368</v>
      </c>
      <c r="U70" s="210">
        <v>592</v>
      </c>
      <c r="V70" s="207">
        <v>1.60869565217391</v>
      </c>
      <c r="W70" s="211">
        <v>443</v>
      </c>
      <c r="X70" s="210">
        <v>710</v>
      </c>
      <c r="Y70" s="207">
        <v>1.6027088036117401</v>
      </c>
      <c r="Z70" s="211">
        <v>448</v>
      </c>
      <c r="AA70" s="210">
        <v>730</v>
      </c>
      <c r="AB70" s="207">
        <v>1.62946428571429</v>
      </c>
      <c r="AC70" s="211">
        <v>637</v>
      </c>
      <c r="AD70" s="210">
        <v>1503</v>
      </c>
      <c r="AE70" s="207">
        <v>2.3594976452119298</v>
      </c>
      <c r="AF70" s="211">
        <v>1389</v>
      </c>
      <c r="AG70" s="210">
        <v>2862</v>
      </c>
      <c r="AH70" s="207">
        <v>2.0604751619870401</v>
      </c>
      <c r="AI70" s="211">
        <v>170</v>
      </c>
      <c r="AJ70" s="210">
        <v>299</v>
      </c>
      <c r="AK70" s="207">
        <v>1.75882352941176</v>
      </c>
      <c r="AL70" s="211">
        <v>371</v>
      </c>
      <c r="AM70" s="210">
        <v>566</v>
      </c>
      <c r="AN70" s="207">
        <v>1.5256064690027</v>
      </c>
      <c r="AO70" s="74">
        <f t="shared" si="0"/>
        <v>13388</v>
      </c>
      <c r="AP70" s="44">
        <f t="shared" si="0"/>
        <v>24490</v>
      </c>
      <c r="AQ70" s="38">
        <f t="shared" si="1"/>
        <v>1.8292500746937557</v>
      </c>
    </row>
    <row r="71" spans="1:43" s="97" customFormat="1" x14ac:dyDescent="0.2">
      <c r="A71" s="238" t="s">
        <v>54</v>
      </c>
      <c r="B71" s="29">
        <v>472</v>
      </c>
      <c r="C71" s="138">
        <v>1291</v>
      </c>
      <c r="D71" s="207">
        <v>2.7351694915254199</v>
      </c>
      <c r="E71" s="205">
        <v>503</v>
      </c>
      <c r="F71" s="206">
        <v>1098</v>
      </c>
      <c r="G71" s="207">
        <v>2.1829025844930401</v>
      </c>
      <c r="H71" s="208">
        <v>3256</v>
      </c>
      <c r="I71" s="209">
        <v>5797</v>
      </c>
      <c r="J71" s="207">
        <v>1.7804054054054099</v>
      </c>
      <c r="K71" s="208">
        <v>630</v>
      </c>
      <c r="L71" s="210">
        <v>1984</v>
      </c>
      <c r="M71" s="207">
        <v>3.14920634920635</v>
      </c>
      <c r="N71" s="211">
        <v>689</v>
      </c>
      <c r="O71" s="210">
        <v>1650</v>
      </c>
      <c r="P71" s="207">
        <v>2.3947750362844702</v>
      </c>
      <c r="Q71" s="211">
        <v>896</v>
      </c>
      <c r="R71" s="210">
        <v>1815</v>
      </c>
      <c r="S71" s="207">
        <v>2.0256696428571401</v>
      </c>
      <c r="T71" s="211">
        <v>143</v>
      </c>
      <c r="U71" s="210">
        <v>329</v>
      </c>
      <c r="V71" s="207">
        <v>2.3006993006993</v>
      </c>
      <c r="W71" s="211">
        <v>612</v>
      </c>
      <c r="X71" s="210">
        <v>1700</v>
      </c>
      <c r="Y71" s="207">
        <v>2.7777777777777799</v>
      </c>
      <c r="Z71" s="211">
        <v>1250</v>
      </c>
      <c r="AA71" s="210">
        <v>2869</v>
      </c>
      <c r="AB71" s="207">
        <v>2.2951999999999999</v>
      </c>
      <c r="AC71" s="211">
        <v>557</v>
      </c>
      <c r="AD71" s="210">
        <v>1285</v>
      </c>
      <c r="AE71" s="207">
        <v>2.3070017953321398</v>
      </c>
      <c r="AF71" s="211">
        <v>809</v>
      </c>
      <c r="AG71" s="210">
        <v>1686</v>
      </c>
      <c r="AH71" s="207">
        <v>2.0840543881335001</v>
      </c>
      <c r="AI71" s="211">
        <v>219</v>
      </c>
      <c r="AJ71" s="210">
        <v>458</v>
      </c>
      <c r="AK71" s="207">
        <v>2.09132420091324</v>
      </c>
      <c r="AL71" s="211">
        <v>284</v>
      </c>
      <c r="AM71" s="210">
        <v>1917</v>
      </c>
      <c r="AN71" s="207">
        <v>6.75</v>
      </c>
      <c r="AO71" s="74">
        <f t="shared" ref="AO71:AP80" si="2">SUM(B71,E71,H71,K71,N71,Q71,T71,W71,Z71,AC71,AF71,AI71,AL71)</f>
        <v>10320</v>
      </c>
      <c r="AP71" s="44">
        <f t="shared" si="2"/>
        <v>23879</v>
      </c>
      <c r="AQ71" s="38">
        <f t="shared" si="1"/>
        <v>2.3138565891472869</v>
      </c>
    </row>
    <row r="72" spans="1:43" s="97" customFormat="1" x14ac:dyDescent="0.2">
      <c r="A72" s="238" t="s">
        <v>93</v>
      </c>
      <c r="B72" s="29">
        <v>224</v>
      </c>
      <c r="C72" s="138">
        <v>512</v>
      </c>
      <c r="D72" s="207">
        <v>2.28571428571429</v>
      </c>
      <c r="E72" s="205">
        <v>77</v>
      </c>
      <c r="F72" s="206">
        <v>655</v>
      </c>
      <c r="G72" s="207">
        <v>8.5064935064935092</v>
      </c>
      <c r="H72" s="208">
        <v>1301</v>
      </c>
      <c r="I72" s="209">
        <v>3223</v>
      </c>
      <c r="J72" s="207">
        <v>2.4773251345119101</v>
      </c>
      <c r="K72" s="208">
        <v>590</v>
      </c>
      <c r="L72" s="210">
        <v>1814</v>
      </c>
      <c r="M72" s="207">
        <v>3.0745762711864399</v>
      </c>
      <c r="N72" s="211">
        <v>203</v>
      </c>
      <c r="O72" s="210">
        <v>481</v>
      </c>
      <c r="P72" s="207">
        <v>2.3694581280788198</v>
      </c>
      <c r="Q72" s="211">
        <v>1736</v>
      </c>
      <c r="R72" s="210">
        <v>4836</v>
      </c>
      <c r="S72" s="207">
        <v>2.78571428571429</v>
      </c>
      <c r="T72" s="211">
        <v>14</v>
      </c>
      <c r="U72" s="210">
        <v>50</v>
      </c>
      <c r="V72" s="207">
        <v>3.5714285714285698</v>
      </c>
      <c r="W72" s="211">
        <v>307</v>
      </c>
      <c r="X72" s="210">
        <v>966</v>
      </c>
      <c r="Y72" s="207">
        <v>3.1465798045602602</v>
      </c>
      <c r="Z72" s="211">
        <v>1415</v>
      </c>
      <c r="AA72" s="210">
        <v>5192</v>
      </c>
      <c r="AB72" s="207">
        <v>3.66925795053004</v>
      </c>
      <c r="AC72" s="211">
        <v>205</v>
      </c>
      <c r="AD72" s="210">
        <v>546</v>
      </c>
      <c r="AE72" s="207">
        <v>2.6634146341463398</v>
      </c>
      <c r="AF72" s="211">
        <v>250</v>
      </c>
      <c r="AG72" s="210">
        <v>643</v>
      </c>
      <c r="AH72" s="207">
        <v>2.5720000000000001</v>
      </c>
      <c r="AI72" s="211">
        <v>5</v>
      </c>
      <c r="AJ72" s="210">
        <v>7</v>
      </c>
      <c r="AK72" s="207">
        <v>1.4</v>
      </c>
      <c r="AL72" s="211">
        <v>20</v>
      </c>
      <c r="AM72" s="210">
        <v>52</v>
      </c>
      <c r="AN72" s="207">
        <v>2.6</v>
      </c>
      <c r="AO72" s="74">
        <f t="shared" si="2"/>
        <v>6347</v>
      </c>
      <c r="AP72" s="44">
        <f t="shared" si="2"/>
        <v>18977</v>
      </c>
      <c r="AQ72" s="38">
        <f t="shared" si="1"/>
        <v>2.9899164959823539</v>
      </c>
    </row>
    <row r="73" spans="1:43" s="97" customFormat="1" x14ac:dyDescent="0.2">
      <c r="A73" s="238" t="s">
        <v>71</v>
      </c>
      <c r="B73" s="29">
        <v>279</v>
      </c>
      <c r="C73" s="138">
        <v>740</v>
      </c>
      <c r="D73" s="207">
        <v>2.6523297491039401</v>
      </c>
      <c r="E73" s="205">
        <v>220</v>
      </c>
      <c r="F73" s="206">
        <v>507</v>
      </c>
      <c r="G73" s="207">
        <v>2.3045454545454498</v>
      </c>
      <c r="H73" s="208">
        <v>2602</v>
      </c>
      <c r="I73" s="209">
        <v>5058</v>
      </c>
      <c r="J73" s="207">
        <v>1.9438893159108399</v>
      </c>
      <c r="K73" s="208">
        <v>646</v>
      </c>
      <c r="L73" s="210">
        <v>1223</v>
      </c>
      <c r="M73" s="207">
        <v>1.89318885448916</v>
      </c>
      <c r="N73" s="211">
        <v>421</v>
      </c>
      <c r="O73" s="210">
        <v>961</v>
      </c>
      <c r="P73" s="207">
        <v>2.2826603325415702</v>
      </c>
      <c r="Q73" s="211">
        <v>1247</v>
      </c>
      <c r="R73" s="210">
        <v>2393</v>
      </c>
      <c r="S73" s="207">
        <v>1.9190056134723299</v>
      </c>
      <c r="T73" s="211">
        <v>82</v>
      </c>
      <c r="U73" s="210">
        <v>205</v>
      </c>
      <c r="V73" s="207">
        <v>2.5</v>
      </c>
      <c r="W73" s="211">
        <v>611</v>
      </c>
      <c r="X73" s="210">
        <v>1397</v>
      </c>
      <c r="Y73" s="207">
        <v>2.28641571194763</v>
      </c>
      <c r="Z73" s="211">
        <v>1509</v>
      </c>
      <c r="AA73" s="210">
        <v>3860</v>
      </c>
      <c r="AB73" s="207">
        <v>2.55798542080848</v>
      </c>
      <c r="AC73" s="211">
        <v>334</v>
      </c>
      <c r="AD73" s="210">
        <v>773</v>
      </c>
      <c r="AE73" s="207">
        <v>2.3143712574850301</v>
      </c>
      <c r="AF73" s="211">
        <v>315</v>
      </c>
      <c r="AG73" s="210">
        <v>640</v>
      </c>
      <c r="AH73" s="207">
        <v>2.0317460317460299</v>
      </c>
      <c r="AI73" s="211">
        <v>91</v>
      </c>
      <c r="AJ73" s="210">
        <v>218</v>
      </c>
      <c r="AK73" s="207">
        <v>2.3956043956044</v>
      </c>
      <c r="AL73" s="211">
        <v>34</v>
      </c>
      <c r="AM73" s="210">
        <v>107</v>
      </c>
      <c r="AN73" s="207">
        <v>3.1470588235294099</v>
      </c>
      <c r="AO73" s="74">
        <f t="shared" si="2"/>
        <v>8391</v>
      </c>
      <c r="AP73" s="44">
        <f t="shared" si="2"/>
        <v>18082</v>
      </c>
      <c r="AQ73" s="38">
        <f t="shared" si="1"/>
        <v>2.1549278989393397</v>
      </c>
    </row>
    <row r="74" spans="1:43" s="97" customFormat="1" x14ac:dyDescent="0.2">
      <c r="A74" s="238" t="s">
        <v>81</v>
      </c>
      <c r="B74" s="29">
        <v>550</v>
      </c>
      <c r="C74" s="138">
        <v>2182</v>
      </c>
      <c r="D74" s="207">
        <v>3.9672727272727299</v>
      </c>
      <c r="E74" s="205">
        <v>205</v>
      </c>
      <c r="F74" s="206">
        <v>424</v>
      </c>
      <c r="G74" s="207">
        <v>2.0682926829268302</v>
      </c>
      <c r="H74" s="208">
        <v>1702</v>
      </c>
      <c r="I74" s="209">
        <v>3524</v>
      </c>
      <c r="J74" s="207">
        <v>2.0705052878965899</v>
      </c>
      <c r="K74" s="208">
        <v>517</v>
      </c>
      <c r="L74" s="210">
        <v>1041</v>
      </c>
      <c r="M74" s="207">
        <v>2.0135396518375202</v>
      </c>
      <c r="N74" s="211">
        <v>443</v>
      </c>
      <c r="O74" s="210">
        <v>876</v>
      </c>
      <c r="P74" s="207">
        <v>1.97742663656885</v>
      </c>
      <c r="Q74" s="211">
        <v>621</v>
      </c>
      <c r="R74" s="210">
        <v>1378</v>
      </c>
      <c r="S74" s="207">
        <v>2.21900161030596</v>
      </c>
      <c r="T74" s="211">
        <v>99</v>
      </c>
      <c r="U74" s="210">
        <v>209</v>
      </c>
      <c r="V74" s="207">
        <v>2.1111111111111098</v>
      </c>
      <c r="W74" s="211">
        <v>465</v>
      </c>
      <c r="X74" s="210">
        <v>1424</v>
      </c>
      <c r="Y74" s="207">
        <v>3.06236559139785</v>
      </c>
      <c r="Z74" s="211">
        <v>1195</v>
      </c>
      <c r="AA74" s="210">
        <v>2482</v>
      </c>
      <c r="AB74" s="207">
        <v>2.0769874476987402</v>
      </c>
      <c r="AC74" s="211">
        <v>523</v>
      </c>
      <c r="AD74" s="210">
        <v>1967</v>
      </c>
      <c r="AE74" s="207">
        <v>3.7609942638623299</v>
      </c>
      <c r="AF74" s="211">
        <v>407</v>
      </c>
      <c r="AG74" s="210">
        <v>913</v>
      </c>
      <c r="AH74" s="207">
        <v>2.2432432432432399</v>
      </c>
      <c r="AI74" s="211">
        <v>31</v>
      </c>
      <c r="AJ74" s="210">
        <v>49</v>
      </c>
      <c r="AK74" s="207">
        <v>1.5806451612903201</v>
      </c>
      <c r="AL74" s="211">
        <v>75</v>
      </c>
      <c r="AM74" s="210">
        <v>146</v>
      </c>
      <c r="AN74" s="207">
        <v>1.9466666666666701</v>
      </c>
      <c r="AO74" s="74">
        <f t="shared" si="2"/>
        <v>6833</v>
      </c>
      <c r="AP74" s="44">
        <f t="shared" si="2"/>
        <v>16615</v>
      </c>
      <c r="AQ74" s="38">
        <f t="shared" ref="AQ74:AQ80" si="3">AP74/AO74</f>
        <v>2.4315820283916287</v>
      </c>
    </row>
    <row r="75" spans="1:43" s="97" customFormat="1" x14ac:dyDescent="0.2">
      <c r="A75" s="238" t="s">
        <v>79</v>
      </c>
      <c r="B75" s="29">
        <v>564</v>
      </c>
      <c r="C75" s="138">
        <v>2064</v>
      </c>
      <c r="D75" s="207">
        <v>3.6595744680851099</v>
      </c>
      <c r="E75" s="205">
        <v>318</v>
      </c>
      <c r="F75" s="206">
        <v>629</v>
      </c>
      <c r="G75" s="207">
        <v>1.9779874213836499</v>
      </c>
      <c r="H75" s="208">
        <v>1265</v>
      </c>
      <c r="I75" s="209">
        <v>2381</v>
      </c>
      <c r="J75" s="207">
        <v>1.8822134387351801</v>
      </c>
      <c r="K75" s="208">
        <v>397</v>
      </c>
      <c r="L75" s="210">
        <v>1437</v>
      </c>
      <c r="M75" s="207">
        <v>3.61964735516373</v>
      </c>
      <c r="N75" s="211">
        <v>224</v>
      </c>
      <c r="O75" s="210">
        <v>420</v>
      </c>
      <c r="P75" s="207">
        <v>1.875</v>
      </c>
      <c r="Q75" s="211">
        <v>669</v>
      </c>
      <c r="R75" s="210">
        <v>1554</v>
      </c>
      <c r="S75" s="207">
        <v>2.3228699551569498</v>
      </c>
      <c r="T75" s="211">
        <v>82</v>
      </c>
      <c r="U75" s="210">
        <v>180</v>
      </c>
      <c r="V75" s="207">
        <v>2.1951219512195101</v>
      </c>
      <c r="W75" s="211">
        <v>548</v>
      </c>
      <c r="X75" s="210">
        <v>1111</v>
      </c>
      <c r="Y75" s="207">
        <v>2.0273722627737198</v>
      </c>
      <c r="Z75" s="211">
        <v>1064</v>
      </c>
      <c r="AA75" s="210">
        <v>2368</v>
      </c>
      <c r="AB75" s="207">
        <v>2.22556390977444</v>
      </c>
      <c r="AC75" s="211">
        <v>593</v>
      </c>
      <c r="AD75" s="210">
        <v>1438</v>
      </c>
      <c r="AE75" s="207">
        <v>2.4249578414839799</v>
      </c>
      <c r="AF75" s="211">
        <v>472</v>
      </c>
      <c r="AG75" s="210">
        <v>759</v>
      </c>
      <c r="AH75" s="207">
        <v>1.6080508474576301</v>
      </c>
      <c r="AI75" s="211">
        <v>49</v>
      </c>
      <c r="AJ75" s="210">
        <v>76</v>
      </c>
      <c r="AK75" s="207">
        <v>1.5510204081632699</v>
      </c>
      <c r="AL75" s="211">
        <v>117</v>
      </c>
      <c r="AM75" s="210">
        <v>233</v>
      </c>
      <c r="AN75" s="207">
        <v>1.9914529914529899</v>
      </c>
      <c r="AO75" s="74">
        <f t="shared" si="2"/>
        <v>6362</v>
      </c>
      <c r="AP75" s="44">
        <f t="shared" si="2"/>
        <v>14650</v>
      </c>
      <c r="AQ75" s="38">
        <f t="shared" si="3"/>
        <v>2.3027349889971709</v>
      </c>
    </row>
    <row r="76" spans="1:43" s="97" customFormat="1" x14ac:dyDescent="0.2">
      <c r="A76" s="238" t="s">
        <v>69</v>
      </c>
      <c r="B76" s="29">
        <v>297</v>
      </c>
      <c r="C76" s="138">
        <v>1084</v>
      </c>
      <c r="D76" s="207">
        <v>3.6498316498316501</v>
      </c>
      <c r="E76" s="205">
        <v>552</v>
      </c>
      <c r="F76" s="206">
        <v>1315</v>
      </c>
      <c r="G76" s="207">
        <v>2.3822463768115898</v>
      </c>
      <c r="H76" s="208">
        <v>1287</v>
      </c>
      <c r="I76" s="209">
        <v>2289</v>
      </c>
      <c r="J76" s="207">
        <v>1.7785547785547799</v>
      </c>
      <c r="K76" s="208">
        <v>231</v>
      </c>
      <c r="L76" s="210">
        <v>658</v>
      </c>
      <c r="M76" s="207">
        <v>2.84848484848485</v>
      </c>
      <c r="N76" s="211">
        <v>883</v>
      </c>
      <c r="O76" s="210">
        <v>1854</v>
      </c>
      <c r="P76" s="207">
        <v>2.0996602491506202</v>
      </c>
      <c r="Q76" s="211">
        <v>588</v>
      </c>
      <c r="R76" s="210">
        <v>1144</v>
      </c>
      <c r="S76" s="207">
        <v>1.9455782312925201</v>
      </c>
      <c r="T76" s="211">
        <v>49</v>
      </c>
      <c r="U76" s="210">
        <v>137</v>
      </c>
      <c r="V76" s="207">
        <v>2.7959183673469399</v>
      </c>
      <c r="W76" s="211">
        <v>363</v>
      </c>
      <c r="X76" s="210">
        <v>827</v>
      </c>
      <c r="Y76" s="207">
        <v>2.2782369146005501</v>
      </c>
      <c r="Z76" s="211">
        <v>893</v>
      </c>
      <c r="AA76" s="210">
        <v>2151</v>
      </c>
      <c r="AB76" s="207">
        <v>2.40873460246361</v>
      </c>
      <c r="AC76" s="211">
        <v>356</v>
      </c>
      <c r="AD76" s="210">
        <v>1490</v>
      </c>
      <c r="AE76" s="207">
        <v>4.18539325842697</v>
      </c>
      <c r="AF76" s="211">
        <v>482</v>
      </c>
      <c r="AG76" s="210">
        <v>1128</v>
      </c>
      <c r="AH76" s="207">
        <v>2.3402489626556</v>
      </c>
      <c r="AI76" s="211">
        <v>50</v>
      </c>
      <c r="AJ76" s="210">
        <v>106</v>
      </c>
      <c r="AK76" s="207">
        <v>2.12</v>
      </c>
      <c r="AL76" s="211">
        <v>38</v>
      </c>
      <c r="AM76" s="210">
        <v>81</v>
      </c>
      <c r="AN76" s="207">
        <v>2.1315789473684199</v>
      </c>
      <c r="AO76" s="74">
        <f t="shared" si="2"/>
        <v>6069</v>
      </c>
      <c r="AP76" s="44">
        <f t="shared" si="2"/>
        <v>14264</v>
      </c>
      <c r="AQ76" s="38">
        <f t="shared" si="3"/>
        <v>2.3503048278134782</v>
      </c>
    </row>
    <row r="77" spans="1:43" s="97" customFormat="1" x14ac:dyDescent="0.2">
      <c r="A77" s="238" t="s">
        <v>85</v>
      </c>
      <c r="B77" s="29">
        <v>214</v>
      </c>
      <c r="C77" s="138">
        <v>760</v>
      </c>
      <c r="D77" s="207">
        <v>3.5514018691588798</v>
      </c>
      <c r="E77" s="205">
        <v>80</v>
      </c>
      <c r="F77" s="206">
        <v>314</v>
      </c>
      <c r="G77" s="207">
        <v>3.9249999999999998</v>
      </c>
      <c r="H77" s="208">
        <v>1783</v>
      </c>
      <c r="I77" s="209">
        <v>3896</v>
      </c>
      <c r="J77" s="207">
        <v>2.18508132361189</v>
      </c>
      <c r="K77" s="208">
        <v>308</v>
      </c>
      <c r="L77" s="210">
        <v>787</v>
      </c>
      <c r="M77" s="207">
        <v>2.5551948051948101</v>
      </c>
      <c r="N77" s="211">
        <v>575</v>
      </c>
      <c r="O77" s="210">
        <v>1223</v>
      </c>
      <c r="P77" s="207">
        <v>2.12695652173913</v>
      </c>
      <c r="Q77" s="211">
        <v>278</v>
      </c>
      <c r="R77" s="210">
        <v>736</v>
      </c>
      <c r="S77" s="207">
        <v>2.6474820143884901</v>
      </c>
      <c r="T77" s="211">
        <v>38</v>
      </c>
      <c r="U77" s="210">
        <v>92</v>
      </c>
      <c r="V77" s="207">
        <v>2.42105263157895</v>
      </c>
      <c r="W77" s="211">
        <v>212</v>
      </c>
      <c r="X77" s="210">
        <v>610</v>
      </c>
      <c r="Y77" s="207">
        <v>2.8773584905660399</v>
      </c>
      <c r="Z77" s="211">
        <v>1351</v>
      </c>
      <c r="AA77" s="210">
        <v>3119</v>
      </c>
      <c r="AB77" s="207">
        <v>2.30866025166543</v>
      </c>
      <c r="AC77" s="211">
        <v>369</v>
      </c>
      <c r="AD77" s="210">
        <v>1214</v>
      </c>
      <c r="AE77" s="207">
        <v>3.2899728997289999</v>
      </c>
      <c r="AF77" s="211">
        <v>220</v>
      </c>
      <c r="AG77" s="210">
        <v>589</v>
      </c>
      <c r="AH77" s="207">
        <v>2.6772727272727299</v>
      </c>
      <c r="AI77" s="211">
        <v>58</v>
      </c>
      <c r="AJ77" s="210">
        <v>66</v>
      </c>
      <c r="AK77" s="207">
        <v>1.13793103448276</v>
      </c>
      <c r="AL77" s="211">
        <v>53</v>
      </c>
      <c r="AM77" s="210">
        <v>112</v>
      </c>
      <c r="AN77" s="207">
        <v>2.11320754716981</v>
      </c>
      <c r="AO77" s="74">
        <f t="shared" si="2"/>
        <v>5539</v>
      </c>
      <c r="AP77" s="44">
        <f t="shared" si="2"/>
        <v>13518</v>
      </c>
      <c r="AQ77" s="38">
        <f t="shared" si="3"/>
        <v>2.4405127279292289</v>
      </c>
    </row>
    <row r="78" spans="1:43" s="97" customFormat="1" x14ac:dyDescent="0.2">
      <c r="A78" s="238" t="s">
        <v>80</v>
      </c>
      <c r="B78" s="29">
        <v>412</v>
      </c>
      <c r="C78" s="138">
        <v>1782</v>
      </c>
      <c r="D78" s="207">
        <v>4.3252427184466002</v>
      </c>
      <c r="E78" s="205">
        <v>183</v>
      </c>
      <c r="F78" s="206">
        <v>425</v>
      </c>
      <c r="G78" s="207">
        <v>2.3224043715847</v>
      </c>
      <c r="H78" s="208">
        <v>1530</v>
      </c>
      <c r="I78" s="209">
        <v>3594</v>
      </c>
      <c r="J78" s="207">
        <v>2.34901960784314</v>
      </c>
      <c r="K78" s="208">
        <v>411</v>
      </c>
      <c r="L78" s="210">
        <v>722</v>
      </c>
      <c r="M78" s="207">
        <v>1.7566909975669101</v>
      </c>
      <c r="N78" s="211">
        <v>224</v>
      </c>
      <c r="O78" s="210">
        <v>402</v>
      </c>
      <c r="P78" s="207">
        <v>1.7946428571428601</v>
      </c>
      <c r="Q78" s="211">
        <v>543</v>
      </c>
      <c r="R78" s="210">
        <v>1074</v>
      </c>
      <c r="S78" s="207">
        <v>1.9779005524861899</v>
      </c>
      <c r="T78" s="211">
        <v>49</v>
      </c>
      <c r="U78" s="210">
        <v>125</v>
      </c>
      <c r="V78" s="207">
        <v>2.5510204081632701</v>
      </c>
      <c r="W78" s="211">
        <v>307</v>
      </c>
      <c r="X78" s="210">
        <v>690</v>
      </c>
      <c r="Y78" s="207">
        <v>2.24755700325733</v>
      </c>
      <c r="Z78" s="211">
        <v>862</v>
      </c>
      <c r="AA78" s="210">
        <v>1842</v>
      </c>
      <c r="AB78" s="207">
        <v>2.1368909512760998</v>
      </c>
      <c r="AC78" s="211">
        <v>322</v>
      </c>
      <c r="AD78" s="210">
        <v>1107</v>
      </c>
      <c r="AE78" s="207">
        <v>3.4378881987577601</v>
      </c>
      <c r="AF78" s="211">
        <v>444</v>
      </c>
      <c r="AG78" s="210">
        <v>882</v>
      </c>
      <c r="AH78" s="207">
        <v>1.98648648648649</v>
      </c>
      <c r="AI78" s="211">
        <v>61</v>
      </c>
      <c r="AJ78" s="210">
        <v>133</v>
      </c>
      <c r="AK78" s="207">
        <v>2.1803278688524599</v>
      </c>
      <c r="AL78" s="211">
        <v>148</v>
      </c>
      <c r="AM78" s="210">
        <v>295</v>
      </c>
      <c r="AN78" s="207">
        <v>1.9932432432432401</v>
      </c>
      <c r="AO78" s="74">
        <f t="shared" si="2"/>
        <v>5496</v>
      </c>
      <c r="AP78" s="44">
        <f t="shared" si="2"/>
        <v>13073</v>
      </c>
      <c r="AQ78" s="38">
        <f t="shared" si="3"/>
        <v>2.3786390101892287</v>
      </c>
    </row>
    <row r="79" spans="1:43" s="97" customFormat="1" x14ac:dyDescent="0.2">
      <c r="A79" s="238" t="s">
        <v>70</v>
      </c>
      <c r="B79" s="29">
        <v>245</v>
      </c>
      <c r="C79" s="138">
        <v>659</v>
      </c>
      <c r="D79" s="207">
        <v>2.6897959183673499</v>
      </c>
      <c r="E79" s="205">
        <v>245</v>
      </c>
      <c r="F79" s="206">
        <v>462</v>
      </c>
      <c r="G79" s="207">
        <v>1.8857142857142899</v>
      </c>
      <c r="H79" s="208">
        <v>1858</v>
      </c>
      <c r="I79" s="209">
        <v>3528</v>
      </c>
      <c r="J79" s="207">
        <v>1.89881593110872</v>
      </c>
      <c r="K79" s="208">
        <v>453</v>
      </c>
      <c r="L79" s="210">
        <v>1253</v>
      </c>
      <c r="M79" s="207">
        <v>2.7660044150110399</v>
      </c>
      <c r="N79" s="211">
        <v>324</v>
      </c>
      <c r="O79" s="210">
        <v>635</v>
      </c>
      <c r="P79" s="207">
        <v>1.9598765432098799</v>
      </c>
      <c r="Q79" s="211">
        <v>450</v>
      </c>
      <c r="R79" s="210">
        <v>1273</v>
      </c>
      <c r="S79" s="207">
        <v>2.8288888888888901</v>
      </c>
      <c r="T79" s="211">
        <v>46</v>
      </c>
      <c r="U79" s="210">
        <v>106</v>
      </c>
      <c r="V79" s="207">
        <v>2.3043478260869601</v>
      </c>
      <c r="W79" s="211">
        <v>360</v>
      </c>
      <c r="X79" s="210">
        <v>736</v>
      </c>
      <c r="Y79" s="207">
        <v>2.0444444444444398</v>
      </c>
      <c r="Z79" s="211">
        <v>963</v>
      </c>
      <c r="AA79" s="210">
        <v>1950</v>
      </c>
      <c r="AB79" s="207">
        <v>2.0249221183800601</v>
      </c>
      <c r="AC79" s="211">
        <v>468</v>
      </c>
      <c r="AD79" s="210">
        <v>1033</v>
      </c>
      <c r="AE79" s="207">
        <v>2.2072649572649601</v>
      </c>
      <c r="AF79" s="211">
        <v>309</v>
      </c>
      <c r="AG79" s="210">
        <v>506</v>
      </c>
      <c r="AH79" s="207">
        <v>1.63754045307443</v>
      </c>
      <c r="AI79" s="211">
        <v>27</v>
      </c>
      <c r="AJ79" s="210">
        <v>38</v>
      </c>
      <c r="AK79" s="207">
        <v>1.4074074074074101</v>
      </c>
      <c r="AL79" s="211">
        <v>91</v>
      </c>
      <c r="AM79" s="210">
        <v>179</v>
      </c>
      <c r="AN79" s="207">
        <v>1.96703296703297</v>
      </c>
      <c r="AO79" s="74">
        <f t="shared" si="2"/>
        <v>5839</v>
      </c>
      <c r="AP79" s="44">
        <f t="shared" si="2"/>
        <v>12358</v>
      </c>
      <c r="AQ79" s="38">
        <f t="shared" si="3"/>
        <v>2.1164582976537076</v>
      </c>
    </row>
    <row r="80" spans="1:43" s="97" customFormat="1" x14ac:dyDescent="0.2">
      <c r="A80" s="238" t="s">
        <v>82</v>
      </c>
      <c r="B80" s="29">
        <v>200</v>
      </c>
      <c r="C80" s="138">
        <v>672</v>
      </c>
      <c r="D80" s="207">
        <v>3.36</v>
      </c>
      <c r="E80" s="205">
        <v>142</v>
      </c>
      <c r="F80" s="206">
        <v>435</v>
      </c>
      <c r="G80" s="207">
        <v>3.0633802816901401</v>
      </c>
      <c r="H80" s="208">
        <v>1448</v>
      </c>
      <c r="I80" s="209">
        <v>3079</v>
      </c>
      <c r="J80" s="207">
        <v>2.12638121546961</v>
      </c>
      <c r="K80" s="208">
        <v>418</v>
      </c>
      <c r="L80" s="210">
        <v>962</v>
      </c>
      <c r="M80" s="207">
        <v>2.3014354066985598</v>
      </c>
      <c r="N80" s="211">
        <v>170</v>
      </c>
      <c r="O80" s="210">
        <v>347</v>
      </c>
      <c r="P80" s="207">
        <v>2.04117647058824</v>
      </c>
      <c r="Q80" s="211">
        <v>606</v>
      </c>
      <c r="R80" s="210">
        <v>1898</v>
      </c>
      <c r="S80" s="207">
        <v>3.1320132013201301</v>
      </c>
      <c r="T80" s="211">
        <v>10</v>
      </c>
      <c r="U80" s="210">
        <v>35</v>
      </c>
      <c r="V80" s="207">
        <v>3.5</v>
      </c>
      <c r="W80" s="211">
        <v>160</v>
      </c>
      <c r="X80" s="210">
        <v>377</v>
      </c>
      <c r="Y80" s="207">
        <v>2.3562500000000002</v>
      </c>
      <c r="Z80" s="211">
        <v>931</v>
      </c>
      <c r="AA80" s="210">
        <v>2163</v>
      </c>
      <c r="AB80" s="207">
        <v>2.3233082706766899</v>
      </c>
      <c r="AC80" s="211">
        <v>255</v>
      </c>
      <c r="AD80" s="210">
        <v>796</v>
      </c>
      <c r="AE80" s="207">
        <v>3.12156862745098</v>
      </c>
      <c r="AF80" s="211">
        <v>478</v>
      </c>
      <c r="AG80" s="210">
        <v>954</v>
      </c>
      <c r="AH80" s="207">
        <v>1.99581589958159</v>
      </c>
      <c r="AI80" s="211">
        <v>12</v>
      </c>
      <c r="AJ80" s="210">
        <v>21</v>
      </c>
      <c r="AK80" s="207">
        <v>1.75</v>
      </c>
      <c r="AL80" s="211">
        <v>45</v>
      </c>
      <c r="AM80" s="210">
        <v>84</v>
      </c>
      <c r="AN80" s="207">
        <v>1.86666666666667</v>
      </c>
      <c r="AO80" s="74">
        <f t="shared" si="2"/>
        <v>4875</v>
      </c>
      <c r="AP80" s="44">
        <f t="shared" si="2"/>
        <v>11823</v>
      </c>
      <c r="AQ80" s="38">
        <f t="shared" si="3"/>
        <v>2.4252307692307693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1.25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1.25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1.25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1.25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1.25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1.25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1.25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1.25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1.25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1.25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1.25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1.25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1.25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1.25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1.25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1.25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1.25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1.25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1.25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1.25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1.25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1.25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1.25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1.25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1.25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1.25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1.25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1.25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1.25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1.25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1.25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1.25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1.25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1.25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1.25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1.25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1.25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1.25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1.25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1.25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1.25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1.25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1.25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1.25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1.25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1.25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1.25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1.25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1.25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1.25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1.25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1.25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1.25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1.25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1.25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1.25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1.25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1.25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1.25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1.25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1.25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1.25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1.25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1.25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1.25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1.25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1.25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1.25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1.25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1.25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1.25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1.25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1.25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1.25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1.25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1.25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1.25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1.25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1.25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1.25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1.25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1.25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1.25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1.25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1.25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1.25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1.25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1.25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1.25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1.25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1.25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1.25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1.25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1.25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1.25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1.25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1.25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1.25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1.25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1.25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1.25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1.25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1.25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1.25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1.25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1.25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1.25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1.25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1.25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1.25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1.25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1.25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1.25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1.25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1.25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1.25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1.25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1.25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1.25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1.25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1.25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1.25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1.25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1.25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1.25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1.25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1.25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1.25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1.25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1.25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1.25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1.25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1.25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1.25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1.25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1.25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1.25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1.25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1.25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1.25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1.25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1.25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1.25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1.25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1.25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1.25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1.25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1.25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1.25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1.25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1.25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1.25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1.25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1.25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1.25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1.25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1.25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1.25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1.25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1.25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1.25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1.25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1.25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1.25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1.25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1.25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1.25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1.25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1.25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1.25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1.25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1.25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1.25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1.25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1.25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1.25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1.25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1.25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1.25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1.25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1.25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1.25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1.25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1.25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1.25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1.25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1.25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1.25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1.25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1.25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1.25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1.25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1.25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1.25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1.25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1.25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1.25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1.25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1.25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1.25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1.25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1.25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1.25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1.25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1.25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1.25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1.25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1.25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1.25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1.25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1.25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1.25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1.25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1.25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1.25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1.25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1.25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1.25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1.25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1.25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1.25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1.25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1.25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1.25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1.25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1.25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1.25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1.25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1.25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1.25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1.25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1.25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1.25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1.25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1.25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1.25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1.25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1.25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1.25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1.25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44" width="8.7109375" style="164" bestFit="1" customWidth="1"/>
    <col min="45" max="45" width="11.5703125" style="164" bestFit="1" customWidth="1"/>
    <col min="46" max="46" width="6.5703125" style="165" bestFit="1" customWidth="1"/>
    <col min="47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2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10.4257812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2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2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1.25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1.25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1.25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1.25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1.25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1.25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1.25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1.25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1.25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1.25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1.25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1.25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1.25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1.25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1.25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1.25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1.25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1.25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1.25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1.25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1.25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1.25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1.25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1.25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1.25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1.25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1.25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1.25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1.25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1.25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1.25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1.25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1.25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1.25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1.25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1.25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1.25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1.25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1.25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1.25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1.25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1.25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1.25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1.25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1.25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1.25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1.25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1.25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1.25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1.25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1.25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1.25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1.25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1.25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1.25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1.25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1.25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1.25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1.25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1.25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1.25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1.25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1.25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1.25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1.25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1.25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1.25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1.25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1.25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1.25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1.25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1.25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1.25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1.25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1.25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1.25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1.25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1.25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1.25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1.25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1.25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1.25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1.25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1.25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1.25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1.25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1.25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1.25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1.25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1.25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1.25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1.25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1.25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1.25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1.25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1.25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1.25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1.25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1.25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1.25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1.25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1.25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1.25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1.25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1.25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1.25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1.25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1.25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1.25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1.25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1.25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1.25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1.25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1.25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1.25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1.25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1.25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1.25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1.25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1.25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1.25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1.25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1.25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1.25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1.25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1.25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1.25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1.25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1.25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1.25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1.25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1.25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1.25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1.25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1.25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1.25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1.25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1.25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1.25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1.25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1.25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1.25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1.25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1.25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1.25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1.25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1.25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1.25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1.25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1.25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1.25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1.25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1.25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1.25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1.25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1.25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1.25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1.25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1.25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1.25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1.25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1.25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1.25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1.25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1.25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1.25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1.25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1.25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1.25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1.25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1.25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1.25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1.25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1.25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1.25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1.25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1.25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1.25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1.25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1.25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1.25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1.25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1.25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1.25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1.25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1.25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1.25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1.25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1.25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1.25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1.25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1.25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1.25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1.25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1.25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1.25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1.25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1.25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1.25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1.25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1.25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1.25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1.25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1.25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1.25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1.25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1.25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2018-12-05T08:41:19Z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