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19\GNP2019-0227_KW-AR\Prio 3\"/>
    </mc:Choice>
  </mc:AlternateContent>
  <bookViews>
    <workbookView xWindow="0" yWindow="0" windowWidth="10755" windowHeight="6390" tabRatio="803"/>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r" sheetId="9" r:id="rId12"/>
  </sheets>
  <definedNames>
    <definedName name="_xlnm.Print_Titles" localSheetId="1">'A1'!$1:$1</definedName>
    <definedName name="_xlnm.Print_Area" localSheetId="11">Abr!$A$1:$C$47</definedName>
    <definedName name="_xlnm.Print_Area" localSheetId="2">'B1'!$A$1:$N$29</definedName>
    <definedName name="_xlnm.Print_Area" localSheetId="4">'B3'!$A$1:$N$26</definedName>
    <definedName name="_xlnm.Print_Area" localSheetId="5">'B4'!$A$1:$AJ$26</definedName>
    <definedName name="_xlnm.Print_Area" localSheetId="7">D!$A$1:$AP$21</definedName>
    <definedName name="_xlnm.Print_Area" localSheetId="8">'E1'!$A$1:$Q$28</definedName>
    <definedName name="_xlnm.Print_Area" localSheetId="9">'E2'!$A$1:$O$27</definedName>
    <definedName name="_xlnm.Print_Area" localSheetId="10">'E3'!$A$1:$AA$24</definedName>
    <definedName name="_xlnm.Print_Area" localSheetId="0">Survol!$A$1:$F$42</definedName>
  </definedNames>
  <calcPr calcId="162913" concurrentCalc="0"/>
</workbook>
</file>

<file path=xl/calcChain.xml><?xml version="1.0" encoding="utf-8"?>
<calcChain xmlns="http://schemas.openxmlformats.org/spreadsheetml/2006/main">
  <c r="AL13" i="5" l="1"/>
  <c r="N16" i="8"/>
  <c r="AB15" i="11"/>
  <c r="H13" i="10"/>
  <c r="G13" i="10"/>
  <c r="F13" i="10"/>
  <c r="E13" i="10"/>
  <c r="D13" i="10"/>
  <c r="C13" i="10"/>
  <c r="B1" i="11"/>
  <c r="D15" i="11"/>
  <c r="G15" i="11"/>
  <c r="H15" i="11"/>
  <c r="L15" i="11"/>
  <c r="M15" i="11"/>
  <c r="Q15" i="11"/>
  <c r="R15" i="11"/>
  <c r="T15" i="11"/>
  <c r="V15" i="11"/>
  <c r="W15" i="11"/>
  <c r="X15" i="11"/>
  <c r="Y15" i="11"/>
  <c r="Z15" i="11"/>
  <c r="AA15" i="11"/>
  <c r="AI13" i="5"/>
  <c r="AI8" i="5"/>
  <c r="M16" i="8"/>
  <c r="A1" i="8"/>
  <c r="B1" i="5"/>
  <c r="B1" i="15"/>
  <c r="B1" i="4"/>
  <c r="B1" i="2"/>
  <c r="B1" i="12"/>
  <c r="B1" i="10"/>
  <c r="B1" i="6"/>
  <c r="L16" i="8"/>
  <c r="K16" i="8"/>
  <c r="J16" i="8"/>
  <c r="H16" i="8"/>
  <c r="F16" i="8"/>
  <c r="D16" i="8"/>
  <c r="C16" i="8"/>
  <c r="AF13" i="5"/>
  <c r="AF11" i="5"/>
  <c r="AF10" i="5"/>
  <c r="AF9" i="5"/>
  <c r="AF8" i="5"/>
  <c r="AC13" i="5"/>
  <c r="AC11" i="5"/>
  <c r="AC10" i="5"/>
  <c r="AC9" i="5"/>
  <c r="AC8" i="5"/>
  <c r="Z13" i="5"/>
  <c r="Z11" i="5"/>
  <c r="Z10" i="5"/>
  <c r="Z9" i="5"/>
  <c r="Z8" i="5"/>
  <c r="W13" i="5"/>
  <c r="W11" i="5"/>
  <c r="W10" i="5"/>
  <c r="W9" i="5"/>
  <c r="W8" i="5"/>
  <c r="T13" i="5"/>
  <c r="T11" i="5"/>
  <c r="T10" i="5"/>
  <c r="T9" i="5"/>
  <c r="T8" i="5"/>
  <c r="Q13" i="5"/>
  <c r="Q11" i="5"/>
  <c r="Q10" i="5"/>
  <c r="Q9" i="5"/>
  <c r="Q8" i="5"/>
  <c r="N13" i="5"/>
  <c r="N11" i="5"/>
  <c r="N10" i="5"/>
  <c r="N9" i="5"/>
  <c r="N8" i="5"/>
  <c r="K13" i="5"/>
  <c r="K11" i="5"/>
  <c r="K10" i="5"/>
  <c r="K9" i="5"/>
  <c r="K8" i="5"/>
  <c r="H13" i="5"/>
  <c r="H11" i="5"/>
  <c r="H10" i="5"/>
  <c r="H9" i="5"/>
  <c r="H8" i="5"/>
  <c r="E11" i="5"/>
  <c r="E10" i="5"/>
  <c r="E9" i="5"/>
  <c r="E8" i="5"/>
  <c r="E7" i="5"/>
  <c r="E13" i="5"/>
  <c r="D14" i="15"/>
  <c r="F14" i="15"/>
  <c r="H14" i="15"/>
  <c r="I14" i="15"/>
  <c r="J14" i="15"/>
  <c r="C14" i="15"/>
  <c r="Z15" i="4"/>
  <c r="Z13" i="4"/>
  <c r="Z12" i="4"/>
  <c r="Z11" i="4"/>
  <c r="Z10" i="4"/>
  <c r="Z9" i="4"/>
  <c r="Z8" i="4"/>
  <c r="W15" i="4"/>
  <c r="W13" i="4"/>
  <c r="W12" i="4"/>
  <c r="W11" i="4"/>
  <c r="W10" i="4"/>
  <c r="W9" i="4"/>
  <c r="W8" i="4"/>
  <c r="T15" i="4"/>
  <c r="T13" i="4"/>
  <c r="T12" i="4"/>
  <c r="T11" i="4"/>
  <c r="T10" i="4"/>
  <c r="T9" i="4"/>
  <c r="T8" i="4"/>
  <c r="Q15" i="4"/>
  <c r="Q13" i="4"/>
  <c r="Q12" i="4"/>
  <c r="Q11" i="4"/>
  <c r="Q10" i="4"/>
  <c r="Q9" i="4"/>
  <c r="Q8" i="4"/>
  <c r="N15" i="4"/>
  <c r="N13" i="4"/>
  <c r="N12" i="4"/>
  <c r="N11" i="4"/>
  <c r="N10" i="4"/>
  <c r="N9" i="4"/>
  <c r="N8" i="4"/>
  <c r="K15" i="4"/>
  <c r="K13" i="4"/>
  <c r="K12" i="4"/>
  <c r="K11" i="4"/>
  <c r="K10" i="4"/>
  <c r="K9" i="4"/>
  <c r="K8" i="4"/>
  <c r="H15" i="4"/>
  <c r="H13" i="4"/>
  <c r="H12" i="4"/>
  <c r="H11" i="4"/>
  <c r="H10" i="4"/>
  <c r="H9" i="4"/>
  <c r="H8" i="4"/>
  <c r="E15" i="4"/>
  <c r="E9" i="4"/>
  <c r="E10" i="4"/>
  <c r="E11" i="4"/>
  <c r="E12" i="4"/>
  <c r="E13" i="4"/>
  <c r="E8" i="4"/>
  <c r="D10" i="2"/>
  <c r="F10" i="2"/>
  <c r="H10" i="2"/>
  <c r="J10" i="2"/>
  <c r="L10" i="2"/>
  <c r="N10" i="2"/>
  <c r="P10" i="2"/>
  <c r="R10" i="2"/>
  <c r="T10" i="2"/>
  <c r="V10" i="2"/>
  <c r="D15" i="6"/>
  <c r="E15" i="6"/>
  <c r="F15" i="6"/>
  <c r="G15" i="6"/>
  <c r="H15" i="6"/>
  <c r="I15" i="6"/>
  <c r="C15" i="6"/>
</calcChain>
</file>

<file path=xl/sharedStrings.xml><?xml version="1.0" encoding="utf-8"?>
<sst xmlns="http://schemas.openxmlformats.org/spreadsheetml/2006/main" count="585" uniqueCount="199">
  <si>
    <t>Total</t>
  </si>
  <si>
    <t>F</t>
  </si>
  <si>
    <t>*</t>
  </si>
  <si>
    <t>1983:</t>
  </si>
  <si>
    <t>1991:</t>
  </si>
  <si>
    <t>1995:</t>
  </si>
  <si>
    <t>A1</t>
  </si>
  <si>
    <t>B1</t>
  </si>
  <si>
    <t>B2</t>
  </si>
  <si>
    <t>C</t>
  </si>
  <si>
    <t>D</t>
  </si>
  <si>
    <t>B3</t>
  </si>
  <si>
    <t>B4</t>
  </si>
  <si>
    <t>E1</t>
  </si>
  <si>
    <t>E2</t>
  </si>
  <si>
    <t>E3</t>
  </si>
  <si>
    <t>LS</t>
  </si>
  <si>
    <t>JB</t>
  </si>
  <si>
    <t>Front</t>
  </si>
  <si>
    <t>Parti socialiste autonome du Sud du Jura</t>
  </si>
  <si>
    <t>Lega dei ticinesi</t>
  </si>
  <si>
    <t>PDC</t>
  </si>
  <si>
    <t>UDC</t>
  </si>
  <si>
    <t>PSL</t>
  </si>
  <si>
    <t>Autres</t>
  </si>
  <si>
    <t>2003 **</t>
  </si>
  <si>
    <t>2007 **</t>
  </si>
  <si>
    <t>1979 *</t>
  </si>
  <si>
    <t>1987 *</t>
  </si>
  <si>
    <t>PS</t>
  </si>
  <si>
    <t>PEV</t>
  </si>
  <si>
    <t>Participation</t>
  </si>
  <si>
    <t>Gewerkschaftsbund AR (GBAR): 6,8%</t>
  </si>
  <si>
    <t>Komitee «Herbert Mäder in den Nationalrat»</t>
  </si>
  <si>
    <t>«Komitee Herbert Mäder»</t>
  </si>
  <si>
    <t>Unabhängige Liste</t>
  </si>
  <si>
    <t>Freie demokratische Volksliste</t>
  </si>
  <si>
    <t>Komitee Herbert Maeder</t>
  </si>
  <si>
    <t>Taux de participation</t>
  </si>
  <si>
    <t>Election tacite</t>
  </si>
  <si>
    <t>Le signe «*» signifie que le parti ne s'est pas présenté, lors des élections de l'année correspondante.</t>
  </si>
  <si>
    <t>Remarque:</t>
  </si>
  <si>
    <t>Explication concernant les «Autres» avec gain d'un mandat:</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</si>
  <si>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</si>
  <si>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</si>
  <si>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</si>
  <si>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</si>
  <si>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</si>
  <si>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</si>
  <si>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</si>
  <si>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</si>
  <si>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Force des partis</t>
  </si>
  <si>
    <t>Nombre de listes déposées</t>
  </si>
  <si>
    <t>Elections au Conseil des Etats</t>
  </si>
  <si>
    <t>Répartition des mandats</t>
  </si>
  <si>
    <t>Partis et abréviations</t>
  </si>
  <si>
    <t>Partis</t>
  </si>
  <si>
    <t>* Cliquez pour atteindre directement l'onglet désiré</t>
  </si>
  <si>
    <t>Remarques:</t>
  </si>
  <si>
    <t>Période</t>
  </si>
  <si>
    <t>Remarques</t>
  </si>
  <si>
    <t>Appenzell Rh. Ext.</t>
  </si>
  <si>
    <t xml:space="preserve">Depuis 2003 Appenzell Rh. Ext. est un canton à scrutin majoritaire. Comme il n'y a pas de dépôts de listes officielles dans les cantons à scrutin majoritaire, il n'y a pas non plus de candidatures officielles. </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</si>
  <si>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</si>
  <si>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</si>
  <si>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</si>
  <si>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</si>
  <si>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</si>
  <si>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</si>
  <si>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</si>
  <si>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</si>
  <si>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</si>
  <si>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</si>
  <si>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</si>
  <si>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PES</t>
  </si>
  <si>
    <t>Parti écologiste suisse</t>
  </si>
  <si>
    <t xml:space="preserve">DS </t>
  </si>
  <si>
    <t>Union démocratique fédérale</t>
  </si>
  <si>
    <t>Sép.</t>
  </si>
  <si>
    <t>Groupes épars</t>
  </si>
  <si>
    <t>Grut</t>
  </si>
  <si>
    <t>Grutléens</t>
  </si>
  <si>
    <t>Parti d'économie franche</t>
  </si>
  <si>
    <t>Jeunes paysans</t>
  </si>
  <si>
    <t>Front national (1933–1940)</t>
  </si>
  <si>
    <t>Elections au Conseil national: force des partis en %</t>
  </si>
  <si>
    <t>Elections au Conseil national: répartition des mandats</t>
  </si>
  <si>
    <t>Elections au Conseil national: nombre de listes déposées</t>
  </si>
  <si>
    <t>retour au survol</t>
  </si>
  <si>
    <t>Remarques concernant la catégorie "Autres"</t>
  </si>
  <si>
    <t>H</t>
  </si>
  <si>
    <t>H: hommes / F: femmes</t>
  </si>
  <si>
    <t>Pourcentages impossibles à calculer, de nombreux arrondissements électoraux (voire la totalité) recourant au système majoritaire, ceci, en partie, lors d'assemblées communales.</t>
  </si>
  <si>
    <t>* Elections tacites: 1979 et 1987</t>
  </si>
  <si>
    <t xml:space="preserve">** Depuis 2003 Appenzell Rh. Ext. est un canton à scrutin majoritaire. Comme il n'y a pas de dépôts de listes officielles dans les cantons à scrutin majoritaire, il n'y a pas non plus de candidatures officielles. </t>
  </si>
  <si>
    <t xml:space="preserve">Avant 1990: </t>
  </si>
  <si>
    <t>Pas de suffrage féminin</t>
  </si>
  <si>
    <t>Dans le canton d'Appenzell Rh. Ext., la classification par parti n'est pas possible.</t>
  </si>
  <si>
    <t>Avant 2003:</t>
  </si>
  <si>
    <t>Sans classification</t>
  </si>
  <si>
    <t>élect.</t>
  </si>
  <si>
    <t>tacite</t>
  </si>
  <si>
    <t>Election annuelle lors de la "Landsgemeinde"</t>
  </si>
  <si>
    <t>F en %</t>
  </si>
  <si>
    <t>PLR (PRD)</t>
  </si>
  <si>
    <t>2011**</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</si>
  <si>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</si>
  <si>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</si>
  <si>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</si>
  <si>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</si>
  <si>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</si>
  <si>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</si>
  <si>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</si>
  <si>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</si>
  <si>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</si>
  <si>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</si>
  <si>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</si>
  <si>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</si>
  <si>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</si>
  <si>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</si>
  <si>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</si>
  <si>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</si>
  <si>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</si>
  <si>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</si>
  <si>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</si>
  <si>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</si>
  <si>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</si>
  <si>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</si>
  <si>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</si>
  <si>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</si>
  <si>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</si>
  <si>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</si>
  <si>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</si>
  <si>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</si>
  <si>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 xml:space="preserve">Sol. </t>
  </si>
  <si>
    <t xml:space="preserve">Rép. </t>
  </si>
  <si>
    <t>Républicains (1971 – 1989) </t>
  </si>
  <si>
    <t>Les mandats et les voix de Vigilance à Genève (1965 – 1990) sont placés sous Rép.</t>
  </si>
  <si>
    <t xml:space="preserve">UDF </t>
  </si>
  <si>
    <t xml:space="preserve">PSL </t>
  </si>
  <si>
    <t xml:space="preserve">Lega </t>
  </si>
  <si>
    <t>MCR</t>
  </si>
  <si>
    <t>Mouvement Citoyens Romands</t>
  </si>
  <si>
    <t>Séparatistes (Canton de Berne)</t>
  </si>
  <si>
    <t xml:space="preserve">Autres </t>
  </si>
  <si>
    <t>Dém.</t>
  </si>
  <si>
    <t>en 1971, les démocrates zurichois ont renoué avec le PRD, alors que les démocrates de Glaris et des Grisons fusionnaient avec le Parti des paysans, artisans et bourgeois (PAB) sous le nom d’UDC</t>
  </si>
  <si>
    <t>Partis: liste des abréviations</t>
  </si>
  <si>
    <t>Jusqu'en 1997:</t>
  </si>
  <si>
    <t>Parteilos / sans parti</t>
  </si>
  <si>
    <t>1990-2007</t>
  </si>
  <si>
    <t>Autres remarques</t>
  </si>
  <si>
    <t>Sans parti 27,70%; autres candidats 3,56%</t>
  </si>
  <si>
    <t>en 2011, pour la première fois, nous avons calculé la force des partis dans le canton d'Appenzell Rh. Ext.</t>
  </si>
  <si>
    <t>En 2011, pour la première fois, nous avons calculé la force des partis dans le canton d'Appenzell Rh. Ext.</t>
  </si>
  <si>
    <t>Canton d'Appenzell Rh. Ext.</t>
  </si>
  <si>
    <t/>
  </si>
  <si>
    <t>1919–2015</t>
  </si>
  <si>
    <t>1971–2015</t>
  </si>
  <si>
    <t>Après 1971</t>
  </si>
  <si>
    <t>Voir feuille B1</t>
  </si>
  <si>
    <t>2011 **</t>
  </si>
  <si>
    <t>2015 **</t>
  </si>
  <si>
    <t>Sans parti 25,46%; autres candidats 3,07%</t>
  </si>
  <si>
    <t>Elections des exécutifs cantonaux</t>
  </si>
  <si>
    <t>Elections des parlements cantonaux</t>
  </si>
  <si>
    <t>Pour les abréviations et les désignations complètes des partis, voir l'onglet correspondant</t>
  </si>
  <si>
    <t>Répartition des mandats selon le sexe</t>
  </si>
  <si>
    <t>Nombre de candidats selon le sexe</t>
  </si>
  <si>
    <t>Mandats</t>
  </si>
  <si>
    <t>1980–2019</t>
  </si>
  <si>
    <t>Force des partis et participation en %, y compris remarques concernant les listes partielles des partis</t>
  </si>
  <si>
    <t>Abr</t>
  </si>
  <si>
    <t>PS:</t>
  </si>
  <si>
    <t>Parti socialiste (PS AR): 15,1%</t>
  </si>
  <si>
    <t>Elections au Conseil national: répartion des mandats selon le sexe</t>
  </si>
  <si>
    <t>Elections au Conseil national: candidats selon le sexe</t>
  </si>
  <si>
    <t>2015**</t>
  </si>
  <si>
    <t>Elections au Conseil des Etats: répartition des mandats selon le sexe</t>
  </si>
  <si>
    <t>Elections des exécutifs cantonaux: répartition des mandats selon le sexe</t>
  </si>
  <si>
    <t>Elections des parlements cantonaux: force des partis en %</t>
  </si>
  <si>
    <t>Elections des parlements cantonaux: répartition des mandats</t>
  </si>
  <si>
    <t>Elections des parlements cantonaux: répartition des mandats selon le sexe</t>
  </si>
  <si>
    <t xml:space="preserve">Alternative socialiste verte et groupements féministes </t>
  </si>
  <si>
    <t>étiquette commune 1975 – 2010</t>
  </si>
  <si>
    <t>Démocrates suisses</t>
  </si>
  <si>
    <t>1961 – 1990: Action nationale</t>
  </si>
  <si>
    <t xml:space="preserve">Parti suisse de la liberté </t>
  </si>
  <si>
    <t>1985 – 1994: Parti suisse des automobilistes, PA</t>
  </si>
  <si>
    <t>Partis principalement actifs avant 1971</t>
  </si>
  <si>
    <t>Démocrates (1905–1971)</t>
  </si>
  <si>
    <t>M</t>
  </si>
  <si>
    <t>© OFS 2019</t>
  </si>
  <si>
    <t>Sources: OFS, Statistique des élections</t>
  </si>
  <si>
    <t>Renseignements: Office fédéral de lal statistique (OFS), Section Politique, Culture, Médias, poku@bfs.admin.ch, 058 463 61 58</t>
  </si>
  <si>
    <t>Remarques concernant les élections de 1919 à 1967 (à partir de 1971 voir l'onglet B1 et B2):</t>
  </si>
  <si>
    <t>Parteilos / sans parti 19 mandats, Standpunkt 1 mandat</t>
  </si>
  <si>
    <t>1990–2019</t>
  </si>
  <si>
    <t>Dernière modification: 18.03.2019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</si>
</sst>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quot;  &quot;@"/>
    <numFmt numFmtId="166" formatCode="0.0&quot;     &quot;"/>
    <numFmt numFmtId="167" formatCode="0.0&quot;      &quot;"/>
    <numFmt numFmtId="168" formatCode="0.0"/>
    <numFmt numFmtId="169" formatCode="0.000000"/>
    <numFmt numFmtId="170" formatCode="0.0&quot;    &quot;"/>
    <numFmt numFmtId="171" formatCode="0&quot;      &quot;"/>
    <numFmt numFmtId="172" formatCode="0.0&quot;       &quot;"/>
    <numFmt numFmtId="173" formatCode="@&quot;  &quot;"/>
    <numFmt numFmtId="174" formatCode="0.0&quot; &quot;"/>
    <numFmt numFmtId="175" formatCode="0&quot; &quot;"/>
    <numFmt numFmtId="176" formatCode="0&quot;  &quot;"/>
    <numFmt numFmtId="177" formatCode="#,###,##0.0__;\-#,###,##0.0__;\-__;@__\ "/>
    <numFmt numFmtId="178" formatCode="_ * #,##0_ ;_ * \-#,##0_ ;_ * &quot;-&quot;??_ ;_ @_ "/>
    <numFmt numFmtId="179" formatCode="0&quot;     &quot;"/>
    <numFmt numFmtId="180" formatCode="#,###,##0__;\-#,###,##0__;\-__;@__\ "/>
  </numFmts>
  <fonts count="52">
    <font>
      <sz val="8"/>
      <name val="Arial"/>
    </font>
    <font>
      <sz val="8"/>
      <name val="Arial"/>
      <family val="2"/>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b/>
      <sz val="8"/>
      <name val="Arial Narrow"/>
      <family val="2"/>
    </font>
    <font>
      <b/>
      <u/>
      <sz val="8"/>
      <name val="Arial Narrow"/>
      <family val="2"/>
    </font>
    <font>
      <sz val="8"/>
      <color indexed="10"/>
      <name val="Arial Narrow"/>
      <family val="2"/>
    </font>
    <font>
      <sz val="10"/>
      <color indexed="10"/>
      <name val="Arial Narrow"/>
      <family val="2"/>
    </font>
    <font>
      <sz val="8"/>
      <name val="Arial"/>
      <family val="2"/>
    </font>
    <font>
      <b/>
      <sz val="8"/>
      <name val="Arial"/>
      <family val="2"/>
    </font>
    <font>
      <b/>
      <sz val="14"/>
      <name val="Arial"/>
      <family val="2"/>
    </font>
    <font>
      <sz val="14"/>
      <name val="Arial"/>
      <family val="2"/>
    </font>
    <font>
      <u/>
      <sz val="8"/>
      <color indexed="12"/>
      <name val="Arial"/>
      <family val="2"/>
    </font>
    <font>
      <sz val="28"/>
      <color indexed="23"/>
      <name val="Arial"/>
      <family val="2"/>
    </font>
    <font>
      <sz val="8"/>
      <name val="Arial"/>
      <family val="2"/>
    </font>
    <font>
      <sz val="9"/>
      <name val="Syntax"/>
      <family val="2"/>
    </font>
    <font>
      <sz val="8"/>
      <name val="Syntax"/>
      <family val="2"/>
    </font>
    <font>
      <b/>
      <sz val="8"/>
      <name val="Syntax"/>
      <family val="2"/>
    </font>
    <font>
      <b/>
      <u/>
      <sz val="8"/>
      <name val="Syntax"/>
      <family val="2"/>
    </font>
    <font>
      <sz val="10"/>
      <name val="Syntax"/>
      <family val="2"/>
    </font>
    <font>
      <sz val="9"/>
      <color rgb="FF000000"/>
      <name val="Arial Narrow"/>
      <family val="2"/>
    </font>
    <font>
      <sz val="9"/>
      <color theme="1"/>
      <name val="Arial Narrow"/>
      <family val="2"/>
    </font>
    <font>
      <b/>
      <sz val="9"/>
      <color rgb="FF004CE5"/>
      <name val="Arial Narrow"/>
      <family val="2"/>
    </font>
    <font>
      <u/>
      <sz val="8"/>
      <color rgb="FF0000FF"/>
      <name val="Arial"/>
      <family val="2"/>
    </font>
    <font>
      <b/>
      <sz val="10"/>
      <name val="Arial"/>
      <family val="2"/>
    </font>
    <font>
      <sz val="8"/>
      <name val="Arial "/>
    </font>
    <font>
      <b/>
      <sz val="8"/>
      <name val="Arial "/>
    </font>
    <font>
      <sz val="10"/>
      <name val="Arial"/>
      <family val="2"/>
    </font>
    <font>
      <u/>
      <sz val="9"/>
      <color indexed="12"/>
      <name val="Arial"/>
      <family val="2"/>
    </font>
    <font>
      <sz val="8"/>
      <color indexed="8"/>
      <name val="Arial "/>
    </font>
    <font>
      <i/>
      <sz val="8"/>
      <name val="Arial "/>
    </font>
    <font>
      <sz val="9"/>
      <name val="Arial "/>
    </font>
    <font>
      <sz val="8"/>
      <color indexed="10"/>
      <name val="Arial "/>
    </font>
    <font>
      <sz val="10"/>
      <color indexed="10"/>
      <name val="Arial "/>
    </font>
    <font>
      <sz val="10"/>
      <name val="Arial "/>
    </font>
    <font>
      <b/>
      <sz val="9"/>
      <name val="Arial "/>
    </font>
    <font>
      <b/>
      <u/>
      <sz val="8"/>
      <name val="Arial "/>
    </font>
    <font>
      <sz val="9"/>
      <color rgb="FF000000"/>
      <name val="Arial "/>
    </font>
    <font>
      <i/>
      <sz val="9"/>
      <color rgb="FF000000"/>
      <name val="Arial "/>
    </font>
    <font>
      <sz val="8"/>
      <color rgb="FF000000"/>
      <name val="Arial "/>
    </font>
    <font>
      <sz val="8"/>
      <color theme="1"/>
      <name val="Arial "/>
    </font>
    <font>
      <i/>
      <sz val="8"/>
      <color rgb="FF000000"/>
      <name val="Arial "/>
    </font>
    <font>
      <b/>
      <sz val="10"/>
      <name val="Arial "/>
    </font>
    <font>
      <sz val="8"/>
      <color rgb="FFFF0000"/>
      <name val="Arial "/>
    </font>
    <font>
      <b/>
      <sz val="8"/>
      <color theme="1"/>
      <name val="Arial "/>
    </font>
    <font>
      <u/>
      <sz val="8"/>
      <name val="Arial"/>
      <family val="2"/>
    </font>
    <font>
      <u/>
      <sz val="8"/>
      <name val="Arial "/>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4">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13" fillId="0" borderId="0"/>
  </cellStyleXfs>
  <cellXfs count="308">
    <xf numFmtId="0" fontId="0" fillId="0" borderId="0" xfId="0"/>
    <xf numFmtId="0" fontId="3" fillId="2" borderId="0" xfId="0" applyFont="1" applyFill="1"/>
    <xf numFmtId="0" fontId="4" fillId="2" borderId="0" xfId="0" applyFont="1" applyFill="1"/>
    <xf numFmtId="0" fontId="5" fillId="2" borderId="0" xfId="0" applyNumberFormat="1" applyFont="1" applyFill="1" applyBorder="1"/>
    <xf numFmtId="0" fontId="5" fillId="2" borderId="0" xfId="0" applyFont="1" applyFill="1"/>
    <xf numFmtId="0" fontId="6" fillId="2" borderId="0" xfId="0" applyFont="1" applyFill="1"/>
    <xf numFmtId="165" fontId="4" fillId="2" borderId="0" xfId="0" applyNumberFormat="1" applyFont="1" applyFill="1" applyBorder="1" applyAlignment="1">
      <alignment vertical="center"/>
    </xf>
    <xf numFmtId="0" fontId="4" fillId="2" borderId="0" xfId="0" applyFont="1" applyFill="1" applyBorder="1" applyAlignment="1">
      <alignment vertical="center"/>
    </xf>
    <xf numFmtId="0" fontId="6" fillId="2" borderId="0" xfId="0" applyFont="1" applyFill="1" applyAlignment="1">
      <alignment vertical="center"/>
    </xf>
    <xf numFmtId="0" fontId="6" fillId="2" borderId="0" xfId="0" applyNumberFormat="1" applyFont="1" applyFill="1" applyBorder="1"/>
    <xf numFmtId="0" fontId="6" fillId="2" borderId="0" xfId="0" applyFont="1" applyFill="1" applyBorder="1"/>
    <xf numFmtId="0" fontId="8" fillId="2" borderId="1" xfId="0" applyNumberFormat="1" applyFont="1" applyFill="1" applyBorder="1" applyAlignment="1">
      <alignment horizontal="center" vertical="center"/>
    </xf>
    <xf numFmtId="0" fontId="8" fillId="2" borderId="0" xfId="0" applyFont="1" applyFill="1" applyAlignment="1">
      <alignment vertical="center"/>
    </xf>
    <xf numFmtId="0" fontId="8" fillId="2" borderId="0" xfId="0" applyFont="1" applyFill="1"/>
    <xf numFmtId="168" fontId="8" fillId="2" borderId="0" xfId="0" applyNumberFormat="1" applyFont="1" applyFill="1"/>
    <xf numFmtId="169" fontId="4" fillId="2" borderId="0" xfId="0" applyNumberFormat="1" applyFont="1" applyFill="1"/>
    <xf numFmtId="167" fontId="8" fillId="2" borderId="0" xfId="0" applyNumberFormat="1" applyFont="1" applyFill="1" applyBorder="1"/>
    <xf numFmtId="0" fontId="8" fillId="2" borderId="0" xfId="0" applyNumberFormat="1" applyFont="1" applyFill="1" applyBorder="1"/>
    <xf numFmtId="165" fontId="8" fillId="2" borderId="0" xfId="0" applyNumberFormat="1" applyFont="1" applyFill="1" applyBorder="1" applyAlignment="1">
      <alignment horizontal="left"/>
    </xf>
    <xf numFmtId="170" fontId="8" fillId="2" borderId="0" xfId="0" applyNumberFormat="1" applyFont="1" applyFill="1" applyBorder="1" applyAlignment="1">
      <alignment horizontal="right"/>
    </xf>
    <xf numFmtId="0" fontId="8" fillId="2" borderId="0" xfId="0" applyNumberFormat="1" applyFont="1" applyFill="1"/>
    <xf numFmtId="0" fontId="6" fillId="2" borderId="0" xfId="0" applyNumberFormat="1" applyFont="1" applyFill="1"/>
    <xf numFmtId="0" fontId="10" fillId="2" borderId="0" xfId="0" applyFont="1" applyFill="1" applyBorder="1"/>
    <xf numFmtId="0" fontId="8" fillId="2" borderId="0" xfId="0" applyFont="1" applyFill="1" applyBorder="1"/>
    <xf numFmtId="0" fontId="8" fillId="2" borderId="5" xfId="0" applyNumberFormat="1" applyFont="1" applyFill="1" applyBorder="1" applyAlignment="1">
      <alignment horizontal="center" vertical="center"/>
    </xf>
    <xf numFmtId="0" fontId="2" fillId="0" borderId="0" xfId="0" applyFont="1" applyFill="1"/>
    <xf numFmtId="0" fontId="3" fillId="0" borderId="0" xfId="0" applyFont="1" applyFill="1"/>
    <xf numFmtId="0" fontId="4" fillId="0" borderId="0" xfId="0" applyFont="1" applyFill="1"/>
    <xf numFmtId="0" fontId="3" fillId="0" borderId="0" xfId="0" applyNumberFormat="1" applyFont="1" applyFill="1" applyBorder="1" applyAlignment="1">
      <alignment horizontal="right"/>
    </xf>
    <xf numFmtId="0" fontId="5" fillId="0" borderId="0" xfId="0" applyNumberFormat="1" applyFont="1" applyFill="1" applyBorder="1"/>
    <xf numFmtId="0" fontId="5" fillId="0" borderId="0" xfId="0" applyFont="1" applyFill="1"/>
    <xf numFmtId="0" fontId="6" fillId="0" borderId="0" xfId="0" applyFont="1" applyFill="1"/>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Border="1"/>
    <xf numFmtId="0" fontId="6" fillId="0" borderId="0" xfId="0" applyFont="1" applyFill="1" applyBorder="1"/>
    <xf numFmtId="0" fontId="8" fillId="0" borderId="1"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xf numFmtId="166" fontId="8" fillId="0" borderId="0" xfId="0" applyNumberFormat="1" applyFont="1" applyFill="1" applyBorder="1"/>
    <xf numFmtId="0" fontId="13" fillId="0" borderId="0" xfId="0" applyFont="1" applyFill="1"/>
    <xf numFmtId="0" fontId="17" fillId="2" borderId="0" xfId="2" applyNumberFormat="1" applyFill="1" applyBorder="1" applyAlignment="1" applyProtection="1">
      <alignment horizontal="right"/>
    </xf>
    <xf numFmtId="0" fontId="2" fillId="0" borderId="0" xfId="0" applyFont="1" applyFill="1" applyAlignment="1">
      <alignment horizontal="right"/>
    </xf>
    <xf numFmtId="0" fontId="15" fillId="0" borderId="0" xfId="0" applyFont="1" applyFill="1"/>
    <xf numFmtId="0" fontId="16" fillId="0" borderId="0" xfId="0" applyFont="1" applyFill="1"/>
    <xf numFmtId="0" fontId="16" fillId="0" borderId="0" xfId="0" applyFont="1" applyFill="1" applyAlignment="1">
      <alignment horizontal="right"/>
    </xf>
    <xf numFmtId="0" fontId="14" fillId="0" borderId="0" xfId="0" applyFont="1" applyFill="1"/>
    <xf numFmtId="0" fontId="2" fillId="0" borderId="0" xfId="0" applyFont="1" applyFill="1" applyBorder="1"/>
    <xf numFmtId="0" fontId="7" fillId="0" borderId="0" xfId="0" applyFont="1" applyFill="1"/>
    <xf numFmtId="0" fontId="8" fillId="0" borderId="6" xfId="0" applyFont="1" applyFill="1" applyBorder="1"/>
    <xf numFmtId="0" fontId="11" fillId="0" borderId="0" xfId="0" applyFont="1" applyFill="1"/>
    <xf numFmtId="0" fontId="2" fillId="0" borderId="0" xfId="0" applyNumberFormat="1" applyFont="1" applyFill="1" applyBorder="1" applyAlignment="1"/>
    <xf numFmtId="0" fontId="1" fillId="0" borderId="0" xfId="0" applyFont="1" applyFill="1"/>
    <xf numFmtId="0" fontId="3" fillId="2" borderId="0" xfId="0" applyFont="1" applyFill="1" applyAlignment="1"/>
    <xf numFmtId="0" fontId="4" fillId="2" borderId="0" xfId="0" applyFont="1" applyFill="1" applyAlignment="1"/>
    <xf numFmtId="0" fontId="5" fillId="2" borderId="0" xfId="0" applyFont="1" applyFill="1" applyAlignment="1"/>
    <xf numFmtId="0" fontId="6" fillId="2" borderId="0" xfId="0" applyFont="1" applyFill="1" applyAlignment="1"/>
    <xf numFmtId="0" fontId="6" fillId="2" borderId="0" xfId="0" applyNumberFormat="1" applyFont="1" applyFill="1" applyBorder="1" applyAlignment="1"/>
    <xf numFmtId="0" fontId="6" fillId="2" borderId="0" xfId="0" applyFont="1" applyFill="1" applyBorder="1" applyAlignment="1"/>
    <xf numFmtId="0" fontId="0" fillId="0" borderId="0" xfId="0" applyAlignment="1"/>
    <xf numFmtId="0" fontId="8" fillId="2" borderId="0" xfId="0" applyFont="1" applyFill="1" applyAlignment="1">
      <alignment horizontal="right"/>
    </xf>
    <xf numFmtId="178" fontId="8" fillId="2" borderId="0" xfId="0" applyNumberFormat="1" applyFont="1" applyFill="1"/>
    <xf numFmtId="178" fontId="8" fillId="2" borderId="0" xfId="1" applyNumberFormat="1" applyFont="1" applyFill="1" applyBorder="1" applyAlignment="1">
      <alignment horizontal="left"/>
    </xf>
    <xf numFmtId="179" fontId="8" fillId="2" borderId="0" xfId="0" applyNumberFormat="1" applyFont="1" applyFill="1" applyBorder="1"/>
    <xf numFmtId="174" fontId="8" fillId="2" borderId="0" xfId="0" applyNumberFormat="1" applyFont="1" applyFill="1" applyBorder="1"/>
    <xf numFmtId="0" fontId="8" fillId="0" borderId="5" xfId="0" applyFont="1" applyFill="1" applyBorder="1" applyAlignment="1"/>
    <xf numFmtId="0" fontId="8" fillId="0" borderId="6" xfId="0" applyFont="1" applyFill="1" applyBorder="1" applyAlignment="1"/>
    <xf numFmtId="0" fontId="8" fillId="0" borderId="0"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175" fontId="8" fillId="0" borderId="0" xfId="0" applyNumberFormat="1" applyFont="1" applyFill="1" applyBorder="1" applyAlignment="1"/>
    <xf numFmtId="168" fontId="8" fillId="0" borderId="0" xfId="0" applyNumberFormat="1" applyFont="1" applyFill="1"/>
    <xf numFmtId="169" fontId="4" fillId="0" borderId="0" xfId="0" applyNumberFormat="1" applyFont="1" applyFill="1"/>
    <xf numFmtId="166" fontId="8" fillId="0" borderId="0" xfId="0" applyNumberFormat="1" applyFont="1" applyFill="1" applyBorder="1" applyAlignment="1"/>
    <xf numFmtId="0" fontId="4" fillId="0" borderId="0" xfId="0" applyFont="1" applyFill="1" applyAlignment="1">
      <alignment vertical="center"/>
    </xf>
    <xf numFmtId="0" fontId="8" fillId="0" borderId="0" xfId="0" applyNumberFormat="1" applyFont="1" applyFill="1" applyBorder="1"/>
    <xf numFmtId="165" fontId="8" fillId="0" borderId="0" xfId="0" applyNumberFormat="1" applyFont="1" applyFill="1" applyBorder="1" applyAlignment="1">
      <alignment horizontal="left"/>
    </xf>
    <xf numFmtId="172" fontId="8" fillId="0" borderId="0" xfId="0" applyNumberFormat="1" applyFont="1" applyFill="1" applyBorder="1"/>
    <xf numFmtId="0" fontId="12" fillId="0" borderId="0" xfId="0" applyNumberFormat="1" applyFont="1" applyFill="1" applyBorder="1"/>
    <xf numFmtId="173" fontId="11" fillId="0" borderId="0" xfId="0" applyNumberFormat="1" applyFont="1" applyFill="1" applyAlignment="1">
      <alignment horizontal="right"/>
    </xf>
    <xf numFmtId="0" fontId="12" fillId="0" borderId="0" xfId="0" applyFont="1" applyFill="1"/>
    <xf numFmtId="0" fontId="11" fillId="0" borderId="0" xfId="0" applyNumberFormat="1" applyFont="1" applyFill="1" applyBorder="1"/>
    <xf numFmtId="0" fontId="11" fillId="0" borderId="0" xfId="0" applyNumberFormat="1" applyFont="1" applyFill="1"/>
    <xf numFmtId="0" fontId="8" fillId="0" borderId="0" xfId="0" applyNumberFormat="1" applyFont="1" applyFill="1"/>
    <xf numFmtId="0" fontId="6" fillId="0" borderId="0" xfId="0" applyNumberFormat="1" applyFont="1" applyFill="1"/>
    <xf numFmtId="0" fontId="8" fillId="0" borderId="6" xfId="0" applyNumberFormat="1" applyFont="1" applyFill="1" applyBorder="1" applyAlignment="1">
      <alignment horizontal="center" vertical="center"/>
    </xf>
    <xf numFmtId="0" fontId="4" fillId="0" borderId="0" xfId="0" applyFont="1" applyFill="1" applyBorder="1"/>
    <xf numFmtId="0" fontId="10" fillId="0" borderId="0" xfId="0" applyFont="1" applyFill="1" applyBorder="1"/>
    <xf numFmtId="0" fontId="9" fillId="0" borderId="0" xfId="0" applyNumberFormat="1" applyFont="1" applyFill="1" applyBorder="1"/>
    <xf numFmtId="0" fontId="8" fillId="2" borderId="6" xfId="0" applyNumberFormat="1" applyFont="1" applyFill="1" applyBorder="1" applyAlignment="1">
      <alignment horizontal="center" vertical="center"/>
    </xf>
    <xf numFmtId="0" fontId="1" fillId="0" borderId="6" xfId="0" applyFont="1" applyFill="1" applyBorder="1"/>
    <xf numFmtId="173" fontId="8" fillId="0" borderId="0" xfId="0" applyNumberFormat="1" applyFont="1" applyFill="1" applyAlignment="1">
      <alignment horizontal="right"/>
    </xf>
    <xf numFmtId="175" fontId="8" fillId="0" borderId="0" xfId="0" applyNumberFormat="1" applyFont="1" applyFill="1" applyAlignment="1">
      <alignment horizontal="right"/>
    </xf>
    <xf numFmtId="0" fontId="18" fillId="0" borderId="0" xfId="0" applyFont="1"/>
    <xf numFmtId="0" fontId="7" fillId="0" borderId="0" xfId="0" applyFont="1"/>
    <xf numFmtId="0" fontId="19" fillId="0" borderId="0" xfId="0" applyFont="1"/>
    <xf numFmtId="0" fontId="8" fillId="2" borderId="0" xfId="0" applyFont="1" applyFill="1" applyBorder="1" applyAlignment="1"/>
    <xf numFmtId="0" fontId="8" fillId="2" borderId="0" xfId="0" applyFont="1" applyFill="1" applyBorder="1" applyAlignment="1">
      <alignment horizontal="left"/>
    </xf>
    <xf numFmtId="180" fontId="8" fillId="2" borderId="0" xfId="0" applyNumberFormat="1" applyFont="1" applyFill="1" applyBorder="1"/>
    <xf numFmtId="0" fontId="8" fillId="2" borderId="0" xfId="0" applyNumberFormat="1" applyFont="1" applyFill="1" applyBorder="1" applyAlignment="1">
      <alignment horizontal="left"/>
    </xf>
    <xf numFmtId="0" fontId="20" fillId="2" borderId="0" xfId="0" applyFont="1" applyFill="1"/>
    <xf numFmtId="0" fontId="21" fillId="2" borderId="0" xfId="0" applyFont="1" applyFill="1"/>
    <xf numFmtId="0" fontId="21" fillId="2" borderId="0" xfId="0" applyFont="1" applyFill="1" applyBorder="1"/>
    <xf numFmtId="0" fontId="20" fillId="2" borderId="0" xfId="0" applyFont="1" applyFill="1" applyAlignment="1"/>
    <xf numFmtId="0" fontId="20" fillId="2" borderId="0" xfId="0" applyFont="1" applyFill="1" applyBorder="1" applyAlignment="1"/>
    <xf numFmtId="0" fontId="22" fillId="2" borderId="0" xfId="0" applyNumberFormat="1" applyFont="1" applyFill="1" applyBorder="1"/>
    <xf numFmtId="0" fontId="21" fillId="2" borderId="0" xfId="0" applyNumberFormat="1" applyFont="1" applyFill="1"/>
    <xf numFmtId="0" fontId="23" fillId="2" borderId="0" xfId="0" applyFont="1" applyFill="1" applyBorder="1"/>
    <xf numFmtId="0" fontId="20" fillId="2" borderId="0" xfId="0" applyNumberFormat="1" applyFont="1" applyFill="1" applyBorder="1"/>
    <xf numFmtId="0" fontId="8" fillId="0" borderId="0" xfId="0" applyFont="1" applyFill="1" applyAlignment="1">
      <alignment horizontal="left"/>
    </xf>
    <xf numFmtId="0" fontId="4" fillId="2" borderId="0" xfId="0" applyFont="1" applyFill="1" applyBorder="1"/>
    <xf numFmtId="165" fontId="7" fillId="2" borderId="0" xfId="0" applyNumberFormat="1" applyFont="1" applyFill="1" applyBorder="1" applyAlignment="1">
      <alignment vertical="center"/>
    </xf>
    <xf numFmtId="0" fontId="7" fillId="2" borderId="0" xfId="0" applyFont="1" applyFill="1" applyBorder="1" applyAlignment="1">
      <alignment vertical="center"/>
    </xf>
    <xf numFmtId="0" fontId="24" fillId="2" borderId="0" xfId="0" applyNumberFormat="1" applyFont="1" applyFill="1" applyBorder="1"/>
    <xf numFmtId="0" fontId="24" fillId="2" borderId="0" xfId="0" applyFont="1" applyFill="1"/>
    <xf numFmtId="0" fontId="24" fillId="2" borderId="0" xfId="0" applyFont="1" applyFill="1" applyBorder="1"/>
    <xf numFmtId="0" fontId="7" fillId="0" borderId="0" xfId="0" applyFont="1" applyAlignment="1">
      <alignment wrapText="1"/>
    </xf>
    <xf numFmtId="0" fontId="2" fillId="4" borderId="0" xfId="0" applyFont="1" applyFill="1"/>
    <xf numFmtId="0" fontId="7" fillId="4" borderId="0" xfId="0" applyFont="1" applyFill="1"/>
    <xf numFmtId="0" fontId="25" fillId="4" borderId="0" xfId="0" applyFont="1" applyFill="1" applyAlignment="1">
      <alignment horizontal="justify"/>
    </xf>
    <xf numFmtId="0" fontId="26" fillId="4" borderId="0" xfId="0" applyFont="1" applyFill="1"/>
    <xf numFmtId="0" fontId="27" fillId="4" borderId="0" xfId="0" applyFont="1" applyFill="1" applyAlignment="1">
      <alignment horizontal="left" indent="1"/>
    </xf>
    <xf numFmtId="0" fontId="6" fillId="2" borderId="0" xfId="0" applyFont="1" applyFill="1" applyBorder="1" applyAlignment="1">
      <alignment vertical="center"/>
    </xf>
    <xf numFmtId="0" fontId="4" fillId="2" borderId="1" xfId="0" applyFont="1" applyFill="1" applyBorder="1"/>
    <xf numFmtId="173" fontId="8" fillId="2" borderId="0" xfId="0" applyNumberFormat="1" applyFont="1" applyFill="1" applyAlignment="1">
      <alignment horizontal="right"/>
    </xf>
    <xf numFmtId="0" fontId="28" fillId="2" borderId="0" xfId="2" applyNumberFormat="1" applyFont="1" applyFill="1" applyBorder="1" applyAlignment="1" applyProtection="1">
      <alignment horizontal="right"/>
    </xf>
    <xf numFmtId="0" fontId="13" fillId="0" borderId="0" xfId="0" applyFont="1" applyAlignment="1">
      <alignment horizontal="left" indent="1"/>
    </xf>
    <xf numFmtId="0" fontId="13" fillId="0" borderId="0" xfId="0" applyFont="1"/>
    <xf numFmtId="0" fontId="29" fillId="0" borderId="0" xfId="0" applyFont="1" applyFill="1"/>
    <xf numFmtId="0" fontId="1" fillId="0" borderId="0" xfId="0" applyFont="1" applyFill="1" applyAlignment="1">
      <alignment wrapText="1"/>
    </xf>
    <xf numFmtId="0" fontId="30" fillId="0" borderId="0" xfId="0" applyFont="1" applyFill="1"/>
    <xf numFmtId="0" fontId="30" fillId="2" borderId="0" xfId="0" applyFont="1" applyFill="1" applyBorder="1" applyAlignment="1"/>
    <xf numFmtId="0" fontId="30" fillId="0" borderId="0" xfId="0" applyFont="1" applyFill="1" applyAlignment="1">
      <alignment horizontal="left"/>
    </xf>
    <xf numFmtId="0" fontId="30" fillId="2" borderId="0" xfId="0" applyFont="1" applyFill="1" applyBorder="1" applyAlignment="1">
      <alignment horizontal="left"/>
    </xf>
    <xf numFmtId="0" fontId="30" fillId="2" borderId="0" xfId="0" applyFont="1" applyFill="1" applyBorder="1" applyAlignment="1">
      <alignment horizontal="left" wrapText="1"/>
    </xf>
    <xf numFmtId="0" fontId="30" fillId="4" borderId="0" xfId="0" applyFont="1" applyFill="1"/>
    <xf numFmtId="0" fontId="30" fillId="2" borderId="0" xfId="0" applyFont="1" applyFill="1"/>
    <xf numFmtId="0" fontId="2" fillId="0" borderId="0" xfId="0" applyNumberFormat="1" applyFont="1" applyFill="1" applyBorder="1" applyAlignment="1">
      <alignment horizontal="right"/>
    </xf>
    <xf numFmtId="0" fontId="17" fillId="2" borderId="0" xfId="2" applyNumberFormat="1" applyFont="1" applyFill="1" applyBorder="1" applyAlignment="1" applyProtection="1">
      <alignment horizontal="right"/>
    </xf>
    <xf numFmtId="0" fontId="32" fillId="0" borderId="0" xfId="0" applyFont="1" applyFill="1"/>
    <xf numFmtId="0" fontId="29" fillId="0" borderId="0" xfId="0" applyNumberFormat="1" applyFont="1" applyFill="1" applyBorder="1"/>
    <xf numFmtId="0" fontId="32" fillId="0" borderId="0" xfId="0" applyFont="1" applyFill="1" applyAlignment="1">
      <alignment vertical="center"/>
    </xf>
    <xf numFmtId="165" fontId="7" fillId="0" borderId="0" xfId="0" applyNumberFormat="1" applyFont="1" applyFill="1" applyBorder="1" applyAlignment="1">
      <alignment vertical="center"/>
    </xf>
    <xf numFmtId="0" fontId="7" fillId="0" borderId="0" xfId="0" applyFont="1" applyFill="1" applyBorder="1" applyAlignment="1">
      <alignment vertical="center"/>
    </xf>
    <xf numFmtId="0" fontId="32" fillId="0" borderId="0" xfId="0" applyNumberFormat="1" applyFont="1" applyFill="1" applyBorder="1"/>
    <xf numFmtId="0" fontId="32" fillId="0" borderId="0" xfId="0" applyFont="1" applyFill="1" applyBorder="1"/>
    <xf numFmtId="0" fontId="1" fillId="0" borderId="1" xfId="0" applyNumberFormat="1" applyFont="1" applyFill="1" applyBorder="1" applyAlignment="1">
      <alignment horizontal="center" vertical="center"/>
    </xf>
    <xf numFmtId="165"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NumberFormat="1" applyFont="1" applyFill="1" applyBorder="1" applyAlignment="1">
      <alignment horizontal="center" vertical="center"/>
    </xf>
    <xf numFmtId="165" fontId="1" fillId="0" borderId="5"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0" xfId="0" applyFont="1" applyFill="1" applyBorder="1" applyAlignment="1">
      <alignment vertical="center"/>
    </xf>
    <xf numFmtId="166" fontId="1" fillId="0" borderId="0" xfId="0" applyNumberFormat="1" applyFont="1" applyFill="1" applyBorder="1" applyAlignment="1">
      <alignment horizontal="left"/>
    </xf>
    <xf numFmtId="174" fontId="1" fillId="0" borderId="0" xfId="0" applyNumberFormat="1" applyFont="1" applyFill="1" applyBorder="1" applyAlignment="1">
      <alignment horizontal="right"/>
    </xf>
    <xf numFmtId="177" fontId="1" fillId="2" borderId="0" xfId="0" applyNumberFormat="1" applyFont="1" applyFill="1" applyBorder="1" applyAlignment="1">
      <alignment horizontal="right"/>
    </xf>
    <xf numFmtId="0" fontId="1" fillId="0" borderId="1" xfId="0" applyFont="1" applyFill="1" applyBorder="1"/>
    <xf numFmtId="166" fontId="1" fillId="0" borderId="1" xfId="0" applyNumberFormat="1" applyFont="1" applyFill="1" applyBorder="1" applyAlignment="1">
      <alignment horizontal="left"/>
    </xf>
    <xf numFmtId="176" fontId="1" fillId="0" borderId="1" xfId="0" applyNumberFormat="1" applyFont="1" applyFill="1" applyBorder="1" applyAlignment="1">
      <alignment horizontal="right" vertical="center"/>
    </xf>
    <xf numFmtId="174" fontId="1" fillId="0" borderId="0" xfId="0" applyNumberFormat="1" applyFont="1" applyFill="1" applyAlignment="1">
      <alignment horizontal="right"/>
    </xf>
    <xf numFmtId="175" fontId="1" fillId="0" borderId="0" xfId="0" applyNumberFormat="1" applyFont="1" applyFill="1" applyBorder="1" applyAlignment="1">
      <alignment horizontal="right"/>
    </xf>
    <xf numFmtId="175" fontId="1" fillId="0" borderId="0" xfId="0" applyNumberFormat="1" applyFont="1" applyFill="1" applyAlignment="1">
      <alignment horizontal="right"/>
    </xf>
    <xf numFmtId="0" fontId="1" fillId="0" borderId="0" xfId="0" applyFont="1" applyFill="1" applyAlignment="1">
      <alignment horizontal="left"/>
    </xf>
    <xf numFmtId="0" fontId="1" fillId="4" borderId="0" xfId="0" applyFont="1" applyFill="1"/>
    <xf numFmtId="0" fontId="1" fillId="0" borderId="1" xfId="0" applyFont="1" applyFill="1" applyBorder="1" applyAlignment="1">
      <alignment wrapText="1"/>
    </xf>
    <xf numFmtId="0" fontId="1" fillId="0" borderId="1" xfId="0" applyFont="1" applyFill="1" applyBorder="1" applyAlignment="1"/>
    <xf numFmtId="0" fontId="33" fillId="2" borderId="0" xfId="2" applyNumberFormat="1" applyFont="1" applyFill="1" applyBorder="1" applyAlignment="1" applyProtection="1">
      <alignment horizontal="right"/>
    </xf>
    <xf numFmtId="165" fontId="30" fillId="2" borderId="1" xfId="0" applyNumberFormat="1" applyFont="1" applyFill="1" applyBorder="1" applyAlignment="1">
      <alignment horizontal="center" vertical="center"/>
    </xf>
    <xf numFmtId="165" fontId="30" fillId="2" borderId="2" xfId="0" applyNumberFormat="1" applyFont="1" applyFill="1" applyBorder="1" applyAlignment="1">
      <alignment horizontal="center" vertical="center"/>
    </xf>
    <xf numFmtId="0" fontId="30" fillId="2" borderId="3" xfId="0" applyNumberFormat="1" applyFont="1" applyFill="1" applyBorder="1" applyAlignment="1">
      <alignment horizontal="center" vertical="center"/>
    </xf>
    <xf numFmtId="0" fontId="30" fillId="2" borderId="4" xfId="0" applyNumberFormat="1" applyFont="1" applyFill="1" applyBorder="1" applyAlignment="1">
      <alignment horizontal="center" vertical="center"/>
    </xf>
    <xf numFmtId="0" fontId="34" fillId="3" borderId="9" xfId="0" applyNumberFormat="1" applyFont="1" applyFill="1" applyBorder="1" applyAlignment="1">
      <alignment horizontal="center" vertical="center"/>
    </xf>
    <xf numFmtId="165" fontId="30" fillId="2" borderId="5" xfId="0" applyNumberFormat="1" applyFont="1" applyFill="1" applyBorder="1" applyAlignment="1"/>
    <xf numFmtId="165" fontId="30" fillId="2" borderId="5" xfId="0" applyNumberFormat="1" applyFont="1" applyFill="1" applyBorder="1" applyAlignment="1">
      <alignment horizontal="left"/>
    </xf>
    <xf numFmtId="167" fontId="30" fillId="2" borderId="5" xfId="0" applyNumberFormat="1" applyFont="1" applyFill="1" applyBorder="1" applyAlignment="1"/>
    <xf numFmtId="167" fontId="35" fillId="2" borderId="5" xfId="0" applyNumberFormat="1" applyFont="1" applyFill="1" applyBorder="1" applyAlignment="1">
      <alignment horizontal="center"/>
    </xf>
    <xf numFmtId="167" fontId="34" fillId="3" borderId="10" xfId="0" applyNumberFormat="1" applyFont="1" applyFill="1" applyBorder="1" applyAlignment="1"/>
    <xf numFmtId="165" fontId="30" fillId="2" borderId="0" xfId="0" applyNumberFormat="1" applyFont="1" applyFill="1" applyBorder="1" applyAlignment="1"/>
    <xf numFmtId="165" fontId="30" fillId="2" borderId="0" xfId="0" applyNumberFormat="1" applyFont="1" applyFill="1" applyBorder="1" applyAlignment="1">
      <alignment horizontal="left"/>
    </xf>
    <xf numFmtId="167" fontId="30" fillId="2" borderId="0" xfId="0" applyNumberFormat="1" applyFont="1" applyFill="1" applyBorder="1" applyAlignment="1">
      <alignment horizontal="center"/>
    </xf>
    <xf numFmtId="167" fontId="30" fillId="2" borderId="0" xfId="0" applyNumberFormat="1" applyFont="1" applyFill="1" applyBorder="1" applyAlignment="1"/>
    <xf numFmtId="167" fontId="30" fillId="2" borderId="0" xfId="0" applyNumberFormat="1" applyFont="1" applyFill="1" applyBorder="1"/>
    <xf numFmtId="167" fontId="34" fillId="3" borderId="0" xfId="0" applyNumberFormat="1" applyFont="1" applyFill="1" applyBorder="1" applyAlignment="1">
      <alignment horizontal="center"/>
    </xf>
    <xf numFmtId="167" fontId="35" fillId="2" borderId="0" xfId="0" applyNumberFormat="1" applyFont="1" applyFill="1" applyBorder="1" applyAlignment="1">
      <alignment horizontal="center"/>
    </xf>
    <xf numFmtId="167" fontId="34" fillId="3" borderId="0" xfId="0" applyNumberFormat="1" applyFont="1" applyFill="1" applyBorder="1" applyAlignment="1">
      <alignment horizontal="right"/>
    </xf>
    <xf numFmtId="167" fontId="34" fillId="3" borderId="0" xfId="0" applyNumberFormat="1" applyFont="1" applyFill="1" applyBorder="1" applyAlignment="1"/>
    <xf numFmtId="0" fontId="36" fillId="2" borderId="0" xfId="0" applyFont="1" applyFill="1" applyAlignment="1"/>
    <xf numFmtId="167" fontId="34" fillId="3" borderId="0" xfId="0" applyNumberFormat="1" applyFont="1" applyFill="1" applyBorder="1"/>
    <xf numFmtId="171" fontId="30" fillId="2" borderId="0" xfId="0" applyNumberFormat="1" applyFont="1" applyFill="1" applyBorder="1" applyAlignment="1"/>
    <xf numFmtId="171" fontId="35" fillId="2" borderId="0" xfId="0" applyNumberFormat="1" applyFont="1" applyFill="1" applyBorder="1" applyAlignment="1">
      <alignment horizontal="center"/>
    </xf>
    <xf numFmtId="171" fontId="34" fillId="3" borderId="0" xfId="0" applyNumberFormat="1" applyFont="1" applyFill="1" applyBorder="1" applyAlignment="1"/>
    <xf numFmtId="0" fontId="30" fillId="2" borderId="0" xfId="0" applyNumberFormat="1" applyFont="1" applyFill="1" applyBorder="1"/>
    <xf numFmtId="172" fontId="30" fillId="2" borderId="0" xfId="0" applyNumberFormat="1" applyFont="1" applyFill="1" applyBorder="1"/>
    <xf numFmtId="172" fontId="34" fillId="3" borderId="0" xfId="0" applyNumberFormat="1" applyFont="1" applyFill="1" applyBorder="1"/>
    <xf numFmtId="0" fontId="30" fillId="2" borderId="0" xfId="0" applyFont="1" applyFill="1" applyAlignment="1"/>
    <xf numFmtId="0" fontId="30" fillId="2" borderId="0" xfId="0" applyNumberFormat="1" applyFont="1" applyFill="1"/>
    <xf numFmtId="0" fontId="30" fillId="2" borderId="0" xfId="0" applyNumberFormat="1" applyFont="1" applyFill="1" applyBorder="1" applyAlignment="1"/>
    <xf numFmtId="0" fontId="30" fillId="2" borderId="0" xfId="0" applyFont="1" applyFill="1" applyAlignment="1">
      <alignment horizontal="left"/>
    </xf>
    <xf numFmtId="0" fontId="30" fillId="2" borderId="0" xfId="0" applyFont="1" applyFill="1" applyBorder="1"/>
    <xf numFmtId="165" fontId="30" fillId="0" borderId="7" xfId="0" applyNumberFormat="1" applyFont="1" applyFill="1" applyBorder="1" applyAlignment="1">
      <alignment horizontal="center" vertical="center"/>
    </xf>
    <xf numFmtId="0" fontId="30" fillId="0" borderId="1"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165" fontId="30" fillId="0" borderId="8" xfId="0" applyNumberFormat="1" applyFont="1" applyFill="1" applyBorder="1" applyAlignment="1">
      <alignment horizontal="left" vertical="center"/>
    </xf>
    <xf numFmtId="0" fontId="30" fillId="0" borderId="3" xfId="0" applyNumberFormat="1" applyFont="1" applyFill="1" applyBorder="1" applyAlignment="1">
      <alignment horizontal="center" vertical="center"/>
    </xf>
    <xf numFmtId="165" fontId="30" fillId="0" borderId="0" xfId="0" applyNumberFormat="1" applyFont="1" applyFill="1" applyBorder="1" applyAlignment="1">
      <alignment horizontal="center" vertical="center"/>
    </xf>
    <xf numFmtId="0" fontId="30" fillId="0" borderId="5" xfId="0" applyNumberFormat="1" applyFont="1" applyFill="1" applyBorder="1" applyAlignment="1">
      <alignment horizontal="center" vertical="center"/>
    </xf>
    <xf numFmtId="174" fontId="30" fillId="0" borderId="0" xfId="0" applyNumberFormat="1" applyFont="1" applyFill="1" applyBorder="1" applyAlignment="1"/>
    <xf numFmtId="166" fontId="30" fillId="0" borderId="0" xfId="0" applyNumberFormat="1" applyFont="1" applyFill="1" applyBorder="1" applyAlignment="1">
      <alignment horizontal="left"/>
    </xf>
    <xf numFmtId="175" fontId="30" fillId="0" borderId="0" xfId="0" applyNumberFormat="1" applyFont="1" applyFill="1" applyBorder="1" applyAlignment="1"/>
    <xf numFmtId="167" fontId="30" fillId="0" borderId="0" xfId="0" applyNumberFormat="1" applyFont="1" applyFill="1" applyBorder="1" applyAlignment="1"/>
    <xf numFmtId="173" fontId="37" fillId="0" borderId="0" xfId="0" applyNumberFormat="1" applyFont="1" applyFill="1" applyAlignment="1">
      <alignment horizontal="right"/>
    </xf>
    <xf numFmtId="0" fontId="37" fillId="0" borderId="0" xfId="0" applyFont="1" applyFill="1"/>
    <xf numFmtId="0" fontId="38" fillId="0" borderId="0" xfId="0" applyFont="1" applyFill="1"/>
    <xf numFmtId="0" fontId="38" fillId="0" borderId="0" xfId="0" applyNumberFormat="1" applyFont="1" applyFill="1" applyBorder="1"/>
    <xf numFmtId="0" fontId="39" fillId="0" borderId="0" xfId="0" applyFont="1" applyFill="1"/>
    <xf numFmtId="165" fontId="30" fillId="2" borderId="1" xfId="0" applyNumberFormat="1" applyFont="1" applyFill="1" applyBorder="1" applyAlignment="1">
      <alignment horizontal="left" vertical="center"/>
    </xf>
    <xf numFmtId="0" fontId="30" fillId="0" borderId="0" xfId="0" applyFont="1"/>
    <xf numFmtId="166" fontId="30" fillId="2" borderId="0" xfId="0" applyNumberFormat="1" applyFont="1" applyFill="1" applyBorder="1" applyAlignment="1">
      <alignment horizontal="left"/>
    </xf>
    <xf numFmtId="176" fontId="30" fillId="2" borderId="0" xfId="0" applyNumberFormat="1" applyFont="1" applyFill="1" applyBorder="1" applyAlignment="1"/>
    <xf numFmtId="0" fontId="36" fillId="2" borderId="0" xfId="0" applyFont="1" applyFill="1"/>
    <xf numFmtId="171" fontId="30" fillId="2" borderId="0" xfId="0" applyNumberFormat="1" applyFont="1" applyFill="1" applyBorder="1" applyAlignment="1">
      <alignment horizontal="left"/>
    </xf>
    <xf numFmtId="0" fontId="40" fillId="0" borderId="0" xfId="0" applyFont="1" applyFill="1"/>
    <xf numFmtId="0" fontId="30" fillId="0" borderId="0" xfId="0" applyFont="1" applyFill="1" applyAlignment="1"/>
    <xf numFmtId="165" fontId="30" fillId="2" borderId="5" xfId="0" applyNumberFormat="1" applyFont="1" applyFill="1" applyBorder="1" applyAlignment="1">
      <alignment horizontal="center" vertical="center"/>
    </xf>
    <xf numFmtId="0" fontId="30" fillId="2" borderId="1" xfId="0" applyNumberFormat="1" applyFont="1" applyFill="1" applyBorder="1" applyAlignment="1">
      <alignment horizontal="center" vertical="center"/>
    </xf>
    <xf numFmtId="0" fontId="30" fillId="2" borderId="2" xfId="0" applyNumberFormat="1" applyFont="1" applyFill="1" applyBorder="1" applyAlignment="1">
      <alignment horizontal="center" vertical="center"/>
    </xf>
    <xf numFmtId="0" fontId="30" fillId="2" borderId="1" xfId="0" applyNumberFormat="1" applyFont="1" applyFill="1" applyBorder="1" applyAlignment="1">
      <alignment horizontal="left" vertical="center"/>
    </xf>
    <xf numFmtId="0" fontId="30" fillId="2" borderId="4" xfId="0" applyNumberFormat="1" applyFont="1" applyFill="1" applyBorder="1" applyAlignment="1">
      <alignment horizontal="left" vertical="center"/>
    </xf>
    <xf numFmtId="165" fontId="30" fillId="2" borderId="6" xfId="0" applyNumberFormat="1" applyFont="1" applyFill="1" applyBorder="1" applyAlignment="1">
      <alignment horizontal="left" vertical="center"/>
    </xf>
    <xf numFmtId="0" fontId="30" fillId="0" borderId="0" xfId="0" applyFont="1" applyAlignment="1"/>
    <xf numFmtId="165" fontId="30" fillId="0" borderId="5" xfId="0" applyNumberFormat="1" applyFont="1" applyFill="1" applyBorder="1" applyAlignment="1">
      <alignment horizontal="center" vertical="center"/>
    </xf>
    <xf numFmtId="0" fontId="30" fillId="0" borderId="6" xfId="0" applyFont="1" applyFill="1" applyBorder="1"/>
    <xf numFmtId="166" fontId="30" fillId="0" borderId="0" xfId="0" applyNumberFormat="1" applyFont="1" applyFill="1" applyBorder="1"/>
    <xf numFmtId="166" fontId="30" fillId="0" borderId="5" xfId="0" applyNumberFormat="1" applyFont="1" applyFill="1" applyBorder="1" applyAlignment="1">
      <alignment horizontal="left"/>
    </xf>
    <xf numFmtId="0" fontId="36" fillId="0" borderId="0" xfId="0" applyFont="1" applyFill="1"/>
    <xf numFmtId="0" fontId="30" fillId="2" borderId="2" xfId="3" applyNumberFormat="1" applyFont="1" applyFill="1" applyBorder="1" applyAlignment="1">
      <alignment horizontal="left" vertical="center"/>
    </xf>
    <xf numFmtId="0" fontId="30" fillId="2" borderId="4" xfId="3" applyNumberFormat="1" applyFont="1" applyFill="1" applyBorder="1" applyAlignment="1">
      <alignment horizontal="center" vertical="center"/>
    </xf>
    <xf numFmtId="166" fontId="30" fillId="0" borderId="0" xfId="3" applyNumberFormat="1" applyFont="1" applyFill="1" applyBorder="1"/>
    <xf numFmtId="174" fontId="30" fillId="2" borderId="0" xfId="3" applyNumberFormat="1" applyFont="1" applyFill="1" applyBorder="1"/>
    <xf numFmtId="0" fontId="36" fillId="2" borderId="0" xfId="0" applyFont="1" applyFill="1" applyBorder="1"/>
    <xf numFmtId="174" fontId="30" fillId="2" borderId="0" xfId="0" applyNumberFormat="1" applyFont="1" applyFill="1" applyBorder="1"/>
    <xf numFmtId="0" fontId="30" fillId="2" borderId="0" xfId="3" applyFont="1" applyFill="1" applyBorder="1" applyAlignment="1">
      <alignment horizontal="left"/>
    </xf>
    <xf numFmtId="0" fontId="1" fillId="2" borderId="0" xfId="3" applyFont="1" applyFill="1" applyBorder="1" applyAlignment="1">
      <alignment horizontal="left"/>
    </xf>
    <xf numFmtId="165" fontId="30" fillId="0" borderId="1" xfId="0" applyNumberFormat="1" applyFont="1" applyFill="1" applyBorder="1" applyAlignment="1">
      <alignment horizontal="left" vertical="center"/>
    </xf>
    <xf numFmtId="0" fontId="30" fillId="0" borderId="0" xfId="0" applyNumberFormat="1" applyFont="1" applyFill="1"/>
    <xf numFmtId="173" fontId="30" fillId="0" borderId="0" xfId="0" applyNumberFormat="1" applyFont="1" applyFill="1" applyAlignment="1">
      <alignment horizontal="right"/>
    </xf>
    <xf numFmtId="175" fontId="30" fillId="0" borderId="0" xfId="0" applyNumberFormat="1" applyFont="1" applyFill="1" applyAlignment="1">
      <alignment horizontal="right"/>
    </xf>
    <xf numFmtId="165" fontId="30" fillId="0" borderId="0" xfId="0" applyNumberFormat="1" applyFont="1" applyFill="1" applyBorder="1" applyAlignment="1">
      <alignment horizontal="left"/>
    </xf>
    <xf numFmtId="0" fontId="30" fillId="0" borderId="0" xfId="0" applyNumberFormat="1" applyFont="1" applyFill="1" applyAlignment="1">
      <alignment horizontal="left"/>
    </xf>
    <xf numFmtId="175" fontId="30" fillId="0" borderId="0" xfId="0" applyNumberFormat="1" applyFont="1" applyFill="1" applyAlignment="1">
      <alignment horizontal="left"/>
    </xf>
    <xf numFmtId="0" fontId="30" fillId="0" borderId="8" xfId="0" applyFont="1" applyFill="1" applyBorder="1"/>
    <xf numFmtId="168" fontId="30" fillId="0" borderId="0" xfId="0" applyNumberFormat="1" applyFont="1" applyFill="1"/>
    <xf numFmtId="0" fontId="41" fillId="0" borderId="0" xfId="0" applyFont="1" applyFill="1" applyBorder="1"/>
    <xf numFmtId="172" fontId="30" fillId="0" borderId="0" xfId="0" applyNumberFormat="1" applyFont="1" applyFill="1" applyBorder="1"/>
    <xf numFmtId="0" fontId="42" fillId="4" borderId="0" xfId="0" applyFont="1" applyFill="1" applyAlignment="1">
      <alignment horizontal="justify"/>
    </xf>
    <xf numFmtId="0" fontId="43" fillId="4" borderId="0" xfId="0" applyFont="1" applyFill="1" applyAlignment="1">
      <alignment horizontal="justify"/>
    </xf>
    <xf numFmtId="0" fontId="44" fillId="4" borderId="0" xfId="0" applyFont="1" applyFill="1" applyAlignment="1">
      <alignment horizontal="justify"/>
    </xf>
    <xf numFmtId="0" fontId="45" fillId="4" borderId="0" xfId="0" applyFont="1" applyFill="1"/>
    <xf numFmtId="0" fontId="46" fillId="4" borderId="0" xfId="0" applyFont="1" applyFill="1" applyAlignment="1">
      <alignment horizontal="justify"/>
    </xf>
    <xf numFmtId="0" fontId="7" fillId="0" borderId="0" xfId="0" applyNumberFormat="1" applyFont="1" applyFill="1" applyBorder="1" applyAlignment="1"/>
    <xf numFmtId="0" fontId="1" fillId="2" borderId="0" xfId="0" applyNumberFormat="1" applyFont="1" applyFill="1" applyBorder="1"/>
    <xf numFmtId="0" fontId="30" fillId="2" borderId="0" xfId="3" applyNumberFormat="1" applyFont="1" applyFill="1" applyBorder="1"/>
    <xf numFmtId="169" fontId="40" fillId="2" borderId="0" xfId="0" applyNumberFormat="1" applyFont="1" applyFill="1"/>
    <xf numFmtId="0" fontId="40" fillId="2" borderId="0" xfId="0" applyFont="1" applyFill="1"/>
    <xf numFmtId="0" fontId="1" fillId="0" borderId="0" xfId="0" applyNumberFormat="1" applyFont="1" applyFill="1" applyBorder="1" applyAlignment="1"/>
    <xf numFmtId="0" fontId="31" fillId="0" borderId="0" xfId="0" applyFont="1" applyFill="1"/>
    <xf numFmtId="0" fontId="31" fillId="0" borderId="1" xfId="0" applyFont="1" applyFill="1" applyBorder="1"/>
    <xf numFmtId="166" fontId="31" fillId="0" borderId="1" xfId="3" applyNumberFormat="1" applyFont="1" applyFill="1" applyBorder="1"/>
    <xf numFmtId="175" fontId="31" fillId="2" borderId="1" xfId="3" applyNumberFormat="1" applyFont="1" applyFill="1" applyBorder="1" applyAlignment="1">
      <alignment vertical="center"/>
    </xf>
    <xf numFmtId="0" fontId="47" fillId="0" borderId="0" xfId="0" applyFont="1" applyFill="1"/>
    <xf numFmtId="0" fontId="1" fillId="5" borderId="1" xfId="0" applyNumberFormat="1" applyFont="1" applyFill="1" applyBorder="1" applyAlignment="1">
      <alignment vertical="center"/>
    </xf>
    <xf numFmtId="174" fontId="1" fillId="5" borderId="1" xfId="0" applyNumberFormat="1" applyFont="1" applyFill="1" applyBorder="1" applyAlignment="1">
      <alignment horizontal="right" vertical="center"/>
    </xf>
    <xf numFmtId="0" fontId="14" fillId="5" borderId="1" xfId="0" applyNumberFormat="1" applyFont="1" applyFill="1" applyBorder="1" applyAlignment="1">
      <alignment vertical="center"/>
    </xf>
    <xf numFmtId="175" fontId="14" fillId="5" borderId="1" xfId="0" applyNumberFormat="1" applyFont="1" applyFill="1" applyBorder="1" applyAlignment="1">
      <alignment horizontal="right" vertical="center"/>
    </xf>
    <xf numFmtId="0" fontId="30" fillId="5" borderId="0" xfId="0" applyFont="1" applyFill="1" applyAlignment="1">
      <alignment horizontal="left"/>
    </xf>
    <xf numFmtId="0" fontId="30" fillId="5" borderId="1" xfId="0" applyNumberFormat="1" applyFont="1" applyFill="1" applyBorder="1" applyAlignment="1">
      <alignment vertical="center"/>
    </xf>
    <xf numFmtId="0" fontId="30" fillId="5" borderId="1" xfId="0" applyFont="1" applyFill="1" applyBorder="1" applyAlignment="1">
      <alignment vertical="center"/>
    </xf>
    <xf numFmtId="167" fontId="30" fillId="5" borderId="1" xfId="0" applyNumberFormat="1" applyFont="1" applyFill="1" applyBorder="1" applyAlignment="1">
      <alignment vertical="center"/>
    </xf>
    <xf numFmtId="167" fontId="35" fillId="5" borderId="1" xfId="0" applyNumberFormat="1" applyFont="1" applyFill="1" applyBorder="1" applyAlignment="1">
      <alignment horizontal="center" vertical="center"/>
    </xf>
    <xf numFmtId="167" fontId="34" fillId="6" borderId="11" xfId="0" applyNumberFormat="1" applyFont="1" applyFill="1" applyBorder="1" applyAlignment="1">
      <alignment vertical="center"/>
    </xf>
    <xf numFmtId="0" fontId="31" fillId="5" borderId="1" xfId="0" applyNumberFormat="1" applyFont="1" applyFill="1" applyBorder="1" applyAlignment="1">
      <alignment vertical="center"/>
    </xf>
    <xf numFmtId="175" fontId="31" fillId="5" borderId="1" xfId="0" applyNumberFormat="1" applyFont="1" applyFill="1" applyBorder="1" applyAlignment="1">
      <alignment vertical="center"/>
    </xf>
    <xf numFmtId="168" fontId="31" fillId="5" borderId="1" xfId="0" applyNumberFormat="1" applyFont="1" applyFill="1" applyBorder="1" applyAlignment="1">
      <alignment vertical="center"/>
    </xf>
    <xf numFmtId="171" fontId="31" fillId="5" borderId="1" xfId="0" applyNumberFormat="1" applyFont="1" applyFill="1" applyBorder="1"/>
    <xf numFmtId="0" fontId="31" fillId="5" borderId="1" xfId="0" applyFont="1" applyFill="1" applyBorder="1" applyAlignment="1">
      <alignment vertical="center"/>
    </xf>
    <xf numFmtId="176" fontId="31" fillId="5" borderId="1" xfId="0" applyNumberFormat="1" applyFont="1" applyFill="1" applyBorder="1" applyAlignment="1">
      <alignment vertical="center"/>
    </xf>
    <xf numFmtId="0" fontId="6" fillId="5" borderId="1" xfId="0" applyFont="1" applyFill="1" applyBorder="1"/>
    <xf numFmtId="0" fontId="30" fillId="5" borderId="1" xfId="3" applyNumberFormat="1" applyFont="1" applyFill="1" applyBorder="1" applyAlignment="1">
      <alignment vertical="center"/>
    </xf>
    <xf numFmtId="168" fontId="30" fillId="5" borderId="1" xfId="3" applyNumberFormat="1" applyFont="1" applyFill="1" applyBorder="1" applyAlignment="1">
      <alignment vertical="center"/>
    </xf>
    <xf numFmtId="175" fontId="31" fillId="5" borderId="1" xfId="0" applyNumberFormat="1" applyFont="1" applyFill="1" applyBorder="1" applyAlignment="1">
      <alignment horizontal="right" vertical="center"/>
    </xf>
    <xf numFmtId="174" fontId="31" fillId="5" borderId="1" xfId="0" applyNumberFormat="1" applyFont="1" applyFill="1" applyBorder="1" applyAlignment="1">
      <alignment vertical="center"/>
    </xf>
    <xf numFmtId="0" fontId="48" fillId="2" borderId="2" xfId="0" applyNumberFormat="1" applyFont="1" applyFill="1" applyBorder="1" applyAlignment="1">
      <alignment horizontal="center" vertical="center"/>
    </xf>
    <xf numFmtId="0" fontId="45" fillId="2" borderId="3" xfId="0" applyNumberFormat="1" applyFont="1" applyFill="1" applyBorder="1" applyAlignment="1">
      <alignment horizontal="center" vertical="center"/>
    </xf>
    <xf numFmtId="175" fontId="45" fillId="0" borderId="0" xfId="0" applyNumberFormat="1" applyFont="1" applyFill="1" applyBorder="1" applyAlignment="1"/>
    <xf numFmtId="175" fontId="49" fillId="5" borderId="1" xfId="0" applyNumberFormat="1" applyFont="1" applyFill="1" applyBorder="1" applyAlignment="1">
      <alignment vertical="center"/>
    </xf>
    <xf numFmtId="168" fontId="30" fillId="0" borderId="0" xfId="0" applyNumberFormat="1" applyFont="1" applyFill="1" applyBorder="1" applyAlignment="1"/>
    <xf numFmtId="0" fontId="30" fillId="0" borderId="0" xfId="0" applyFont="1" applyFill="1" applyAlignment="1">
      <alignment horizontal="left" wrapText="1"/>
    </xf>
    <xf numFmtId="0" fontId="50" fillId="2" borderId="0" xfId="2" applyNumberFormat="1" applyFont="1" applyFill="1" applyBorder="1" applyAlignment="1" applyProtection="1">
      <alignment horizontal="right"/>
    </xf>
    <xf numFmtId="174" fontId="8" fillId="2" borderId="0" xfId="3" applyNumberFormat="1" applyFont="1" applyFill="1" applyBorder="1"/>
    <xf numFmtId="0" fontId="1" fillId="0" borderId="0" xfId="0" applyFont="1" applyFill="1" applyBorder="1"/>
    <xf numFmtId="168" fontId="8" fillId="5" borderId="1" xfId="3" applyNumberFormat="1" applyFont="1" applyFill="1" applyBorder="1" applyAlignment="1">
      <alignment vertical="center"/>
    </xf>
    <xf numFmtId="0" fontId="51" fillId="0" borderId="0" xfId="2" applyFont="1" applyAlignment="1" applyProtection="1">
      <alignment horizontal="left"/>
    </xf>
    <xf numFmtId="0" fontId="51" fillId="0" borderId="0" xfId="2" applyFont="1" applyFill="1" applyAlignment="1" applyProtection="1">
      <alignment horizontal="left"/>
    </xf>
    <xf numFmtId="11" fontId="30" fillId="0" borderId="0" xfId="0" applyNumberFormat="1" applyFont="1" applyFill="1" applyAlignment="1">
      <alignment horizontal="left"/>
    </xf>
    <xf numFmtId="0" fontId="30" fillId="4" borderId="0" xfId="0" applyFont="1" applyFill="1" applyBorder="1"/>
  </cellXfs>
  <cellStyles count="4">
    <cellStyle name="Lien hypertexte" xfId="2" builtinId="8"/>
    <cellStyle name="Milliers" xfId="1" builtinId="3"/>
    <cellStyle name="Normal" xfId="0" builtinId="0"/>
    <cellStyle name="Standard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tabSelected="1" zoomScaleNormal="100" workbookViewId="0"/>
  </sheetViews>
  <sheetFormatPr baseColWidth="10" defaultColWidth="12" defaultRowHeight="11.25"/>
  <cols>
    <col min="1" max="1" width="35.83203125" style="53" customWidth="1"/>
    <col min="2" max="2" width="3.5" style="53" customWidth="1"/>
    <col min="3" max="3" width="27.6640625" style="53" customWidth="1"/>
    <col min="4" max="4" width="14.5" style="53" customWidth="1"/>
    <col min="5" max="5" width="12.1640625" style="53" customWidth="1"/>
    <col min="6" max="6" width="95.83203125" style="53" customWidth="1"/>
    <col min="7" max="16384" width="12" style="53"/>
  </cols>
  <sheetData>
    <row r="1" spans="1:7" s="25" customFormat="1" ht="12">
      <c r="A1" s="25" t="s">
        <v>43</v>
      </c>
      <c r="F1" s="43"/>
    </row>
    <row r="2" spans="1:7" s="25" customFormat="1" ht="12">
      <c r="A2" s="25" t="s">
        <v>44</v>
      </c>
      <c r="F2" s="43"/>
    </row>
    <row r="3" spans="1:7" s="25" customFormat="1" ht="12">
      <c r="F3" s="43"/>
    </row>
    <row r="4" spans="1:7" s="45" customFormat="1" ht="18">
      <c r="A4" s="25" t="s">
        <v>45</v>
      </c>
      <c r="B4" s="44"/>
      <c r="F4" s="46"/>
    </row>
    <row r="5" spans="1:7" s="45" customFormat="1" ht="18">
      <c r="A5" s="49" t="s">
        <v>46</v>
      </c>
      <c r="B5" s="44"/>
      <c r="C5" s="49" t="s">
        <v>61</v>
      </c>
      <c r="D5" s="44"/>
      <c r="F5" s="46"/>
    </row>
    <row r="6" spans="1:7" s="45" customFormat="1" ht="18">
      <c r="A6" s="44"/>
      <c r="B6" s="44"/>
      <c r="C6" s="44"/>
      <c r="D6" s="44"/>
      <c r="F6" s="46"/>
    </row>
    <row r="7" spans="1:7" s="45" customFormat="1" ht="18">
      <c r="A7" s="66"/>
      <c r="B7" s="66"/>
      <c r="C7" s="66"/>
      <c r="D7" s="66"/>
      <c r="E7" s="66"/>
      <c r="F7" s="66"/>
    </row>
    <row r="8" spans="1:7" s="45" customFormat="1" ht="18">
      <c r="A8" s="67"/>
      <c r="B8" s="67"/>
      <c r="C8" s="67"/>
      <c r="D8" s="67"/>
      <c r="E8" s="67"/>
      <c r="F8" s="67"/>
    </row>
    <row r="9" spans="1:7">
      <c r="A9" s="47"/>
      <c r="B9" s="47"/>
      <c r="C9" s="47"/>
      <c r="D9" s="47"/>
      <c r="E9" s="47"/>
      <c r="F9" s="47"/>
    </row>
    <row r="10" spans="1:7" s="129" customFormat="1" ht="17.25" customHeight="1">
      <c r="A10" s="166" t="s">
        <v>47</v>
      </c>
      <c r="B10" s="167" t="s">
        <v>48</v>
      </c>
      <c r="C10" s="167"/>
      <c r="D10" s="167"/>
      <c r="E10" s="166" t="s">
        <v>59</v>
      </c>
      <c r="F10" s="166" t="s">
        <v>60</v>
      </c>
    </row>
    <row r="11" spans="1:7" s="49" customFormat="1" ht="4.5" customHeight="1">
      <c r="A11" s="48"/>
      <c r="B11" s="48"/>
      <c r="C11" s="48"/>
      <c r="D11" s="48"/>
      <c r="E11" s="48"/>
      <c r="F11" s="48"/>
    </row>
    <row r="12" spans="1:7" ht="12.75">
      <c r="A12" s="132" t="s">
        <v>49</v>
      </c>
      <c r="B12" s="132" t="s">
        <v>6</v>
      </c>
      <c r="C12" s="304" t="s">
        <v>50</v>
      </c>
      <c r="D12" s="132" t="s">
        <v>169</v>
      </c>
      <c r="E12" s="132" t="s">
        <v>157</v>
      </c>
      <c r="F12" s="132"/>
      <c r="G12" s="39"/>
    </row>
    <row r="13" spans="1:7">
      <c r="A13" s="132"/>
      <c r="B13" s="132"/>
      <c r="C13" s="132"/>
      <c r="D13" s="132" t="s">
        <v>51</v>
      </c>
      <c r="E13" s="132" t="s">
        <v>157</v>
      </c>
      <c r="F13" s="132"/>
    </row>
    <row r="14" spans="1:7" ht="6" customHeight="1">
      <c r="A14" s="277"/>
      <c r="B14" s="277"/>
      <c r="C14" s="277"/>
      <c r="D14" s="277"/>
      <c r="E14" s="277"/>
      <c r="F14" s="277"/>
    </row>
    <row r="15" spans="1:7" ht="12.75">
      <c r="A15" s="132" t="s">
        <v>106</v>
      </c>
      <c r="B15" s="132" t="s">
        <v>7</v>
      </c>
      <c r="C15" s="304" t="s">
        <v>51</v>
      </c>
      <c r="D15" s="132"/>
      <c r="E15" s="132" t="s">
        <v>158</v>
      </c>
      <c r="F15" s="132" t="s">
        <v>171</v>
      </c>
      <c r="G15" s="39"/>
    </row>
    <row r="16" spans="1:7" ht="12.75">
      <c r="A16" s="132"/>
      <c r="B16" s="132" t="s">
        <v>8</v>
      </c>
      <c r="C16" s="304" t="s">
        <v>167</v>
      </c>
      <c r="D16" s="132"/>
      <c r="E16" s="132" t="s">
        <v>158</v>
      </c>
      <c r="F16" s="132"/>
      <c r="G16" s="39"/>
    </row>
    <row r="17" spans="1:7" ht="12.75">
      <c r="A17" s="132"/>
      <c r="B17" s="132" t="s">
        <v>11</v>
      </c>
      <c r="C17" s="304" t="s">
        <v>52</v>
      </c>
      <c r="D17" s="132"/>
      <c r="E17" s="132" t="s">
        <v>158</v>
      </c>
      <c r="F17" s="299" t="s">
        <v>62</v>
      </c>
      <c r="G17" s="39"/>
    </row>
    <row r="18" spans="1:7" ht="12.75">
      <c r="A18" s="132"/>
      <c r="B18" s="132" t="s">
        <v>12</v>
      </c>
      <c r="C18" s="304" t="s">
        <v>168</v>
      </c>
      <c r="D18" s="132"/>
      <c r="E18" s="132" t="s">
        <v>158</v>
      </c>
      <c r="F18" s="299"/>
      <c r="G18" s="39"/>
    </row>
    <row r="19" spans="1:7" ht="6" customHeight="1">
      <c r="A19" s="277"/>
      <c r="B19" s="277"/>
      <c r="C19" s="277"/>
      <c r="D19" s="277"/>
      <c r="E19" s="277"/>
      <c r="F19" s="277"/>
    </row>
    <row r="20" spans="1:7" ht="12.75">
      <c r="A20" s="132" t="s">
        <v>53</v>
      </c>
      <c r="B20" s="132" t="s">
        <v>9</v>
      </c>
      <c r="C20" s="305" t="s">
        <v>167</v>
      </c>
      <c r="D20" s="132"/>
      <c r="E20" s="132" t="s">
        <v>158</v>
      </c>
      <c r="F20" s="133"/>
      <c r="G20" s="39"/>
    </row>
    <row r="21" spans="1:7" ht="6" customHeight="1">
      <c r="A21" s="277"/>
      <c r="B21" s="277"/>
      <c r="C21" s="277"/>
      <c r="D21" s="277"/>
      <c r="E21" s="277"/>
      <c r="F21" s="277"/>
    </row>
    <row r="22" spans="1:7" ht="12.75">
      <c r="A22" s="132" t="s">
        <v>164</v>
      </c>
      <c r="B22" s="132" t="s">
        <v>10</v>
      </c>
      <c r="C22" s="305" t="s">
        <v>167</v>
      </c>
      <c r="D22" s="132"/>
      <c r="E22" s="132" t="s">
        <v>170</v>
      </c>
      <c r="F22" s="132"/>
      <c r="G22" s="39"/>
    </row>
    <row r="23" spans="1:7" ht="6" customHeight="1">
      <c r="A23" s="277"/>
      <c r="B23" s="277"/>
      <c r="C23" s="277"/>
      <c r="D23" s="277"/>
      <c r="E23" s="277"/>
      <c r="F23" s="277"/>
    </row>
    <row r="24" spans="1:7" ht="12.75">
      <c r="A24" s="132" t="s">
        <v>165</v>
      </c>
      <c r="B24" s="132" t="s">
        <v>13</v>
      </c>
      <c r="C24" s="305" t="s">
        <v>51</v>
      </c>
      <c r="D24" s="132"/>
      <c r="E24" s="306" t="s">
        <v>197</v>
      </c>
      <c r="F24" s="134" t="s">
        <v>154</v>
      </c>
      <c r="G24" s="39"/>
    </row>
    <row r="25" spans="1:7" ht="12.75">
      <c r="A25" s="132"/>
      <c r="B25" s="132" t="s">
        <v>14</v>
      </c>
      <c r="C25" s="305" t="s">
        <v>54</v>
      </c>
      <c r="D25" s="132"/>
      <c r="E25" s="306" t="s">
        <v>197</v>
      </c>
      <c r="F25" s="132"/>
      <c r="G25" s="39"/>
    </row>
    <row r="26" spans="1:7" ht="12.75">
      <c r="A26" s="132"/>
      <c r="B26" s="132" t="s">
        <v>15</v>
      </c>
      <c r="C26" s="305" t="s">
        <v>167</v>
      </c>
      <c r="D26" s="132"/>
      <c r="E26" s="306" t="s">
        <v>197</v>
      </c>
      <c r="F26" s="132"/>
      <c r="G26" s="39"/>
    </row>
    <row r="27" spans="1:7" ht="6" customHeight="1">
      <c r="A27" s="277"/>
      <c r="B27" s="277"/>
      <c r="C27" s="277"/>
      <c r="D27" s="277"/>
      <c r="E27" s="277"/>
      <c r="F27" s="277"/>
    </row>
    <row r="28" spans="1:7">
      <c r="A28" s="132" t="s">
        <v>55</v>
      </c>
      <c r="B28" s="132" t="s">
        <v>172</v>
      </c>
      <c r="C28" s="305" t="s">
        <v>56</v>
      </c>
      <c r="D28" s="132"/>
      <c r="E28" s="132"/>
      <c r="F28" s="132"/>
    </row>
    <row r="29" spans="1:7" ht="6" customHeight="1">
      <c r="A29" s="50"/>
      <c r="B29" s="50"/>
      <c r="C29" s="50"/>
      <c r="D29" s="50"/>
      <c r="E29" s="50"/>
      <c r="F29" s="50"/>
    </row>
    <row r="30" spans="1:7" ht="4.5" customHeight="1"/>
    <row r="32" spans="1:7">
      <c r="A32" s="136" t="s">
        <v>58</v>
      </c>
    </row>
    <row r="33" spans="1:33">
      <c r="A33" s="136" t="s">
        <v>57</v>
      </c>
    </row>
    <row r="34" spans="1:33" s="13" customFormat="1" ht="12.75">
      <c r="A34" s="136" t="s">
        <v>166</v>
      </c>
      <c r="E34" s="61"/>
      <c r="Q34" s="62"/>
      <c r="R34" s="62"/>
      <c r="S34" s="62"/>
    </row>
    <row r="35" spans="1:33" s="13" customFormat="1" ht="12.75">
      <c r="A35" s="136" t="s">
        <v>91</v>
      </c>
      <c r="E35" s="61"/>
      <c r="Q35" s="62"/>
      <c r="R35" s="62"/>
      <c r="S35" s="62"/>
    </row>
    <row r="36" spans="1:33" hidden="1">
      <c r="A36" s="136"/>
    </row>
    <row r="37" spans="1:33">
      <c r="A37" s="130"/>
    </row>
    <row r="38" spans="1:33">
      <c r="A38" s="307" t="s">
        <v>198</v>
      </c>
    </row>
    <row r="39" spans="1:33" s="31" customFormat="1" ht="13.5">
      <c r="A39" s="130" t="s">
        <v>193</v>
      </c>
      <c r="B39" s="39"/>
      <c r="AG39" s="39"/>
    </row>
    <row r="40" spans="1:33" s="31" customFormat="1" ht="12" customHeight="1">
      <c r="A40" s="135" t="s">
        <v>192</v>
      </c>
      <c r="B40" s="39"/>
      <c r="AG40" s="39"/>
    </row>
    <row r="41" spans="1:33" s="31" customFormat="1" ht="12.6" customHeight="1">
      <c r="B41" s="39"/>
      <c r="AG41" s="39"/>
    </row>
    <row r="42" spans="1:33" s="31" customFormat="1" ht="12.6" customHeight="1">
      <c r="A42" s="135" t="s">
        <v>194</v>
      </c>
      <c r="B42" s="39"/>
      <c r="AG42" s="39"/>
    </row>
    <row r="46" spans="1:33" s="23" customFormat="1" ht="12.6" customHeight="1">
      <c r="A46" s="53"/>
    </row>
  </sheetData>
  <mergeCells count="1">
    <mergeCell ref="F17:F18"/>
  </mergeCells>
  <phoneticPr fontId="0" type="noConvers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ageMargins left="0.78740157499999996" right="0.78740157499999996" top="0.7" bottom="0.48" header="0.4921259845" footer="0.3"/>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6"/>
  <sheetViews>
    <sheetView showGridLines="0" zoomScaleNormal="100" workbookViewId="0"/>
  </sheetViews>
  <sheetFormatPr baseColWidth="10" defaultColWidth="12" defaultRowHeight="9.9499999999999993" customHeight="1"/>
  <cols>
    <col min="1" max="1" width="1.33203125" style="31" customWidth="1"/>
    <col min="2" max="2" width="16.5" style="35" customWidth="1"/>
    <col min="3" max="3" width="13.83203125" style="31" customWidth="1"/>
    <col min="4" max="10" width="7.6640625" style="31" customWidth="1"/>
    <col min="11" max="11" width="8.1640625" style="31" customWidth="1"/>
    <col min="12" max="16384" width="12" style="31"/>
  </cols>
  <sheetData>
    <row r="1" spans="1:12" s="27" customFormat="1" ht="13.5">
      <c r="B1" s="25" t="str">
        <f>"Canton d'"&amp;Survol!$C5</f>
        <v>Canton d'Appenzell Rh. Ext.</v>
      </c>
      <c r="C1" s="26"/>
      <c r="D1" s="26"/>
      <c r="E1" s="26"/>
      <c r="F1" s="26"/>
      <c r="G1" s="26"/>
      <c r="H1" s="26"/>
      <c r="I1" s="26"/>
      <c r="J1" s="300"/>
      <c r="K1" s="300" t="s">
        <v>88</v>
      </c>
    </row>
    <row r="2" spans="1:12" ht="3.75" customHeight="1">
      <c r="B2" s="3"/>
      <c r="C2" s="30"/>
      <c r="D2" s="30"/>
      <c r="E2" s="30"/>
      <c r="F2" s="30"/>
      <c r="G2" s="30"/>
      <c r="H2" s="30"/>
      <c r="I2" s="30"/>
      <c r="J2" s="30"/>
    </row>
    <row r="3" spans="1:12" s="34" customFormat="1" ht="14.1" customHeight="1">
      <c r="B3" s="262" t="s">
        <v>181</v>
      </c>
      <c r="C3" s="32"/>
      <c r="D3" s="32"/>
      <c r="E3" s="32"/>
      <c r="F3" s="32"/>
      <c r="G3" s="32"/>
      <c r="H3" s="32"/>
      <c r="I3" s="32"/>
      <c r="J3" s="32"/>
    </row>
    <row r="4" spans="1:12" ht="3.75" customHeight="1"/>
    <row r="5" spans="1:12" s="38" customFormat="1" ht="18" customHeight="1">
      <c r="A5" s="37"/>
      <c r="B5" s="246" t="s">
        <v>107</v>
      </c>
      <c r="C5" s="206">
        <v>1990</v>
      </c>
      <c r="D5" s="206">
        <v>1993</v>
      </c>
      <c r="E5" s="206">
        <v>1996</v>
      </c>
      <c r="F5" s="206">
        <v>1999</v>
      </c>
      <c r="G5" s="206">
        <v>2003</v>
      </c>
      <c r="H5" s="206">
        <v>2007</v>
      </c>
      <c r="I5" s="204">
        <v>2011</v>
      </c>
      <c r="J5" s="204">
        <v>2015</v>
      </c>
      <c r="K5" s="204">
        <v>2019</v>
      </c>
    </row>
    <row r="6" spans="1:12" s="39" customFormat="1" ht="6.75" customHeight="1">
      <c r="B6" s="247"/>
      <c r="C6" s="248"/>
      <c r="D6" s="248"/>
      <c r="E6" s="248"/>
      <c r="F6" s="248"/>
      <c r="G6" s="248"/>
      <c r="H6" s="248"/>
      <c r="I6" s="248"/>
      <c r="J6" s="248"/>
      <c r="K6" s="248"/>
      <c r="L6" s="72"/>
    </row>
    <row r="7" spans="1:12" s="27" customFormat="1" ht="12" customHeight="1">
      <c r="A7" s="83">
        <v>1</v>
      </c>
      <c r="B7" s="247" t="s">
        <v>104</v>
      </c>
      <c r="C7" s="249"/>
      <c r="D7" s="249"/>
      <c r="E7" s="249"/>
      <c r="F7" s="249"/>
      <c r="G7" s="249">
        <v>31</v>
      </c>
      <c r="H7" s="249">
        <v>26</v>
      </c>
      <c r="I7" s="249">
        <v>24</v>
      </c>
      <c r="J7" s="249">
        <v>23</v>
      </c>
      <c r="K7" s="249">
        <v>24</v>
      </c>
      <c r="L7" s="72"/>
    </row>
    <row r="8" spans="1:12" s="27" customFormat="1" ht="12" customHeight="1">
      <c r="A8" s="83">
        <v>2</v>
      </c>
      <c r="B8" s="247" t="s">
        <v>21</v>
      </c>
      <c r="C8" s="249"/>
      <c r="D8" s="249"/>
      <c r="E8" s="249"/>
      <c r="F8" s="249"/>
      <c r="G8" s="249">
        <v>2</v>
      </c>
      <c r="H8" s="249">
        <v>3</v>
      </c>
      <c r="I8" s="249">
        <v>3</v>
      </c>
      <c r="J8" s="249">
        <v>4</v>
      </c>
      <c r="K8" s="249">
        <v>3</v>
      </c>
      <c r="L8" s="72"/>
    </row>
    <row r="9" spans="1:12" s="27" customFormat="1" ht="12" customHeight="1">
      <c r="A9" s="83">
        <v>3</v>
      </c>
      <c r="B9" s="247" t="s">
        <v>29</v>
      </c>
      <c r="C9" s="249"/>
      <c r="D9" s="249"/>
      <c r="E9" s="249"/>
      <c r="F9" s="249"/>
      <c r="G9" s="249">
        <v>5</v>
      </c>
      <c r="H9" s="249">
        <v>4</v>
      </c>
      <c r="I9" s="249">
        <v>5</v>
      </c>
      <c r="J9" s="249">
        <v>7</v>
      </c>
      <c r="K9" s="249">
        <v>9</v>
      </c>
    </row>
    <row r="10" spans="1:12" s="27" customFormat="1" ht="12" customHeight="1">
      <c r="A10" s="83">
        <v>4</v>
      </c>
      <c r="B10" s="247" t="s">
        <v>22</v>
      </c>
      <c r="C10" s="249"/>
      <c r="D10" s="249"/>
      <c r="E10" s="249"/>
      <c r="F10" s="249"/>
      <c r="G10" s="249">
        <v>11</v>
      </c>
      <c r="H10" s="249">
        <v>8</v>
      </c>
      <c r="I10" s="249">
        <v>10</v>
      </c>
      <c r="J10" s="249">
        <v>12</v>
      </c>
      <c r="K10" s="249">
        <v>7</v>
      </c>
    </row>
    <row r="11" spans="1:12" s="27" customFormat="1" ht="12" customHeight="1">
      <c r="A11" s="83">
        <v>7</v>
      </c>
      <c r="B11" s="247" t="s">
        <v>30</v>
      </c>
      <c r="C11" s="249"/>
      <c r="D11" s="249"/>
      <c r="E11" s="249"/>
      <c r="F11" s="249"/>
      <c r="G11" s="249"/>
      <c r="H11" s="249">
        <v>2</v>
      </c>
      <c r="I11" s="249">
        <v>1</v>
      </c>
      <c r="J11" s="249">
        <v>1</v>
      </c>
      <c r="K11" s="249">
        <v>2</v>
      </c>
    </row>
    <row r="12" spans="1:12" s="27" customFormat="1" ht="20.100000000000001" customHeight="1">
      <c r="A12" s="83">
        <v>35</v>
      </c>
      <c r="B12" s="247" t="s">
        <v>24</v>
      </c>
      <c r="C12" s="249"/>
      <c r="D12" s="249"/>
      <c r="E12" s="249"/>
      <c r="F12" s="249"/>
      <c r="G12" s="249">
        <v>16</v>
      </c>
      <c r="H12" s="249">
        <v>22</v>
      </c>
      <c r="I12" s="249">
        <v>22</v>
      </c>
      <c r="J12" s="249">
        <v>18</v>
      </c>
      <c r="K12" s="249">
        <v>20</v>
      </c>
      <c r="L12" s="72"/>
    </row>
    <row r="13" spans="1:12" s="27" customFormat="1" ht="12" customHeight="1">
      <c r="A13" s="83"/>
      <c r="B13" s="247" t="s">
        <v>99</v>
      </c>
      <c r="C13" s="249">
        <v>58</v>
      </c>
      <c r="D13" s="249">
        <v>63</v>
      </c>
      <c r="E13" s="249">
        <v>65</v>
      </c>
      <c r="F13" s="249">
        <v>65</v>
      </c>
      <c r="G13" s="249"/>
      <c r="H13" s="249"/>
      <c r="I13" s="249"/>
      <c r="J13" s="249"/>
      <c r="K13" s="249"/>
      <c r="L13" s="72"/>
    </row>
    <row r="14" spans="1:12" s="27" customFormat="1" ht="6.75" customHeight="1">
      <c r="B14" s="250"/>
      <c r="C14" s="250"/>
      <c r="D14" s="250"/>
      <c r="E14" s="250"/>
      <c r="F14" s="250"/>
      <c r="G14" s="250"/>
      <c r="H14" s="250"/>
      <c r="I14" s="250"/>
      <c r="J14" s="250"/>
      <c r="K14" s="250"/>
    </row>
    <row r="15" spans="1:12" s="224" customFormat="1" ht="18" customHeight="1">
      <c r="A15" s="283"/>
      <c r="B15" s="283" t="s">
        <v>0</v>
      </c>
      <c r="C15" s="292">
        <f t="shared" ref="C15:I15" si="0">SUM(C6:C14)</f>
        <v>58</v>
      </c>
      <c r="D15" s="292">
        <f t="shared" si="0"/>
        <v>63</v>
      </c>
      <c r="E15" s="292">
        <f t="shared" si="0"/>
        <v>65</v>
      </c>
      <c r="F15" s="292">
        <f t="shared" si="0"/>
        <v>65</v>
      </c>
      <c r="G15" s="292">
        <f t="shared" si="0"/>
        <v>65</v>
      </c>
      <c r="H15" s="292">
        <f t="shared" si="0"/>
        <v>65</v>
      </c>
      <c r="I15" s="292">
        <f t="shared" si="0"/>
        <v>65</v>
      </c>
      <c r="J15" s="292">
        <v>65</v>
      </c>
      <c r="K15" s="292">
        <v>65</v>
      </c>
    </row>
    <row r="16" spans="1:12" s="27" customFormat="1" ht="8.1" customHeight="1">
      <c r="B16" s="75"/>
      <c r="C16" s="76"/>
      <c r="D16" s="76"/>
      <c r="E16" s="76"/>
      <c r="F16" s="76"/>
      <c r="G16" s="76"/>
      <c r="H16" s="76"/>
      <c r="I16" s="76"/>
      <c r="J16" s="76"/>
    </row>
    <row r="17" spans="1:41" s="39" customFormat="1" ht="18" customHeight="1">
      <c r="B17" s="193" t="s">
        <v>89</v>
      </c>
      <c r="C17" s="87"/>
      <c r="D17" s="87"/>
      <c r="E17" s="87"/>
      <c r="F17" s="87"/>
      <c r="G17" s="87"/>
      <c r="H17" s="87"/>
      <c r="I17" s="87"/>
      <c r="J17" s="87"/>
    </row>
    <row r="18" spans="1:41" ht="12.6" customHeight="1">
      <c r="A18" s="39"/>
      <c r="B18" s="133" t="s">
        <v>98</v>
      </c>
      <c r="C18" s="131"/>
      <c r="D18" s="133" t="s">
        <v>97</v>
      </c>
      <c r="AO18" s="39"/>
    </row>
    <row r="19" spans="1:41" ht="12.6" customHeight="1">
      <c r="A19" s="39"/>
      <c r="B19" s="133">
        <v>2003</v>
      </c>
      <c r="C19" s="131"/>
      <c r="D19" s="131" t="s">
        <v>149</v>
      </c>
      <c r="AO19" s="39"/>
    </row>
    <row r="20" spans="1:41" ht="12.6" customHeight="1">
      <c r="A20" s="39"/>
      <c r="B20" s="133">
        <v>2007</v>
      </c>
      <c r="C20" s="131"/>
      <c r="D20" s="131" t="s">
        <v>149</v>
      </c>
      <c r="AO20" s="39"/>
    </row>
    <row r="21" spans="1:41" ht="12.6" customHeight="1">
      <c r="A21" s="39"/>
      <c r="B21" s="133">
        <v>2011</v>
      </c>
      <c r="C21" s="131"/>
      <c r="D21" s="131" t="s">
        <v>149</v>
      </c>
      <c r="AO21" s="39"/>
    </row>
    <row r="22" spans="1:41" s="27" customFormat="1" ht="12" customHeight="1">
      <c r="A22" s="83"/>
      <c r="B22" s="251">
        <v>2015</v>
      </c>
      <c r="C22" s="237"/>
      <c r="D22" s="252" t="s">
        <v>149</v>
      </c>
      <c r="E22" s="92"/>
      <c r="F22" s="92"/>
      <c r="G22" s="92"/>
      <c r="H22" s="92"/>
      <c r="I22" s="92"/>
      <c r="J22" s="92"/>
      <c r="L22" s="71"/>
      <c r="M22" s="72"/>
    </row>
    <row r="23" spans="1:41" s="27" customFormat="1" ht="11.25" customHeight="1">
      <c r="A23" s="83"/>
      <c r="B23" s="251">
        <v>2019</v>
      </c>
      <c r="D23" s="252" t="s">
        <v>196</v>
      </c>
      <c r="E23" s="92"/>
      <c r="F23" s="92"/>
      <c r="G23" s="92"/>
      <c r="H23" s="92"/>
      <c r="I23" s="92"/>
      <c r="J23" s="92"/>
      <c r="L23" s="71"/>
      <c r="M23" s="72"/>
    </row>
    <row r="24" spans="1:41" ht="21.95" customHeight="1">
      <c r="A24" s="39"/>
      <c r="B24" s="53" t="s">
        <v>193</v>
      </c>
      <c r="AM24" s="39"/>
    </row>
    <row r="25" spans="1:41" ht="12.6" customHeight="1">
      <c r="A25" s="39"/>
      <c r="B25" s="165" t="s">
        <v>192</v>
      </c>
      <c r="AM25" s="39"/>
    </row>
    <row r="26" spans="1:41" ht="12.6" customHeight="1">
      <c r="A26" s="39"/>
      <c r="B26" s="139"/>
      <c r="AM26" s="39"/>
    </row>
    <row r="27" spans="1:41" ht="12.6" customHeight="1">
      <c r="A27" s="39"/>
      <c r="B27" s="165" t="s">
        <v>194</v>
      </c>
      <c r="AM27" s="39"/>
    </row>
    <row r="28" spans="1:41" ht="9.9499999999999993" customHeight="1">
      <c r="C28" s="83"/>
      <c r="D28" s="91"/>
      <c r="E28" s="91"/>
      <c r="F28" s="91"/>
      <c r="G28" s="91"/>
      <c r="H28" s="91"/>
      <c r="I28" s="91"/>
      <c r="J28" s="91"/>
    </row>
    <row r="29" spans="1:41" ht="9.9499999999999993" customHeight="1">
      <c r="C29" s="83"/>
      <c r="D29" s="91"/>
      <c r="E29" s="91"/>
      <c r="F29" s="91"/>
      <c r="G29" s="91"/>
      <c r="H29" s="91"/>
      <c r="I29" s="91"/>
      <c r="J29" s="91"/>
    </row>
    <row r="30" spans="1:41" ht="9.9499999999999993" customHeight="1">
      <c r="C30" s="83"/>
      <c r="D30" s="91"/>
      <c r="E30" s="91"/>
      <c r="F30" s="91"/>
      <c r="G30" s="91"/>
      <c r="H30" s="91"/>
      <c r="I30" s="91"/>
      <c r="J30" s="91"/>
    </row>
    <row r="31" spans="1:41" ht="9.9499999999999993" customHeight="1">
      <c r="C31" s="83"/>
      <c r="D31" s="91"/>
      <c r="E31" s="91"/>
      <c r="F31" s="91"/>
      <c r="G31" s="91"/>
      <c r="H31" s="91"/>
      <c r="I31" s="91"/>
      <c r="J31" s="91"/>
    </row>
    <row r="32" spans="1:41" s="39" customFormat="1" ht="12.75">
      <c r="B32" s="75"/>
      <c r="C32" s="83"/>
      <c r="D32" s="83"/>
      <c r="E32" s="83"/>
      <c r="F32" s="83"/>
      <c r="G32" s="83"/>
      <c r="H32" s="83"/>
      <c r="I32" s="83"/>
      <c r="J32" s="83"/>
    </row>
    <row r="33" spans="2:10" s="39" customFormat="1" ht="9.9499999999999993" customHeight="1">
      <c r="B33" s="75"/>
      <c r="C33" s="83"/>
      <c r="D33" s="83"/>
      <c r="E33" s="83"/>
      <c r="F33" s="83"/>
      <c r="G33" s="83"/>
      <c r="H33" s="83"/>
      <c r="I33" s="83"/>
      <c r="J33" s="83"/>
    </row>
    <row r="34" spans="2:10" s="39" customFormat="1" ht="9.9499999999999993" customHeight="1">
      <c r="B34" s="75"/>
      <c r="C34" s="83"/>
      <c r="D34" s="83"/>
      <c r="E34" s="83"/>
      <c r="F34" s="83"/>
      <c r="G34" s="83"/>
      <c r="H34" s="83"/>
      <c r="I34" s="83"/>
      <c r="J34" s="83"/>
    </row>
    <row r="35" spans="2:10" s="39" customFormat="1" ht="9.9499999999999993" customHeight="1">
      <c r="B35" s="75"/>
      <c r="C35" s="83"/>
      <c r="D35" s="83"/>
      <c r="E35" s="83"/>
      <c r="F35" s="83"/>
      <c r="G35" s="83"/>
      <c r="H35" s="83"/>
      <c r="I35" s="83"/>
      <c r="J35" s="83"/>
    </row>
    <row r="36" spans="2:10" s="39" customFormat="1" ht="9.9499999999999993" customHeight="1">
      <c r="B36" s="75"/>
      <c r="C36" s="83"/>
      <c r="D36" s="83"/>
      <c r="E36" s="83"/>
      <c r="F36" s="83"/>
      <c r="G36" s="83"/>
      <c r="H36" s="83"/>
      <c r="I36" s="83"/>
      <c r="J36" s="83"/>
    </row>
    <row r="37" spans="2:10" s="39" customFormat="1" ht="9.9499999999999993" customHeight="1">
      <c r="B37" s="75"/>
      <c r="C37" s="83"/>
      <c r="D37" s="83"/>
      <c r="E37" s="83"/>
      <c r="F37" s="83"/>
      <c r="G37" s="83"/>
      <c r="H37" s="83"/>
      <c r="I37" s="83"/>
      <c r="J37" s="83"/>
    </row>
    <row r="38" spans="2:10" s="39" customFormat="1" ht="9.9499999999999993" customHeight="1">
      <c r="B38" s="75"/>
      <c r="C38" s="83"/>
      <c r="D38" s="83"/>
      <c r="E38" s="83"/>
      <c r="F38" s="83"/>
      <c r="G38" s="83"/>
      <c r="H38" s="83"/>
      <c r="I38" s="83"/>
      <c r="J38" s="83"/>
    </row>
    <row r="39" spans="2:10" s="39" customFormat="1" ht="9.9499999999999993" customHeight="1">
      <c r="B39" s="75"/>
      <c r="C39" s="83"/>
      <c r="D39" s="83"/>
      <c r="E39" s="83"/>
      <c r="F39" s="83"/>
      <c r="G39" s="83"/>
      <c r="H39" s="83"/>
      <c r="I39" s="83"/>
      <c r="J39" s="83"/>
    </row>
    <row r="40" spans="2:10" s="39" customFormat="1" ht="9.9499999999999993" customHeight="1">
      <c r="B40" s="75"/>
      <c r="C40" s="83"/>
      <c r="D40" s="83"/>
      <c r="E40" s="83"/>
      <c r="F40" s="83"/>
      <c r="G40" s="83"/>
      <c r="H40" s="83"/>
      <c r="I40" s="83"/>
      <c r="J40" s="83"/>
    </row>
    <row r="41" spans="2:10" s="39" customFormat="1" ht="9.9499999999999993" customHeight="1">
      <c r="B41" s="75"/>
      <c r="C41" s="83"/>
      <c r="D41" s="83"/>
      <c r="E41" s="83"/>
      <c r="F41" s="83"/>
      <c r="G41" s="83"/>
      <c r="H41" s="83"/>
      <c r="I41" s="83"/>
      <c r="J41" s="83"/>
    </row>
    <row r="42" spans="2:10" s="39" customFormat="1" ht="9.9499999999999993" customHeight="1">
      <c r="B42" s="75"/>
      <c r="C42" s="83"/>
      <c r="D42" s="83"/>
      <c r="E42" s="83"/>
      <c r="F42" s="83"/>
      <c r="G42" s="83"/>
      <c r="H42" s="83"/>
      <c r="I42" s="83"/>
      <c r="J42" s="83"/>
    </row>
    <row r="43" spans="2:10" s="39" customFormat="1" ht="9.9499999999999993" customHeight="1">
      <c r="B43" s="75"/>
      <c r="C43" s="83"/>
      <c r="D43" s="83"/>
      <c r="E43" s="83"/>
      <c r="F43" s="83"/>
      <c r="G43" s="83"/>
      <c r="H43" s="83"/>
      <c r="I43" s="83"/>
      <c r="J43" s="83"/>
    </row>
    <row r="44" spans="2:10" s="39" customFormat="1" ht="9.9499999999999993" customHeight="1">
      <c r="B44" s="75"/>
      <c r="C44" s="83"/>
      <c r="D44" s="83"/>
      <c r="E44" s="83"/>
      <c r="F44" s="83"/>
      <c r="G44" s="83"/>
      <c r="H44" s="83"/>
      <c r="I44" s="83"/>
      <c r="J44" s="83"/>
    </row>
    <row r="45" spans="2:10" s="39" customFormat="1" ht="9.9499999999999993" customHeight="1">
      <c r="B45" s="75"/>
      <c r="C45" s="83"/>
      <c r="D45" s="83"/>
      <c r="E45" s="83"/>
      <c r="F45" s="83"/>
      <c r="G45" s="83"/>
      <c r="H45" s="83"/>
      <c r="I45" s="83"/>
      <c r="J45" s="83"/>
    </row>
    <row r="46" spans="2:10" s="39" customFormat="1" ht="9.9499999999999993" customHeight="1">
      <c r="B46" s="75"/>
      <c r="C46" s="83"/>
      <c r="D46" s="83"/>
      <c r="E46" s="83"/>
      <c r="F46" s="83"/>
      <c r="G46" s="83"/>
      <c r="H46" s="83"/>
      <c r="I46" s="83"/>
      <c r="J46" s="83"/>
    </row>
    <row r="47" spans="2:10" s="39" customFormat="1" ht="9.9499999999999993" customHeight="1">
      <c r="B47" s="75"/>
      <c r="C47" s="83"/>
      <c r="D47" s="83"/>
      <c r="E47" s="83"/>
      <c r="F47" s="83"/>
      <c r="G47" s="83"/>
      <c r="H47" s="83"/>
      <c r="I47" s="83"/>
      <c r="J47" s="83"/>
    </row>
    <row r="48" spans="2:10" s="39" customFormat="1" ht="9.9499999999999993" customHeight="1">
      <c r="B48" s="75"/>
      <c r="C48" s="83"/>
      <c r="D48" s="83"/>
      <c r="E48" s="83"/>
      <c r="F48" s="83"/>
      <c r="G48" s="83"/>
      <c r="H48" s="83"/>
      <c r="I48" s="83"/>
      <c r="J48" s="83"/>
    </row>
    <row r="49" spans="2:10" s="39" customFormat="1" ht="9.9499999999999993" customHeight="1">
      <c r="B49" s="75"/>
      <c r="C49" s="83"/>
      <c r="D49" s="83"/>
      <c r="E49" s="83"/>
      <c r="F49" s="83"/>
      <c r="G49" s="83"/>
      <c r="H49" s="83"/>
      <c r="I49" s="83"/>
      <c r="J49" s="83"/>
    </row>
    <row r="50" spans="2:10" s="39" customFormat="1" ht="9.9499999999999993" customHeight="1">
      <c r="B50" s="75"/>
      <c r="C50" s="83"/>
      <c r="D50" s="83"/>
      <c r="E50" s="83"/>
      <c r="F50" s="83"/>
      <c r="G50" s="83"/>
      <c r="H50" s="83"/>
      <c r="I50" s="83"/>
      <c r="J50" s="83"/>
    </row>
    <row r="51" spans="2:10" s="39" customFormat="1" ht="9.9499999999999993" customHeight="1">
      <c r="B51" s="75"/>
      <c r="C51" s="83"/>
      <c r="D51" s="83"/>
      <c r="E51" s="83"/>
      <c r="F51" s="83"/>
      <c r="G51" s="83"/>
      <c r="H51" s="83"/>
      <c r="I51" s="83"/>
      <c r="J51" s="83"/>
    </row>
    <row r="52" spans="2:10" s="39" customFormat="1" ht="9.9499999999999993" customHeight="1">
      <c r="B52" s="75"/>
      <c r="C52" s="83"/>
      <c r="D52" s="83"/>
      <c r="E52" s="83"/>
      <c r="F52" s="83"/>
      <c r="G52" s="83"/>
      <c r="H52" s="83"/>
      <c r="I52" s="83"/>
      <c r="J52" s="83"/>
    </row>
    <row r="53" spans="2:10" s="39" customFormat="1" ht="9.9499999999999993" customHeight="1">
      <c r="B53" s="75"/>
      <c r="C53" s="83"/>
      <c r="D53" s="83"/>
      <c r="E53" s="83"/>
      <c r="F53" s="83"/>
      <c r="G53" s="83"/>
      <c r="H53" s="83"/>
      <c r="I53" s="83"/>
      <c r="J53" s="83"/>
    </row>
    <row r="54" spans="2:10" s="39" customFormat="1" ht="9.9499999999999993" customHeight="1">
      <c r="B54" s="75"/>
      <c r="C54" s="83"/>
      <c r="D54" s="83"/>
      <c r="E54" s="83"/>
      <c r="F54" s="83"/>
      <c r="G54" s="83"/>
      <c r="H54" s="83"/>
      <c r="I54" s="83"/>
      <c r="J54" s="83"/>
    </row>
    <row r="55" spans="2:10" s="39" customFormat="1" ht="9.9499999999999993" customHeight="1">
      <c r="B55" s="75"/>
      <c r="C55" s="83"/>
      <c r="D55" s="83"/>
      <c r="E55" s="83"/>
      <c r="F55" s="83"/>
      <c r="G55" s="83"/>
      <c r="H55" s="83"/>
      <c r="I55" s="83"/>
      <c r="J55" s="83"/>
    </row>
    <row r="56" spans="2:10" s="39" customFormat="1" ht="9.9499999999999993" customHeight="1">
      <c r="B56" s="75"/>
      <c r="C56" s="83"/>
      <c r="D56" s="83"/>
      <c r="E56" s="83"/>
      <c r="F56" s="83"/>
      <c r="G56" s="83"/>
      <c r="H56" s="83"/>
      <c r="I56" s="83"/>
      <c r="J56" s="83"/>
    </row>
    <row r="57" spans="2:10" s="39" customFormat="1" ht="9.9499999999999993" customHeight="1">
      <c r="B57" s="75"/>
      <c r="C57" s="83"/>
      <c r="D57" s="83"/>
      <c r="E57" s="83"/>
      <c r="F57" s="83"/>
      <c r="G57" s="83"/>
      <c r="H57" s="83"/>
      <c r="I57" s="83"/>
      <c r="J57" s="83"/>
    </row>
    <row r="58" spans="2:10" s="39" customFormat="1" ht="9.9499999999999993" customHeight="1">
      <c r="B58" s="75"/>
      <c r="C58" s="83"/>
      <c r="D58" s="83"/>
      <c r="E58" s="83"/>
      <c r="F58" s="83"/>
      <c r="G58" s="83"/>
      <c r="H58" s="83"/>
      <c r="I58" s="83"/>
      <c r="J58" s="83"/>
    </row>
    <row r="59" spans="2:10" s="39" customFormat="1" ht="9.9499999999999993" customHeight="1">
      <c r="B59" s="75"/>
      <c r="C59" s="83"/>
      <c r="D59" s="83"/>
      <c r="E59" s="83"/>
      <c r="F59" s="83"/>
      <c r="G59" s="83"/>
      <c r="H59" s="83"/>
      <c r="I59" s="83"/>
      <c r="J59" s="83"/>
    </row>
    <row r="60" spans="2:10" s="39" customFormat="1" ht="9.9499999999999993" customHeight="1">
      <c r="B60" s="75"/>
      <c r="C60" s="83"/>
      <c r="D60" s="83"/>
      <c r="E60" s="83"/>
      <c r="F60" s="83"/>
      <c r="G60" s="83"/>
      <c r="H60" s="83"/>
      <c r="I60" s="83"/>
      <c r="J60" s="83"/>
    </row>
    <row r="61" spans="2:10" s="39" customFormat="1" ht="9.9499999999999993" customHeight="1">
      <c r="B61" s="75"/>
      <c r="C61" s="83"/>
      <c r="D61" s="83"/>
      <c r="E61" s="83"/>
      <c r="F61" s="83"/>
      <c r="G61" s="83"/>
      <c r="H61" s="83"/>
      <c r="I61" s="83"/>
      <c r="J61" s="83"/>
    </row>
    <row r="62" spans="2:10" s="39" customFormat="1" ht="9.9499999999999993" customHeight="1">
      <c r="B62" s="75"/>
      <c r="C62" s="83"/>
      <c r="D62" s="83"/>
      <c r="E62" s="83"/>
      <c r="F62" s="83"/>
      <c r="G62" s="83"/>
      <c r="H62" s="83"/>
      <c r="I62" s="83"/>
      <c r="J62" s="83"/>
    </row>
    <row r="63" spans="2:10" s="39" customFormat="1" ht="9.9499999999999993" customHeight="1">
      <c r="B63" s="75"/>
      <c r="C63" s="83"/>
      <c r="D63" s="83"/>
      <c r="E63" s="83"/>
      <c r="F63" s="83"/>
      <c r="G63" s="83"/>
      <c r="H63" s="83"/>
      <c r="I63" s="83"/>
      <c r="J63" s="83"/>
    </row>
    <row r="64" spans="2:10" s="39" customFormat="1" ht="9.9499999999999993" customHeight="1">
      <c r="B64" s="75"/>
      <c r="C64" s="83"/>
      <c r="D64" s="83"/>
      <c r="E64" s="83"/>
      <c r="F64" s="83"/>
      <c r="G64" s="83"/>
      <c r="H64" s="83"/>
      <c r="I64" s="83"/>
      <c r="J64" s="83"/>
    </row>
    <row r="65" spans="3:10" ht="9.9499999999999993" customHeight="1">
      <c r="C65" s="84"/>
      <c r="D65" s="84"/>
      <c r="E65" s="84"/>
      <c r="F65" s="84"/>
      <c r="G65" s="84"/>
      <c r="H65" s="84"/>
      <c r="I65" s="84"/>
      <c r="J65" s="84"/>
    </row>
    <row r="66" spans="3:10" ht="9.9499999999999993" customHeight="1">
      <c r="C66" s="84"/>
      <c r="D66" s="84"/>
      <c r="E66" s="84"/>
      <c r="F66" s="84"/>
      <c r="G66" s="84"/>
      <c r="H66" s="84"/>
      <c r="I66" s="84"/>
      <c r="J66" s="84"/>
    </row>
    <row r="67" spans="3:10" ht="9.9499999999999993" customHeight="1">
      <c r="C67" s="84"/>
      <c r="D67" s="84"/>
      <c r="E67" s="84"/>
      <c r="F67" s="84"/>
      <c r="G67" s="84"/>
      <c r="H67" s="84"/>
      <c r="I67" s="84"/>
      <c r="J67" s="84"/>
    </row>
    <row r="68" spans="3:10" ht="9.9499999999999993" customHeight="1">
      <c r="C68" s="84"/>
      <c r="D68" s="84"/>
      <c r="E68" s="84"/>
      <c r="F68" s="84"/>
      <c r="G68" s="84"/>
      <c r="H68" s="84"/>
      <c r="I68" s="84"/>
      <c r="J68" s="84"/>
    </row>
    <row r="69" spans="3:10" ht="9.9499999999999993" customHeight="1">
      <c r="C69" s="84"/>
      <c r="D69" s="84"/>
      <c r="E69" s="84"/>
      <c r="F69" s="84"/>
      <c r="G69" s="84"/>
      <c r="H69" s="84"/>
      <c r="I69" s="84"/>
      <c r="J69" s="84"/>
    </row>
    <row r="70" spans="3:10" ht="9.9499999999999993" customHeight="1">
      <c r="C70" s="84"/>
      <c r="D70" s="84"/>
      <c r="E70" s="84"/>
      <c r="F70" s="84"/>
      <c r="G70" s="84"/>
      <c r="H70" s="84"/>
      <c r="I70" s="84"/>
      <c r="J70" s="84"/>
    </row>
    <row r="71" spans="3:10" ht="9.9499999999999993" customHeight="1">
      <c r="C71" s="84"/>
      <c r="D71" s="84"/>
      <c r="E71" s="84"/>
      <c r="F71" s="84"/>
      <c r="G71" s="84"/>
      <c r="H71" s="84"/>
      <c r="I71" s="84"/>
      <c r="J71" s="84"/>
    </row>
    <row r="72" spans="3:10" ht="9.9499999999999993" customHeight="1">
      <c r="C72" s="84"/>
      <c r="D72" s="84"/>
      <c r="E72" s="84"/>
      <c r="F72" s="84"/>
      <c r="G72" s="84"/>
      <c r="H72" s="84"/>
      <c r="I72" s="84"/>
      <c r="J72" s="84"/>
    </row>
    <row r="73" spans="3:10" ht="9.9499999999999993" customHeight="1">
      <c r="C73" s="84"/>
      <c r="D73" s="84"/>
      <c r="E73" s="84"/>
      <c r="F73" s="84"/>
      <c r="G73" s="84"/>
      <c r="H73" s="84"/>
      <c r="I73" s="84"/>
      <c r="J73" s="84"/>
    </row>
    <row r="74" spans="3:10" ht="9.9499999999999993" customHeight="1">
      <c r="C74" s="84"/>
      <c r="D74" s="84"/>
      <c r="E74" s="84"/>
      <c r="F74" s="84"/>
      <c r="G74" s="84"/>
      <c r="H74" s="84"/>
      <c r="I74" s="84"/>
      <c r="J74" s="84"/>
    </row>
    <row r="75" spans="3:10" ht="9.9499999999999993" customHeight="1">
      <c r="C75" s="84"/>
      <c r="D75" s="84"/>
      <c r="E75" s="84"/>
      <c r="F75" s="84"/>
      <c r="G75" s="84"/>
      <c r="H75" s="84"/>
      <c r="I75" s="84"/>
      <c r="J75" s="84"/>
    </row>
    <row r="76" spans="3:10" ht="9.9499999999999993" customHeight="1">
      <c r="C76" s="84"/>
      <c r="D76" s="84"/>
      <c r="E76" s="84"/>
      <c r="F76" s="84"/>
      <c r="G76" s="84"/>
      <c r="H76" s="84"/>
      <c r="I76" s="84"/>
      <c r="J76" s="84"/>
    </row>
    <row r="77" spans="3:10" ht="9.9499999999999993" customHeight="1">
      <c r="C77" s="84"/>
      <c r="D77" s="84"/>
      <c r="E77" s="84"/>
      <c r="F77" s="84"/>
      <c r="G77" s="84"/>
      <c r="H77" s="84"/>
      <c r="I77" s="84"/>
      <c r="J77" s="84"/>
    </row>
    <row r="78" spans="3:10" ht="9.9499999999999993" customHeight="1">
      <c r="C78" s="84"/>
      <c r="D78" s="84"/>
      <c r="E78" s="84"/>
      <c r="F78" s="84"/>
      <c r="G78" s="84"/>
      <c r="H78" s="84"/>
      <c r="I78" s="84"/>
      <c r="J78" s="84"/>
    </row>
    <row r="79" spans="3:10" ht="9.9499999999999993" customHeight="1">
      <c r="C79" s="84"/>
      <c r="D79" s="84"/>
      <c r="E79" s="84"/>
      <c r="F79" s="84"/>
      <c r="G79" s="84"/>
      <c r="H79" s="84"/>
      <c r="I79" s="84"/>
      <c r="J79" s="84"/>
    </row>
    <row r="80" spans="3:10" ht="9.9499999999999993" customHeight="1">
      <c r="C80" s="84"/>
      <c r="D80" s="84"/>
      <c r="E80" s="84"/>
      <c r="F80" s="84"/>
      <c r="G80" s="84"/>
      <c r="H80" s="84"/>
      <c r="I80" s="84"/>
      <c r="J80" s="84"/>
    </row>
    <row r="81" spans="3:10" ht="9.9499999999999993" customHeight="1">
      <c r="C81" s="84"/>
      <c r="D81" s="84"/>
      <c r="E81" s="84"/>
      <c r="F81" s="84"/>
      <c r="G81" s="84"/>
      <c r="H81" s="84"/>
      <c r="I81" s="84"/>
      <c r="J81" s="84"/>
    </row>
    <row r="82" spans="3:10" ht="9.9499999999999993" customHeight="1">
      <c r="C82" s="84"/>
      <c r="D82" s="84"/>
      <c r="E82" s="84"/>
      <c r="F82" s="84"/>
      <c r="G82" s="84"/>
      <c r="H82" s="84"/>
      <c r="I82" s="84"/>
      <c r="J82" s="84"/>
    </row>
    <row r="83" spans="3:10" ht="9.9499999999999993" customHeight="1">
      <c r="C83" s="84"/>
      <c r="D83" s="84"/>
      <c r="E83" s="84"/>
      <c r="F83" s="84"/>
      <c r="G83" s="84"/>
      <c r="H83" s="84"/>
      <c r="I83" s="84"/>
      <c r="J83" s="84"/>
    </row>
    <row r="84" spans="3:10" ht="9.9499999999999993" customHeight="1">
      <c r="C84" s="84"/>
      <c r="D84" s="84"/>
      <c r="E84" s="84"/>
      <c r="F84" s="84"/>
      <c r="G84" s="84"/>
      <c r="H84" s="84"/>
      <c r="I84" s="84"/>
      <c r="J84" s="84"/>
    </row>
    <row r="85" spans="3:10" ht="9.9499999999999993" customHeight="1">
      <c r="C85" s="84"/>
      <c r="D85" s="84"/>
      <c r="E85" s="84"/>
      <c r="F85" s="84"/>
      <c r="G85" s="84"/>
      <c r="H85" s="84"/>
      <c r="I85" s="84"/>
      <c r="J85" s="84"/>
    </row>
    <row r="86" spans="3:10" ht="9.9499999999999993" customHeight="1">
      <c r="C86" s="84"/>
      <c r="D86" s="84"/>
      <c r="E86" s="84"/>
      <c r="F86" s="84"/>
      <c r="G86" s="84"/>
      <c r="H86" s="84"/>
      <c r="I86" s="84"/>
      <c r="J86" s="84"/>
    </row>
    <row r="87" spans="3:10" ht="9.9499999999999993" customHeight="1">
      <c r="C87" s="84"/>
      <c r="D87" s="84"/>
      <c r="E87" s="84"/>
      <c r="F87" s="84"/>
      <c r="G87" s="84"/>
      <c r="H87" s="84"/>
      <c r="I87" s="84"/>
      <c r="J87" s="84"/>
    </row>
    <row r="88" spans="3:10" ht="9.9499999999999993" customHeight="1">
      <c r="C88" s="84"/>
      <c r="D88" s="84"/>
      <c r="E88" s="84"/>
      <c r="F88" s="84"/>
      <c r="G88" s="84"/>
      <c r="H88" s="84"/>
      <c r="I88" s="84"/>
      <c r="J88" s="84"/>
    </row>
    <row r="89" spans="3:10" ht="9.9499999999999993" customHeight="1">
      <c r="C89" s="84"/>
      <c r="D89" s="84"/>
      <c r="E89" s="84"/>
      <c r="F89" s="84"/>
      <c r="G89" s="84"/>
      <c r="H89" s="84"/>
      <c r="I89" s="84"/>
      <c r="J89" s="84"/>
    </row>
    <row r="90" spans="3:10" ht="9.9499999999999993" customHeight="1">
      <c r="C90" s="84"/>
      <c r="D90" s="84"/>
      <c r="E90" s="84"/>
      <c r="F90" s="84"/>
      <c r="G90" s="84"/>
      <c r="H90" s="84"/>
      <c r="I90" s="84"/>
      <c r="J90" s="84"/>
    </row>
    <row r="91" spans="3:10" ht="9.9499999999999993" customHeight="1">
      <c r="C91" s="84"/>
      <c r="D91" s="84"/>
      <c r="E91" s="84"/>
      <c r="F91" s="84"/>
      <c r="G91" s="84"/>
      <c r="H91" s="84"/>
      <c r="I91" s="84"/>
      <c r="J91" s="84"/>
    </row>
    <row r="92" spans="3:10" ht="9.9499999999999993" customHeight="1">
      <c r="C92" s="84"/>
      <c r="D92" s="84"/>
      <c r="E92" s="84"/>
      <c r="F92" s="84"/>
      <c r="G92" s="84"/>
      <c r="H92" s="84"/>
      <c r="I92" s="84"/>
      <c r="J92" s="84"/>
    </row>
    <row r="93" spans="3:10" ht="9.9499999999999993" customHeight="1">
      <c r="C93" s="84"/>
      <c r="D93" s="84"/>
      <c r="E93" s="84"/>
      <c r="F93" s="84"/>
      <c r="G93" s="84"/>
      <c r="H93" s="84"/>
      <c r="I93" s="84"/>
      <c r="J93" s="84"/>
    </row>
    <row r="94" spans="3:10" ht="9.9499999999999993" customHeight="1">
      <c r="C94" s="84"/>
      <c r="D94" s="84"/>
      <c r="E94" s="84"/>
      <c r="F94" s="84"/>
      <c r="G94" s="84"/>
      <c r="H94" s="84"/>
      <c r="I94" s="84"/>
      <c r="J94" s="84"/>
    </row>
    <row r="95" spans="3:10" ht="9.9499999999999993" customHeight="1">
      <c r="C95" s="84"/>
      <c r="D95" s="84"/>
      <c r="E95" s="84"/>
      <c r="F95" s="84"/>
      <c r="G95" s="84"/>
      <c r="H95" s="84"/>
      <c r="I95" s="84"/>
      <c r="J95" s="84"/>
    </row>
    <row r="96" spans="3:10" ht="9.9499999999999993" customHeight="1">
      <c r="C96" s="84"/>
      <c r="D96" s="84"/>
      <c r="E96" s="84"/>
      <c r="F96" s="84"/>
      <c r="G96" s="84"/>
      <c r="H96" s="84"/>
      <c r="I96" s="84"/>
      <c r="J96" s="84"/>
    </row>
    <row r="97" spans="3:10" ht="9.9499999999999993" customHeight="1">
      <c r="C97" s="84"/>
      <c r="D97" s="84"/>
      <c r="E97" s="84"/>
      <c r="F97" s="84"/>
      <c r="G97" s="84"/>
      <c r="H97" s="84"/>
      <c r="I97" s="84"/>
      <c r="J97" s="84"/>
    </row>
    <row r="98" spans="3:10" ht="9.9499999999999993" customHeight="1">
      <c r="C98" s="84"/>
      <c r="D98" s="84"/>
      <c r="E98" s="84"/>
      <c r="F98" s="84"/>
      <c r="G98" s="84"/>
      <c r="H98" s="84"/>
      <c r="I98" s="84"/>
      <c r="J98" s="84"/>
    </row>
    <row r="99" spans="3:10" ht="9.9499999999999993" customHeight="1">
      <c r="C99" s="84"/>
      <c r="D99" s="84"/>
      <c r="E99" s="84"/>
      <c r="F99" s="84"/>
      <c r="G99" s="84"/>
      <c r="H99" s="84"/>
      <c r="I99" s="84"/>
      <c r="J99" s="84"/>
    </row>
    <row r="100" spans="3:10" ht="9.9499999999999993" customHeight="1">
      <c r="C100" s="84"/>
      <c r="D100" s="84"/>
      <c r="E100" s="84"/>
      <c r="F100" s="84"/>
      <c r="G100" s="84"/>
      <c r="H100" s="84"/>
      <c r="I100" s="84"/>
      <c r="J100" s="84"/>
    </row>
    <row r="101" spans="3:10" ht="9.9499999999999993" customHeight="1">
      <c r="C101" s="84"/>
      <c r="D101" s="84"/>
      <c r="E101" s="84"/>
      <c r="F101" s="84"/>
      <c r="G101" s="84"/>
      <c r="H101" s="84"/>
      <c r="I101" s="84"/>
      <c r="J101" s="84"/>
    </row>
    <row r="102" spans="3:10" ht="9.9499999999999993" customHeight="1">
      <c r="C102" s="84"/>
      <c r="D102" s="84"/>
      <c r="E102" s="84"/>
      <c r="F102" s="84"/>
      <c r="G102" s="84"/>
      <c r="H102" s="84"/>
      <c r="I102" s="84"/>
      <c r="J102" s="84"/>
    </row>
    <row r="103" spans="3:10" ht="9.9499999999999993" customHeight="1">
      <c r="C103" s="84"/>
      <c r="D103" s="84"/>
      <c r="E103" s="84"/>
      <c r="F103" s="84"/>
      <c r="G103" s="84"/>
      <c r="H103" s="84"/>
      <c r="I103" s="84"/>
      <c r="J103" s="84"/>
    </row>
    <row r="104" spans="3:10" ht="9.9499999999999993" customHeight="1">
      <c r="C104" s="84"/>
      <c r="D104" s="84"/>
      <c r="E104" s="84"/>
      <c r="F104" s="84"/>
      <c r="G104" s="84"/>
      <c r="H104" s="84"/>
      <c r="I104" s="84"/>
      <c r="J104" s="84"/>
    </row>
    <row r="105" spans="3:10" ht="9.9499999999999993" customHeight="1">
      <c r="C105" s="84"/>
      <c r="D105" s="84"/>
      <c r="E105" s="84"/>
      <c r="F105" s="84"/>
      <c r="G105" s="84"/>
      <c r="H105" s="84"/>
      <c r="I105" s="84"/>
      <c r="J105" s="84"/>
    </row>
    <row r="106" spans="3:10" ht="9.9499999999999993" customHeight="1">
      <c r="C106" s="84"/>
      <c r="D106" s="84"/>
      <c r="E106" s="84"/>
      <c r="F106" s="84"/>
      <c r="G106" s="84"/>
      <c r="H106" s="84"/>
      <c r="I106" s="84"/>
      <c r="J106" s="84"/>
    </row>
    <row r="107" spans="3:10" ht="9.9499999999999993" customHeight="1">
      <c r="C107" s="84"/>
      <c r="D107" s="84"/>
      <c r="E107" s="84"/>
      <c r="F107" s="84"/>
      <c r="G107" s="84"/>
      <c r="H107" s="84"/>
      <c r="I107" s="84"/>
      <c r="J107" s="84"/>
    </row>
    <row r="108" spans="3:10" ht="9.9499999999999993" customHeight="1">
      <c r="C108" s="84"/>
      <c r="D108" s="84"/>
      <c r="E108" s="84"/>
      <c r="F108" s="84"/>
      <c r="G108" s="84"/>
      <c r="H108" s="84"/>
      <c r="I108" s="84"/>
      <c r="J108" s="84"/>
    </row>
    <row r="109" spans="3:10" ht="9.9499999999999993" customHeight="1">
      <c r="C109" s="84"/>
      <c r="D109" s="84"/>
      <c r="E109" s="84"/>
      <c r="F109" s="84"/>
      <c r="G109" s="84"/>
      <c r="H109" s="84"/>
      <c r="I109" s="84"/>
      <c r="J109" s="84"/>
    </row>
    <row r="110" spans="3:10" ht="9.9499999999999993" customHeight="1">
      <c r="C110" s="84"/>
      <c r="D110" s="84"/>
      <c r="E110" s="84"/>
      <c r="F110" s="84"/>
      <c r="G110" s="84"/>
      <c r="H110" s="84"/>
      <c r="I110" s="84"/>
      <c r="J110" s="84"/>
    </row>
    <row r="111" spans="3:10" ht="9.9499999999999993" customHeight="1">
      <c r="C111" s="84"/>
      <c r="D111" s="84"/>
      <c r="E111" s="84"/>
      <c r="F111" s="84"/>
      <c r="G111" s="84"/>
      <c r="H111" s="84"/>
      <c r="I111" s="84"/>
      <c r="J111" s="84"/>
    </row>
    <row r="112" spans="3:10" ht="9.9499999999999993" customHeight="1">
      <c r="C112" s="84"/>
      <c r="D112" s="84"/>
      <c r="E112" s="84"/>
      <c r="F112" s="84"/>
      <c r="G112" s="84"/>
      <c r="H112" s="84"/>
      <c r="I112" s="84"/>
      <c r="J112" s="84"/>
    </row>
    <row r="113" spans="3:10" ht="9.9499999999999993" customHeight="1">
      <c r="C113" s="84"/>
      <c r="D113" s="84"/>
      <c r="E113" s="84"/>
      <c r="F113" s="84"/>
      <c r="G113" s="84"/>
      <c r="H113" s="84"/>
      <c r="I113" s="84"/>
      <c r="J113" s="84"/>
    </row>
    <row r="114" spans="3:10" ht="9.9499999999999993" customHeight="1">
      <c r="C114" s="84"/>
      <c r="D114" s="84"/>
      <c r="E114" s="84"/>
      <c r="F114" s="84"/>
      <c r="G114" s="84"/>
      <c r="H114" s="84"/>
      <c r="I114" s="84"/>
      <c r="J114" s="84"/>
    </row>
    <row r="115" spans="3:10" ht="9.9499999999999993" customHeight="1">
      <c r="C115" s="84"/>
      <c r="D115" s="84"/>
      <c r="E115" s="84"/>
      <c r="F115" s="84"/>
      <c r="G115" s="84"/>
      <c r="H115" s="84"/>
      <c r="I115" s="84"/>
      <c r="J115" s="84"/>
    </row>
    <row r="116" spans="3:10" ht="9.9499999999999993" customHeight="1">
      <c r="C116" s="84"/>
      <c r="D116" s="84"/>
      <c r="E116" s="84"/>
      <c r="F116" s="84"/>
      <c r="G116" s="84"/>
      <c r="H116" s="84"/>
      <c r="I116" s="84"/>
      <c r="J116" s="84"/>
    </row>
    <row r="117" spans="3:10" ht="9.9499999999999993" customHeight="1">
      <c r="C117" s="84"/>
      <c r="D117" s="84"/>
      <c r="E117" s="84"/>
      <c r="F117" s="84"/>
      <c r="G117" s="84"/>
      <c r="H117" s="84"/>
      <c r="I117" s="84"/>
      <c r="J117" s="84"/>
    </row>
    <row r="118" spans="3:10" ht="9.9499999999999993" customHeight="1">
      <c r="C118" s="84"/>
      <c r="D118" s="84"/>
      <c r="E118" s="84"/>
      <c r="F118" s="84"/>
      <c r="G118" s="84"/>
      <c r="H118" s="84"/>
      <c r="I118" s="84"/>
      <c r="J118" s="84"/>
    </row>
    <row r="119" spans="3:10" ht="9.9499999999999993" customHeight="1">
      <c r="C119" s="84"/>
      <c r="D119" s="84"/>
      <c r="E119" s="84"/>
      <c r="F119" s="84"/>
      <c r="G119" s="84"/>
      <c r="H119" s="84"/>
      <c r="I119" s="84"/>
      <c r="J119" s="84"/>
    </row>
    <row r="120" spans="3:10" ht="9.9499999999999993" customHeight="1">
      <c r="C120" s="84"/>
      <c r="D120" s="84"/>
      <c r="E120" s="84"/>
      <c r="F120" s="84"/>
      <c r="G120" s="84"/>
      <c r="H120" s="84"/>
      <c r="I120" s="84"/>
      <c r="J120" s="84"/>
    </row>
    <row r="121" spans="3:10" ht="9.9499999999999993" customHeight="1">
      <c r="C121" s="84"/>
      <c r="D121" s="84"/>
      <c r="E121" s="84"/>
      <c r="F121" s="84"/>
      <c r="G121" s="84"/>
      <c r="H121" s="84"/>
      <c r="I121" s="84"/>
      <c r="J121" s="84"/>
    </row>
    <row r="122" spans="3:10" ht="9.9499999999999993" customHeight="1">
      <c r="C122" s="84"/>
      <c r="D122" s="84"/>
      <c r="E122" s="84"/>
      <c r="F122" s="84"/>
      <c r="G122" s="84"/>
      <c r="H122" s="84"/>
      <c r="I122" s="84"/>
      <c r="J122" s="84"/>
    </row>
    <row r="123" spans="3:10" ht="9.9499999999999993" customHeight="1">
      <c r="C123" s="84"/>
      <c r="D123" s="84"/>
      <c r="E123" s="84"/>
      <c r="F123" s="84"/>
      <c r="G123" s="84"/>
      <c r="H123" s="84"/>
      <c r="I123" s="84"/>
      <c r="J123" s="84"/>
    </row>
    <row r="124" spans="3:10" ht="9.9499999999999993" customHeight="1">
      <c r="C124" s="84"/>
      <c r="D124" s="84"/>
      <c r="E124" s="84"/>
      <c r="F124" s="84"/>
      <c r="G124" s="84"/>
      <c r="H124" s="84"/>
      <c r="I124" s="84"/>
      <c r="J124" s="84"/>
    </row>
    <row r="125" spans="3:10" ht="9.9499999999999993" customHeight="1">
      <c r="C125" s="84"/>
      <c r="D125" s="84"/>
      <c r="E125" s="84"/>
      <c r="F125" s="84"/>
      <c r="G125" s="84"/>
      <c r="H125" s="84"/>
      <c r="I125" s="84"/>
      <c r="J125" s="84"/>
    </row>
    <row r="126" spans="3:10" ht="9.9499999999999993" customHeight="1">
      <c r="C126" s="84"/>
      <c r="D126" s="84"/>
      <c r="E126" s="84"/>
      <c r="F126" s="84"/>
      <c r="G126" s="84"/>
      <c r="H126" s="84"/>
      <c r="I126" s="84"/>
      <c r="J126" s="84"/>
    </row>
    <row r="127" spans="3:10" ht="9.9499999999999993" customHeight="1">
      <c r="C127" s="84"/>
      <c r="D127" s="84"/>
      <c r="E127" s="84"/>
      <c r="F127" s="84"/>
      <c r="G127" s="84"/>
      <c r="H127" s="84"/>
      <c r="I127" s="84"/>
      <c r="J127" s="84"/>
    </row>
    <row r="128" spans="3:10" ht="9.9499999999999993" customHeight="1">
      <c r="C128" s="84"/>
      <c r="D128" s="84"/>
      <c r="E128" s="84"/>
      <c r="F128" s="84"/>
      <c r="G128" s="84"/>
      <c r="H128" s="84"/>
      <c r="I128" s="84"/>
      <c r="J128" s="84"/>
    </row>
    <row r="129" spans="3:10" ht="9.9499999999999993" customHeight="1">
      <c r="C129" s="84"/>
      <c r="D129" s="84"/>
      <c r="E129" s="84"/>
      <c r="F129" s="84"/>
      <c r="G129" s="84"/>
      <c r="H129" s="84"/>
      <c r="I129" s="84"/>
      <c r="J129" s="84"/>
    </row>
    <row r="130" spans="3:10" ht="9.9499999999999993" customHeight="1">
      <c r="C130" s="84"/>
      <c r="D130" s="84"/>
      <c r="E130" s="84"/>
      <c r="F130" s="84"/>
      <c r="G130" s="84"/>
      <c r="H130" s="84"/>
      <c r="I130" s="84"/>
      <c r="J130" s="84"/>
    </row>
    <row r="131" spans="3:10" ht="9.9499999999999993" customHeight="1">
      <c r="C131" s="84"/>
      <c r="D131" s="84"/>
      <c r="E131" s="84"/>
      <c r="F131" s="84"/>
      <c r="G131" s="84"/>
      <c r="H131" s="84"/>
      <c r="I131" s="84"/>
      <c r="J131" s="84"/>
    </row>
    <row r="132" spans="3:10" ht="9.9499999999999993" customHeight="1">
      <c r="C132" s="84"/>
      <c r="D132" s="84"/>
      <c r="E132" s="84"/>
      <c r="F132" s="84"/>
      <c r="G132" s="84"/>
      <c r="H132" s="84"/>
      <c r="I132" s="84"/>
      <c r="J132" s="84"/>
    </row>
    <row r="133" spans="3:10" ht="9.9499999999999993" customHeight="1">
      <c r="C133" s="84"/>
      <c r="D133" s="84"/>
      <c r="E133" s="84"/>
      <c r="F133" s="84"/>
      <c r="G133" s="84"/>
      <c r="H133" s="84"/>
      <c r="I133" s="84"/>
      <c r="J133" s="84"/>
    </row>
    <row r="134" spans="3:10" ht="9.9499999999999993" customHeight="1">
      <c r="C134" s="84"/>
      <c r="D134" s="84"/>
      <c r="E134" s="84"/>
      <c r="F134" s="84"/>
      <c r="G134" s="84"/>
      <c r="H134" s="84"/>
      <c r="I134" s="84"/>
      <c r="J134" s="84"/>
    </row>
    <row r="135" spans="3:10" ht="9.9499999999999993" customHeight="1">
      <c r="C135" s="84"/>
      <c r="D135" s="84"/>
      <c r="E135" s="84"/>
      <c r="F135" s="84"/>
      <c r="G135" s="84"/>
      <c r="H135" s="84"/>
      <c r="I135" s="84"/>
      <c r="J135" s="84"/>
    </row>
    <row r="136" spans="3:10" ht="9.9499999999999993" customHeight="1">
      <c r="C136" s="84"/>
      <c r="D136" s="84"/>
      <c r="E136" s="84"/>
      <c r="F136" s="84"/>
      <c r="G136" s="84"/>
      <c r="H136" s="84"/>
      <c r="I136" s="84"/>
      <c r="J136" s="84"/>
    </row>
    <row r="137" spans="3:10" ht="9.9499999999999993" customHeight="1">
      <c r="C137" s="84"/>
      <c r="D137" s="84"/>
      <c r="E137" s="84"/>
      <c r="F137" s="84"/>
      <c r="G137" s="84"/>
      <c r="H137" s="84"/>
      <c r="I137" s="84"/>
      <c r="J137" s="84"/>
    </row>
    <row r="138" spans="3:10" ht="9.9499999999999993" customHeight="1">
      <c r="C138" s="84"/>
      <c r="D138" s="84"/>
      <c r="E138" s="84"/>
      <c r="F138" s="84"/>
      <c r="G138" s="84"/>
      <c r="H138" s="84"/>
      <c r="I138" s="84"/>
      <c r="J138" s="84"/>
    </row>
    <row r="139" spans="3:10" ht="9.9499999999999993" customHeight="1">
      <c r="C139" s="84"/>
      <c r="D139" s="84"/>
      <c r="E139" s="84"/>
      <c r="F139" s="84"/>
      <c r="G139" s="84"/>
      <c r="H139" s="84"/>
      <c r="I139" s="84"/>
      <c r="J139" s="84"/>
    </row>
    <row r="140" spans="3:10" ht="9.9499999999999993" customHeight="1">
      <c r="C140" s="84"/>
      <c r="D140" s="84"/>
      <c r="E140" s="84"/>
      <c r="F140" s="84"/>
      <c r="G140" s="84"/>
      <c r="H140" s="84"/>
      <c r="I140" s="84"/>
      <c r="J140" s="84"/>
    </row>
    <row r="141" spans="3:10" ht="9.9499999999999993" customHeight="1">
      <c r="C141" s="84"/>
      <c r="D141" s="84"/>
      <c r="E141" s="84"/>
      <c r="F141" s="84"/>
      <c r="G141" s="84"/>
      <c r="H141" s="84"/>
      <c r="I141" s="84"/>
      <c r="J141" s="84"/>
    </row>
    <row r="142" spans="3:10" ht="9.9499999999999993" customHeight="1">
      <c r="C142" s="84"/>
      <c r="D142" s="84"/>
      <c r="E142" s="84"/>
      <c r="F142" s="84"/>
      <c r="G142" s="84"/>
      <c r="H142" s="84"/>
      <c r="I142" s="84"/>
      <c r="J142" s="84"/>
    </row>
    <row r="143" spans="3:10" ht="9.9499999999999993" customHeight="1">
      <c r="C143" s="84"/>
      <c r="D143" s="84"/>
      <c r="E143" s="84"/>
      <c r="F143" s="84"/>
      <c r="G143" s="84"/>
      <c r="H143" s="84"/>
      <c r="I143" s="84"/>
      <c r="J143" s="84"/>
    </row>
    <row r="144" spans="3:10" ht="9.9499999999999993" customHeight="1">
      <c r="C144" s="84"/>
      <c r="D144" s="84"/>
      <c r="E144" s="84"/>
      <c r="F144" s="84"/>
      <c r="G144" s="84"/>
      <c r="H144" s="84"/>
      <c r="I144" s="84"/>
      <c r="J144" s="84"/>
    </row>
    <row r="145" spans="3:10" ht="9.9499999999999993" customHeight="1">
      <c r="C145" s="84"/>
      <c r="D145" s="84"/>
      <c r="E145" s="84"/>
      <c r="F145" s="84"/>
      <c r="G145" s="84"/>
      <c r="H145" s="84"/>
      <c r="I145" s="84"/>
      <c r="J145" s="84"/>
    </row>
    <row r="146" spans="3:10" ht="9.9499999999999993" customHeight="1">
      <c r="C146" s="84"/>
      <c r="D146" s="84"/>
      <c r="E146" s="84"/>
      <c r="F146" s="84"/>
      <c r="G146" s="84"/>
      <c r="H146" s="84"/>
      <c r="I146" s="84"/>
      <c r="J146" s="84"/>
    </row>
    <row r="147" spans="3:10" ht="9.9499999999999993" customHeight="1">
      <c r="C147" s="84"/>
      <c r="D147" s="84"/>
      <c r="E147" s="84"/>
      <c r="F147" s="84"/>
      <c r="G147" s="84"/>
      <c r="H147" s="84"/>
      <c r="I147" s="84"/>
      <c r="J147" s="84"/>
    </row>
    <row r="148" spans="3:10" ht="9.9499999999999993" customHeight="1">
      <c r="C148" s="84"/>
      <c r="D148" s="84"/>
      <c r="E148" s="84"/>
      <c r="F148" s="84"/>
      <c r="G148" s="84"/>
      <c r="H148" s="84"/>
      <c r="I148" s="84"/>
      <c r="J148" s="84"/>
    </row>
    <row r="149" spans="3:10" ht="9.9499999999999993" customHeight="1">
      <c r="C149" s="84"/>
      <c r="D149" s="84"/>
      <c r="E149" s="84"/>
      <c r="F149" s="84"/>
      <c r="G149" s="84"/>
      <c r="H149" s="84"/>
      <c r="I149" s="84"/>
      <c r="J149" s="84"/>
    </row>
    <row r="150" spans="3:10" ht="9.9499999999999993" customHeight="1">
      <c r="C150" s="84"/>
      <c r="D150" s="84"/>
      <c r="E150" s="84"/>
      <c r="F150" s="84"/>
      <c r="G150" s="84"/>
      <c r="H150" s="84"/>
      <c r="I150" s="84"/>
      <c r="J150" s="84"/>
    </row>
    <row r="151" spans="3:10" ht="9.9499999999999993" customHeight="1">
      <c r="C151" s="84"/>
      <c r="D151" s="84"/>
      <c r="E151" s="84"/>
      <c r="F151" s="84"/>
      <c r="G151" s="84"/>
      <c r="H151" s="84"/>
      <c r="I151" s="84"/>
      <c r="J151" s="84"/>
    </row>
    <row r="152" spans="3:10" ht="9.9499999999999993" customHeight="1">
      <c r="C152" s="84"/>
      <c r="D152" s="84"/>
      <c r="E152" s="84"/>
      <c r="F152" s="84"/>
      <c r="G152" s="84"/>
      <c r="H152" s="84"/>
      <c r="I152" s="84"/>
      <c r="J152" s="84"/>
    </row>
    <row r="153" spans="3:10" ht="9.9499999999999993" customHeight="1">
      <c r="C153" s="84"/>
      <c r="D153" s="84"/>
      <c r="E153" s="84"/>
      <c r="F153" s="84"/>
      <c r="G153" s="84"/>
      <c r="H153" s="84"/>
      <c r="I153" s="84"/>
      <c r="J153" s="84"/>
    </row>
    <row r="154" spans="3:10" ht="9.9499999999999993" customHeight="1">
      <c r="C154" s="84"/>
      <c r="D154" s="84"/>
      <c r="E154" s="84"/>
      <c r="F154" s="84"/>
      <c r="G154" s="84"/>
      <c r="H154" s="84"/>
      <c r="I154" s="84"/>
      <c r="J154" s="84"/>
    </row>
    <row r="155" spans="3:10" ht="9.9499999999999993" customHeight="1">
      <c r="C155" s="84"/>
      <c r="D155" s="84"/>
      <c r="E155" s="84"/>
      <c r="F155" s="84"/>
      <c r="G155" s="84"/>
      <c r="H155" s="84"/>
      <c r="I155" s="84"/>
      <c r="J155" s="84"/>
    </row>
    <row r="156" spans="3:10" ht="9.9499999999999993" customHeight="1">
      <c r="C156" s="84"/>
      <c r="D156" s="84"/>
      <c r="E156" s="84"/>
      <c r="F156" s="84"/>
      <c r="G156" s="84"/>
      <c r="H156" s="84"/>
      <c r="I156" s="84"/>
      <c r="J156" s="84"/>
    </row>
    <row r="157" spans="3:10" ht="9.9499999999999993" customHeight="1">
      <c r="C157" s="84"/>
      <c r="D157" s="84"/>
      <c r="E157" s="84"/>
      <c r="F157" s="84"/>
      <c r="G157" s="84"/>
      <c r="H157" s="84"/>
      <c r="I157" s="84"/>
      <c r="J157" s="84"/>
    </row>
    <row r="158" spans="3:10" ht="9.9499999999999993" customHeight="1">
      <c r="C158" s="84"/>
      <c r="D158" s="84"/>
      <c r="E158" s="84"/>
      <c r="F158" s="84"/>
      <c r="G158" s="84"/>
      <c r="H158" s="84"/>
      <c r="I158" s="84"/>
      <c r="J158" s="84"/>
    </row>
    <row r="159" spans="3:10" ht="9.9499999999999993" customHeight="1">
      <c r="C159" s="84"/>
      <c r="D159" s="84"/>
      <c r="E159" s="84"/>
      <c r="F159" s="84"/>
      <c r="G159" s="84"/>
      <c r="H159" s="84"/>
      <c r="I159" s="84"/>
      <c r="J159" s="84"/>
    </row>
    <row r="160" spans="3:10" ht="9.9499999999999993" customHeight="1">
      <c r="C160" s="84"/>
      <c r="D160" s="84"/>
      <c r="E160" s="84"/>
      <c r="F160" s="84"/>
      <c r="G160" s="84"/>
      <c r="H160" s="84"/>
      <c r="I160" s="84"/>
      <c r="J160" s="84"/>
    </row>
    <row r="161" spans="3:10" ht="9.9499999999999993" customHeight="1">
      <c r="C161" s="84"/>
      <c r="D161" s="84"/>
      <c r="E161" s="84"/>
      <c r="F161" s="84"/>
      <c r="G161" s="84"/>
      <c r="H161" s="84"/>
      <c r="I161" s="84"/>
      <c r="J161" s="84"/>
    </row>
    <row r="162" spans="3:10" ht="9.9499999999999993" customHeight="1">
      <c r="C162" s="84"/>
      <c r="D162" s="84"/>
      <c r="E162" s="84"/>
      <c r="F162" s="84"/>
      <c r="G162" s="84"/>
      <c r="H162" s="84"/>
      <c r="I162" s="84"/>
      <c r="J162" s="84"/>
    </row>
    <row r="163" spans="3:10" ht="9.9499999999999993" customHeight="1">
      <c r="C163" s="84"/>
      <c r="D163" s="84"/>
      <c r="E163" s="84"/>
      <c r="F163" s="84"/>
      <c r="G163" s="84"/>
      <c r="H163" s="84"/>
      <c r="I163" s="84"/>
      <c r="J163" s="84"/>
    </row>
    <row r="164" spans="3:10" ht="9.9499999999999993" customHeight="1">
      <c r="C164" s="84"/>
      <c r="D164" s="84"/>
      <c r="E164" s="84"/>
      <c r="F164" s="84"/>
      <c r="G164" s="84"/>
      <c r="H164" s="84"/>
      <c r="I164" s="84"/>
      <c r="J164" s="84"/>
    </row>
    <row r="165" spans="3:10" ht="9.9499999999999993" customHeight="1">
      <c r="C165" s="84"/>
      <c r="D165" s="84"/>
      <c r="E165" s="84"/>
      <c r="F165" s="84"/>
      <c r="G165" s="84"/>
      <c r="H165" s="84"/>
      <c r="I165" s="84"/>
      <c r="J165" s="84"/>
    </row>
    <row r="166" spans="3:10" ht="9.9499999999999993" customHeight="1">
      <c r="C166" s="84"/>
      <c r="D166" s="84"/>
      <c r="E166" s="84"/>
      <c r="F166" s="84"/>
      <c r="G166" s="84"/>
      <c r="H166" s="84"/>
      <c r="I166" s="84"/>
      <c r="J166" s="84"/>
    </row>
    <row r="167" spans="3:10" ht="9.9499999999999993" customHeight="1">
      <c r="C167" s="84"/>
      <c r="D167" s="84"/>
      <c r="E167" s="84"/>
      <c r="F167" s="84"/>
      <c r="G167" s="84"/>
      <c r="H167" s="84"/>
      <c r="I167" s="84"/>
      <c r="J167" s="84"/>
    </row>
    <row r="168" spans="3:10" ht="9.9499999999999993" customHeight="1">
      <c r="C168" s="84"/>
      <c r="D168" s="84"/>
      <c r="E168" s="84"/>
      <c r="F168" s="84"/>
      <c r="G168" s="84"/>
      <c r="H168" s="84"/>
      <c r="I168" s="84"/>
      <c r="J168" s="84"/>
    </row>
    <row r="169" spans="3:10" ht="9.9499999999999993" customHeight="1">
      <c r="C169" s="84"/>
      <c r="D169" s="84"/>
      <c r="E169" s="84"/>
      <c r="F169" s="84"/>
      <c r="G169" s="84"/>
      <c r="H169" s="84"/>
      <c r="I169" s="84"/>
      <c r="J169" s="84"/>
    </row>
    <row r="170" spans="3:10" ht="9.9499999999999993" customHeight="1">
      <c r="C170" s="84"/>
      <c r="D170" s="84"/>
      <c r="E170" s="84"/>
      <c r="F170" s="84"/>
      <c r="G170" s="84"/>
      <c r="H170" s="84"/>
      <c r="I170" s="84"/>
      <c r="J170" s="84"/>
    </row>
    <row r="171" spans="3:10" ht="9.9499999999999993" customHeight="1">
      <c r="C171" s="84"/>
      <c r="D171" s="84"/>
      <c r="E171" s="84"/>
      <c r="F171" s="84"/>
      <c r="G171" s="84"/>
      <c r="H171" s="84"/>
      <c r="I171" s="84"/>
      <c r="J171" s="84"/>
    </row>
    <row r="172" spans="3:10" ht="9.9499999999999993" customHeight="1">
      <c r="C172" s="84"/>
      <c r="D172" s="84"/>
      <c r="E172" s="84"/>
      <c r="F172" s="84"/>
      <c r="G172" s="84"/>
      <c r="H172" s="84"/>
      <c r="I172" s="84"/>
      <c r="J172" s="84"/>
    </row>
    <row r="173" spans="3:10" ht="9.9499999999999993" customHeight="1">
      <c r="C173" s="84"/>
      <c r="D173" s="84"/>
      <c r="E173" s="84"/>
      <c r="F173" s="84"/>
      <c r="G173" s="84"/>
      <c r="H173" s="84"/>
      <c r="I173" s="84"/>
      <c r="J173" s="84"/>
    </row>
    <row r="174" spans="3:10" ht="9.9499999999999993" customHeight="1">
      <c r="C174" s="84"/>
      <c r="D174" s="84"/>
      <c r="E174" s="84"/>
      <c r="F174" s="84"/>
      <c r="G174" s="84"/>
      <c r="H174" s="84"/>
      <c r="I174" s="84"/>
      <c r="J174" s="84"/>
    </row>
    <row r="175" spans="3:10" ht="9.9499999999999993" customHeight="1">
      <c r="C175" s="84"/>
      <c r="D175" s="84"/>
      <c r="E175" s="84"/>
      <c r="F175" s="84"/>
      <c r="G175" s="84"/>
      <c r="H175" s="84"/>
      <c r="I175" s="84"/>
      <c r="J175" s="84"/>
    </row>
    <row r="176" spans="3:10" ht="9.9499999999999993" customHeight="1">
      <c r="C176" s="84"/>
      <c r="D176" s="84"/>
      <c r="E176" s="84"/>
      <c r="F176" s="84"/>
      <c r="G176" s="84"/>
      <c r="H176" s="84"/>
      <c r="I176" s="84"/>
      <c r="J176" s="84"/>
    </row>
    <row r="177" spans="3:10" ht="9.9499999999999993" customHeight="1">
      <c r="C177" s="84"/>
      <c r="D177" s="84"/>
      <c r="E177" s="84"/>
      <c r="F177" s="84"/>
      <c r="G177" s="84"/>
      <c r="H177" s="84"/>
      <c r="I177" s="84"/>
      <c r="J177" s="84"/>
    </row>
    <row r="178" spans="3:10" ht="9.9499999999999993" customHeight="1">
      <c r="C178" s="84"/>
      <c r="D178" s="84"/>
      <c r="E178" s="84"/>
      <c r="F178" s="84"/>
      <c r="G178" s="84"/>
      <c r="H178" s="84"/>
      <c r="I178" s="84"/>
      <c r="J178" s="84"/>
    </row>
    <row r="179" spans="3:10" ht="9.9499999999999993" customHeight="1">
      <c r="C179" s="84"/>
      <c r="D179" s="84"/>
      <c r="E179" s="84"/>
      <c r="F179" s="84"/>
      <c r="G179" s="84"/>
      <c r="H179" s="84"/>
      <c r="I179" s="84"/>
      <c r="J179" s="84"/>
    </row>
    <row r="180" spans="3:10" ht="9.9499999999999993" customHeight="1">
      <c r="C180" s="84"/>
      <c r="D180" s="84"/>
      <c r="E180" s="84"/>
      <c r="F180" s="84"/>
      <c r="G180" s="84"/>
      <c r="H180" s="84"/>
      <c r="I180" s="84"/>
      <c r="J180" s="84"/>
    </row>
    <row r="181" spans="3:10" ht="9.9499999999999993" customHeight="1">
      <c r="C181" s="84"/>
      <c r="D181" s="84"/>
      <c r="E181" s="84"/>
      <c r="F181" s="84"/>
      <c r="G181" s="84"/>
      <c r="H181" s="84"/>
      <c r="I181" s="84"/>
      <c r="J181" s="84"/>
    </row>
    <row r="182" spans="3:10" ht="9.9499999999999993" customHeight="1">
      <c r="C182" s="84"/>
      <c r="D182" s="84"/>
      <c r="E182" s="84"/>
      <c r="F182" s="84"/>
      <c r="G182" s="84"/>
      <c r="H182" s="84"/>
      <c r="I182" s="84"/>
      <c r="J182" s="84"/>
    </row>
    <row r="183" spans="3:10" ht="9.9499999999999993" customHeight="1">
      <c r="C183" s="84"/>
      <c r="D183" s="84"/>
      <c r="E183" s="84"/>
      <c r="F183" s="84"/>
      <c r="G183" s="84"/>
      <c r="H183" s="84"/>
      <c r="I183" s="84"/>
      <c r="J183" s="84"/>
    </row>
    <row r="184" spans="3:10" ht="9.9499999999999993" customHeight="1">
      <c r="C184" s="84"/>
      <c r="D184" s="84"/>
      <c r="E184" s="84"/>
      <c r="F184" s="84"/>
      <c r="G184" s="84"/>
      <c r="H184" s="84"/>
      <c r="I184" s="84"/>
      <c r="J184" s="84"/>
    </row>
    <row r="185" spans="3:10" ht="9.9499999999999993" customHeight="1">
      <c r="C185" s="84"/>
      <c r="D185" s="84"/>
      <c r="E185" s="84"/>
      <c r="F185" s="84"/>
      <c r="G185" s="84"/>
      <c r="H185" s="84"/>
      <c r="I185" s="84"/>
      <c r="J185" s="84"/>
    </row>
    <row r="186" spans="3:10" ht="9.9499999999999993" customHeight="1">
      <c r="C186" s="84"/>
      <c r="D186" s="84"/>
      <c r="E186" s="84"/>
      <c r="F186" s="84"/>
      <c r="G186" s="84"/>
      <c r="H186" s="84"/>
      <c r="I186" s="84"/>
      <c r="J186" s="84"/>
    </row>
    <row r="187" spans="3:10" ht="9.9499999999999993" customHeight="1">
      <c r="C187" s="84"/>
      <c r="D187" s="84"/>
      <c r="E187" s="84"/>
      <c r="F187" s="84"/>
      <c r="G187" s="84"/>
      <c r="H187" s="84"/>
      <c r="I187" s="84"/>
      <c r="J187" s="84"/>
    </row>
    <row r="188" spans="3:10" ht="9.9499999999999993" customHeight="1">
      <c r="C188" s="84"/>
      <c r="D188" s="84"/>
      <c r="E188" s="84"/>
      <c r="F188" s="84"/>
      <c r="G188" s="84"/>
      <c r="H188" s="84"/>
      <c r="I188" s="84"/>
      <c r="J188" s="84"/>
    </row>
    <row r="189" spans="3:10" ht="9.9499999999999993" customHeight="1">
      <c r="C189" s="84"/>
      <c r="D189" s="84"/>
      <c r="E189" s="84"/>
      <c r="F189" s="84"/>
      <c r="G189" s="84"/>
      <c r="H189" s="84"/>
      <c r="I189" s="84"/>
      <c r="J189" s="84"/>
    </row>
    <row r="190" spans="3:10" ht="9.9499999999999993" customHeight="1">
      <c r="C190" s="84"/>
      <c r="D190" s="84"/>
      <c r="E190" s="84"/>
      <c r="F190" s="84"/>
      <c r="G190" s="84"/>
      <c r="H190" s="84"/>
      <c r="I190" s="84"/>
      <c r="J190" s="84"/>
    </row>
    <row r="191" spans="3:10" ht="9.9499999999999993" customHeight="1">
      <c r="C191" s="84"/>
      <c r="D191" s="84"/>
      <c r="E191" s="84"/>
      <c r="F191" s="84"/>
      <c r="G191" s="84"/>
      <c r="H191" s="84"/>
      <c r="I191" s="84"/>
      <c r="J191" s="84"/>
    </row>
    <row r="192" spans="3:10" ht="9.9499999999999993" customHeight="1">
      <c r="C192" s="84"/>
      <c r="D192" s="84"/>
      <c r="E192" s="84"/>
      <c r="F192" s="84"/>
      <c r="G192" s="84"/>
      <c r="H192" s="84"/>
      <c r="I192" s="84"/>
      <c r="J192" s="84"/>
    </row>
    <row r="193" spans="3:10" ht="9.9499999999999993" customHeight="1">
      <c r="C193" s="84"/>
      <c r="D193" s="84"/>
      <c r="E193" s="84"/>
      <c r="F193" s="84"/>
      <c r="G193" s="84"/>
      <c r="H193" s="84"/>
      <c r="I193" s="84"/>
      <c r="J193" s="84"/>
    </row>
    <row r="194" spans="3:10" ht="9.9499999999999993" customHeight="1">
      <c r="C194" s="84"/>
      <c r="D194" s="84"/>
      <c r="E194" s="84"/>
      <c r="F194" s="84"/>
      <c r="G194" s="84"/>
      <c r="H194" s="84"/>
      <c r="I194" s="84"/>
      <c r="J194" s="84"/>
    </row>
    <row r="195" spans="3:10" ht="9.9499999999999993" customHeight="1">
      <c r="C195" s="84"/>
      <c r="D195" s="84"/>
      <c r="E195" s="84"/>
      <c r="F195" s="84"/>
      <c r="G195" s="84"/>
      <c r="H195" s="84"/>
      <c r="I195" s="84"/>
      <c r="J195" s="84"/>
    </row>
    <row r="196" spans="3:10" ht="9.9499999999999993" customHeight="1">
      <c r="C196" s="84"/>
      <c r="D196" s="84"/>
      <c r="E196" s="84"/>
      <c r="F196" s="84"/>
      <c r="G196" s="84"/>
      <c r="H196" s="84"/>
      <c r="I196" s="84"/>
      <c r="J196" s="84"/>
    </row>
    <row r="197" spans="3:10" ht="9.9499999999999993" customHeight="1">
      <c r="C197" s="84"/>
      <c r="D197" s="84"/>
      <c r="E197" s="84"/>
      <c r="F197" s="84"/>
      <c r="G197" s="84"/>
      <c r="H197" s="84"/>
      <c r="I197" s="84"/>
      <c r="J197" s="84"/>
    </row>
    <row r="198" spans="3:10" ht="9.9499999999999993" customHeight="1">
      <c r="C198" s="84"/>
      <c r="D198" s="84"/>
      <c r="E198" s="84"/>
      <c r="F198" s="84"/>
      <c r="G198" s="84"/>
      <c r="H198" s="84"/>
      <c r="I198" s="84"/>
      <c r="J198" s="84"/>
    </row>
    <row r="199" spans="3:10" ht="9.9499999999999993" customHeight="1">
      <c r="C199" s="84"/>
      <c r="D199" s="84"/>
      <c r="E199" s="84"/>
      <c r="F199" s="84"/>
      <c r="G199" s="84"/>
      <c r="H199" s="84"/>
      <c r="I199" s="84"/>
      <c r="J199" s="84"/>
    </row>
    <row r="200" spans="3:10" ht="9.9499999999999993" customHeight="1">
      <c r="C200" s="84"/>
      <c r="D200" s="84"/>
      <c r="E200" s="84"/>
      <c r="F200" s="84"/>
      <c r="G200" s="84"/>
      <c r="H200" s="84"/>
      <c r="I200" s="84"/>
      <c r="J200" s="84"/>
    </row>
    <row r="201" spans="3:10" ht="9.9499999999999993" customHeight="1">
      <c r="C201" s="84"/>
      <c r="D201" s="84"/>
      <c r="E201" s="84"/>
      <c r="F201" s="84"/>
      <c r="G201" s="84"/>
      <c r="H201" s="84"/>
      <c r="I201" s="84"/>
      <c r="J201" s="84"/>
    </row>
    <row r="202" spans="3:10" ht="9.9499999999999993" customHeight="1">
      <c r="C202" s="84"/>
      <c r="D202" s="84"/>
      <c r="E202" s="84"/>
      <c r="F202" s="84"/>
      <c r="G202" s="84"/>
      <c r="H202" s="84"/>
      <c r="I202" s="84"/>
      <c r="J202" s="84"/>
    </row>
    <row r="203" spans="3:10" ht="9.9499999999999993" customHeight="1">
      <c r="C203" s="84"/>
      <c r="D203" s="84"/>
      <c r="E203" s="84"/>
      <c r="F203" s="84"/>
      <c r="G203" s="84"/>
      <c r="H203" s="84"/>
      <c r="I203" s="84"/>
      <c r="J203" s="84"/>
    </row>
    <row r="204" spans="3:10" ht="9.9499999999999993" customHeight="1">
      <c r="C204" s="84"/>
      <c r="D204" s="84"/>
      <c r="E204" s="84"/>
      <c r="F204" s="84"/>
      <c r="G204" s="84"/>
      <c r="H204" s="84"/>
      <c r="I204" s="84"/>
      <c r="J204" s="84"/>
    </row>
    <row r="205" spans="3:10" ht="9.9499999999999993" customHeight="1">
      <c r="C205" s="84"/>
      <c r="D205" s="84"/>
      <c r="E205" s="84"/>
      <c r="F205" s="84"/>
      <c r="G205" s="84"/>
      <c r="H205" s="84"/>
      <c r="I205" s="84"/>
      <c r="J205" s="84"/>
    </row>
    <row r="206" spans="3:10" ht="9.9499999999999993" customHeight="1">
      <c r="C206" s="84"/>
      <c r="D206" s="84"/>
      <c r="E206" s="84"/>
      <c r="F206" s="84"/>
      <c r="G206" s="84"/>
      <c r="H206" s="84"/>
      <c r="I206" s="84"/>
      <c r="J206" s="84"/>
    </row>
    <row r="207" spans="3:10" ht="9.9499999999999993" customHeight="1">
      <c r="C207" s="84"/>
      <c r="D207" s="84"/>
      <c r="E207" s="84"/>
      <c r="F207" s="84"/>
      <c r="G207" s="84"/>
      <c r="H207" s="84"/>
      <c r="I207" s="84"/>
      <c r="J207" s="84"/>
    </row>
    <row r="208" spans="3:10" ht="9.9499999999999993" customHeight="1">
      <c r="C208" s="84"/>
      <c r="D208" s="84"/>
      <c r="E208" s="84"/>
      <c r="F208" s="84"/>
      <c r="G208" s="84"/>
      <c r="H208" s="84"/>
      <c r="I208" s="84"/>
      <c r="J208" s="84"/>
    </row>
    <row r="209" spans="3:10" ht="9.9499999999999993" customHeight="1">
      <c r="C209" s="84"/>
      <c r="D209" s="84"/>
      <c r="E209" s="84"/>
      <c r="F209" s="84"/>
      <c r="G209" s="84"/>
      <c r="H209" s="84"/>
      <c r="I209" s="84"/>
      <c r="J209" s="84"/>
    </row>
    <row r="210" spans="3:10" ht="9.9499999999999993" customHeight="1">
      <c r="C210" s="84"/>
      <c r="D210" s="84"/>
      <c r="E210" s="84"/>
      <c r="F210" s="84"/>
      <c r="G210" s="84"/>
      <c r="H210" s="84"/>
      <c r="I210" s="84"/>
      <c r="J210" s="84"/>
    </row>
    <row r="211" spans="3:10" ht="9.9499999999999993" customHeight="1">
      <c r="C211" s="84"/>
      <c r="D211" s="84"/>
      <c r="E211" s="84"/>
      <c r="F211" s="84"/>
      <c r="G211" s="84"/>
      <c r="H211" s="84"/>
      <c r="I211" s="84"/>
      <c r="J211" s="84"/>
    </row>
    <row r="212" spans="3:10" ht="9.9499999999999993" customHeight="1">
      <c r="C212" s="84"/>
      <c r="D212" s="84"/>
      <c r="E212" s="84"/>
      <c r="F212" s="84"/>
      <c r="G212" s="84"/>
      <c r="H212" s="84"/>
      <c r="I212" s="84"/>
      <c r="J212" s="84"/>
    </row>
    <row r="213" spans="3:10" ht="9.9499999999999993" customHeight="1">
      <c r="C213" s="84"/>
      <c r="D213" s="84"/>
      <c r="E213" s="84"/>
      <c r="F213" s="84"/>
      <c r="G213" s="84"/>
      <c r="H213" s="84"/>
      <c r="I213" s="84"/>
      <c r="J213" s="84"/>
    </row>
    <row r="214" spans="3:10" ht="9.9499999999999993" customHeight="1">
      <c r="C214" s="84"/>
      <c r="D214" s="84"/>
      <c r="E214" s="84"/>
      <c r="F214" s="84"/>
      <c r="G214" s="84"/>
      <c r="H214" s="84"/>
      <c r="I214" s="84"/>
      <c r="J214" s="84"/>
    </row>
    <row r="215" spans="3:10" ht="9.9499999999999993" customHeight="1">
      <c r="C215" s="84"/>
      <c r="D215" s="84"/>
      <c r="E215" s="84"/>
      <c r="F215" s="84"/>
      <c r="G215" s="84"/>
      <c r="H215" s="84"/>
      <c r="I215" s="84"/>
      <c r="J215" s="84"/>
    </row>
    <row r="216" spans="3:10" ht="9.9499999999999993" customHeight="1">
      <c r="C216" s="84"/>
      <c r="D216" s="84"/>
      <c r="E216" s="84"/>
      <c r="F216" s="84"/>
      <c r="G216" s="84"/>
      <c r="H216" s="84"/>
      <c r="I216" s="84"/>
      <c r="J216" s="84"/>
    </row>
    <row r="217" spans="3:10" ht="9.9499999999999993" customHeight="1">
      <c r="C217" s="84"/>
      <c r="D217" s="84"/>
      <c r="E217" s="84"/>
      <c r="F217" s="84"/>
      <c r="G217" s="84"/>
      <c r="H217" s="84"/>
      <c r="I217" s="84"/>
      <c r="J217" s="84"/>
    </row>
    <row r="218" spans="3:10" ht="9.9499999999999993" customHeight="1">
      <c r="C218" s="84"/>
      <c r="D218" s="84"/>
      <c r="E218" s="84"/>
      <c r="F218" s="84"/>
      <c r="G218" s="84"/>
      <c r="H218" s="84"/>
      <c r="I218" s="84"/>
      <c r="J218" s="84"/>
    </row>
    <row r="219" spans="3:10" ht="9.9499999999999993" customHeight="1">
      <c r="C219" s="84"/>
      <c r="D219" s="84"/>
      <c r="E219" s="84"/>
      <c r="F219" s="84"/>
      <c r="G219" s="84"/>
      <c r="H219" s="84"/>
      <c r="I219" s="84"/>
      <c r="J219" s="84"/>
    </row>
    <row r="220" spans="3:10" ht="9.9499999999999993" customHeight="1">
      <c r="C220" s="84"/>
      <c r="D220" s="84"/>
      <c r="E220" s="84"/>
      <c r="F220" s="84"/>
      <c r="G220" s="84"/>
      <c r="H220" s="84"/>
      <c r="I220" s="84"/>
      <c r="J220" s="84"/>
    </row>
    <row r="221" spans="3:10" ht="9.9499999999999993" customHeight="1">
      <c r="C221" s="84"/>
      <c r="D221" s="84"/>
      <c r="E221" s="84"/>
      <c r="F221" s="84"/>
      <c r="G221" s="84"/>
      <c r="H221" s="84"/>
      <c r="I221" s="84"/>
      <c r="J221" s="84"/>
    </row>
    <row r="222" spans="3:10" ht="9.9499999999999993" customHeight="1">
      <c r="C222" s="84"/>
      <c r="D222" s="84"/>
      <c r="E222" s="84"/>
      <c r="F222" s="84"/>
      <c r="G222" s="84"/>
      <c r="H222" s="84"/>
      <c r="I222" s="84"/>
      <c r="J222" s="84"/>
    </row>
    <row r="223" spans="3:10" ht="9.9499999999999993" customHeight="1">
      <c r="C223" s="84"/>
      <c r="D223" s="84"/>
      <c r="E223" s="84"/>
      <c r="F223" s="84"/>
      <c r="G223" s="84"/>
      <c r="H223" s="84"/>
      <c r="I223" s="84"/>
      <c r="J223" s="84"/>
    </row>
    <row r="224" spans="3:10" ht="9.9499999999999993" customHeight="1">
      <c r="C224" s="84"/>
      <c r="D224" s="84"/>
      <c r="E224" s="84"/>
      <c r="F224" s="84"/>
      <c r="G224" s="84"/>
      <c r="H224" s="84"/>
      <c r="I224" s="84"/>
      <c r="J224" s="84"/>
    </row>
    <row r="225" spans="3:10" ht="9.9499999999999993" customHeight="1">
      <c r="C225" s="84"/>
      <c r="D225" s="84"/>
      <c r="E225" s="84"/>
      <c r="F225" s="84"/>
      <c r="G225" s="84"/>
      <c r="H225" s="84"/>
      <c r="I225" s="84"/>
      <c r="J225" s="84"/>
    </row>
    <row r="226" spans="3:10" ht="9.9499999999999993" customHeight="1">
      <c r="C226" s="84"/>
      <c r="D226" s="84"/>
      <c r="E226" s="84"/>
      <c r="F226" s="84"/>
      <c r="G226" s="84"/>
      <c r="H226" s="84"/>
      <c r="I226" s="84"/>
      <c r="J226" s="84"/>
    </row>
    <row r="227" spans="3:10" ht="9.9499999999999993" customHeight="1">
      <c r="C227" s="84"/>
      <c r="D227" s="84"/>
      <c r="E227" s="84"/>
      <c r="F227" s="84"/>
      <c r="G227" s="84"/>
      <c r="H227" s="84"/>
      <c r="I227" s="84"/>
      <c r="J227" s="84"/>
    </row>
    <row r="228" spans="3:10" ht="9.9499999999999993" customHeight="1">
      <c r="C228" s="84"/>
      <c r="D228" s="84"/>
      <c r="E228" s="84"/>
      <c r="F228" s="84"/>
      <c r="G228" s="84"/>
      <c r="H228" s="84"/>
      <c r="I228" s="84"/>
      <c r="J228" s="84"/>
    </row>
    <row r="229" spans="3:10" ht="9.9499999999999993" customHeight="1">
      <c r="C229" s="84"/>
      <c r="D229" s="84"/>
      <c r="E229" s="84"/>
      <c r="F229" s="84"/>
      <c r="G229" s="84"/>
      <c r="H229" s="84"/>
      <c r="I229" s="84"/>
      <c r="J229" s="84"/>
    </row>
    <row r="230" spans="3:10" ht="9.9499999999999993" customHeight="1">
      <c r="C230" s="84"/>
      <c r="D230" s="84"/>
      <c r="E230" s="84"/>
      <c r="F230" s="84"/>
      <c r="G230" s="84"/>
      <c r="H230" s="84"/>
      <c r="I230" s="84"/>
      <c r="J230" s="84"/>
    </row>
    <row r="231" spans="3:10" ht="9.9499999999999993" customHeight="1">
      <c r="C231" s="84"/>
      <c r="D231" s="84"/>
      <c r="E231" s="84"/>
      <c r="F231" s="84"/>
      <c r="G231" s="84"/>
      <c r="H231" s="84"/>
      <c r="I231" s="84"/>
      <c r="J231" s="84"/>
    </row>
    <row r="232" spans="3:10" ht="9.9499999999999993" customHeight="1">
      <c r="C232" s="84"/>
      <c r="D232" s="84"/>
      <c r="E232" s="84"/>
      <c r="F232" s="84"/>
      <c r="G232" s="84"/>
      <c r="H232" s="84"/>
      <c r="I232" s="84"/>
      <c r="J232" s="84"/>
    </row>
    <row r="233" spans="3:10" ht="9.9499999999999993" customHeight="1">
      <c r="C233" s="84"/>
      <c r="D233" s="84"/>
      <c r="E233" s="84"/>
      <c r="F233" s="84"/>
      <c r="G233" s="84"/>
      <c r="H233" s="84"/>
      <c r="I233" s="84"/>
      <c r="J233" s="84"/>
    </row>
    <row r="234" spans="3:10" ht="9.9499999999999993" customHeight="1">
      <c r="C234" s="84"/>
      <c r="D234" s="84"/>
      <c r="E234" s="84"/>
      <c r="F234" s="84"/>
      <c r="G234" s="84"/>
      <c r="H234" s="84"/>
      <c r="I234" s="84"/>
      <c r="J234" s="84"/>
    </row>
    <row r="235" spans="3:10" ht="9.9499999999999993" customHeight="1">
      <c r="C235" s="84"/>
      <c r="D235" s="84"/>
      <c r="E235" s="84"/>
      <c r="F235" s="84"/>
      <c r="G235" s="84"/>
      <c r="H235" s="84"/>
      <c r="I235" s="84"/>
      <c r="J235" s="84"/>
    </row>
    <row r="236" spans="3:10" ht="9.9499999999999993" customHeight="1">
      <c r="C236" s="84"/>
      <c r="D236" s="84"/>
      <c r="E236" s="84"/>
      <c r="F236" s="84"/>
      <c r="G236" s="84"/>
      <c r="H236" s="84"/>
      <c r="I236" s="84"/>
      <c r="J236" s="84"/>
    </row>
    <row r="237" spans="3:10" ht="9.9499999999999993" customHeight="1">
      <c r="C237" s="84"/>
      <c r="D237" s="84"/>
      <c r="E237" s="84"/>
      <c r="F237" s="84"/>
      <c r="G237" s="84"/>
      <c r="H237" s="84"/>
      <c r="I237" s="84"/>
      <c r="J237" s="84"/>
    </row>
    <row r="238" spans="3:10" ht="9.9499999999999993" customHeight="1">
      <c r="C238" s="84"/>
      <c r="D238" s="84"/>
      <c r="E238" s="84"/>
      <c r="F238" s="84"/>
      <c r="G238" s="84"/>
      <c r="H238" s="84"/>
      <c r="I238" s="84"/>
      <c r="J238" s="84"/>
    </row>
    <row r="239" spans="3:10" ht="9.9499999999999993" customHeight="1">
      <c r="C239" s="84"/>
      <c r="D239" s="84"/>
      <c r="E239" s="84"/>
      <c r="F239" s="84"/>
      <c r="G239" s="84"/>
      <c r="H239" s="84"/>
      <c r="I239" s="84"/>
      <c r="J239" s="84"/>
    </row>
    <row r="240" spans="3:10" ht="9.9499999999999993" customHeight="1">
      <c r="C240" s="84"/>
      <c r="D240" s="84"/>
      <c r="E240" s="84"/>
      <c r="F240" s="84"/>
      <c r="G240" s="84"/>
      <c r="H240" s="84"/>
      <c r="I240" s="84"/>
      <c r="J240" s="84"/>
    </row>
    <row r="241" spans="3:10" ht="9.9499999999999993" customHeight="1">
      <c r="C241" s="84"/>
      <c r="D241" s="84"/>
      <c r="E241" s="84"/>
      <c r="F241" s="84"/>
      <c r="G241" s="84"/>
      <c r="H241" s="84"/>
      <c r="I241" s="84"/>
      <c r="J241" s="84"/>
    </row>
    <row r="242" spans="3:10" ht="9.9499999999999993" customHeight="1">
      <c r="C242" s="84"/>
      <c r="D242" s="84"/>
      <c r="E242" s="84"/>
      <c r="F242" s="84"/>
      <c r="G242" s="84"/>
      <c r="H242" s="84"/>
      <c r="I242" s="84"/>
      <c r="J242" s="84"/>
    </row>
    <row r="243" spans="3:10" ht="9.9499999999999993" customHeight="1">
      <c r="C243" s="84"/>
      <c r="D243" s="84"/>
      <c r="E243" s="84"/>
      <c r="F243" s="84"/>
      <c r="G243" s="84"/>
      <c r="H243" s="84"/>
      <c r="I243" s="84"/>
      <c r="J243" s="84"/>
    </row>
    <row r="244" spans="3:10" ht="9.9499999999999993" customHeight="1">
      <c r="C244" s="84"/>
      <c r="D244" s="84"/>
      <c r="E244" s="84"/>
      <c r="F244" s="84"/>
      <c r="G244" s="84"/>
      <c r="H244" s="84"/>
      <c r="I244" s="84"/>
      <c r="J244" s="84"/>
    </row>
    <row r="245" spans="3:10" ht="9.9499999999999993" customHeight="1">
      <c r="C245" s="84"/>
      <c r="D245" s="84"/>
      <c r="E245" s="84"/>
      <c r="F245" s="84"/>
      <c r="G245" s="84"/>
      <c r="H245" s="84"/>
      <c r="I245" s="84"/>
      <c r="J245" s="84"/>
    </row>
    <row r="246" spans="3:10" ht="9.9499999999999993" customHeight="1">
      <c r="C246" s="84"/>
      <c r="D246" s="84"/>
      <c r="E246" s="84"/>
      <c r="F246" s="84"/>
      <c r="G246" s="84"/>
      <c r="H246" s="84"/>
      <c r="I246" s="84"/>
      <c r="J246" s="84"/>
    </row>
  </sheetData>
  <phoneticPr fontId="0" type="noConversion"/>
  <hyperlinks>
    <hyperlink ref="K1" location="Survol!A1" display="zurück zur Übersicht"/>
  </hyperlinks>
  <pageMargins left="0.31" right="0.19" top="0.52" bottom="0.43" header="0.41" footer="0.17"/>
  <pageSetup paperSize="9" orientation="landscape" r:id="rId1"/>
  <headerFooter alignWithMargins="0"/>
  <ignoredErrors>
    <ignoredError sqref="C15 D15:I1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5"/>
  <sheetViews>
    <sheetView showGridLines="0" zoomScaleNormal="100" workbookViewId="0"/>
  </sheetViews>
  <sheetFormatPr baseColWidth="10" defaultColWidth="12" defaultRowHeight="9.9499999999999993" customHeight="1"/>
  <cols>
    <col min="1" max="1" width="1.1640625" style="31" customWidth="1"/>
    <col min="2" max="2" width="7.83203125" style="35" customWidth="1"/>
    <col min="3" max="26" width="5.83203125" style="31" customWidth="1"/>
    <col min="27" max="27" width="6.1640625" style="31" customWidth="1"/>
    <col min="28" max="28" width="6" style="31" customWidth="1"/>
    <col min="29" max="29" width="5.83203125" style="31" customWidth="1"/>
    <col min="30" max="16384" width="12" style="31"/>
  </cols>
  <sheetData>
    <row r="1" spans="1:29" s="27" customFormat="1" ht="13.5">
      <c r="B1" s="25" t="s">
        <v>155</v>
      </c>
      <c r="C1" s="26"/>
      <c r="D1" s="26"/>
      <c r="E1" s="26"/>
      <c r="F1" s="71"/>
      <c r="Z1" s="300"/>
      <c r="AC1" s="300" t="s">
        <v>88</v>
      </c>
    </row>
    <row r="2" spans="1:29" ht="3.75" customHeight="1">
      <c r="B2" s="3"/>
      <c r="C2" s="30"/>
      <c r="D2" s="30"/>
      <c r="E2" s="30"/>
      <c r="F2" s="30"/>
    </row>
    <row r="3" spans="1:29" s="34" customFormat="1" ht="14.1" customHeight="1">
      <c r="B3" s="262" t="s">
        <v>182</v>
      </c>
      <c r="C3" s="32"/>
      <c r="D3" s="33"/>
      <c r="E3" s="33"/>
      <c r="F3" s="33"/>
      <c r="G3" s="33"/>
      <c r="H3" s="33"/>
      <c r="I3" s="33"/>
      <c r="J3" s="33"/>
      <c r="K3" s="33"/>
      <c r="L3" s="33"/>
      <c r="M3" s="33"/>
      <c r="N3" s="33"/>
      <c r="O3" s="33"/>
      <c r="P3" s="33"/>
      <c r="Q3" s="33"/>
      <c r="R3" s="33"/>
      <c r="S3" s="33"/>
      <c r="T3" s="33"/>
      <c r="U3" s="33"/>
      <c r="V3" s="33"/>
      <c r="W3" s="33"/>
      <c r="X3" s="33"/>
    </row>
    <row r="4" spans="1:29" ht="3.75" customHeight="1"/>
    <row r="5" spans="1:29" s="38" customFormat="1" ht="18" customHeight="1">
      <c r="A5" s="69"/>
      <c r="B5" s="201"/>
      <c r="C5" s="202">
        <v>1990</v>
      </c>
      <c r="D5" s="202"/>
      <c r="E5" s="203"/>
      <c r="F5" s="202">
        <v>1993</v>
      </c>
      <c r="G5" s="202"/>
      <c r="H5" s="203"/>
      <c r="I5" s="202">
        <v>1996</v>
      </c>
      <c r="J5" s="202"/>
      <c r="K5" s="203"/>
      <c r="L5" s="202">
        <v>1999</v>
      </c>
      <c r="M5" s="202"/>
      <c r="N5" s="203"/>
      <c r="O5" s="202">
        <v>2003</v>
      </c>
      <c r="P5" s="202"/>
      <c r="Q5" s="203"/>
      <c r="R5" s="202">
        <v>2007</v>
      </c>
      <c r="S5" s="202"/>
      <c r="T5" s="203"/>
      <c r="U5" s="204">
        <v>2011</v>
      </c>
      <c r="V5" s="202"/>
      <c r="W5" s="202"/>
      <c r="X5" s="204">
        <v>2015</v>
      </c>
      <c r="Y5" s="202"/>
      <c r="Z5" s="202"/>
      <c r="AA5" s="204">
        <v>2019</v>
      </c>
      <c r="AB5" s="202"/>
      <c r="AC5" s="202"/>
    </row>
    <row r="6" spans="1:29" s="39" customFormat="1" ht="18" customHeight="1">
      <c r="A6" s="50"/>
      <c r="B6" s="253" t="s">
        <v>107</v>
      </c>
      <c r="C6" s="203" t="s">
        <v>1</v>
      </c>
      <c r="D6" s="206" t="s">
        <v>90</v>
      </c>
      <c r="E6" s="206" t="s">
        <v>103</v>
      </c>
      <c r="F6" s="203" t="s">
        <v>1</v>
      </c>
      <c r="G6" s="206" t="s">
        <v>90</v>
      </c>
      <c r="H6" s="206" t="s">
        <v>103</v>
      </c>
      <c r="I6" s="203" t="s">
        <v>1</v>
      </c>
      <c r="J6" s="206" t="s">
        <v>90</v>
      </c>
      <c r="K6" s="206" t="s">
        <v>103</v>
      </c>
      <c r="L6" s="203" t="s">
        <v>1</v>
      </c>
      <c r="M6" s="206" t="s">
        <v>90</v>
      </c>
      <c r="N6" s="206" t="s">
        <v>103</v>
      </c>
      <c r="O6" s="203" t="s">
        <v>1</v>
      </c>
      <c r="P6" s="206" t="s">
        <v>90</v>
      </c>
      <c r="Q6" s="206" t="s">
        <v>103</v>
      </c>
      <c r="R6" s="203" t="s">
        <v>1</v>
      </c>
      <c r="S6" s="206" t="s">
        <v>90</v>
      </c>
      <c r="T6" s="206" t="s">
        <v>103</v>
      </c>
      <c r="U6" s="206" t="s">
        <v>1</v>
      </c>
      <c r="V6" s="206" t="s">
        <v>90</v>
      </c>
      <c r="W6" s="204" t="s">
        <v>103</v>
      </c>
      <c r="X6" s="206" t="s">
        <v>1</v>
      </c>
      <c r="Y6" s="206" t="s">
        <v>90</v>
      </c>
      <c r="Z6" s="204" t="s">
        <v>103</v>
      </c>
      <c r="AA6" s="206" t="s">
        <v>1</v>
      </c>
      <c r="AB6" s="206" t="s">
        <v>90</v>
      </c>
      <c r="AC6" s="204" t="s">
        <v>103</v>
      </c>
    </row>
    <row r="7" spans="1:29" s="39" customFormat="1" ht="6.75" customHeight="1">
      <c r="B7" s="130"/>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row>
    <row r="8" spans="1:29" s="86" customFormat="1" ht="13.5">
      <c r="A8" s="70">
        <v>1</v>
      </c>
      <c r="B8" s="210" t="s">
        <v>104</v>
      </c>
      <c r="C8" s="211"/>
      <c r="D8" s="211"/>
      <c r="E8" s="254" t="s">
        <v>156</v>
      </c>
      <c r="F8" s="211"/>
      <c r="G8" s="211"/>
      <c r="H8" s="254" t="s">
        <v>156</v>
      </c>
      <c r="I8" s="211"/>
      <c r="J8" s="211"/>
      <c r="K8" s="254" t="s">
        <v>156</v>
      </c>
      <c r="L8" s="211"/>
      <c r="M8" s="211"/>
      <c r="N8" s="254" t="s">
        <v>156</v>
      </c>
      <c r="O8" s="211">
        <v>7</v>
      </c>
      <c r="P8" s="211">
        <v>24</v>
      </c>
      <c r="Q8" s="254">
        <v>22.58064516129032</v>
      </c>
      <c r="R8" s="211">
        <v>7</v>
      </c>
      <c r="S8" s="211">
        <v>19</v>
      </c>
      <c r="T8" s="254">
        <v>26.923076923076923</v>
      </c>
      <c r="U8" s="211">
        <v>6</v>
      </c>
      <c r="V8" s="211">
        <v>18</v>
      </c>
      <c r="W8" s="254">
        <v>25</v>
      </c>
      <c r="X8" s="211">
        <v>6</v>
      </c>
      <c r="Y8" s="211">
        <v>17</v>
      </c>
      <c r="Z8" s="298">
        <v>26.086956521739129</v>
      </c>
      <c r="AA8" s="211">
        <v>7</v>
      </c>
      <c r="AB8" s="211">
        <v>17</v>
      </c>
      <c r="AC8" s="254">
        <v>29.166666666666668</v>
      </c>
    </row>
    <row r="9" spans="1:29" s="86" customFormat="1" ht="13.5">
      <c r="A9" s="70">
        <v>2</v>
      </c>
      <c r="B9" s="210" t="s">
        <v>21</v>
      </c>
      <c r="C9" s="211"/>
      <c r="D9" s="211"/>
      <c r="E9" s="254" t="s">
        <v>156</v>
      </c>
      <c r="F9" s="211"/>
      <c r="G9" s="211"/>
      <c r="H9" s="254" t="s">
        <v>156</v>
      </c>
      <c r="I9" s="211"/>
      <c r="J9" s="211"/>
      <c r="K9" s="254" t="s">
        <v>156</v>
      </c>
      <c r="L9" s="211"/>
      <c r="M9" s="211"/>
      <c r="N9" s="254" t="s">
        <v>156</v>
      </c>
      <c r="O9" s="211"/>
      <c r="P9" s="211">
        <v>2</v>
      </c>
      <c r="Q9" s="254">
        <v>0</v>
      </c>
      <c r="R9" s="211">
        <v>1</v>
      </c>
      <c r="S9" s="211">
        <v>2</v>
      </c>
      <c r="T9" s="254">
        <v>33.333333333333336</v>
      </c>
      <c r="U9" s="211">
        <v>1</v>
      </c>
      <c r="V9" s="211">
        <v>2</v>
      </c>
      <c r="W9" s="254">
        <v>33.333333333333336</v>
      </c>
      <c r="X9" s="211">
        <v>2</v>
      </c>
      <c r="Y9" s="211">
        <v>2</v>
      </c>
      <c r="Z9" s="298">
        <v>50</v>
      </c>
      <c r="AA9" s="211">
        <v>1</v>
      </c>
      <c r="AB9" s="211">
        <v>2</v>
      </c>
      <c r="AC9" s="254">
        <v>33.333333333333336</v>
      </c>
    </row>
    <row r="10" spans="1:29" s="86" customFormat="1" ht="13.5">
      <c r="A10" s="70">
        <v>3</v>
      </c>
      <c r="B10" s="210" t="s">
        <v>29</v>
      </c>
      <c r="C10" s="211"/>
      <c r="D10" s="211"/>
      <c r="E10" s="254" t="s">
        <v>156</v>
      </c>
      <c r="F10" s="211"/>
      <c r="G10" s="211"/>
      <c r="H10" s="254" t="s">
        <v>156</v>
      </c>
      <c r="I10" s="211"/>
      <c r="J10" s="211"/>
      <c r="K10" s="254" t="s">
        <v>156</v>
      </c>
      <c r="L10" s="211"/>
      <c r="M10" s="211"/>
      <c r="N10" s="254" t="s">
        <v>156</v>
      </c>
      <c r="O10" s="211">
        <v>3</v>
      </c>
      <c r="P10" s="211">
        <v>2</v>
      </c>
      <c r="Q10" s="254">
        <v>60</v>
      </c>
      <c r="R10" s="211"/>
      <c r="S10" s="211">
        <v>4</v>
      </c>
      <c r="T10" s="254">
        <v>0</v>
      </c>
      <c r="U10" s="211">
        <v>1</v>
      </c>
      <c r="V10" s="211">
        <v>4</v>
      </c>
      <c r="W10" s="254">
        <v>20</v>
      </c>
      <c r="X10" s="211">
        <v>3</v>
      </c>
      <c r="Y10" s="211">
        <v>4</v>
      </c>
      <c r="Z10" s="298">
        <v>42.857142857142854</v>
      </c>
      <c r="AA10" s="211">
        <v>4</v>
      </c>
      <c r="AB10" s="211">
        <v>5</v>
      </c>
      <c r="AC10" s="254">
        <v>44.444444444444443</v>
      </c>
    </row>
    <row r="11" spans="1:29" s="86" customFormat="1" ht="13.5">
      <c r="A11" s="70">
        <v>4</v>
      </c>
      <c r="B11" s="210" t="s">
        <v>22</v>
      </c>
      <c r="C11" s="211"/>
      <c r="D11" s="211"/>
      <c r="E11" s="254" t="s">
        <v>156</v>
      </c>
      <c r="F11" s="211"/>
      <c r="G11" s="211"/>
      <c r="H11" s="254" t="s">
        <v>156</v>
      </c>
      <c r="I11" s="211"/>
      <c r="J11" s="211"/>
      <c r="K11" s="254" t="s">
        <v>156</v>
      </c>
      <c r="L11" s="211"/>
      <c r="M11" s="211"/>
      <c r="N11" s="254" t="s">
        <v>156</v>
      </c>
      <c r="O11" s="211">
        <v>1</v>
      </c>
      <c r="P11" s="211">
        <v>10</v>
      </c>
      <c r="Q11" s="254">
        <v>9.0909090909090917</v>
      </c>
      <c r="R11" s="211">
        <v>1</v>
      </c>
      <c r="S11" s="211">
        <v>7</v>
      </c>
      <c r="T11" s="254">
        <v>12.5</v>
      </c>
      <c r="U11" s="211"/>
      <c r="V11" s="211">
        <v>10</v>
      </c>
      <c r="W11" s="254">
        <v>0</v>
      </c>
      <c r="X11" s="211"/>
      <c r="Y11" s="211">
        <v>12</v>
      </c>
      <c r="Z11" s="298">
        <v>0</v>
      </c>
      <c r="AA11" s="211"/>
      <c r="AB11" s="211">
        <v>7</v>
      </c>
      <c r="AC11" s="254">
        <v>0</v>
      </c>
    </row>
    <row r="12" spans="1:29" s="86" customFormat="1" ht="13.5">
      <c r="A12" s="70">
        <v>7</v>
      </c>
      <c r="B12" s="210" t="s">
        <v>30</v>
      </c>
      <c r="C12" s="211"/>
      <c r="D12" s="211"/>
      <c r="E12" s="254" t="s">
        <v>156</v>
      </c>
      <c r="F12" s="211"/>
      <c r="G12" s="211"/>
      <c r="H12" s="254" t="s">
        <v>156</v>
      </c>
      <c r="I12" s="211"/>
      <c r="J12" s="211"/>
      <c r="K12" s="254" t="s">
        <v>156</v>
      </c>
      <c r="L12" s="211"/>
      <c r="M12" s="211"/>
      <c r="N12" s="254" t="s">
        <v>156</v>
      </c>
      <c r="O12" s="211"/>
      <c r="P12" s="211"/>
      <c r="Q12" s="254" t="s">
        <v>156</v>
      </c>
      <c r="R12" s="211"/>
      <c r="S12" s="211">
        <v>2</v>
      </c>
      <c r="T12" s="254">
        <v>0</v>
      </c>
      <c r="U12" s="211"/>
      <c r="V12" s="211">
        <v>1</v>
      </c>
      <c r="W12" s="254">
        <v>0</v>
      </c>
      <c r="X12" s="211"/>
      <c r="Y12" s="211">
        <v>1</v>
      </c>
      <c r="Z12" s="298">
        <v>0</v>
      </c>
      <c r="AA12" s="211"/>
      <c r="AB12" s="211">
        <v>2</v>
      </c>
      <c r="AC12" s="254">
        <v>0</v>
      </c>
    </row>
    <row r="13" spans="1:29" s="86" customFormat="1" ht="13.5">
      <c r="A13" s="70">
        <v>35</v>
      </c>
      <c r="B13" s="210" t="s">
        <v>24</v>
      </c>
      <c r="C13" s="211"/>
      <c r="D13" s="211"/>
      <c r="E13" s="254" t="s">
        <v>156</v>
      </c>
      <c r="F13" s="211"/>
      <c r="G13" s="211"/>
      <c r="H13" s="254" t="s">
        <v>156</v>
      </c>
      <c r="I13" s="211"/>
      <c r="J13" s="211"/>
      <c r="K13" s="254" t="s">
        <v>156</v>
      </c>
      <c r="L13" s="211"/>
      <c r="M13" s="211"/>
      <c r="N13" s="254" t="s">
        <v>156</v>
      </c>
      <c r="O13" s="211">
        <v>5</v>
      </c>
      <c r="P13" s="211">
        <v>11</v>
      </c>
      <c r="Q13" s="254">
        <v>31.25</v>
      </c>
      <c r="R13" s="211">
        <v>6</v>
      </c>
      <c r="S13" s="211">
        <v>16</v>
      </c>
      <c r="T13" s="254">
        <v>27.272727272727273</v>
      </c>
      <c r="U13" s="211">
        <v>6</v>
      </c>
      <c r="V13" s="211">
        <v>16</v>
      </c>
      <c r="W13" s="254">
        <v>27.272727272727273</v>
      </c>
      <c r="X13" s="211">
        <v>4</v>
      </c>
      <c r="Y13" s="211">
        <v>14</v>
      </c>
      <c r="Z13" s="298">
        <v>22.222222222222221</v>
      </c>
      <c r="AA13" s="211">
        <v>10</v>
      </c>
      <c r="AB13" s="211">
        <v>10</v>
      </c>
      <c r="AC13" s="254">
        <v>50</v>
      </c>
    </row>
    <row r="14" spans="1:29" s="39" customFormat="1" ht="6.75" customHeight="1">
      <c r="A14" s="70"/>
      <c r="B14" s="255"/>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row>
    <row r="15" spans="1:29" s="268" customFormat="1" ht="20.25" customHeight="1">
      <c r="A15" s="283"/>
      <c r="B15" s="283" t="s">
        <v>0</v>
      </c>
      <c r="C15" s="284">
        <v>4</v>
      </c>
      <c r="D15" s="284">
        <v>54</v>
      </c>
      <c r="E15" s="285">
        <v>6.8965517241379306</v>
      </c>
      <c r="F15" s="284">
        <v>10</v>
      </c>
      <c r="G15" s="284">
        <v>53</v>
      </c>
      <c r="H15" s="285">
        <v>15.873015873015872</v>
      </c>
      <c r="I15" s="284">
        <v>17</v>
      </c>
      <c r="J15" s="284">
        <v>48</v>
      </c>
      <c r="K15" s="285">
        <v>26.153846153846157</v>
      </c>
      <c r="L15" s="284">
        <v>21</v>
      </c>
      <c r="M15" s="284">
        <v>44</v>
      </c>
      <c r="N15" s="285">
        <v>32.307692307692307</v>
      </c>
      <c r="O15" s="284">
        <v>16</v>
      </c>
      <c r="P15" s="284">
        <v>49</v>
      </c>
      <c r="Q15" s="285">
        <v>24.615384615384617</v>
      </c>
      <c r="R15" s="284">
        <v>15</v>
      </c>
      <c r="S15" s="284">
        <v>50</v>
      </c>
      <c r="T15" s="285">
        <v>23.076923076923077</v>
      </c>
      <c r="U15" s="284">
        <v>14</v>
      </c>
      <c r="V15" s="284">
        <v>51</v>
      </c>
      <c r="W15" s="285">
        <v>21.53846153846154</v>
      </c>
      <c r="X15" s="284">
        <v>15</v>
      </c>
      <c r="Y15" s="284">
        <v>50</v>
      </c>
      <c r="Z15" s="293">
        <v>23.076923076923077</v>
      </c>
      <c r="AA15" s="284">
        <v>22</v>
      </c>
      <c r="AB15" s="284">
        <v>43</v>
      </c>
      <c r="AC15" s="293">
        <v>33.846153846153847</v>
      </c>
    </row>
    <row r="16" spans="1:29" s="39" customFormat="1" ht="13.5">
      <c r="B16" s="88"/>
      <c r="C16" s="87"/>
      <c r="D16" s="31"/>
      <c r="E16" s="31"/>
      <c r="F16" s="31"/>
      <c r="G16" s="31"/>
      <c r="H16" s="31"/>
      <c r="I16" s="31"/>
      <c r="J16" s="31"/>
      <c r="K16" s="31"/>
      <c r="L16" s="31"/>
      <c r="M16" s="31"/>
      <c r="N16" s="31"/>
      <c r="O16" s="31"/>
      <c r="P16" s="31"/>
      <c r="Q16" s="31"/>
      <c r="R16" s="31"/>
      <c r="S16" s="31"/>
      <c r="T16" s="31"/>
      <c r="U16" s="31"/>
      <c r="V16" s="31"/>
      <c r="W16" s="31"/>
      <c r="X16" s="31"/>
    </row>
    <row r="17" spans="1:39" s="39" customFormat="1" ht="13.5">
      <c r="B17" s="131" t="s">
        <v>60</v>
      </c>
      <c r="C17" s="87"/>
      <c r="D17" s="31"/>
      <c r="E17" s="31"/>
      <c r="F17" s="31"/>
      <c r="G17" s="31"/>
      <c r="H17" s="31"/>
      <c r="I17" s="31"/>
      <c r="J17" s="31"/>
      <c r="K17" s="31"/>
      <c r="L17" s="31"/>
      <c r="M17" s="31"/>
      <c r="N17" s="31"/>
      <c r="O17" s="31"/>
      <c r="P17" s="31"/>
      <c r="Q17" s="31"/>
      <c r="R17" s="31"/>
      <c r="S17" s="31"/>
      <c r="T17" s="31"/>
      <c r="U17" s="31"/>
      <c r="V17" s="31"/>
      <c r="W17" s="31"/>
      <c r="X17" s="31"/>
    </row>
    <row r="18" spans="1:39" s="39" customFormat="1" ht="13.5">
      <c r="B18" s="133" t="s">
        <v>98</v>
      </c>
      <c r="C18" s="96"/>
      <c r="D18" s="133" t="s">
        <v>97</v>
      </c>
      <c r="E18" s="31"/>
      <c r="F18" s="31"/>
      <c r="G18" s="31"/>
      <c r="H18" s="31"/>
      <c r="I18" s="31"/>
      <c r="J18" s="31"/>
      <c r="K18" s="31"/>
      <c r="L18" s="31"/>
      <c r="M18" s="31"/>
      <c r="N18" s="31"/>
      <c r="O18" s="31"/>
      <c r="P18" s="31"/>
      <c r="Q18" s="31"/>
      <c r="R18" s="31"/>
      <c r="S18" s="31"/>
      <c r="T18" s="31"/>
      <c r="U18" s="31"/>
      <c r="V18" s="31"/>
      <c r="W18" s="31"/>
      <c r="X18" s="31"/>
    </row>
    <row r="19" spans="1:39" s="39" customFormat="1" ht="13.5">
      <c r="B19" s="133" t="s">
        <v>95</v>
      </c>
      <c r="C19" s="96"/>
      <c r="D19" s="131" t="s">
        <v>96</v>
      </c>
      <c r="E19" s="31"/>
      <c r="F19" s="31"/>
      <c r="G19" s="31"/>
      <c r="H19" s="31"/>
      <c r="I19" s="31"/>
      <c r="J19" s="31"/>
      <c r="K19" s="31"/>
      <c r="L19" s="31"/>
      <c r="M19" s="31"/>
      <c r="N19" s="31"/>
      <c r="O19" s="31"/>
      <c r="P19" s="31"/>
      <c r="Q19" s="31"/>
      <c r="R19" s="31"/>
      <c r="S19" s="31"/>
      <c r="T19" s="31"/>
      <c r="U19" s="31"/>
      <c r="V19" s="31"/>
      <c r="W19" s="31"/>
      <c r="X19" s="31"/>
    </row>
    <row r="20" spans="1:39" s="39" customFormat="1" ht="13.5">
      <c r="B20" s="97"/>
      <c r="C20" s="96"/>
      <c r="D20" s="96"/>
      <c r="E20" s="31"/>
      <c r="F20" s="31"/>
      <c r="G20" s="31"/>
      <c r="H20" s="31"/>
      <c r="I20" s="31"/>
      <c r="J20" s="31"/>
      <c r="K20" s="31"/>
      <c r="L20" s="31"/>
      <c r="M20" s="31"/>
      <c r="N20" s="31"/>
      <c r="O20" s="31"/>
      <c r="P20" s="31"/>
      <c r="Q20" s="31"/>
      <c r="R20" s="31"/>
      <c r="S20" s="31"/>
      <c r="T20" s="31"/>
      <c r="U20" s="31"/>
      <c r="V20" s="31"/>
      <c r="W20" s="31"/>
      <c r="X20" s="31"/>
    </row>
    <row r="21" spans="1:39" ht="21.95" customHeight="1">
      <c r="A21" s="39"/>
      <c r="B21" s="53" t="s">
        <v>193</v>
      </c>
      <c r="AM21" s="39"/>
    </row>
    <row r="22" spans="1:39" ht="12.6" customHeight="1">
      <c r="A22" s="39"/>
      <c r="B22" s="165" t="s">
        <v>192</v>
      </c>
      <c r="AM22" s="39"/>
    </row>
    <row r="23" spans="1:39" ht="12.6" customHeight="1">
      <c r="A23" s="39"/>
      <c r="B23" s="139"/>
      <c r="AM23" s="39"/>
    </row>
    <row r="24" spans="1:39" ht="12.6" customHeight="1">
      <c r="A24" s="39"/>
      <c r="B24" s="165" t="s">
        <v>194</v>
      </c>
      <c r="AM24" s="39"/>
    </row>
    <row r="25" spans="1:39" ht="9.9499999999999993" customHeight="1">
      <c r="C25" s="91"/>
      <c r="D25" s="39"/>
      <c r="E25" s="39"/>
      <c r="F25" s="39"/>
    </row>
    <row r="26" spans="1:39" ht="9.9499999999999993" customHeight="1">
      <c r="C26" s="91"/>
      <c r="D26" s="39"/>
      <c r="E26" s="39"/>
      <c r="F26" s="39"/>
    </row>
    <row r="27" spans="1:39" ht="9.9499999999999993" customHeight="1">
      <c r="C27" s="91"/>
      <c r="D27" s="39"/>
      <c r="E27" s="39"/>
      <c r="F27" s="39"/>
    </row>
    <row r="28" spans="1:39" ht="9.9499999999999993" customHeight="1">
      <c r="C28" s="91"/>
      <c r="D28" s="39"/>
      <c r="E28" s="39"/>
      <c r="F28" s="39"/>
    </row>
    <row r="29" spans="1:39" ht="9.9499999999999993" customHeight="1">
      <c r="C29" s="91"/>
      <c r="D29" s="39"/>
      <c r="E29" s="39"/>
      <c r="F29" s="39"/>
    </row>
    <row r="30" spans="1:39" ht="9.9499999999999993" customHeight="1">
      <c r="C30" s="91"/>
      <c r="D30" s="39"/>
      <c r="E30" s="39"/>
      <c r="F30" s="39"/>
    </row>
    <row r="31" spans="1:39" ht="15.95" customHeight="1">
      <c r="C31" s="91"/>
      <c r="D31" s="39"/>
      <c r="E31" s="39"/>
      <c r="F31" s="39"/>
    </row>
    <row r="32" spans="1:39" ht="9.9499999999999993" customHeight="1">
      <c r="C32" s="91"/>
      <c r="D32" s="39"/>
      <c r="E32" s="39"/>
      <c r="F32" s="39"/>
    </row>
    <row r="33" spans="2:24" ht="9.9499999999999993" customHeight="1">
      <c r="C33" s="91"/>
      <c r="D33" s="39"/>
      <c r="E33" s="39"/>
      <c r="F33" s="39"/>
      <c r="G33" s="39"/>
      <c r="H33" s="39"/>
      <c r="I33" s="39"/>
      <c r="J33" s="39"/>
      <c r="K33" s="39"/>
      <c r="L33" s="39"/>
      <c r="M33" s="39"/>
      <c r="N33" s="39"/>
      <c r="O33" s="39"/>
      <c r="P33" s="39"/>
      <c r="Q33" s="39"/>
      <c r="R33" s="39"/>
      <c r="S33" s="39"/>
      <c r="T33" s="39"/>
      <c r="U33" s="39"/>
      <c r="V33" s="39"/>
      <c r="W33" s="39"/>
      <c r="X33" s="39"/>
    </row>
    <row r="34" spans="2:24" ht="9.9499999999999993" customHeight="1">
      <c r="C34" s="91"/>
      <c r="D34" s="39"/>
      <c r="E34" s="39"/>
      <c r="F34" s="39"/>
      <c r="G34" s="39"/>
      <c r="H34" s="39"/>
      <c r="I34" s="39"/>
      <c r="J34" s="39"/>
      <c r="K34" s="39"/>
      <c r="L34" s="39"/>
      <c r="M34" s="39"/>
      <c r="N34" s="39"/>
      <c r="O34" s="39"/>
      <c r="P34" s="39"/>
      <c r="Q34" s="39"/>
      <c r="R34" s="39"/>
      <c r="S34" s="39"/>
      <c r="T34" s="39"/>
      <c r="U34" s="39"/>
      <c r="V34" s="39"/>
      <c r="W34" s="39"/>
      <c r="X34" s="39"/>
    </row>
    <row r="35" spans="2:24" ht="9.9499999999999993" customHeight="1">
      <c r="C35" s="91"/>
      <c r="D35" s="39"/>
      <c r="E35" s="39"/>
      <c r="F35" s="39"/>
      <c r="G35" s="39"/>
      <c r="H35" s="39"/>
      <c r="I35" s="39"/>
      <c r="J35" s="39"/>
      <c r="K35" s="39"/>
      <c r="L35" s="39"/>
      <c r="M35" s="39"/>
      <c r="N35" s="39"/>
      <c r="O35" s="39"/>
      <c r="P35" s="39"/>
      <c r="Q35" s="39"/>
      <c r="R35" s="39"/>
      <c r="S35" s="39"/>
      <c r="T35" s="39"/>
      <c r="U35" s="39"/>
      <c r="V35" s="39"/>
      <c r="W35" s="39"/>
      <c r="X35" s="39"/>
    </row>
    <row r="36" spans="2:24" ht="9.9499999999999993" customHeight="1">
      <c r="C36" s="91"/>
      <c r="D36" s="39"/>
      <c r="E36" s="39"/>
      <c r="F36" s="39"/>
      <c r="G36" s="39"/>
      <c r="H36" s="39"/>
      <c r="I36" s="39"/>
      <c r="J36" s="39"/>
      <c r="K36" s="39"/>
      <c r="L36" s="39"/>
      <c r="M36" s="39"/>
      <c r="N36" s="39"/>
      <c r="O36" s="39"/>
      <c r="P36" s="39"/>
      <c r="Q36" s="39"/>
      <c r="R36" s="39"/>
      <c r="S36" s="39"/>
      <c r="T36" s="39"/>
      <c r="U36" s="39"/>
      <c r="V36" s="39"/>
      <c r="W36" s="39"/>
      <c r="X36" s="39"/>
    </row>
    <row r="37" spans="2:24" s="39" customFormat="1" ht="15.95" customHeight="1">
      <c r="B37" s="75"/>
      <c r="C37" s="91"/>
    </row>
    <row r="38" spans="2:24" s="39" customFormat="1" ht="9.9499999999999993" customHeight="1">
      <c r="B38" s="75"/>
      <c r="C38" s="91"/>
    </row>
    <row r="39" spans="2:24" s="39" customFormat="1" ht="9.9499999999999993" customHeight="1">
      <c r="B39" s="75"/>
      <c r="C39" s="91"/>
    </row>
    <row r="40" spans="2:24" s="39" customFormat="1" ht="9.9499999999999993" customHeight="1">
      <c r="B40" s="75"/>
      <c r="C40" s="91"/>
    </row>
    <row r="41" spans="2:24" s="39" customFormat="1" ht="9.9499999999999993" customHeight="1">
      <c r="B41" s="75"/>
      <c r="C41" s="91"/>
    </row>
    <row r="42" spans="2:24" s="39" customFormat="1" ht="9.9499999999999993" customHeight="1">
      <c r="B42" s="75"/>
      <c r="C42" s="91"/>
    </row>
    <row r="43" spans="2:24" s="39" customFormat="1" ht="9.9499999999999993" customHeight="1">
      <c r="B43" s="75"/>
      <c r="C43" s="83"/>
    </row>
    <row r="44" spans="2:24" s="39" customFormat="1" ht="9.9499999999999993" customHeight="1">
      <c r="B44" s="75"/>
      <c r="C44" s="83"/>
    </row>
    <row r="45" spans="2:24" s="39" customFormat="1" ht="9.9499999999999993" customHeight="1">
      <c r="B45" s="75"/>
      <c r="C45" s="83"/>
    </row>
    <row r="46" spans="2:24" s="39" customFormat="1" ht="9.9499999999999993" customHeight="1">
      <c r="B46" s="75"/>
      <c r="C46" s="83"/>
    </row>
    <row r="47" spans="2:24" s="39" customFormat="1" ht="9.9499999999999993" customHeight="1">
      <c r="B47" s="75"/>
      <c r="C47" s="83"/>
    </row>
    <row r="48" spans="2:24" s="39" customFormat="1" ht="9.9499999999999993" customHeight="1">
      <c r="B48" s="75"/>
      <c r="C48" s="83"/>
    </row>
    <row r="49" spans="2:3" s="39" customFormat="1" ht="9.9499999999999993" customHeight="1">
      <c r="B49" s="75"/>
      <c r="C49" s="83"/>
    </row>
    <row r="50" spans="2:3" s="39" customFormat="1" ht="9.9499999999999993" customHeight="1">
      <c r="B50" s="75"/>
      <c r="C50" s="83"/>
    </row>
    <row r="51" spans="2:3" s="39" customFormat="1" ht="9.9499999999999993" customHeight="1">
      <c r="B51" s="75"/>
      <c r="C51" s="83"/>
    </row>
    <row r="52" spans="2:3" s="39" customFormat="1" ht="9.9499999999999993" customHeight="1">
      <c r="B52" s="75"/>
      <c r="C52" s="83"/>
    </row>
    <row r="53" spans="2:3" s="39" customFormat="1" ht="9.9499999999999993" customHeight="1">
      <c r="B53" s="75"/>
      <c r="C53" s="83"/>
    </row>
    <row r="54" spans="2:3" s="39" customFormat="1" ht="9.9499999999999993" customHeight="1">
      <c r="B54" s="75"/>
      <c r="C54" s="83"/>
    </row>
    <row r="55" spans="2:3" s="39" customFormat="1" ht="9.9499999999999993" customHeight="1">
      <c r="B55" s="75"/>
      <c r="C55" s="83"/>
    </row>
    <row r="56" spans="2:3" s="39" customFormat="1" ht="9.9499999999999993" customHeight="1">
      <c r="B56" s="75"/>
      <c r="C56" s="83"/>
    </row>
    <row r="57" spans="2:3" s="39" customFormat="1" ht="9.9499999999999993" customHeight="1">
      <c r="B57" s="75"/>
      <c r="C57" s="83"/>
    </row>
    <row r="58" spans="2:3" s="39" customFormat="1" ht="9.9499999999999993" customHeight="1">
      <c r="B58" s="75"/>
      <c r="C58" s="83"/>
    </row>
    <row r="59" spans="2:3" s="39" customFormat="1" ht="9.9499999999999993" customHeight="1">
      <c r="B59" s="75"/>
      <c r="C59" s="83"/>
    </row>
    <row r="60" spans="2:3" s="39" customFormat="1" ht="9.9499999999999993" customHeight="1">
      <c r="B60" s="75"/>
      <c r="C60" s="83"/>
    </row>
    <row r="61" spans="2:3" s="39" customFormat="1" ht="9.9499999999999993" customHeight="1">
      <c r="B61" s="75"/>
      <c r="C61" s="83"/>
    </row>
    <row r="62" spans="2:3" s="39" customFormat="1" ht="9.9499999999999993" customHeight="1">
      <c r="B62" s="75"/>
      <c r="C62" s="83"/>
    </row>
    <row r="63" spans="2:3" s="39" customFormat="1" ht="9.9499999999999993" customHeight="1">
      <c r="B63" s="75"/>
      <c r="C63" s="83"/>
    </row>
    <row r="64" spans="2:3" s="39" customFormat="1" ht="9.9499999999999993" customHeight="1">
      <c r="B64" s="75"/>
      <c r="C64" s="83"/>
    </row>
    <row r="65" spans="2:24" s="39" customFormat="1" ht="9.9499999999999993" customHeight="1">
      <c r="B65" s="75"/>
      <c r="C65" s="83"/>
    </row>
    <row r="66" spans="2:24" s="39" customFormat="1" ht="9.9499999999999993" customHeight="1">
      <c r="B66" s="75"/>
      <c r="C66" s="83"/>
    </row>
    <row r="67" spans="2:24" s="39" customFormat="1" ht="9.9499999999999993" customHeight="1">
      <c r="B67" s="75"/>
      <c r="C67" s="83"/>
    </row>
    <row r="68" spans="2:24" s="39" customFormat="1" ht="9.9499999999999993" customHeight="1">
      <c r="B68" s="75"/>
      <c r="C68" s="83"/>
    </row>
    <row r="69" spans="2:24" s="39" customFormat="1" ht="9.9499999999999993" customHeight="1">
      <c r="B69" s="75"/>
      <c r="C69" s="83"/>
    </row>
    <row r="70" spans="2:24" s="39" customFormat="1" ht="9.9499999999999993" customHeight="1">
      <c r="B70" s="75"/>
      <c r="C70" s="83"/>
    </row>
    <row r="71" spans="2:24" s="39" customFormat="1" ht="9.9499999999999993" customHeight="1">
      <c r="B71" s="75"/>
      <c r="C71" s="83"/>
    </row>
    <row r="72" spans="2:24" s="39" customFormat="1" ht="9.9499999999999993" customHeight="1">
      <c r="B72" s="75"/>
      <c r="C72" s="83"/>
    </row>
    <row r="73" spans="2:24" s="39" customFormat="1" ht="9.9499999999999993" customHeight="1">
      <c r="B73" s="75"/>
      <c r="C73" s="83"/>
    </row>
    <row r="74" spans="2:24" s="39" customFormat="1" ht="9.9499999999999993" customHeight="1">
      <c r="B74" s="75"/>
      <c r="C74" s="83"/>
    </row>
    <row r="75" spans="2:24" s="39" customFormat="1" ht="9.9499999999999993" customHeight="1">
      <c r="B75" s="75"/>
      <c r="C75" s="83"/>
    </row>
    <row r="76" spans="2:24" s="39" customFormat="1" ht="9.9499999999999993" customHeight="1">
      <c r="B76" s="75"/>
      <c r="C76" s="83"/>
    </row>
    <row r="77" spans="2:24" s="39" customFormat="1" ht="9.9499999999999993" customHeight="1">
      <c r="B77" s="75"/>
      <c r="C77" s="83"/>
    </row>
    <row r="78" spans="2:24" s="39" customFormat="1" ht="9.9499999999999993" customHeight="1">
      <c r="B78" s="75"/>
      <c r="C78" s="83"/>
    </row>
    <row r="79" spans="2:24" s="39" customFormat="1" ht="9.9499999999999993" customHeight="1">
      <c r="B79" s="75"/>
      <c r="C79" s="83"/>
    </row>
    <row r="80" spans="2:24" s="39" customFormat="1" ht="9.9499999999999993" customHeight="1">
      <c r="B80" s="75"/>
      <c r="C80" s="83"/>
      <c r="D80" s="31"/>
      <c r="E80" s="31"/>
      <c r="F80" s="31"/>
      <c r="G80" s="31"/>
      <c r="H80" s="31"/>
      <c r="I80" s="31"/>
      <c r="J80" s="31"/>
      <c r="K80" s="31"/>
      <c r="L80" s="31"/>
      <c r="M80" s="31"/>
      <c r="N80" s="31"/>
      <c r="O80" s="31"/>
      <c r="P80" s="31"/>
      <c r="Q80" s="31"/>
      <c r="R80" s="31"/>
      <c r="S80" s="31"/>
      <c r="T80" s="31"/>
      <c r="U80" s="31"/>
      <c r="V80" s="31"/>
      <c r="W80" s="31"/>
      <c r="X80" s="31"/>
    </row>
    <row r="81" spans="2:24" s="39" customFormat="1" ht="9.9499999999999993" customHeight="1">
      <c r="B81" s="75"/>
      <c r="C81" s="83"/>
      <c r="D81" s="31"/>
      <c r="E81" s="31"/>
      <c r="F81" s="31"/>
      <c r="G81" s="31"/>
      <c r="H81" s="31"/>
      <c r="I81" s="31"/>
      <c r="J81" s="31"/>
      <c r="K81" s="31"/>
      <c r="L81" s="31"/>
      <c r="M81" s="31"/>
      <c r="N81" s="31"/>
      <c r="O81" s="31"/>
      <c r="P81" s="31"/>
      <c r="Q81" s="31"/>
      <c r="R81" s="31"/>
      <c r="S81" s="31"/>
      <c r="T81" s="31"/>
      <c r="U81" s="31"/>
      <c r="V81" s="31"/>
      <c r="W81" s="31"/>
      <c r="X81" s="31"/>
    </row>
    <row r="82" spans="2:24" s="39" customFormat="1" ht="9.9499999999999993" customHeight="1">
      <c r="B82" s="75"/>
      <c r="C82" s="83"/>
      <c r="D82" s="31"/>
      <c r="E82" s="31"/>
      <c r="F82" s="31"/>
      <c r="G82" s="31"/>
      <c r="H82" s="31"/>
      <c r="I82" s="31"/>
      <c r="J82" s="31"/>
      <c r="K82" s="31"/>
      <c r="L82" s="31"/>
      <c r="M82" s="31"/>
      <c r="N82" s="31"/>
      <c r="O82" s="31"/>
      <c r="P82" s="31"/>
      <c r="Q82" s="31"/>
      <c r="R82" s="31"/>
      <c r="S82" s="31"/>
      <c r="T82" s="31"/>
      <c r="U82" s="31"/>
      <c r="V82" s="31"/>
      <c r="W82" s="31"/>
      <c r="X82" s="31"/>
    </row>
    <row r="83" spans="2:24" s="39" customFormat="1" ht="9.9499999999999993" customHeight="1">
      <c r="B83" s="75"/>
      <c r="C83" s="83"/>
      <c r="D83" s="31"/>
      <c r="E83" s="31"/>
      <c r="F83" s="31"/>
      <c r="G83" s="31"/>
      <c r="H83" s="31"/>
      <c r="I83" s="31"/>
      <c r="J83" s="31"/>
      <c r="K83" s="31"/>
      <c r="L83" s="31"/>
      <c r="M83" s="31"/>
      <c r="N83" s="31"/>
      <c r="O83" s="31"/>
      <c r="P83" s="31"/>
      <c r="Q83" s="31"/>
      <c r="R83" s="31"/>
      <c r="S83" s="31"/>
      <c r="T83" s="31"/>
      <c r="U83" s="31"/>
      <c r="V83" s="31"/>
      <c r="W83" s="31"/>
      <c r="X83" s="31"/>
    </row>
    <row r="84" spans="2:24" ht="9.9499999999999993" customHeight="1">
      <c r="C84" s="84"/>
    </row>
    <row r="85" spans="2:24" ht="9.9499999999999993" customHeight="1">
      <c r="C85" s="84"/>
    </row>
    <row r="86" spans="2:24" ht="9.9499999999999993" customHeight="1">
      <c r="C86" s="84"/>
    </row>
    <row r="87" spans="2:24" ht="9.9499999999999993" customHeight="1">
      <c r="C87" s="84"/>
    </row>
    <row r="88" spans="2:24" ht="9.9499999999999993" customHeight="1">
      <c r="C88" s="84"/>
    </row>
    <row r="89" spans="2:24" ht="9.9499999999999993" customHeight="1">
      <c r="C89" s="84"/>
    </row>
    <row r="90" spans="2:24" ht="9.9499999999999993" customHeight="1">
      <c r="C90" s="84"/>
    </row>
    <row r="91" spans="2:24" ht="9.9499999999999993" customHeight="1">
      <c r="C91" s="84"/>
    </row>
    <row r="92" spans="2:24" ht="9.9499999999999993" customHeight="1">
      <c r="C92" s="84"/>
    </row>
    <row r="93" spans="2:24" ht="9.9499999999999993" customHeight="1">
      <c r="C93" s="84"/>
    </row>
    <row r="94" spans="2:24" ht="9.9499999999999993" customHeight="1">
      <c r="C94" s="84"/>
    </row>
    <row r="95" spans="2:24" ht="9.9499999999999993" customHeight="1">
      <c r="C95" s="84"/>
    </row>
    <row r="96" spans="2:24" ht="9.9499999999999993" customHeight="1">
      <c r="C96" s="84"/>
    </row>
    <row r="97" spans="3:3" ht="9.9499999999999993" customHeight="1">
      <c r="C97" s="84"/>
    </row>
    <row r="98" spans="3:3" ht="9.9499999999999993" customHeight="1">
      <c r="C98" s="84"/>
    </row>
    <row r="99" spans="3:3" ht="9.9499999999999993" customHeight="1">
      <c r="C99" s="84"/>
    </row>
    <row r="100" spans="3:3" ht="9.9499999999999993" customHeight="1">
      <c r="C100" s="84"/>
    </row>
    <row r="101" spans="3:3" ht="9.9499999999999993" customHeight="1">
      <c r="C101" s="84"/>
    </row>
    <row r="102" spans="3:3" ht="9.9499999999999993" customHeight="1">
      <c r="C102" s="84"/>
    </row>
    <row r="103" spans="3:3" ht="9.9499999999999993" customHeight="1">
      <c r="C103" s="84"/>
    </row>
    <row r="104" spans="3:3" ht="9.9499999999999993" customHeight="1">
      <c r="C104" s="84"/>
    </row>
    <row r="105" spans="3:3" ht="9.9499999999999993" customHeight="1">
      <c r="C105" s="84"/>
    </row>
    <row r="106" spans="3:3" ht="9.9499999999999993" customHeight="1">
      <c r="C106" s="84"/>
    </row>
    <row r="107" spans="3:3" ht="9.9499999999999993" customHeight="1">
      <c r="C107" s="84"/>
    </row>
    <row r="108" spans="3:3" ht="9.9499999999999993" customHeight="1">
      <c r="C108" s="84"/>
    </row>
    <row r="109" spans="3:3" ht="9.9499999999999993" customHeight="1">
      <c r="C109" s="84"/>
    </row>
    <row r="110" spans="3:3" ht="9.9499999999999993" customHeight="1">
      <c r="C110" s="84"/>
    </row>
    <row r="111" spans="3:3" ht="9.9499999999999993" customHeight="1">
      <c r="C111" s="84"/>
    </row>
    <row r="112" spans="3:3" ht="9.9499999999999993" customHeight="1">
      <c r="C112" s="84"/>
    </row>
    <row r="113" spans="3:3" ht="9.9499999999999993" customHeight="1">
      <c r="C113" s="84"/>
    </row>
    <row r="114" spans="3:3" ht="9.9499999999999993" customHeight="1">
      <c r="C114" s="84"/>
    </row>
    <row r="115" spans="3:3" ht="9.9499999999999993" customHeight="1">
      <c r="C115" s="84"/>
    </row>
    <row r="116" spans="3:3" ht="9.9499999999999993" customHeight="1">
      <c r="C116" s="84"/>
    </row>
    <row r="117" spans="3:3" ht="9.9499999999999993" customHeight="1">
      <c r="C117" s="84"/>
    </row>
    <row r="118" spans="3:3" ht="9.9499999999999993" customHeight="1">
      <c r="C118" s="84"/>
    </row>
    <row r="119" spans="3:3" ht="9.9499999999999993" customHeight="1">
      <c r="C119" s="84"/>
    </row>
    <row r="120" spans="3:3" ht="9.9499999999999993" customHeight="1">
      <c r="C120" s="84"/>
    </row>
    <row r="121" spans="3:3" ht="9.9499999999999993" customHeight="1">
      <c r="C121" s="84"/>
    </row>
    <row r="122" spans="3:3" ht="9.9499999999999993" customHeight="1">
      <c r="C122" s="84"/>
    </row>
    <row r="123" spans="3:3" ht="9.9499999999999993" customHeight="1">
      <c r="C123" s="84"/>
    </row>
    <row r="124" spans="3:3" ht="9.9499999999999993" customHeight="1">
      <c r="C124" s="84"/>
    </row>
    <row r="125" spans="3:3" ht="9.9499999999999993" customHeight="1">
      <c r="C125" s="84"/>
    </row>
    <row r="126" spans="3:3" ht="9.9499999999999993" customHeight="1">
      <c r="C126" s="84"/>
    </row>
    <row r="127" spans="3:3" ht="9.9499999999999993" customHeight="1">
      <c r="C127" s="84"/>
    </row>
    <row r="128" spans="3:3" ht="9.9499999999999993" customHeight="1">
      <c r="C128" s="84"/>
    </row>
    <row r="129" spans="3:3" ht="9.9499999999999993" customHeight="1">
      <c r="C129" s="84"/>
    </row>
    <row r="130" spans="3:3" ht="9.9499999999999993" customHeight="1">
      <c r="C130" s="84"/>
    </row>
    <row r="131" spans="3:3" ht="9.9499999999999993" customHeight="1">
      <c r="C131" s="84"/>
    </row>
    <row r="132" spans="3:3" ht="9.9499999999999993" customHeight="1">
      <c r="C132" s="84"/>
    </row>
    <row r="133" spans="3:3" ht="9.9499999999999993" customHeight="1">
      <c r="C133" s="84"/>
    </row>
    <row r="134" spans="3:3" ht="9.9499999999999993" customHeight="1">
      <c r="C134" s="84"/>
    </row>
    <row r="135" spans="3:3" ht="9.9499999999999993" customHeight="1">
      <c r="C135" s="84"/>
    </row>
    <row r="136" spans="3:3" ht="9.9499999999999993" customHeight="1">
      <c r="C136" s="84"/>
    </row>
    <row r="137" spans="3:3" ht="9.9499999999999993" customHeight="1">
      <c r="C137" s="84"/>
    </row>
    <row r="138" spans="3:3" ht="9.9499999999999993" customHeight="1">
      <c r="C138" s="84"/>
    </row>
    <row r="139" spans="3:3" ht="9.9499999999999993" customHeight="1">
      <c r="C139" s="84"/>
    </row>
    <row r="140" spans="3:3" ht="9.9499999999999993" customHeight="1">
      <c r="C140" s="84"/>
    </row>
    <row r="141" spans="3:3" ht="9.9499999999999993" customHeight="1">
      <c r="C141" s="84"/>
    </row>
    <row r="142" spans="3:3" ht="9.9499999999999993" customHeight="1">
      <c r="C142" s="84"/>
    </row>
    <row r="143" spans="3:3" ht="9.9499999999999993" customHeight="1">
      <c r="C143" s="84"/>
    </row>
    <row r="144" spans="3:3" ht="9.9499999999999993" customHeight="1">
      <c r="C144" s="84"/>
    </row>
    <row r="145" spans="3:3" ht="9.9499999999999993" customHeight="1">
      <c r="C145" s="84"/>
    </row>
    <row r="146" spans="3:3" ht="9.9499999999999993" customHeight="1">
      <c r="C146" s="84"/>
    </row>
    <row r="147" spans="3:3" ht="9.9499999999999993" customHeight="1">
      <c r="C147" s="84"/>
    </row>
    <row r="148" spans="3:3" ht="9.9499999999999993" customHeight="1">
      <c r="C148" s="84"/>
    </row>
    <row r="149" spans="3:3" ht="9.9499999999999993" customHeight="1">
      <c r="C149" s="84"/>
    </row>
    <row r="150" spans="3:3" ht="9.9499999999999993" customHeight="1">
      <c r="C150" s="84"/>
    </row>
    <row r="151" spans="3:3" ht="9.9499999999999993" customHeight="1">
      <c r="C151" s="84"/>
    </row>
    <row r="152" spans="3:3" ht="9.9499999999999993" customHeight="1">
      <c r="C152" s="84"/>
    </row>
    <row r="153" spans="3:3" ht="9.9499999999999993" customHeight="1">
      <c r="C153" s="84"/>
    </row>
    <row r="154" spans="3:3" ht="9.9499999999999993" customHeight="1">
      <c r="C154" s="84"/>
    </row>
    <row r="155" spans="3:3" ht="9.9499999999999993" customHeight="1">
      <c r="C155" s="84"/>
    </row>
    <row r="156" spans="3:3" ht="9.9499999999999993" customHeight="1">
      <c r="C156" s="84"/>
    </row>
    <row r="157" spans="3:3" ht="9.9499999999999993" customHeight="1">
      <c r="C157" s="84"/>
    </row>
    <row r="158" spans="3:3" ht="9.9499999999999993" customHeight="1">
      <c r="C158" s="84"/>
    </row>
    <row r="159" spans="3:3" ht="9.9499999999999993" customHeight="1">
      <c r="C159" s="84"/>
    </row>
    <row r="160" spans="3:3" ht="9.9499999999999993" customHeight="1">
      <c r="C160" s="84"/>
    </row>
    <row r="161" spans="3:3" ht="9.9499999999999993" customHeight="1">
      <c r="C161" s="84"/>
    </row>
    <row r="162" spans="3:3" ht="9.9499999999999993" customHeight="1">
      <c r="C162" s="84"/>
    </row>
    <row r="163" spans="3:3" ht="9.9499999999999993" customHeight="1">
      <c r="C163" s="84"/>
    </row>
    <row r="164" spans="3:3" ht="9.9499999999999993" customHeight="1">
      <c r="C164" s="84"/>
    </row>
    <row r="165" spans="3:3" ht="9.9499999999999993" customHeight="1">
      <c r="C165" s="84"/>
    </row>
    <row r="166" spans="3:3" ht="9.9499999999999993" customHeight="1">
      <c r="C166" s="84"/>
    </row>
    <row r="167" spans="3:3" ht="9.9499999999999993" customHeight="1">
      <c r="C167" s="84"/>
    </row>
    <row r="168" spans="3:3" ht="9.9499999999999993" customHeight="1">
      <c r="C168" s="84"/>
    </row>
    <row r="169" spans="3:3" ht="9.9499999999999993" customHeight="1">
      <c r="C169" s="84"/>
    </row>
    <row r="170" spans="3:3" ht="9.9499999999999993" customHeight="1">
      <c r="C170" s="84"/>
    </row>
    <row r="171" spans="3:3" ht="9.9499999999999993" customHeight="1">
      <c r="C171" s="84"/>
    </row>
    <row r="172" spans="3:3" ht="9.9499999999999993" customHeight="1">
      <c r="C172" s="84"/>
    </row>
    <row r="173" spans="3:3" ht="9.9499999999999993" customHeight="1">
      <c r="C173" s="84"/>
    </row>
    <row r="174" spans="3:3" ht="9.9499999999999993" customHeight="1">
      <c r="C174" s="84"/>
    </row>
    <row r="175" spans="3:3" ht="9.9499999999999993" customHeight="1">
      <c r="C175" s="84"/>
    </row>
    <row r="176" spans="3:3" ht="9.9499999999999993" customHeight="1">
      <c r="C176" s="84"/>
    </row>
    <row r="177" spans="3:3" ht="9.9499999999999993" customHeight="1">
      <c r="C177" s="84"/>
    </row>
    <row r="178" spans="3:3" ht="9.9499999999999993" customHeight="1">
      <c r="C178" s="84"/>
    </row>
    <row r="179" spans="3:3" ht="9.9499999999999993" customHeight="1">
      <c r="C179" s="84"/>
    </row>
    <row r="180" spans="3:3" ht="9.9499999999999993" customHeight="1">
      <c r="C180" s="84"/>
    </row>
    <row r="181" spans="3:3" ht="9.9499999999999993" customHeight="1">
      <c r="C181" s="84"/>
    </row>
    <row r="182" spans="3:3" ht="9.9499999999999993" customHeight="1">
      <c r="C182" s="84"/>
    </row>
    <row r="183" spans="3:3" ht="9.9499999999999993" customHeight="1">
      <c r="C183" s="84"/>
    </row>
    <row r="184" spans="3:3" ht="9.9499999999999993" customHeight="1">
      <c r="C184" s="84"/>
    </row>
    <row r="185" spans="3:3" ht="9.9499999999999993" customHeight="1">
      <c r="C185" s="84"/>
    </row>
    <row r="186" spans="3:3" ht="9.9499999999999993" customHeight="1">
      <c r="C186" s="84"/>
    </row>
    <row r="187" spans="3:3" ht="9.9499999999999993" customHeight="1">
      <c r="C187" s="84"/>
    </row>
    <row r="188" spans="3:3" ht="9.9499999999999993" customHeight="1">
      <c r="C188" s="84"/>
    </row>
    <row r="189" spans="3:3" ht="9.9499999999999993" customHeight="1">
      <c r="C189" s="84"/>
    </row>
    <row r="190" spans="3:3" ht="9.9499999999999993" customHeight="1">
      <c r="C190" s="84"/>
    </row>
    <row r="191" spans="3:3" ht="9.9499999999999993" customHeight="1">
      <c r="C191" s="84"/>
    </row>
    <row r="192" spans="3:3" ht="9.9499999999999993" customHeight="1">
      <c r="C192" s="84"/>
    </row>
    <row r="193" spans="3:3" ht="9.9499999999999993" customHeight="1">
      <c r="C193" s="84"/>
    </row>
    <row r="194" spans="3:3" ht="9.9499999999999993" customHeight="1">
      <c r="C194" s="84"/>
    </row>
    <row r="195" spans="3:3" ht="9.9499999999999993" customHeight="1">
      <c r="C195" s="84"/>
    </row>
    <row r="196" spans="3:3" ht="9.9499999999999993" customHeight="1">
      <c r="C196" s="84"/>
    </row>
    <row r="197" spans="3:3" ht="9.9499999999999993" customHeight="1">
      <c r="C197" s="84"/>
    </row>
    <row r="198" spans="3:3" ht="9.9499999999999993" customHeight="1">
      <c r="C198" s="84"/>
    </row>
    <row r="199" spans="3:3" ht="9.9499999999999993" customHeight="1">
      <c r="C199" s="84"/>
    </row>
    <row r="200" spans="3:3" ht="9.9499999999999993" customHeight="1">
      <c r="C200" s="84"/>
    </row>
    <row r="201" spans="3:3" ht="9.9499999999999993" customHeight="1">
      <c r="C201" s="84"/>
    </row>
    <row r="202" spans="3:3" ht="9.9499999999999993" customHeight="1">
      <c r="C202" s="84"/>
    </row>
    <row r="203" spans="3:3" ht="9.9499999999999993" customHeight="1">
      <c r="C203" s="84"/>
    </row>
    <row r="204" spans="3:3" ht="9.9499999999999993" customHeight="1">
      <c r="C204" s="84"/>
    </row>
    <row r="205" spans="3:3" ht="9.9499999999999993" customHeight="1">
      <c r="C205" s="84"/>
    </row>
    <row r="206" spans="3:3" ht="9.9499999999999993" customHeight="1">
      <c r="C206" s="84"/>
    </row>
    <row r="207" spans="3:3" ht="9.9499999999999993" customHeight="1">
      <c r="C207" s="84"/>
    </row>
    <row r="208" spans="3:3" ht="9.9499999999999993" customHeight="1">
      <c r="C208" s="84"/>
    </row>
    <row r="209" spans="3:3" ht="9.9499999999999993" customHeight="1">
      <c r="C209" s="84"/>
    </row>
    <row r="210" spans="3:3" ht="9.9499999999999993" customHeight="1">
      <c r="C210" s="84"/>
    </row>
    <row r="211" spans="3:3" ht="9.9499999999999993" customHeight="1">
      <c r="C211" s="84"/>
    </row>
    <row r="212" spans="3:3" ht="9.9499999999999993" customHeight="1">
      <c r="C212" s="84"/>
    </row>
    <row r="213" spans="3:3" ht="9.9499999999999993" customHeight="1">
      <c r="C213" s="84"/>
    </row>
    <row r="214" spans="3:3" ht="9.9499999999999993" customHeight="1">
      <c r="C214" s="84"/>
    </row>
    <row r="215" spans="3:3" ht="9.9499999999999993" customHeight="1">
      <c r="C215" s="84"/>
    </row>
    <row r="216" spans="3:3" ht="9.9499999999999993" customHeight="1">
      <c r="C216" s="84"/>
    </row>
    <row r="217" spans="3:3" ht="9.9499999999999993" customHeight="1">
      <c r="C217" s="84"/>
    </row>
    <row r="218" spans="3:3" ht="9.9499999999999993" customHeight="1">
      <c r="C218" s="84"/>
    </row>
    <row r="219" spans="3:3" ht="9.9499999999999993" customHeight="1">
      <c r="C219" s="84"/>
    </row>
    <row r="220" spans="3:3" ht="9.9499999999999993" customHeight="1">
      <c r="C220" s="84"/>
    </row>
    <row r="221" spans="3:3" ht="9.9499999999999993" customHeight="1">
      <c r="C221" s="84"/>
    </row>
    <row r="222" spans="3:3" ht="9.9499999999999993" customHeight="1">
      <c r="C222" s="84"/>
    </row>
    <row r="223" spans="3:3" ht="9.9499999999999993" customHeight="1">
      <c r="C223" s="84"/>
    </row>
    <row r="224" spans="3:3" ht="9.9499999999999993" customHeight="1">
      <c r="C224" s="84"/>
    </row>
    <row r="225" spans="3:3" ht="9.9499999999999993" customHeight="1">
      <c r="C225" s="84"/>
    </row>
    <row r="226" spans="3:3" ht="9.9499999999999993" customHeight="1">
      <c r="C226" s="84"/>
    </row>
    <row r="227" spans="3:3" ht="9.9499999999999993" customHeight="1">
      <c r="C227" s="84"/>
    </row>
    <row r="228" spans="3:3" ht="9.9499999999999993" customHeight="1">
      <c r="C228" s="84"/>
    </row>
    <row r="229" spans="3:3" ht="9.9499999999999993" customHeight="1">
      <c r="C229" s="84"/>
    </row>
    <row r="230" spans="3:3" ht="9.9499999999999993" customHeight="1">
      <c r="C230" s="84"/>
    </row>
    <row r="231" spans="3:3" ht="9.9499999999999993" customHeight="1">
      <c r="C231" s="84"/>
    </row>
    <row r="232" spans="3:3" ht="9.9499999999999993" customHeight="1">
      <c r="C232" s="84"/>
    </row>
    <row r="233" spans="3:3" ht="9.9499999999999993" customHeight="1">
      <c r="C233" s="84"/>
    </row>
    <row r="234" spans="3:3" ht="9.9499999999999993" customHeight="1">
      <c r="C234" s="84"/>
    </row>
    <row r="235" spans="3:3" ht="9.9499999999999993" customHeight="1">
      <c r="C235" s="84"/>
    </row>
    <row r="236" spans="3:3" ht="9.9499999999999993" customHeight="1">
      <c r="C236" s="84"/>
    </row>
    <row r="237" spans="3:3" ht="9.9499999999999993" customHeight="1">
      <c r="C237" s="84"/>
    </row>
    <row r="238" spans="3:3" ht="9.9499999999999993" customHeight="1">
      <c r="C238" s="84"/>
    </row>
    <row r="239" spans="3:3" ht="9.9499999999999993" customHeight="1">
      <c r="C239" s="84"/>
    </row>
    <row r="240" spans="3:3" ht="9.9499999999999993" customHeight="1">
      <c r="C240" s="84"/>
    </row>
    <row r="241" spans="3:3" ht="9.9499999999999993" customHeight="1">
      <c r="C241" s="84"/>
    </row>
    <row r="242" spans="3:3" ht="9.9499999999999993" customHeight="1">
      <c r="C242" s="84"/>
    </row>
    <row r="243" spans="3:3" ht="9.9499999999999993" customHeight="1">
      <c r="C243" s="84"/>
    </row>
    <row r="244" spans="3:3" ht="9.9499999999999993" customHeight="1">
      <c r="C244" s="84"/>
    </row>
    <row r="245" spans="3:3" ht="9.9499999999999993" customHeight="1">
      <c r="C245" s="84"/>
    </row>
    <row r="246" spans="3:3" ht="9.9499999999999993" customHeight="1">
      <c r="C246" s="84"/>
    </row>
    <row r="247" spans="3:3" ht="9.9499999999999993" customHeight="1">
      <c r="C247" s="84"/>
    </row>
    <row r="248" spans="3:3" ht="9.9499999999999993" customHeight="1">
      <c r="C248" s="84"/>
    </row>
    <row r="249" spans="3:3" ht="9.9499999999999993" customHeight="1">
      <c r="C249" s="84"/>
    </row>
    <row r="250" spans="3:3" ht="9.9499999999999993" customHeight="1">
      <c r="C250" s="84"/>
    </row>
    <row r="251" spans="3:3" ht="9.9499999999999993" customHeight="1">
      <c r="C251" s="84"/>
    </row>
    <row r="252" spans="3:3" ht="9.9499999999999993" customHeight="1">
      <c r="C252" s="84"/>
    </row>
    <row r="253" spans="3:3" ht="9.9499999999999993" customHeight="1">
      <c r="C253" s="84"/>
    </row>
    <row r="254" spans="3:3" ht="9.9499999999999993" customHeight="1">
      <c r="C254" s="84"/>
    </row>
    <row r="255" spans="3:3" ht="9.9499999999999993" customHeight="1">
      <c r="C255" s="84"/>
    </row>
    <row r="256" spans="3:3" ht="9.9499999999999993" customHeight="1">
      <c r="C256" s="84"/>
    </row>
    <row r="257" spans="3:3" ht="9.9499999999999993" customHeight="1">
      <c r="C257" s="84"/>
    </row>
    <row r="258" spans="3:3" ht="9.9499999999999993" customHeight="1">
      <c r="C258" s="84"/>
    </row>
    <row r="259" spans="3:3" ht="9.9499999999999993" customHeight="1">
      <c r="C259" s="84"/>
    </row>
    <row r="260" spans="3:3" ht="9.9499999999999993" customHeight="1">
      <c r="C260" s="84"/>
    </row>
    <row r="261" spans="3:3" ht="9.9499999999999993" customHeight="1">
      <c r="C261" s="84"/>
    </row>
    <row r="262" spans="3:3" ht="9.9499999999999993" customHeight="1">
      <c r="C262" s="84"/>
    </row>
    <row r="263" spans="3:3" ht="9.9499999999999993" customHeight="1">
      <c r="C263" s="84"/>
    </row>
    <row r="264" spans="3:3" ht="9.9499999999999993" customHeight="1">
      <c r="C264" s="84"/>
    </row>
    <row r="265" spans="3:3" ht="9.9499999999999993" customHeight="1">
      <c r="C265" s="84"/>
    </row>
  </sheetData>
  <phoneticPr fontId="0" type="noConversion"/>
  <hyperlinks>
    <hyperlink ref="AC1" location="Survol!A1" display="zurück zur Übersicht"/>
  </hyperlinks>
  <pageMargins left="0.2" right="0.19"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activeCell="B3" sqref="B3"/>
    </sheetView>
  </sheetViews>
  <sheetFormatPr baseColWidth="10" defaultRowHeight="11.25"/>
  <cols>
    <col min="1" max="1" width="11" customWidth="1"/>
    <col min="2" max="2" width="109.5" customWidth="1"/>
  </cols>
  <sheetData>
    <row r="1" spans="1:10" ht="12">
      <c r="A1" s="25" t="s">
        <v>147</v>
      </c>
      <c r="C1" s="42" t="s">
        <v>88</v>
      </c>
    </row>
    <row r="2" spans="1:10" ht="7.5" customHeight="1">
      <c r="A2" s="93"/>
      <c r="J2" s="42"/>
    </row>
    <row r="3" spans="1:10" s="94" customFormat="1" ht="12">
      <c r="A3" s="259" t="s">
        <v>108</v>
      </c>
      <c r="B3" s="259" t="s">
        <v>109</v>
      </c>
      <c r="H3" s="49"/>
    </row>
    <row r="4" spans="1:10" s="94" customFormat="1" ht="22.5">
      <c r="A4" s="260"/>
      <c r="B4" s="261" t="s">
        <v>110</v>
      </c>
    </row>
    <row r="5" spans="1:10" s="94" customFormat="1" ht="12">
      <c r="A5" s="259" t="s">
        <v>21</v>
      </c>
      <c r="B5" s="259" t="s">
        <v>63</v>
      </c>
    </row>
    <row r="6" spans="1:10" s="94" customFormat="1" ht="12">
      <c r="A6" s="259" t="s">
        <v>111</v>
      </c>
      <c r="B6" s="259" t="s">
        <v>64</v>
      </c>
    </row>
    <row r="7" spans="1:10" s="94" customFormat="1" ht="12">
      <c r="A7" s="259" t="s">
        <v>112</v>
      </c>
      <c r="B7" s="259" t="s">
        <v>113</v>
      </c>
    </row>
    <row r="8" spans="1:10" s="94" customFormat="1" ht="12">
      <c r="A8" s="260"/>
      <c r="B8" s="261" t="s">
        <v>114</v>
      </c>
    </row>
    <row r="9" spans="1:10" s="94" customFormat="1" ht="12">
      <c r="A9" s="259" t="s">
        <v>115</v>
      </c>
      <c r="B9" s="259" t="s">
        <v>67</v>
      </c>
    </row>
    <row r="10" spans="1:10" s="94" customFormat="1" ht="12">
      <c r="A10" s="260"/>
      <c r="B10" s="261" t="s">
        <v>116</v>
      </c>
    </row>
    <row r="11" spans="1:10" s="94" customFormat="1" ht="12">
      <c r="A11" s="259" t="s">
        <v>117</v>
      </c>
      <c r="B11" s="259" t="s">
        <v>118</v>
      </c>
    </row>
    <row r="12" spans="1:10" s="94" customFormat="1" ht="12">
      <c r="A12" s="259" t="s">
        <v>119</v>
      </c>
      <c r="B12" s="259" t="s">
        <v>68</v>
      </c>
    </row>
    <row r="13" spans="1:10" s="94" customFormat="1" ht="12">
      <c r="A13" s="259" t="s">
        <v>120</v>
      </c>
      <c r="B13" s="259" t="s">
        <v>69</v>
      </c>
    </row>
    <row r="14" spans="1:10" s="94" customFormat="1" ht="12">
      <c r="A14" s="259" t="s">
        <v>70</v>
      </c>
      <c r="B14" s="259" t="s">
        <v>71</v>
      </c>
    </row>
    <row r="15" spans="1:10" s="94" customFormat="1" ht="12">
      <c r="A15" s="259" t="s">
        <v>121</v>
      </c>
      <c r="B15" s="259" t="s">
        <v>122</v>
      </c>
    </row>
    <row r="16" spans="1:10" s="94" customFormat="1" ht="12">
      <c r="A16" s="260"/>
      <c r="B16" s="261" t="s">
        <v>123</v>
      </c>
    </row>
    <row r="17" spans="1:2" s="94" customFormat="1" ht="12">
      <c r="A17" s="259" t="s">
        <v>65</v>
      </c>
      <c r="B17" s="259" t="s">
        <v>66</v>
      </c>
    </row>
    <row r="18" spans="1:2" s="94" customFormat="1" ht="12">
      <c r="A18" s="260"/>
      <c r="B18" s="261" t="s">
        <v>124</v>
      </c>
    </row>
    <row r="19" spans="1:2" s="94" customFormat="1" ht="12">
      <c r="A19" s="259" t="s">
        <v>125</v>
      </c>
      <c r="B19" s="259" t="s">
        <v>72</v>
      </c>
    </row>
    <row r="20" spans="1:2" s="94" customFormat="1" ht="12">
      <c r="A20" s="259" t="s">
        <v>126</v>
      </c>
      <c r="B20" s="259" t="s">
        <v>127</v>
      </c>
    </row>
    <row r="21" spans="1:2" s="94" customFormat="1" ht="12">
      <c r="A21" s="260"/>
      <c r="B21" s="261" t="s">
        <v>128</v>
      </c>
    </row>
    <row r="22" spans="1:2" s="94" customFormat="1" ht="12">
      <c r="A22" s="259" t="s">
        <v>129</v>
      </c>
      <c r="B22" s="259" t="s">
        <v>19</v>
      </c>
    </row>
    <row r="23" spans="1:2" s="94" customFormat="1" ht="12">
      <c r="A23" s="259" t="s">
        <v>130</v>
      </c>
      <c r="B23" s="259" t="s">
        <v>131</v>
      </c>
    </row>
    <row r="24" spans="1:2" s="94" customFormat="1" ht="12">
      <c r="A24" s="259" t="s">
        <v>132</v>
      </c>
      <c r="B24" s="259" t="s">
        <v>75</v>
      </c>
    </row>
    <row r="25" spans="1:2" s="94" customFormat="1" ht="12">
      <c r="A25" s="259" t="s">
        <v>133</v>
      </c>
      <c r="B25" s="259" t="s">
        <v>183</v>
      </c>
    </row>
    <row r="26" spans="1:2" s="94" customFormat="1" ht="12">
      <c r="A26" s="259"/>
      <c r="B26" s="261" t="s">
        <v>184</v>
      </c>
    </row>
    <row r="27" spans="1:2" s="94" customFormat="1" ht="12">
      <c r="A27" s="259" t="s">
        <v>134</v>
      </c>
      <c r="B27" s="259" t="s">
        <v>73</v>
      </c>
    </row>
    <row r="28" spans="1:2" s="94" customFormat="1" ht="12">
      <c r="A28" s="259" t="s">
        <v>76</v>
      </c>
      <c r="B28" s="259" t="s">
        <v>185</v>
      </c>
    </row>
    <row r="29" spans="1:2" s="94" customFormat="1" ht="12">
      <c r="A29" s="259"/>
      <c r="B29" s="261" t="s">
        <v>186</v>
      </c>
    </row>
    <row r="30" spans="1:2" s="94" customFormat="1" ht="12">
      <c r="A30" s="259" t="s">
        <v>135</v>
      </c>
      <c r="B30" s="259" t="s">
        <v>136</v>
      </c>
    </row>
    <row r="31" spans="1:2" s="94" customFormat="1" ht="12">
      <c r="A31" s="260"/>
      <c r="B31" s="261" t="s">
        <v>137</v>
      </c>
    </row>
    <row r="32" spans="1:2" s="94" customFormat="1" ht="12">
      <c r="A32" s="259" t="s">
        <v>138</v>
      </c>
      <c r="B32" s="259" t="s">
        <v>77</v>
      </c>
    </row>
    <row r="33" spans="1:8" s="94" customFormat="1" ht="12">
      <c r="A33" s="259" t="s">
        <v>139</v>
      </c>
      <c r="B33" s="259" t="s">
        <v>187</v>
      </c>
    </row>
    <row r="34" spans="1:8" s="94" customFormat="1" ht="12">
      <c r="A34" s="259"/>
      <c r="B34" s="261" t="s">
        <v>188</v>
      </c>
    </row>
    <row r="35" spans="1:8" s="94" customFormat="1" ht="12">
      <c r="A35" s="259" t="s">
        <v>140</v>
      </c>
      <c r="B35" s="259" t="s">
        <v>20</v>
      </c>
    </row>
    <row r="36" spans="1:8" s="94" customFormat="1" ht="12">
      <c r="A36" s="259" t="s">
        <v>141</v>
      </c>
      <c r="B36" s="259" t="s">
        <v>142</v>
      </c>
    </row>
    <row r="37" spans="1:8" s="94" customFormat="1" ht="12">
      <c r="A37" s="259" t="s">
        <v>78</v>
      </c>
      <c r="B37" s="259" t="s">
        <v>143</v>
      </c>
    </row>
    <row r="38" spans="1:8" s="94" customFormat="1" ht="11.45" customHeight="1">
      <c r="A38" s="259" t="s">
        <v>144</v>
      </c>
      <c r="B38" s="259" t="s">
        <v>79</v>
      </c>
      <c r="C38" s="116"/>
      <c r="D38" s="116"/>
      <c r="E38" s="116"/>
      <c r="F38" s="116"/>
      <c r="G38" s="116"/>
    </row>
    <row r="39" spans="1:8" s="94" customFormat="1" ht="13.5">
      <c r="A39" s="119"/>
      <c r="B39" s="120"/>
      <c r="C39" s="116"/>
      <c r="D39" s="116"/>
      <c r="E39" s="116"/>
      <c r="F39" s="116"/>
      <c r="G39" s="116"/>
    </row>
    <row r="40" spans="1:8" s="94" customFormat="1" ht="13.5">
      <c r="A40" s="121"/>
      <c r="B40" s="120"/>
    </row>
    <row r="41" spans="1:8" s="94" customFormat="1" ht="12">
      <c r="A41" s="117" t="s">
        <v>189</v>
      </c>
      <c r="B41" s="118"/>
    </row>
    <row r="42" spans="1:8" s="94" customFormat="1" ht="12">
      <c r="A42" s="257" t="s">
        <v>145</v>
      </c>
      <c r="B42" s="257" t="s">
        <v>190</v>
      </c>
    </row>
    <row r="43" spans="1:8" s="94" customFormat="1" ht="24">
      <c r="A43" s="257"/>
      <c r="B43" s="258" t="s">
        <v>146</v>
      </c>
    </row>
    <row r="44" spans="1:8" s="94" customFormat="1" ht="12">
      <c r="A44" s="257" t="s">
        <v>80</v>
      </c>
      <c r="B44" s="257" t="s">
        <v>81</v>
      </c>
    </row>
    <row r="45" spans="1:8" ht="12">
      <c r="A45" s="257" t="s">
        <v>16</v>
      </c>
      <c r="B45" s="257" t="s">
        <v>82</v>
      </c>
      <c r="C45" s="94"/>
      <c r="D45" s="94"/>
      <c r="E45" s="94"/>
      <c r="F45" s="94"/>
      <c r="G45" s="94"/>
      <c r="H45" s="94"/>
    </row>
    <row r="46" spans="1:8" ht="12">
      <c r="A46" s="257" t="s">
        <v>17</v>
      </c>
      <c r="B46" s="257" t="s">
        <v>83</v>
      </c>
    </row>
    <row r="47" spans="1:8" s="94" customFormat="1" ht="12">
      <c r="A47" s="257" t="s">
        <v>18</v>
      </c>
      <c r="B47" s="257" t="s">
        <v>84</v>
      </c>
    </row>
    <row r="48" spans="1:8" s="95" customFormat="1" ht="12">
      <c r="A48" s="94"/>
      <c r="B48" s="94"/>
      <c r="C48" s="94"/>
      <c r="D48" s="94"/>
      <c r="E48" s="94"/>
      <c r="F48" s="94"/>
      <c r="G48" s="94"/>
      <c r="H48" s="94"/>
    </row>
    <row r="49" spans="1:8" s="95" customFormat="1" ht="12">
      <c r="A49"/>
      <c r="B49"/>
      <c r="C49" s="94"/>
      <c r="D49" s="94"/>
      <c r="E49" s="94"/>
      <c r="F49" s="94"/>
      <c r="G49" s="94"/>
      <c r="H49" s="94"/>
    </row>
    <row r="50" spans="1:8">
      <c r="A50" s="126"/>
      <c r="B50" s="127"/>
      <c r="C50" s="95"/>
      <c r="D50" s="95"/>
      <c r="E50" s="95"/>
      <c r="F50" s="95"/>
      <c r="G50" s="95"/>
      <c r="H50" s="95"/>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workbookViewId="0">
      <selection activeCell="B30" sqref="B30"/>
    </sheetView>
  </sheetViews>
  <sheetFormatPr baseColWidth="10" defaultColWidth="12" defaultRowHeight="11.25"/>
  <cols>
    <col min="1" max="1" width="1" style="53" customWidth="1"/>
    <col min="2" max="2" width="11.83203125" style="53" customWidth="1"/>
    <col min="3" max="3" width="7.5" style="53" customWidth="1"/>
    <col min="4" max="28" width="5.5" style="53" customWidth="1"/>
    <col min="29" max="16384" width="12" style="53"/>
  </cols>
  <sheetData>
    <row r="1" spans="1:28" s="49" customFormat="1" ht="12">
      <c r="B1" s="25" t="str">
        <f>"Canton d'"&amp;Survol!$C5</f>
        <v>Canton d'Appenzell Rh. Ext.</v>
      </c>
      <c r="C1" s="25"/>
      <c r="D1" s="25"/>
      <c r="E1" s="25"/>
      <c r="M1" s="137"/>
      <c r="N1" s="137"/>
      <c r="O1" s="137"/>
      <c r="P1" s="137"/>
      <c r="Q1" s="137"/>
      <c r="R1" s="25"/>
      <c r="S1" s="25"/>
      <c r="AB1" s="138" t="s">
        <v>88</v>
      </c>
    </row>
    <row r="2" spans="1:28" s="139" customFormat="1" ht="3.75" customHeight="1">
      <c r="B2" s="140"/>
      <c r="C2" s="128"/>
      <c r="D2" s="128"/>
      <c r="E2" s="49"/>
      <c r="R2" s="128"/>
      <c r="S2" s="49"/>
    </row>
    <row r="3" spans="1:28" s="141" customFormat="1" ht="14.1" customHeight="1">
      <c r="B3" s="262" t="s">
        <v>85</v>
      </c>
      <c r="C3" s="142"/>
      <c r="D3" s="143"/>
      <c r="E3" s="143"/>
      <c r="F3" s="143"/>
      <c r="G3" s="143"/>
      <c r="H3" s="143"/>
      <c r="I3" s="143"/>
      <c r="J3" s="143"/>
      <c r="K3" s="143"/>
      <c r="L3" s="143"/>
      <c r="M3" s="143"/>
      <c r="N3" s="143"/>
      <c r="O3" s="143"/>
      <c r="P3" s="143"/>
      <c r="Q3" s="143"/>
      <c r="R3" s="143"/>
      <c r="S3" s="143"/>
      <c r="T3" s="143"/>
      <c r="U3" s="143"/>
      <c r="V3" s="143"/>
      <c r="W3" s="143"/>
      <c r="X3" s="143"/>
      <c r="Y3" s="143"/>
      <c r="Z3" s="143"/>
      <c r="AA3" s="143"/>
    </row>
    <row r="4" spans="1:28" s="139" customFormat="1" ht="3.75" customHeight="1">
      <c r="B4" s="144"/>
      <c r="M4" s="145"/>
      <c r="N4" s="145"/>
      <c r="O4" s="145"/>
      <c r="P4" s="145"/>
      <c r="Q4" s="145"/>
      <c r="AA4" s="145"/>
    </row>
    <row r="5" spans="1:28" s="150" customFormat="1" ht="18" customHeight="1">
      <c r="A5" s="146"/>
      <c r="B5" s="147" t="s">
        <v>107</v>
      </c>
      <c r="C5" s="148">
        <v>1919</v>
      </c>
      <c r="D5" s="148">
        <v>1922</v>
      </c>
      <c r="E5" s="148">
        <v>1925</v>
      </c>
      <c r="F5" s="148">
        <v>1928</v>
      </c>
      <c r="G5" s="148">
        <v>1931</v>
      </c>
      <c r="H5" s="148">
        <v>1935</v>
      </c>
      <c r="I5" s="148">
        <v>1939</v>
      </c>
      <c r="J5" s="148">
        <v>1943</v>
      </c>
      <c r="K5" s="148">
        <v>1947</v>
      </c>
      <c r="L5" s="149">
        <v>1951</v>
      </c>
      <c r="M5" s="149">
        <v>1955</v>
      </c>
      <c r="N5" s="149">
        <v>1959</v>
      </c>
      <c r="O5" s="149">
        <v>1963</v>
      </c>
      <c r="P5" s="149">
        <v>1967</v>
      </c>
      <c r="Q5" s="148">
        <v>1971</v>
      </c>
      <c r="R5" s="148">
        <v>1975</v>
      </c>
      <c r="S5" s="148">
        <v>1979</v>
      </c>
      <c r="T5" s="148">
        <v>1983</v>
      </c>
      <c r="U5" s="148">
        <v>1987</v>
      </c>
      <c r="V5" s="148">
        <v>1991</v>
      </c>
      <c r="W5" s="148">
        <v>1995</v>
      </c>
      <c r="X5" s="148">
        <v>1999</v>
      </c>
      <c r="Y5" s="148">
        <v>2003</v>
      </c>
      <c r="Z5" s="149">
        <v>2007</v>
      </c>
      <c r="AA5" s="149">
        <v>2011</v>
      </c>
      <c r="AB5" s="149">
        <v>2015</v>
      </c>
    </row>
    <row r="6" spans="1:28" s="154" customFormat="1" ht="6.75" customHeight="1">
      <c r="A6" s="15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8" s="49" customFormat="1" ht="12">
      <c r="A7" s="53">
        <v>1</v>
      </c>
      <c r="B7" s="155" t="s">
        <v>104</v>
      </c>
      <c r="C7" s="49" t="s">
        <v>100</v>
      </c>
      <c r="D7" s="156">
        <v>64.90810399009618</v>
      </c>
      <c r="E7" s="49" t="s">
        <v>100</v>
      </c>
      <c r="F7" s="49" t="s">
        <v>100</v>
      </c>
      <c r="G7" s="156">
        <v>56.690997566909971</v>
      </c>
      <c r="H7" s="156">
        <v>46.271220695230397</v>
      </c>
      <c r="I7" s="49" t="s">
        <v>100</v>
      </c>
      <c r="J7" s="49" t="s">
        <v>100</v>
      </c>
      <c r="K7" s="49" t="s">
        <v>100</v>
      </c>
      <c r="L7" s="156">
        <v>51.882503788320321</v>
      </c>
      <c r="M7" s="156">
        <v>60.367183017785429</v>
      </c>
      <c r="N7" s="49" t="s">
        <v>100</v>
      </c>
      <c r="O7" s="49" t="s">
        <v>100</v>
      </c>
      <c r="P7" s="49" t="s">
        <v>100</v>
      </c>
      <c r="Q7" s="156">
        <v>62.582039693456466</v>
      </c>
      <c r="R7" s="156">
        <v>45.813495320965359</v>
      </c>
      <c r="S7" s="49" t="s">
        <v>100</v>
      </c>
      <c r="T7" s="156">
        <v>36.036036036036037</v>
      </c>
      <c r="U7" s="49" t="s">
        <v>100</v>
      </c>
      <c r="V7" s="156">
        <v>30.821771611526149</v>
      </c>
      <c r="W7" s="156">
        <v>36.439756735317445</v>
      </c>
      <c r="X7" s="156">
        <v>32.811089431841346</v>
      </c>
      <c r="Y7" s="156">
        <v>41.060779816513758</v>
      </c>
      <c r="Z7" s="156">
        <v>71.977056156906286</v>
      </c>
      <c r="AA7" s="157">
        <v>51.510279085793037</v>
      </c>
      <c r="AB7" s="157">
        <v>33.581710414902602</v>
      </c>
    </row>
    <row r="8" spans="1:28" s="49" customFormat="1" ht="12">
      <c r="A8" s="53">
        <v>2</v>
      </c>
      <c r="B8" s="155" t="s">
        <v>21</v>
      </c>
      <c r="C8" s="49" t="s">
        <v>101</v>
      </c>
      <c r="D8" s="156"/>
      <c r="E8" s="49" t="s">
        <v>101</v>
      </c>
      <c r="F8" s="49" t="s">
        <v>101</v>
      </c>
      <c r="G8" s="156"/>
      <c r="H8" s="156"/>
      <c r="I8" s="49" t="s">
        <v>101</v>
      </c>
      <c r="J8" s="49" t="s">
        <v>101</v>
      </c>
      <c r="K8" s="49" t="s">
        <v>101</v>
      </c>
      <c r="L8" s="156"/>
      <c r="M8" s="156"/>
      <c r="N8" s="49" t="s">
        <v>101</v>
      </c>
      <c r="O8" s="49" t="s">
        <v>101</v>
      </c>
      <c r="P8" s="49" t="s">
        <v>101</v>
      </c>
      <c r="Q8" s="156"/>
      <c r="R8" s="156">
        <v>14.082252503693978</v>
      </c>
      <c r="S8" s="49" t="s">
        <v>101</v>
      </c>
      <c r="T8" s="156">
        <v>14.489489489489491</v>
      </c>
      <c r="U8" s="49" t="s">
        <v>101</v>
      </c>
      <c r="V8" s="156">
        <v>16.712913553895412</v>
      </c>
      <c r="W8" s="156">
        <v>9.5190527954872639</v>
      </c>
      <c r="X8" s="156"/>
      <c r="Y8" s="156"/>
      <c r="Z8" s="156"/>
      <c r="AA8" s="157">
        <v>10.566211094521648</v>
      </c>
      <c r="AB8" s="157"/>
    </row>
    <row r="9" spans="1:28" s="49" customFormat="1" ht="12">
      <c r="A9" s="53">
        <v>3</v>
      </c>
      <c r="B9" s="155" t="s">
        <v>29</v>
      </c>
      <c r="C9" s="156"/>
      <c r="D9" s="156">
        <v>35.09189600990382</v>
      </c>
      <c r="E9" s="156"/>
      <c r="F9" s="156"/>
      <c r="G9" s="156">
        <v>31.979265841531792</v>
      </c>
      <c r="H9" s="156">
        <v>53.728779304769603</v>
      </c>
      <c r="I9" s="156"/>
      <c r="J9" s="156"/>
      <c r="K9" s="156"/>
      <c r="L9" s="156">
        <v>31.938454365310641</v>
      </c>
      <c r="M9" s="156">
        <v>39.632816982214578</v>
      </c>
      <c r="N9" s="156"/>
      <c r="O9" s="156"/>
      <c r="P9" s="156"/>
      <c r="Q9" s="156">
        <v>37.417960306543527</v>
      </c>
      <c r="R9" s="156">
        <v>40.104252175340662</v>
      </c>
      <c r="T9" s="156">
        <v>23.613319201554493</v>
      </c>
      <c r="V9" s="156"/>
      <c r="W9" s="156">
        <v>21.926139201457236</v>
      </c>
      <c r="X9" s="156">
        <v>29.651416756457674</v>
      </c>
      <c r="Y9" s="156">
        <v>19.88532110091743</v>
      </c>
      <c r="Z9" s="156"/>
      <c r="AA9" s="156"/>
      <c r="AB9" s="157">
        <v>28.552074513124499</v>
      </c>
    </row>
    <row r="10" spans="1:28" s="49" customFormat="1" ht="12">
      <c r="A10" s="53">
        <v>4</v>
      </c>
      <c r="B10" s="155" t="s">
        <v>22</v>
      </c>
      <c r="C10" s="156"/>
      <c r="D10" s="156"/>
      <c r="E10" s="156"/>
      <c r="F10" s="156"/>
      <c r="G10" s="156"/>
      <c r="H10" s="156"/>
      <c r="I10" s="156"/>
      <c r="J10" s="156"/>
      <c r="K10" s="156"/>
      <c r="L10" s="156"/>
      <c r="M10" s="156"/>
      <c r="N10" s="156"/>
      <c r="O10" s="156"/>
      <c r="P10" s="156"/>
      <c r="Q10" s="156"/>
      <c r="R10" s="156"/>
      <c r="T10" s="156"/>
      <c r="V10" s="156"/>
      <c r="W10" s="156">
        <v>22.017216558451096</v>
      </c>
      <c r="X10" s="156">
        <v>37.537493811700983</v>
      </c>
      <c r="Y10" s="156">
        <v>38.302752293577981</v>
      </c>
      <c r="Z10" s="156"/>
      <c r="AA10" s="157">
        <v>30.504192029401629</v>
      </c>
      <c r="AB10" s="157">
        <v>36.093705898955697</v>
      </c>
    </row>
    <row r="11" spans="1:28" s="49" customFormat="1" ht="12">
      <c r="A11" s="53">
        <v>17</v>
      </c>
      <c r="B11" s="155" t="s">
        <v>23</v>
      </c>
      <c r="C11" s="156"/>
      <c r="D11" s="156"/>
      <c r="E11" s="156"/>
      <c r="F11" s="156"/>
      <c r="G11" s="156"/>
      <c r="H11" s="156"/>
      <c r="I11" s="156"/>
      <c r="J11" s="156"/>
      <c r="K11" s="156"/>
      <c r="L11" s="156"/>
      <c r="M11" s="156"/>
      <c r="N11" s="156"/>
      <c r="O11" s="156"/>
      <c r="P11" s="156"/>
      <c r="Q11" s="156"/>
      <c r="R11" s="156"/>
      <c r="T11" s="156"/>
      <c r="V11" s="156">
        <v>15.787975809320526</v>
      </c>
      <c r="W11" s="156">
        <v>8.9079531098510447</v>
      </c>
      <c r="X11" s="156"/>
      <c r="Y11" s="156"/>
      <c r="Z11" s="156"/>
      <c r="AA11" s="156"/>
      <c r="AB11" s="157"/>
    </row>
    <row r="12" spans="1:28" s="49" customFormat="1" ht="12">
      <c r="A12" s="53"/>
      <c r="B12" s="155" t="s">
        <v>74</v>
      </c>
      <c r="C12" s="156"/>
      <c r="D12" s="156"/>
      <c r="E12" s="156"/>
      <c r="F12" s="156"/>
      <c r="G12" s="156"/>
      <c r="H12" s="156"/>
      <c r="I12" s="156"/>
      <c r="J12" s="156"/>
      <c r="K12" s="156"/>
      <c r="L12" s="156"/>
      <c r="M12" s="156"/>
      <c r="N12" s="156"/>
      <c r="O12" s="156"/>
      <c r="P12" s="156"/>
      <c r="Q12" s="156"/>
      <c r="R12" s="156"/>
      <c r="T12" s="156"/>
      <c r="V12" s="156"/>
      <c r="W12" s="156"/>
      <c r="X12" s="156"/>
      <c r="Y12" s="156"/>
      <c r="Z12" s="156"/>
      <c r="AA12" s="157">
        <v>6.3971517170093026</v>
      </c>
      <c r="AB12" s="157"/>
    </row>
    <row r="13" spans="1:28" s="49" customFormat="1" ht="12">
      <c r="A13" s="53">
        <v>35</v>
      </c>
      <c r="B13" s="155" t="s">
        <v>24</v>
      </c>
      <c r="C13" s="156"/>
      <c r="D13" s="156"/>
      <c r="E13" s="156"/>
      <c r="F13" s="156"/>
      <c r="G13" s="156">
        <v>11.329736591558236</v>
      </c>
      <c r="H13" s="156"/>
      <c r="I13" s="156"/>
      <c r="J13" s="156"/>
      <c r="K13" s="156"/>
      <c r="L13" s="156">
        <v>16.179041846369042</v>
      </c>
      <c r="M13" s="156"/>
      <c r="N13" s="156"/>
      <c r="O13" s="156"/>
      <c r="P13" s="156"/>
      <c r="Q13" s="156"/>
      <c r="R13" s="156"/>
      <c r="T13" s="156">
        <v>25.86115527291998</v>
      </c>
      <c r="V13" s="156">
        <v>36.677339025257915</v>
      </c>
      <c r="W13" s="156">
        <v>1.189881599435908</v>
      </c>
      <c r="X13" s="156"/>
      <c r="Y13" s="156">
        <v>0.75114678899082565</v>
      </c>
      <c r="Z13" s="156">
        <v>28.022943843093717</v>
      </c>
      <c r="AA13" s="157">
        <v>1.0221660732743769</v>
      </c>
      <c r="AB13" s="157">
        <v>1.77250917301722</v>
      </c>
    </row>
    <row r="14" spans="1:28" s="49" customFormat="1" ht="6.6" customHeight="1">
      <c r="A14" s="53"/>
      <c r="B14" s="155"/>
      <c r="C14" s="156"/>
      <c r="D14" s="156"/>
      <c r="E14" s="156"/>
      <c r="F14" s="156"/>
      <c r="G14" s="156"/>
      <c r="H14" s="156"/>
      <c r="I14" s="156"/>
      <c r="J14" s="156"/>
      <c r="K14" s="156"/>
      <c r="L14" s="156"/>
      <c r="M14" s="156"/>
      <c r="N14" s="156"/>
      <c r="O14" s="156"/>
      <c r="P14" s="156"/>
      <c r="Q14" s="156"/>
      <c r="R14" s="156"/>
      <c r="T14" s="156"/>
      <c r="V14" s="156"/>
      <c r="W14" s="156"/>
      <c r="X14" s="156"/>
      <c r="Y14" s="156"/>
      <c r="Z14" s="156"/>
      <c r="AA14" s="157"/>
    </row>
    <row r="15" spans="1:28" s="49" customFormat="1" ht="18" customHeight="1">
      <c r="A15" s="158"/>
      <c r="B15" s="159"/>
      <c r="C15" s="160"/>
      <c r="D15" s="160">
        <f t="shared" ref="D15:AB15" si="0">SUM(D7:D13)</f>
        <v>100</v>
      </c>
      <c r="E15" s="160"/>
      <c r="F15" s="160"/>
      <c r="G15" s="160">
        <f t="shared" si="0"/>
        <v>100</v>
      </c>
      <c r="H15" s="160">
        <f t="shared" si="0"/>
        <v>100</v>
      </c>
      <c r="I15" s="160"/>
      <c r="J15" s="160"/>
      <c r="K15" s="160"/>
      <c r="L15" s="160">
        <f t="shared" si="0"/>
        <v>100</v>
      </c>
      <c r="M15" s="160">
        <f t="shared" si="0"/>
        <v>100</v>
      </c>
      <c r="N15" s="160"/>
      <c r="O15" s="160"/>
      <c r="P15" s="160"/>
      <c r="Q15" s="160">
        <f t="shared" si="0"/>
        <v>100</v>
      </c>
      <c r="R15" s="160">
        <f t="shared" si="0"/>
        <v>100</v>
      </c>
      <c r="S15" s="160"/>
      <c r="T15" s="160">
        <f t="shared" si="0"/>
        <v>100</v>
      </c>
      <c r="U15" s="160"/>
      <c r="V15" s="160">
        <f t="shared" si="0"/>
        <v>100</v>
      </c>
      <c r="W15" s="160">
        <f t="shared" si="0"/>
        <v>100</v>
      </c>
      <c r="X15" s="160">
        <f t="shared" si="0"/>
        <v>100</v>
      </c>
      <c r="Y15" s="160">
        <f t="shared" si="0"/>
        <v>99.999999999999986</v>
      </c>
      <c r="Z15" s="160">
        <f t="shared" si="0"/>
        <v>100</v>
      </c>
      <c r="AA15" s="160">
        <f t="shared" si="0"/>
        <v>100</v>
      </c>
      <c r="AB15" s="160">
        <f t="shared" si="0"/>
        <v>100.00000000000003</v>
      </c>
    </row>
    <row r="16" spans="1:28" ht="5.25" customHeight="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row>
    <row r="17" spans="1:29" ht="18.75" customHeight="1">
      <c r="A17" s="273"/>
      <c r="B17" s="273" t="s">
        <v>31</v>
      </c>
      <c r="C17" s="274"/>
      <c r="D17" s="274">
        <v>79.779858480451722</v>
      </c>
      <c r="E17" s="274"/>
      <c r="F17" s="274"/>
      <c r="G17" s="274">
        <v>77.066666666666677</v>
      </c>
      <c r="H17" s="274">
        <v>79.178222157349282</v>
      </c>
      <c r="I17" s="274"/>
      <c r="J17" s="274"/>
      <c r="K17" s="274"/>
      <c r="L17" s="274">
        <v>68.814179209452803</v>
      </c>
      <c r="M17" s="274">
        <v>69.139101545572728</v>
      </c>
      <c r="N17" s="274"/>
      <c r="O17" s="274"/>
      <c r="P17" s="274"/>
      <c r="Q17" s="274">
        <v>48.533361236092219</v>
      </c>
      <c r="R17" s="274">
        <v>44.158046464303887</v>
      </c>
      <c r="S17" s="274"/>
      <c r="T17" s="274">
        <v>41.39783237453517</v>
      </c>
      <c r="U17" s="274"/>
      <c r="V17" s="274">
        <v>44.533715925394553</v>
      </c>
      <c r="W17" s="274">
        <v>48.790390796819487</v>
      </c>
      <c r="X17" s="274">
        <v>51.17594355470937</v>
      </c>
      <c r="Y17" s="274">
        <v>49.349460426665189</v>
      </c>
      <c r="Z17" s="274">
        <v>33.338740200054069</v>
      </c>
      <c r="AA17" s="274">
        <v>47.507829502627523</v>
      </c>
      <c r="AB17" s="274">
        <v>47.095953036521379</v>
      </c>
    </row>
    <row r="19" spans="1:29" s="141" customFormat="1" ht="14.1" customHeight="1">
      <c r="A19" s="53"/>
      <c r="B19" s="262" t="s">
        <v>86</v>
      </c>
      <c r="C19" s="142"/>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9" s="139" customFormat="1" ht="3.75" customHeight="1">
      <c r="A20" s="53"/>
      <c r="B20" s="144"/>
      <c r="M20" s="145"/>
      <c r="N20" s="145"/>
      <c r="O20" s="145"/>
      <c r="P20" s="145"/>
      <c r="Q20" s="145"/>
      <c r="AA20" s="145"/>
      <c r="AB20" s="145"/>
    </row>
    <row r="21" spans="1:29" s="150" customFormat="1" ht="18" customHeight="1">
      <c r="A21" s="146"/>
      <c r="B21" s="147" t="s">
        <v>107</v>
      </c>
      <c r="C21" s="148">
        <v>1919</v>
      </c>
      <c r="D21" s="148">
        <v>1922</v>
      </c>
      <c r="E21" s="148">
        <v>1925</v>
      </c>
      <c r="F21" s="148">
        <v>1928</v>
      </c>
      <c r="G21" s="148">
        <v>1931</v>
      </c>
      <c r="H21" s="148">
        <v>1935</v>
      </c>
      <c r="I21" s="148">
        <v>1939</v>
      </c>
      <c r="J21" s="148">
        <v>1943</v>
      </c>
      <c r="K21" s="148">
        <v>1947</v>
      </c>
      <c r="L21" s="149">
        <v>1951</v>
      </c>
      <c r="M21" s="149">
        <v>1955</v>
      </c>
      <c r="N21" s="149">
        <v>1959</v>
      </c>
      <c r="O21" s="149">
        <v>1963</v>
      </c>
      <c r="P21" s="149">
        <v>1967</v>
      </c>
      <c r="Q21" s="148">
        <v>1971</v>
      </c>
      <c r="R21" s="148">
        <v>1975</v>
      </c>
      <c r="S21" s="148">
        <v>1979</v>
      </c>
      <c r="T21" s="148">
        <v>1983</v>
      </c>
      <c r="U21" s="148">
        <v>1987</v>
      </c>
      <c r="V21" s="148">
        <v>1991</v>
      </c>
      <c r="W21" s="148">
        <v>1995</v>
      </c>
      <c r="X21" s="148">
        <v>1999</v>
      </c>
      <c r="Y21" s="148">
        <v>2003</v>
      </c>
      <c r="Z21" s="149">
        <v>2007</v>
      </c>
      <c r="AA21" s="149">
        <v>2011</v>
      </c>
      <c r="AB21" s="149">
        <v>2015</v>
      </c>
    </row>
    <row r="22" spans="1:29" s="154" customFormat="1" ht="3" customHeight="1">
      <c r="A22" s="151"/>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row>
    <row r="23" spans="1:29" s="49" customFormat="1" ht="12">
      <c r="A23" s="53">
        <v>1</v>
      </c>
      <c r="B23" s="155" t="s">
        <v>104</v>
      </c>
      <c r="C23" s="162">
        <v>2</v>
      </c>
      <c r="D23" s="162">
        <v>2</v>
      </c>
      <c r="E23" s="162">
        <v>2</v>
      </c>
      <c r="F23" s="162">
        <v>2</v>
      </c>
      <c r="G23" s="162">
        <v>1</v>
      </c>
      <c r="H23" s="162">
        <v>1</v>
      </c>
      <c r="I23" s="162">
        <v>1</v>
      </c>
      <c r="J23" s="162">
        <v>1</v>
      </c>
      <c r="K23" s="162">
        <v>1</v>
      </c>
      <c r="L23" s="162">
        <v>1</v>
      </c>
      <c r="M23" s="162">
        <v>1</v>
      </c>
      <c r="N23" s="162">
        <v>1</v>
      </c>
      <c r="O23" s="162">
        <v>1</v>
      </c>
      <c r="P23" s="162">
        <v>1</v>
      </c>
      <c r="Q23" s="162">
        <v>1</v>
      </c>
      <c r="R23" s="162">
        <v>1</v>
      </c>
      <c r="S23" s="162">
        <v>1</v>
      </c>
      <c r="T23" s="162">
        <v>1</v>
      </c>
      <c r="U23" s="162">
        <v>1</v>
      </c>
      <c r="V23" s="162">
        <v>1</v>
      </c>
      <c r="W23" s="162">
        <v>1</v>
      </c>
      <c r="X23" s="162">
        <v>1</v>
      </c>
      <c r="Y23" s="162">
        <v>1</v>
      </c>
      <c r="Z23" s="162">
        <v>1</v>
      </c>
      <c r="AA23" s="162">
        <v>1</v>
      </c>
    </row>
    <row r="24" spans="1:29" s="49" customFormat="1" ht="12">
      <c r="A24" s="53">
        <v>3</v>
      </c>
      <c r="B24" s="155" t="s">
        <v>29</v>
      </c>
      <c r="C24" s="162">
        <v>1</v>
      </c>
      <c r="D24" s="162">
        <v>1</v>
      </c>
      <c r="E24" s="162">
        <v>1</v>
      </c>
      <c r="F24" s="162">
        <v>1</v>
      </c>
      <c r="G24" s="162">
        <v>1</v>
      </c>
      <c r="H24" s="162">
        <v>1</v>
      </c>
      <c r="I24" s="162">
        <v>1</v>
      </c>
      <c r="J24" s="162">
        <v>1</v>
      </c>
      <c r="K24" s="162">
        <v>1</v>
      </c>
      <c r="L24" s="162">
        <v>1</v>
      </c>
      <c r="M24" s="162">
        <v>1</v>
      </c>
      <c r="N24" s="162">
        <v>1</v>
      </c>
      <c r="O24" s="162">
        <v>1</v>
      </c>
      <c r="P24" s="162">
        <v>1</v>
      </c>
      <c r="Q24" s="162">
        <v>1</v>
      </c>
      <c r="R24" s="162">
        <v>1</v>
      </c>
      <c r="S24" s="162">
        <v>1</v>
      </c>
      <c r="T24" s="162"/>
      <c r="U24" s="162"/>
      <c r="V24" s="162"/>
      <c r="W24" s="162"/>
      <c r="X24" s="162"/>
      <c r="Y24" s="162"/>
      <c r="Z24" s="162"/>
      <c r="AA24" s="162"/>
    </row>
    <row r="25" spans="1:29" s="49" customFormat="1" ht="12">
      <c r="A25" s="53">
        <v>4</v>
      </c>
      <c r="B25" s="155" t="s">
        <v>22</v>
      </c>
      <c r="C25" s="162"/>
      <c r="D25" s="162"/>
      <c r="E25" s="162"/>
      <c r="F25" s="162"/>
      <c r="G25" s="162"/>
      <c r="H25" s="162"/>
      <c r="I25" s="162"/>
      <c r="J25" s="162"/>
      <c r="K25" s="162"/>
      <c r="L25" s="162"/>
      <c r="M25" s="162"/>
      <c r="N25" s="162"/>
      <c r="O25" s="162"/>
      <c r="P25" s="162"/>
      <c r="Q25" s="162"/>
      <c r="R25" s="162"/>
      <c r="S25" s="162"/>
      <c r="T25" s="162"/>
      <c r="U25" s="162"/>
      <c r="V25" s="162"/>
      <c r="W25" s="162">
        <v>1</v>
      </c>
      <c r="X25" s="162">
        <v>1</v>
      </c>
      <c r="Y25" s="162"/>
      <c r="Z25" s="162"/>
      <c r="AA25" s="162"/>
      <c r="AB25" s="162">
        <v>1</v>
      </c>
      <c r="AC25" s="162"/>
    </row>
    <row r="26" spans="1:29" s="49" customFormat="1" ht="12">
      <c r="A26" s="53">
        <v>35</v>
      </c>
      <c r="B26" s="155" t="s">
        <v>24</v>
      </c>
      <c r="C26" s="162"/>
      <c r="D26" s="162"/>
      <c r="E26" s="162"/>
      <c r="F26" s="162"/>
      <c r="G26" s="162"/>
      <c r="H26" s="162"/>
      <c r="I26" s="162"/>
      <c r="J26" s="162"/>
      <c r="K26" s="162"/>
      <c r="L26" s="162"/>
      <c r="M26" s="162"/>
      <c r="N26" s="162"/>
      <c r="O26" s="162"/>
      <c r="P26" s="162"/>
      <c r="Q26" s="162"/>
      <c r="R26" s="162"/>
      <c r="S26" s="162"/>
      <c r="T26" s="162">
        <v>1</v>
      </c>
      <c r="U26" s="162">
        <v>1</v>
      </c>
      <c r="V26" s="162">
        <v>1</v>
      </c>
      <c r="W26" s="162"/>
      <c r="X26" s="162"/>
      <c r="Y26" s="162"/>
      <c r="Z26" s="162"/>
      <c r="AA26" s="162"/>
      <c r="AB26" s="162"/>
      <c r="AC26" s="162"/>
    </row>
    <row r="27" spans="1:29" ht="4.5" customHeight="1">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1:29" s="47" customFormat="1" ht="18.75" customHeight="1">
      <c r="A28" s="275"/>
      <c r="B28" s="275" t="s">
        <v>0</v>
      </c>
      <c r="C28" s="276">
        <v>3</v>
      </c>
      <c r="D28" s="276">
        <v>3</v>
      </c>
      <c r="E28" s="276">
        <v>3</v>
      </c>
      <c r="F28" s="276">
        <v>3</v>
      </c>
      <c r="G28" s="276">
        <v>2</v>
      </c>
      <c r="H28" s="276">
        <v>2</v>
      </c>
      <c r="I28" s="276">
        <v>2</v>
      </c>
      <c r="J28" s="276">
        <v>2</v>
      </c>
      <c r="K28" s="276">
        <v>2</v>
      </c>
      <c r="L28" s="276">
        <v>2</v>
      </c>
      <c r="M28" s="276">
        <v>2</v>
      </c>
      <c r="N28" s="276">
        <v>2</v>
      </c>
      <c r="O28" s="276">
        <v>2</v>
      </c>
      <c r="P28" s="276">
        <v>2</v>
      </c>
      <c r="Q28" s="276">
        <v>2</v>
      </c>
      <c r="R28" s="276">
        <v>2</v>
      </c>
      <c r="S28" s="276">
        <v>2</v>
      </c>
      <c r="T28" s="276">
        <v>2</v>
      </c>
      <c r="U28" s="276">
        <v>2</v>
      </c>
      <c r="V28" s="276">
        <v>2</v>
      </c>
      <c r="W28" s="276">
        <v>2</v>
      </c>
      <c r="X28" s="276">
        <v>2</v>
      </c>
      <c r="Y28" s="276">
        <v>1</v>
      </c>
      <c r="Z28" s="276">
        <v>1</v>
      </c>
      <c r="AA28" s="276">
        <v>1</v>
      </c>
      <c r="AB28" s="276">
        <v>1</v>
      </c>
    </row>
    <row r="30" spans="1:29" ht="12.75" customHeight="1">
      <c r="B30" s="263" t="s">
        <v>195</v>
      </c>
    </row>
    <row r="31" spans="1:29" ht="11.45" customHeight="1">
      <c r="B31" s="164">
        <v>1931</v>
      </c>
      <c r="C31" s="53" t="s">
        <v>24</v>
      </c>
      <c r="D31" s="53" t="s">
        <v>35</v>
      </c>
    </row>
    <row r="32" spans="1:29" ht="11.45" customHeight="1">
      <c r="B32" s="164">
        <v>1951</v>
      </c>
      <c r="C32" s="53" t="s">
        <v>24</v>
      </c>
      <c r="D32" s="53" t="s">
        <v>36</v>
      </c>
    </row>
    <row r="33" spans="1:52" s="164" customFormat="1" ht="11.25" customHeight="1">
      <c r="B33" s="164" t="s">
        <v>159</v>
      </c>
      <c r="C33" s="164" t="s">
        <v>160</v>
      </c>
    </row>
    <row r="34" spans="1:52" ht="11.25" customHeight="1"/>
    <row r="35" spans="1:52" s="139" customFormat="1" ht="21.95" customHeight="1">
      <c r="A35" s="53"/>
      <c r="B35" s="53" t="s">
        <v>193</v>
      </c>
      <c r="AZ35" s="53"/>
    </row>
    <row r="36" spans="1:52" s="139" customFormat="1" ht="12.6" customHeight="1">
      <c r="A36" s="53"/>
      <c r="B36" s="165" t="s">
        <v>192</v>
      </c>
      <c r="AZ36" s="53"/>
    </row>
    <row r="37" spans="1:52" s="139" customFormat="1" ht="12.6" customHeight="1">
      <c r="A37" s="53"/>
      <c r="AZ37" s="53"/>
    </row>
    <row r="38" spans="1:52" s="139" customFormat="1" ht="12.6" customHeight="1">
      <c r="A38" s="53"/>
      <c r="B38" s="165" t="s">
        <v>194</v>
      </c>
      <c r="AZ38" s="53"/>
    </row>
  </sheetData>
  <phoneticPr fontId="0" type="noConversion"/>
  <hyperlinks>
    <hyperlink ref="AB1" location="Survol!A1" display="zurück zur Übersicht"/>
  </hyperlinks>
  <pageMargins left="0.56999999999999995" right="0.78740157499999996" top="0.39" bottom="0.3" header="0.24"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2"/>
  <sheetViews>
    <sheetView zoomScaleNormal="100" workbookViewId="0"/>
  </sheetViews>
  <sheetFormatPr baseColWidth="10" defaultColWidth="12" defaultRowHeight="9.9499999999999993" customHeight="1"/>
  <cols>
    <col min="1" max="1" width="7.83203125" style="9" customWidth="1"/>
    <col min="2" max="2" width="10" style="5" customWidth="1"/>
    <col min="3" max="3" width="8.33203125" style="5" customWidth="1"/>
    <col min="4" max="5" width="9.5" style="5" customWidth="1"/>
    <col min="6" max="6" width="10.5" style="5" customWidth="1"/>
    <col min="7" max="7" width="9.5" style="5" customWidth="1"/>
    <col min="8" max="8" width="11.6640625" style="5" customWidth="1"/>
    <col min="9" max="9" width="11" style="5" customWidth="1"/>
    <col min="10" max="14" width="9.5" style="5" customWidth="1"/>
    <col min="15" max="16" width="4.1640625" style="5" customWidth="1"/>
    <col min="17" max="16384" width="12" style="5"/>
  </cols>
  <sheetData>
    <row r="1" spans="1:14" s="2" customFormat="1" ht="13.5">
      <c r="A1" s="25" t="str">
        <f>"Canton d'"&amp;Survol!$C5</f>
        <v>Canton d'Appenzell Rh. Ext.</v>
      </c>
      <c r="B1" s="1"/>
      <c r="C1" s="1"/>
      <c r="D1" s="1"/>
      <c r="E1" s="1"/>
      <c r="N1" s="168" t="s">
        <v>88</v>
      </c>
    </row>
    <row r="2" spans="1:14" ht="3.75" customHeight="1">
      <c r="A2" s="3"/>
      <c r="B2" s="4"/>
      <c r="C2" s="4"/>
      <c r="D2" s="4"/>
      <c r="E2" s="2"/>
    </row>
    <row r="3" spans="1:14" s="100" customFormat="1" ht="14.1" customHeight="1">
      <c r="A3" s="262" t="s">
        <v>85</v>
      </c>
      <c r="B3" s="111"/>
      <c r="C3" s="111"/>
      <c r="D3" s="112"/>
      <c r="E3" s="112"/>
      <c r="F3" s="112"/>
      <c r="G3" s="112"/>
      <c r="H3" s="112"/>
      <c r="I3" s="112"/>
      <c r="J3" s="112"/>
      <c r="K3" s="112"/>
      <c r="L3" s="112"/>
      <c r="M3" s="112"/>
    </row>
    <row r="4" spans="1:14" s="100" customFormat="1" ht="3.75" customHeight="1">
      <c r="A4" s="113"/>
      <c r="B4" s="114"/>
      <c r="C4" s="114"/>
      <c r="D4" s="114"/>
      <c r="E4" s="114"/>
      <c r="F4" s="114"/>
      <c r="G4" s="114"/>
      <c r="H4" s="114"/>
      <c r="I4" s="114"/>
      <c r="J4" s="114"/>
      <c r="K4" s="114"/>
      <c r="L4" s="114"/>
      <c r="M4" s="115"/>
    </row>
    <row r="5" spans="1:14" s="100" customFormat="1" ht="18" customHeight="1">
      <c r="A5" s="169" t="s">
        <v>107</v>
      </c>
      <c r="B5" s="170"/>
      <c r="C5" s="171">
        <v>1971</v>
      </c>
      <c r="D5" s="171">
        <v>1975</v>
      </c>
      <c r="E5" s="171">
        <v>1979</v>
      </c>
      <c r="F5" s="171">
        <v>1983</v>
      </c>
      <c r="G5" s="171">
        <v>1987</v>
      </c>
      <c r="H5" s="171">
        <v>1991</v>
      </c>
      <c r="I5" s="171">
        <v>1995</v>
      </c>
      <c r="J5" s="171">
        <v>1999</v>
      </c>
      <c r="K5" s="171">
        <v>2003</v>
      </c>
      <c r="L5" s="172">
        <v>2007</v>
      </c>
      <c r="M5" s="172">
        <v>2011</v>
      </c>
      <c r="N5" s="173">
        <v>2015</v>
      </c>
    </row>
    <row r="6" spans="1:14" s="100" customFormat="1" ht="18" customHeight="1">
      <c r="A6" s="174" t="s">
        <v>104</v>
      </c>
      <c r="B6" s="175"/>
      <c r="C6" s="176">
        <v>62.582039693456473</v>
      </c>
      <c r="D6" s="176">
        <v>45.813495320965359</v>
      </c>
      <c r="E6" s="177"/>
      <c r="F6" s="176">
        <v>36.036036036036037</v>
      </c>
      <c r="G6" s="177"/>
      <c r="H6" s="176">
        <v>30.821771611526149</v>
      </c>
      <c r="I6" s="176">
        <v>36.439756735317445</v>
      </c>
      <c r="J6" s="176">
        <v>32.809553940145925</v>
      </c>
      <c r="K6" s="176">
        <v>41.060779816513765</v>
      </c>
      <c r="L6" s="176">
        <v>71.977056156906286</v>
      </c>
      <c r="M6" s="176">
        <v>51.510279085793037</v>
      </c>
      <c r="N6" s="178">
        <v>33.581710414902624</v>
      </c>
    </row>
    <row r="7" spans="1:14" s="100" customFormat="1" ht="12.6" customHeight="1">
      <c r="A7" s="179" t="s">
        <v>21</v>
      </c>
      <c r="B7" s="180"/>
      <c r="C7" s="181" t="s">
        <v>2</v>
      </c>
      <c r="D7" s="182">
        <v>14.082252503693976</v>
      </c>
      <c r="E7" s="183"/>
      <c r="F7" s="182">
        <v>14.48948948948949</v>
      </c>
      <c r="G7" s="182"/>
      <c r="H7" s="182">
        <v>16.712913553895412</v>
      </c>
      <c r="I7" s="182">
        <v>9.5190527954872639</v>
      </c>
      <c r="J7" s="181" t="s">
        <v>2</v>
      </c>
      <c r="K7" s="181" t="s">
        <v>2</v>
      </c>
      <c r="L7" s="181" t="s">
        <v>2</v>
      </c>
      <c r="M7" s="182">
        <v>10.566211094521648</v>
      </c>
      <c r="N7" s="184" t="s">
        <v>2</v>
      </c>
    </row>
    <row r="8" spans="1:14" s="100" customFormat="1" ht="12.6" customHeight="1">
      <c r="A8" s="179" t="s">
        <v>29</v>
      </c>
      <c r="B8" s="180"/>
      <c r="C8" s="182">
        <v>37.417960306543527</v>
      </c>
      <c r="D8" s="182">
        <v>40.104252175340669</v>
      </c>
      <c r="E8" s="185"/>
      <c r="F8" s="182">
        <v>23.613319201554496</v>
      </c>
      <c r="G8" s="182"/>
      <c r="H8" s="181" t="s">
        <v>2</v>
      </c>
      <c r="I8" s="182">
        <v>21.926139201457239</v>
      </c>
      <c r="J8" s="182">
        <v>29.64888523150335</v>
      </c>
      <c r="K8" s="182">
        <v>19.885321100917434</v>
      </c>
      <c r="L8" s="181" t="s">
        <v>2</v>
      </c>
      <c r="M8" s="181" t="s">
        <v>2</v>
      </c>
      <c r="N8" s="186">
        <v>28.55207451312447</v>
      </c>
    </row>
    <row r="9" spans="1:14" s="100" customFormat="1" ht="12.6" customHeight="1">
      <c r="A9" s="179" t="s">
        <v>22</v>
      </c>
      <c r="B9" s="180"/>
      <c r="C9" s="181" t="s">
        <v>2</v>
      </c>
      <c r="D9" s="181" t="s">
        <v>2</v>
      </c>
      <c r="E9" s="182"/>
      <c r="F9" s="181" t="s">
        <v>2</v>
      </c>
      <c r="G9" s="182"/>
      <c r="H9" s="181" t="s">
        <v>2</v>
      </c>
      <c r="I9" s="182">
        <v>22.017216558451096</v>
      </c>
      <c r="J9" s="182">
        <v>37.54156082835074</v>
      </c>
      <c r="K9" s="182">
        <v>38.302752293577981</v>
      </c>
      <c r="L9" s="181" t="s">
        <v>2</v>
      </c>
      <c r="M9" s="182">
        <v>30.504192029401629</v>
      </c>
      <c r="N9" s="187">
        <v>36.09370589895569</v>
      </c>
    </row>
    <row r="10" spans="1:14" s="100" customFormat="1" ht="8.1" customHeight="1">
      <c r="A10" s="196"/>
      <c r="B10" s="180"/>
      <c r="C10" s="182"/>
      <c r="D10" s="183"/>
      <c r="E10" s="183"/>
      <c r="F10" s="183"/>
      <c r="G10" s="183"/>
      <c r="H10" s="183"/>
      <c r="I10" s="183"/>
      <c r="J10" s="183"/>
      <c r="K10" s="183"/>
      <c r="L10" s="183"/>
      <c r="M10" s="183"/>
      <c r="N10" s="184"/>
    </row>
    <row r="11" spans="1:14" s="100" customFormat="1" ht="12.6" customHeight="1">
      <c r="A11" s="179" t="s">
        <v>23</v>
      </c>
      <c r="B11" s="180"/>
      <c r="C11" s="181" t="s">
        <v>2</v>
      </c>
      <c r="D11" s="181" t="s">
        <v>2</v>
      </c>
      <c r="E11" s="182"/>
      <c r="F11" s="181" t="s">
        <v>2</v>
      </c>
      <c r="G11" s="182"/>
      <c r="H11" s="182">
        <v>15.787975809320526</v>
      </c>
      <c r="I11" s="182">
        <v>8.9079531098510447</v>
      </c>
      <c r="J11" s="181" t="s">
        <v>2</v>
      </c>
      <c r="K11" s="181" t="s">
        <v>2</v>
      </c>
      <c r="L11" s="181" t="s">
        <v>2</v>
      </c>
      <c r="M11" s="181" t="s">
        <v>2</v>
      </c>
      <c r="N11" s="184" t="s">
        <v>2</v>
      </c>
    </row>
    <row r="12" spans="1:14" s="100" customFormat="1" ht="12.6" customHeight="1">
      <c r="A12" s="179" t="s">
        <v>74</v>
      </c>
      <c r="B12" s="180"/>
      <c r="C12" s="181" t="s">
        <v>2</v>
      </c>
      <c r="D12" s="181" t="s">
        <v>2</v>
      </c>
      <c r="E12" s="182"/>
      <c r="F12" s="181" t="s">
        <v>2</v>
      </c>
      <c r="G12" s="182"/>
      <c r="H12" s="181" t="s">
        <v>2</v>
      </c>
      <c r="I12" s="181" t="s">
        <v>2</v>
      </c>
      <c r="J12" s="181" t="s">
        <v>2</v>
      </c>
      <c r="K12" s="181" t="s">
        <v>2</v>
      </c>
      <c r="L12" s="181" t="s">
        <v>2</v>
      </c>
      <c r="M12" s="182">
        <v>6.3971517170093026</v>
      </c>
      <c r="N12" s="184" t="s">
        <v>2</v>
      </c>
    </row>
    <row r="13" spans="1:14" s="100" customFormat="1" ht="8.1" customHeight="1">
      <c r="A13" s="179"/>
      <c r="B13" s="180"/>
      <c r="C13" s="182"/>
      <c r="D13" s="183"/>
      <c r="E13" s="183"/>
      <c r="F13" s="183"/>
      <c r="G13" s="183"/>
      <c r="H13" s="183"/>
      <c r="I13" s="183"/>
      <c r="J13" s="183"/>
      <c r="K13" s="183"/>
      <c r="L13" s="183"/>
      <c r="M13" s="183"/>
      <c r="N13" s="189"/>
    </row>
    <row r="14" spans="1:14" s="100" customFormat="1" ht="12.6" customHeight="1">
      <c r="A14" s="179" t="s">
        <v>24</v>
      </c>
      <c r="B14" s="180"/>
      <c r="C14" s="181" t="s">
        <v>2</v>
      </c>
      <c r="D14" s="181" t="s">
        <v>2</v>
      </c>
      <c r="E14" s="182"/>
      <c r="F14" s="182">
        <v>25.861155272919977</v>
      </c>
      <c r="G14" s="185"/>
      <c r="H14" s="182">
        <v>36.677339025257915</v>
      </c>
      <c r="I14" s="182">
        <v>1.189881599435908</v>
      </c>
      <c r="J14" s="181" t="s">
        <v>2</v>
      </c>
      <c r="K14" s="182">
        <v>0.75114678899082576</v>
      </c>
      <c r="L14" s="182">
        <v>28.022943843093717</v>
      </c>
      <c r="M14" s="182">
        <v>1.0221660732743769</v>
      </c>
      <c r="N14" s="187">
        <v>1.7725091730172171</v>
      </c>
    </row>
    <row r="15" spans="1:14" s="100" customFormat="1" ht="8.1" customHeight="1">
      <c r="A15" s="179"/>
      <c r="B15" s="180"/>
      <c r="C15" s="182"/>
      <c r="D15" s="183"/>
      <c r="E15" s="183"/>
      <c r="F15" s="183"/>
      <c r="G15" s="183"/>
      <c r="H15" s="183"/>
      <c r="I15" s="183"/>
      <c r="J15" s="183"/>
      <c r="K15" s="183"/>
      <c r="L15" s="183"/>
      <c r="M15" s="183"/>
      <c r="N15" s="189"/>
    </row>
    <row r="16" spans="1:14" s="100" customFormat="1" ht="12.6" customHeight="1">
      <c r="A16" s="179" t="s">
        <v>0</v>
      </c>
      <c r="B16" s="180"/>
      <c r="C16" s="190">
        <f>SUM(C6:C14)</f>
        <v>100</v>
      </c>
      <c r="D16" s="190">
        <f>SUM(D6:D14)</f>
        <v>100</v>
      </c>
      <c r="E16" s="191"/>
      <c r="F16" s="190">
        <f>SUM(F6:F14)</f>
        <v>100</v>
      </c>
      <c r="G16" s="191"/>
      <c r="H16" s="190">
        <f>SUM(H6:H14)</f>
        <v>100</v>
      </c>
      <c r="I16" s="190">
        <v>100</v>
      </c>
      <c r="J16" s="190">
        <f>SUM(J6:J14)</f>
        <v>100.00000000000001</v>
      </c>
      <c r="K16" s="190">
        <f>SUM(K6:K14)</f>
        <v>100</v>
      </c>
      <c r="L16" s="190">
        <f>SUM(L6:L14)</f>
        <v>100</v>
      </c>
      <c r="M16" s="190">
        <f>SUM(M6:M14)</f>
        <v>100</v>
      </c>
      <c r="N16" s="192">
        <f>SUM(N6:N14)</f>
        <v>100</v>
      </c>
    </row>
    <row r="17" spans="1:31" s="100" customFormat="1" ht="8.1" customHeight="1">
      <c r="A17" s="193"/>
      <c r="B17" s="179"/>
      <c r="C17" s="180"/>
      <c r="D17" s="194"/>
      <c r="E17" s="194"/>
      <c r="F17" s="194"/>
      <c r="G17" s="194"/>
      <c r="H17" s="194"/>
      <c r="I17" s="194"/>
      <c r="J17" s="194"/>
      <c r="K17" s="194"/>
      <c r="L17" s="194"/>
      <c r="M17" s="194"/>
      <c r="N17" s="195"/>
    </row>
    <row r="18" spans="1:31" s="100" customFormat="1" ht="18" customHeight="1">
      <c r="A18" s="278" t="s">
        <v>38</v>
      </c>
      <c r="B18" s="279"/>
      <c r="C18" s="280">
        <v>48.533361236092219</v>
      </c>
      <c r="D18" s="280">
        <v>44.158046464303887</v>
      </c>
      <c r="E18" s="281" t="s">
        <v>39</v>
      </c>
      <c r="F18" s="280">
        <v>41.39783237453517</v>
      </c>
      <c r="G18" s="281" t="s">
        <v>39</v>
      </c>
      <c r="H18" s="280">
        <v>44.533715925394546</v>
      </c>
      <c r="I18" s="280">
        <v>48.790390796819487</v>
      </c>
      <c r="J18" s="280">
        <v>51.17594355470937</v>
      </c>
      <c r="K18" s="280">
        <v>49.349460426665189</v>
      </c>
      <c r="L18" s="280">
        <v>33.338740200054069</v>
      </c>
      <c r="M18" s="280">
        <v>47.507829502627523</v>
      </c>
      <c r="N18" s="282">
        <v>47.095953036521379</v>
      </c>
    </row>
    <row r="19" spans="1:31" s="2" customFormat="1" ht="18" customHeight="1">
      <c r="A19" s="193" t="s">
        <v>41</v>
      </c>
      <c r="B19" s="21"/>
      <c r="C19" s="21"/>
      <c r="D19" s="5"/>
      <c r="E19" s="5"/>
      <c r="F19" s="5"/>
      <c r="G19" s="5"/>
      <c r="H19" s="5"/>
      <c r="I19" s="5"/>
      <c r="J19" s="5"/>
      <c r="K19" s="5"/>
      <c r="L19" s="5"/>
      <c r="M19" s="5"/>
    </row>
    <row r="20" spans="1:31" s="100" customFormat="1" ht="18" customHeight="1">
      <c r="A20" s="197" t="s">
        <v>40</v>
      </c>
      <c r="C20" s="20"/>
      <c r="D20" s="13"/>
      <c r="E20" s="101"/>
      <c r="F20" s="101"/>
      <c r="G20" s="101"/>
      <c r="H20" s="101"/>
      <c r="I20" s="101"/>
      <c r="J20" s="101"/>
      <c r="K20" s="101"/>
      <c r="L20" s="101"/>
      <c r="M20" s="102"/>
    </row>
    <row r="21" spans="1:31" s="100" customFormat="1" ht="14.1" customHeight="1">
      <c r="A21" s="198" t="s">
        <v>5</v>
      </c>
      <c r="B21" s="199" t="s">
        <v>173</v>
      </c>
      <c r="C21" s="199" t="s">
        <v>174</v>
      </c>
      <c r="D21" s="199"/>
      <c r="E21" s="188"/>
      <c r="F21" s="188"/>
      <c r="G21" s="103"/>
      <c r="H21" s="103"/>
      <c r="I21" s="103"/>
      <c r="J21" s="103"/>
      <c r="K21" s="103"/>
      <c r="L21" s="103"/>
      <c r="M21" s="104"/>
    </row>
    <row r="22" spans="1:31" s="100" customFormat="1" ht="12.6" customHeight="1">
      <c r="A22" s="198"/>
      <c r="B22" s="196"/>
      <c r="C22" s="199" t="s">
        <v>32</v>
      </c>
      <c r="D22" s="199"/>
      <c r="E22" s="188"/>
      <c r="F22" s="188"/>
      <c r="G22" s="103"/>
      <c r="H22" s="103"/>
      <c r="I22" s="103"/>
      <c r="J22" s="103"/>
      <c r="K22" s="103"/>
      <c r="L22" s="103"/>
      <c r="M22" s="104"/>
    </row>
    <row r="23" spans="1:31" s="100" customFormat="1" ht="18" customHeight="1">
      <c r="A23" s="193" t="s">
        <v>42</v>
      </c>
      <c r="B23" s="22"/>
      <c r="C23" s="22"/>
      <c r="D23" s="23"/>
      <c r="E23" s="102"/>
      <c r="F23" s="102"/>
      <c r="G23" s="102"/>
      <c r="H23" s="102"/>
      <c r="I23" s="102"/>
      <c r="J23" s="102"/>
      <c r="K23" s="102"/>
      <c r="L23" s="102"/>
      <c r="M23" s="102"/>
    </row>
    <row r="24" spans="1:31" s="100" customFormat="1" ht="14.1" customHeight="1">
      <c r="A24" s="193" t="s">
        <v>3</v>
      </c>
      <c r="B24" s="200" t="s">
        <v>33</v>
      </c>
      <c r="C24" s="23"/>
      <c r="D24" s="23"/>
      <c r="E24" s="102"/>
      <c r="F24" s="102"/>
      <c r="G24" s="102"/>
      <c r="H24" s="102"/>
      <c r="I24" s="102"/>
      <c r="J24" s="102"/>
      <c r="K24" s="102"/>
      <c r="L24" s="102"/>
      <c r="M24" s="102"/>
    </row>
    <row r="25" spans="1:31" s="100" customFormat="1" ht="14.1" customHeight="1">
      <c r="A25" s="193" t="s">
        <v>4</v>
      </c>
      <c r="B25" s="200" t="s">
        <v>34</v>
      </c>
      <c r="C25" s="23"/>
      <c r="D25" s="23"/>
      <c r="E25" s="102"/>
      <c r="F25" s="102"/>
      <c r="G25" s="102"/>
      <c r="H25" s="102"/>
      <c r="I25" s="102"/>
      <c r="J25" s="102"/>
      <c r="K25" s="102"/>
      <c r="L25" s="102"/>
      <c r="M25" s="102"/>
    </row>
    <row r="26" spans="1:31" ht="21.95" customHeight="1">
      <c r="A26" s="53" t="s">
        <v>193</v>
      </c>
      <c r="AE26" s="13"/>
    </row>
    <row r="27" spans="1:31" ht="12.6" customHeight="1">
      <c r="A27" s="165" t="s">
        <v>192</v>
      </c>
      <c r="AE27" s="13"/>
    </row>
    <row r="28" spans="1:31" ht="12.6" customHeight="1">
      <c r="A28" s="139"/>
      <c r="AE28" s="13"/>
    </row>
    <row r="29" spans="1:31" ht="12.6" customHeight="1">
      <c r="A29" s="165" t="s">
        <v>194</v>
      </c>
      <c r="AE29" s="13"/>
    </row>
    <row r="30" spans="1:31" s="100" customFormat="1" ht="12" customHeight="1">
      <c r="A30" s="105"/>
      <c r="B30" s="106"/>
      <c r="C30" s="106"/>
      <c r="D30" s="101"/>
      <c r="E30" s="101"/>
      <c r="F30" s="101"/>
      <c r="G30" s="101"/>
      <c r="H30" s="101"/>
      <c r="I30" s="101"/>
      <c r="J30" s="101"/>
      <c r="K30" s="101"/>
      <c r="L30" s="101"/>
      <c r="M30" s="102"/>
    </row>
    <row r="31" spans="1:31" s="100" customFormat="1" ht="12" customHeight="1">
      <c r="A31" s="105"/>
      <c r="B31" s="106"/>
      <c r="C31" s="106"/>
      <c r="D31" s="101"/>
      <c r="E31" s="101"/>
      <c r="F31" s="101"/>
      <c r="G31" s="101"/>
      <c r="H31" s="101"/>
      <c r="I31" s="101"/>
      <c r="J31" s="101"/>
      <c r="K31" s="101"/>
      <c r="L31" s="101"/>
      <c r="M31" s="102"/>
    </row>
    <row r="32" spans="1:31" s="100" customFormat="1" ht="12" customHeight="1">
      <c r="A32" s="105"/>
      <c r="B32" s="107"/>
      <c r="C32" s="107"/>
      <c r="D32" s="102"/>
      <c r="E32" s="102"/>
      <c r="F32" s="102"/>
      <c r="G32" s="102"/>
      <c r="H32" s="102"/>
      <c r="I32" s="102"/>
      <c r="J32" s="102"/>
      <c r="K32" s="102"/>
      <c r="L32" s="102"/>
      <c r="M32" s="102"/>
    </row>
    <row r="33" spans="1:1" s="100" customFormat="1" ht="12">
      <c r="A33" s="108"/>
    </row>
    <row r="34" spans="1:1" s="100" customFormat="1" ht="12">
      <c r="A34" s="108"/>
    </row>
    <row r="35" spans="1:1" s="100" customFormat="1" ht="12">
      <c r="A35" s="108"/>
    </row>
    <row r="36" spans="1:1" s="100" customFormat="1" ht="12">
      <c r="A36" s="108"/>
    </row>
    <row r="37" spans="1:1" s="100" customFormat="1" ht="12">
      <c r="A37" s="108"/>
    </row>
    <row r="38" spans="1:1" s="100" customFormat="1" ht="12">
      <c r="A38" s="108"/>
    </row>
    <row r="39" spans="1:1" s="100" customFormat="1" ht="12">
      <c r="A39" s="108"/>
    </row>
    <row r="40" spans="1:1" s="100" customFormat="1" ht="12">
      <c r="A40" s="108"/>
    </row>
    <row r="41" spans="1:1" s="100" customFormat="1" ht="12">
      <c r="A41" s="108"/>
    </row>
    <row r="42" spans="1:1" s="100" customFormat="1" ht="12">
      <c r="A42" s="108"/>
    </row>
    <row r="43" spans="1:1" s="100" customFormat="1" ht="12">
      <c r="A43" s="108"/>
    </row>
    <row r="44" spans="1:1" s="100" customFormat="1" ht="12">
      <c r="A44" s="108"/>
    </row>
    <row r="45" spans="1:1" s="100" customFormat="1" ht="12">
      <c r="A45" s="108"/>
    </row>
    <row r="46" spans="1:1" s="100" customFormat="1" ht="12">
      <c r="A46" s="108"/>
    </row>
    <row r="47" spans="1:1" s="100" customFormat="1" ht="12">
      <c r="A47" s="108"/>
    </row>
    <row r="48" spans="1:1" s="100" customFormat="1" ht="12">
      <c r="A48" s="108"/>
    </row>
    <row r="49" spans="1:1" s="100" customFormat="1" ht="12">
      <c r="A49" s="108"/>
    </row>
    <row r="50" spans="1:1" s="100" customFormat="1" ht="12">
      <c r="A50" s="108"/>
    </row>
    <row r="51" spans="1:1" s="100" customFormat="1" ht="12">
      <c r="A51" s="108"/>
    </row>
    <row r="52" spans="1:1" s="100" customFormat="1" ht="12">
      <c r="A52" s="108"/>
    </row>
    <row r="53" spans="1:1" s="100" customFormat="1" ht="12">
      <c r="A53" s="108"/>
    </row>
    <row r="54" spans="1:1" s="100" customFormat="1" ht="12">
      <c r="A54" s="108"/>
    </row>
    <row r="55" spans="1:1" s="100" customFormat="1" ht="12">
      <c r="A55" s="108"/>
    </row>
    <row r="56" spans="1:1" s="100" customFormat="1" ht="12">
      <c r="A56" s="108"/>
    </row>
    <row r="57" spans="1:1" s="100" customFormat="1" ht="12">
      <c r="A57" s="108"/>
    </row>
    <row r="58" spans="1:1" s="100" customFormat="1" ht="12">
      <c r="A58" s="108"/>
    </row>
    <row r="59" spans="1:1" s="100" customFormat="1" ht="12">
      <c r="A59" s="108"/>
    </row>
    <row r="60" spans="1:1" s="100" customFormat="1" ht="12">
      <c r="A60" s="108"/>
    </row>
    <row r="61" spans="1:1" s="100" customFormat="1" ht="12">
      <c r="A61" s="108"/>
    </row>
    <row r="62" spans="1:1" s="100" customFormat="1" ht="12">
      <c r="A62" s="108"/>
    </row>
    <row r="63" spans="1:1" s="100" customFormat="1" ht="12">
      <c r="A63" s="108"/>
    </row>
    <row r="64" spans="1:1" s="100" customFormat="1" ht="12">
      <c r="A64" s="108"/>
    </row>
    <row r="65" spans="1:1" s="100" customFormat="1" ht="12">
      <c r="A65" s="108"/>
    </row>
    <row r="66" spans="1:1" s="100" customFormat="1" ht="12">
      <c r="A66" s="108"/>
    </row>
    <row r="67" spans="1:1" s="100" customFormat="1" ht="12">
      <c r="A67" s="108"/>
    </row>
    <row r="68" spans="1:1" s="100" customFormat="1" ht="12">
      <c r="A68" s="108"/>
    </row>
    <row r="69" spans="1:1" s="100" customFormat="1" ht="12">
      <c r="A69" s="108"/>
    </row>
    <row r="70" spans="1:1" s="100" customFormat="1" ht="12">
      <c r="A70" s="108"/>
    </row>
    <row r="71" spans="1:1" s="100" customFormat="1" ht="12">
      <c r="A71" s="108"/>
    </row>
    <row r="72" spans="1:1" s="100" customFormat="1" ht="12">
      <c r="A72" s="108"/>
    </row>
    <row r="73" spans="1:1" s="100" customFormat="1" ht="12">
      <c r="A73" s="108"/>
    </row>
    <row r="74" spans="1:1" s="100" customFormat="1" ht="12">
      <c r="A74" s="108"/>
    </row>
    <row r="75" spans="1:1" s="100" customFormat="1" ht="12">
      <c r="A75" s="108"/>
    </row>
    <row r="76" spans="1:1" s="100" customFormat="1" ht="12">
      <c r="A76" s="108"/>
    </row>
    <row r="77" spans="1:1" s="100" customFormat="1" ht="12">
      <c r="A77" s="108"/>
    </row>
    <row r="78" spans="1:1" s="100" customFormat="1" ht="12">
      <c r="A78" s="108"/>
    </row>
    <row r="79" spans="1:1" s="100" customFormat="1" ht="12">
      <c r="A79" s="108"/>
    </row>
    <row r="80" spans="1:1" s="100" customFormat="1" ht="12">
      <c r="A80" s="108"/>
    </row>
    <row r="81" spans="1:1" s="100" customFormat="1" ht="12">
      <c r="A81" s="108"/>
    </row>
    <row r="82" spans="1:1" s="100" customFormat="1" ht="12">
      <c r="A82" s="108"/>
    </row>
    <row r="83" spans="1:1" s="100" customFormat="1" ht="12">
      <c r="A83" s="108"/>
    </row>
    <row r="84" spans="1:1" s="100" customFormat="1" ht="12">
      <c r="A84" s="108"/>
    </row>
    <row r="85" spans="1:1" s="100" customFormat="1" ht="12">
      <c r="A85" s="108"/>
    </row>
    <row r="86" spans="1:1" s="100" customFormat="1" ht="12">
      <c r="A86" s="108"/>
    </row>
    <row r="87" spans="1:1" s="100" customFormat="1" ht="12">
      <c r="A87" s="108"/>
    </row>
    <row r="88" spans="1:1" s="100" customFormat="1" ht="12">
      <c r="A88" s="108"/>
    </row>
    <row r="89" spans="1:1" s="100" customFormat="1" ht="12">
      <c r="A89" s="108"/>
    </row>
    <row r="90" spans="1:1" s="100" customFormat="1" ht="12">
      <c r="A90" s="108"/>
    </row>
    <row r="91" spans="1:1" s="100" customFormat="1" ht="12">
      <c r="A91" s="108"/>
    </row>
    <row r="92" spans="1:1" s="100" customFormat="1" ht="12">
      <c r="A92" s="108"/>
    </row>
    <row r="93" spans="1:1" s="100" customFormat="1" ht="12">
      <c r="A93" s="108"/>
    </row>
    <row r="94" spans="1:1" s="100" customFormat="1" ht="12">
      <c r="A94" s="108"/>
    </row>
    <row r="95" spans="1:1" s="100" customFormat="1" ht="12">
      <c r="A95" s="108"/>
    </row>
    <row r="96" spans="1:1" s="100" customFormat="1" ht="12">
      <c r="A96" s="108"/>
    </row>
    <row r="97" spans="1:1" s="100" customFormat="1" ht="12">
      <c r="A97" s="108"/>
    </row>
    <row r="98" spans="1:1" s="100" customFormat="1" ht="12">
      <c r="A98" s="108"/>
    </row>
    <row r="99" spans="1:1" s="100" customFormat="1" ht="12">
      <c r="A99" s="108"/>
    </row>
    <row r="100" spans="1:1" s="100" customFormat="1" ht="12">
      <c r="A100" s="108"/>
    </row>
    <row r="101" spans="1:1" s="100" customFormat="1" ht="12">
      <c r="A101" s="108"/>
    </row>
    <row r="102" spans="1:1" s="100" customFormat="1" ht="12">
      <c r="A102" s="108"/>
    </row>
    <row r="103" spans="1:1" s="100" customFormat="1" ht="12">
      <c r="A103" s="108"/>
    </row>
    <row r="104" spans="1:1" s="100" customFormat="1" ht="12">
      <c r="A104" s="108"/>
    </row>
    <row r="105" spans="1:1" s="100" customFormat="1" ht="12">
      <c r="A105" s="108"/>
    </row>
    <row r="106" spans="1:1" s="100" customFormat="1" ht="12">
      <c r="A106" s="108"/>
    </row>
    <row r="107" spans="1:1" s="100" customFormat="1" ht="12">
      <c r="A107" s="108"/>
    </row>
    <row r="108" spans="1:1" s="100" customFormat="1" ht="12">
      <c r="A108" s="108"/>
    </row>
    <row r="109" spans="1:1" s="100" customFormat="1" ht="12">
      <c r="A109" s="108"/>
    </row>
    <row r="110" spans="1:1" s="100" customFormat="1" ht="12">
      <c r="A110" s="108"/>
    </row>
    <row r="111" spans="1:1" s="100" customFormat="1" ht="12">
      <c r="A111" s="108"/>
    </row>
    <row r="112" spans="1:1" s="100" customFormat="1" ht="12">
      <c r="A112" s="108"/>
    </row>
    <row r="113" spans="1:1" s="100" customFormat="1" ht="12">
      <c r="A113" s="108"/>
    </row>
    <row r="114" spans="1:1" s="100" customFormat="1" ht="12">
      <c r="A114" s="108"/>
    </row>
    <row r="115" spans="1:1" s="100" customFormat="1" ht="12">
      <c r="A115" s="108"/>
    </row>
    <row r="116" spans="1:1" s="100" customFormat="1" ht="12">
      <c r="A116" s="108"/>
    </row>
    <row r="117" spans="1:1" s="100" customFormat="1" ht="12">
      <c r="A117" s="108"/>
    </row>
    <row r="118" spans="1:1" s="100" customFormat="1" ht="12">
      <c r="A118" s="108"/>
    </row>
    <row r="119" spans="1:1" s="100" customFormat="1" ht="12">
      <c r="A119" s="108"/>
    </row>
    <row r="120" spans="1:1" s="100" customFormat="1" ht="12">
      <c r="A120" s="108"/>
    </row>
    <row r="121" spans="1:1" s="100" customFormat="1" ht="12">
      <c r="A121" s="108"/>
    </row>
    <row r="122" spans="1:1" s="100" customFormat="1" ht="12">
      <c r="A122" s="108"/>
    </row>
    <row r="123" spans="1:1" s="100" customFormat="1" ht="12">
      <c r="A123" s="108"/>
    </row>
    <row r="124" spans="1:1" s="100" customFormat="1" ht="12">
      <c r="A124" s="108"/>
    </row>
    <row r="125" spans="1:1" s="100" customFormat="1" ht="12">
      <c r="A125" s="108"/>
    </row>
    <row r="126" spans="1:1" s="100" customFormat="1" ht="12">
      <c r="A126" s="108"/>
    </row>
    <row r="127" spans="1:1" s="100" customFormat="1" ht="12">
      <c r="A127" s="108"/>
    </row>
    <row r="128" spans="1:1" s="100" customFormat="1" ht="12">
      <c r="A128" s="108"/>
    </row>
    <row r="129" spans="1:1" s="100" customFormat="1" ht="12">
      <c r="A129" s="108"/>
    </row>
    <row r="130" spans="1:1" s="100" customFormat="1" ht="12">
      <c r="A130" s="108"/>
    </row>
    <row r="131" spans="1:1" s="100" customFormat="1" ht="12">
      <c r="A131" s="108"/>
    </row>
    <row r="132" spans="1:1" s="100" customFormat="1" ht="12">
      <c r="A132" s="108"/>
    </row>
    <row r="133" spans="1:1" s="100" customFormat="1" ht="12">
      <c r="A133" s="108"/>
    </row>
    <row r="134" spans="1:1" s="100" customFormat="1" ht="12">
      <c r="A134" s="108"/>
    </row>
    <row r="135" spans="1:1" s="100" customFormat="1" ht="12">
      <c r="A135" s="108"/>
    </row>
    <row r="136" spans="1:1" s="100" customFormat="1" ht="12">
      <c r="A136" s="108"/>
    </row>
    <row r="137" spans="1:1" s="100" customFormat="1" ht="12">
      <c r="A137" s="108"/>
    </row>
    <row r="138" spans="1:1" s="100" customFormat="1" ht="12">
      <c r="A138" s="108"/>
    </row>
    <row r="139" spans="1:1" s="100" customFormat="1" ht="12">
      <c r="A139" s="108"/>
    </row>
    <row r="140" spans="1:1" s="100" customFormat="1" ht="12">
      <c r="A140" s="108"/>
    </row>
    <row r="141" spans="1:1" s="100" customFormat="1" ht="12">
      <c r="A141" s="108"/>
    </row>
    <row r="142" spans="1:1" s="100" customFormat="1" ht="12">
      <c r="A142" s="108"/>
    </row>
    <row r="143" spans="1:1" s="100" customFormat="1" ht="12">
      <c r="A143" s="108"/>
    </row>
    <row r="144" spans="1:1" s="100" customFormat="1" ht="12">
      <c r="A144" s="108"/>
    </row>
    <row r="145" spans="1:1" s="100" customFormat="1" ht="12">
      <c r="A145" s="108"/>
    </row>
    <row r="146" spans="1:1" s="100" customFormat="1" ht="12">
      <c r="A146" s="108"/>
    </row>
    <row r="147" spans="1:1" s="100" customFormat="1" ht="12">
      <c r="A147" s="108"/>
    </row>
    <row r="148" spans="1:1" s="100" customFormat="1" ht="12">
      <c r="A148" s="108"/>
    </row>
    <row r="149" spans="1:1" s="100" customFormat="1" ht="12">
      <c r="A149" s="108"/>
    </row>
    <row r="150" spans="1:1" s="100" customFormat="1" ht="12">
      <c r="A150" s="108"/>
    </row>
    <row r="151" spans="1:1" s="100" customFormat="1" ht="12">
      <c r="A151" s="108"/>
    </row>
    <row r="152" spans="1:1" s="100" customFormat="1" ht="12">
      <c r="A152" s="108"/>
    </row>
    <row r="153" spans="1:1" s="100" customFormat="1" ht="12">
      <c r="A153" s="108"/>
    </row>
    <row r="154" spans="1:1" s="100" customFormat="1" ht="12">
      <c r="A154" s="108"/>
    </row>
    <row r="155" spans="1:1" s="100" customFormat="1" ht="12">
      <c r="A155" s="108"/>
    </row>
    <row r="156" spans="1:1" s="100" customFormat="1" ht="12">
      <c r="A156" s="108"/>
    </row>
    <row r="157" spans="1:1" s="100" customFormat="1" ht="12">
      <c r="A157" s="108"/>
    </row>
    <row r="158" spans="1:1" s="100" customFormat="1" ht="12">
      <c r="A158" s="108"/>
    </row>
    <row r="159" spans="1:1" s="100" customFormat="1" ht="12">
      <c r="A159" s="108"/>
    </row>
    <row r="160" spans="1:1" s="100" customFormat="1" ht="12">
      <c r="A160" s="108"/>
    </row>
    <row r="161" spans="1:1" s="100" customFormat="1" ht="12">
      <c r="A161" s="108"/>
    </row>
    <row r="162" spans="1:1" s="100" customFormat="1" ht="12">
      <c r="A162" s="108"/>
    </row>
    <row r="163" spans="1:1" s="100" customFormat="1" ht="12">
      <c r="A163" s="108"/>
    </row>
    <row r="164" spans="1:1" s="100" customFormat="1" ht="12">
      <c r="A164" s="108"/>
    </row>
    <row r="165" spans="1:1" s="100" customFormat="1" ht="12">
      <c r="A165" s="108"/>
    </row>
    <row r="166" spans="1:1" s="100" customFormat="1" ht="12">
      <c r="A166" s="108"/>
    </row>
    <row r="167" spans="1:1" s="100" customFormat="1" ht="12">
      <c r="A167" s="108"/>
    </row>
    <row r="168" spans="1:1" s="100" customFormat="1" ht="12">
      <c r="A168" s="108"/>
    </row>
    <row r="169" spans="1:1" s="100" customFormat="1" ht="12">
      <c r="A169" s="108"/>
    </row>
    <row r="170" spans="1:1" s="100" customFormat="1" ht="12">
      <c r="A170" s="108"/>
    </row>
    <row r="171" spans="1:1" s="100" customFormat="1" ht="12">
      <c r="A171" s="108"/>
    </row>
    <row r="172" spans="1:1" s="100" customFormat="1" ht="12">
      <c r="A172" s="108"/>
    </row>
    <row r="173" spans="1:1" s="100" customFormat="1" ht="12">
      <c r="A173" s="108"/>
    </row>
    <row r="174" spans="1:1" s="100" customFormat="1" ht="12">
      <c r="A174" s="108"/>
    </row>
    <row r="175" spans="1:1" s="100" customFormat="1" ht="12">
      <c r="A175" s="108"/>
    </row>
    <row r="176" spans="1:1" s="100" customFormat="1" ht="12">
      <c r="A176" s="108"/>
    </row>
    <row r="177" spans="1:1" s="100" customFormat="1" ht="12">
      <c r="A177" s="108"/>
    </row>
    <row r="178" spans="1:1" s="100" customFormat="1" ht="12">
      <c r="A178" s="108"/>
    </row>
    <row r="179" spans="1:1" s="100" customFormat="1" ht="12">
      <c r="A179" s="108"/>
    </row>
    <row r="180" spans="1:1" s="100" customFormat="1" ht="12">
      <c r="A180" s="108"/>
    </row>
    <row r="181" spans="1:1" s="100" customFormat="1" ht="12">
      <c r="A181" s="108"/>
    </row>
    <row r="182" spans="1:1" s="100" customFormat="1" ht="12">
      <c r="A182" s="108"/>
    </row>
    <row r="183" spans="1:1" s="100" customFormat="1" ht="12">
      <c r="A183" s="108"/>
    </row>
    <row r="184" spans="1:1" s="100" customFormat="1" ht="12">
      <c r="A184" s="108"/>
    </row>
    <row r="185" spans="1:1" s="100" customFormat="1" ht="12">
      <c r="A185" s="108"/>
    </row>
    <row r="186" spans="1:1" s="100" customFormat="1" ht="12">
      <c r="A186" s="108"/>
    </row>
    <row r="187" spans="1:1" s="100" customFormat="1" ht="12">
      <c r="A187" s="108"/>
    </row>
    <row r="188" spans="1:1" s="100" customFormat="1" ht="12">
      <c r="A188" s="108"/>
    </row>
    <row r="189" spans="1:1" s="100" customFormat="1" ht="12">
      <c r="A189" s="108"/>
    </row>
    <row r="190" spans="1:1" s="100" customFormat="1" ht="12">
      <c r="A190" s="108"/>
    </row>
    <row r="191" spans="1:1" s="100" customFormat="1" ht="12">
      <c r="A191" s="108"/>
    </row>
    <row r="192" spans="1:1" s="100" customFormat="1" ht="12">
      <c r="A192" s="108"/>
    </row>
    <row r="193" spans="1:3" s="13" customFormat="1" ht="9.9499999999999993" customHeight="1">
      <c r="A193" s="17"/>
      <c r="B193" s="20"/>
      <c r="C193" s="20"/>
    </row>
    <row r="194" spans="1:3" s="13" customFormat="1" ht="9.9499999999999993" customHeight="1">
      <c r="A194" s="17"/>
      <c r="B194" s="20"/>
      <c r="C194" s="20"/>
    </row>
    <row r="195" spans="1:3" s="13" customFormat="1" ht="9.9499999999999993" customHeight="1">
      <c r="A195" s="17"/>
      <c r="B195" s="20"/>
      <c r="C195" s="20"/>
    </row>
    <row r="196" spans="1:3" s="13" customFormat="1" ht="9.9499999999999993" customHeight="1">
      <c r="A196" s="17"/>
      <c r="B196" s="20"/>
      <c r="C196" s="20"/>
    </row>
    <row r="197" spans="1:3" s="13" customFormat="1" ht="9.9499999999999993" customHeight="1">
      <c r="A197" s="17"/>
      <c r="B197" s="20"/>
      <c r="C197" s="20"/>
    </row>
    <row r="198" spans="1:3" s="13" customFormat="1" ht="9.9499999999999993" customHeight="1">
      <c r="A198" s="17"/>
      <c r="B198" s="20"/>
      <c r="C198" s="20"/>
    </row>
    <row r="199" spans="1:3" s="13" customFormat="1" ht="9.9499999999999993" customHeight="1">
      <c r="A199" s="17"/>
      <c r="B199" s="20"/>
      <c r="C199" s="20"/>
    </row>
    <row r="200" spans="1:3" s="13" customFormat="1" ht="9.9499999999999993" customHeight="1">
      <c r="A200" s="17"/>
      <c r="B200" s="20"/>
      <c r="C200" s="20"/>
    </row>
    <row r="201" spans="1:3" ht="9.9499999999999993" customHeight="1">
      <c r="B201" s="21"/>
      <c r="C201" s="21"/>
    </row>
    <row r="202" spans="1:3" ht="9.9499999999999993" customHeight="1">
      <c r="B202" s="21"/>
      <c r="C202" s="21"/>
    </row>
    <row r="203" spans="1:3" ht="9.9499999999999993" customHeight="1">
      <c r="B203" s="21"/>
      <c r="C203" s="21"/>
    </row>
    <row r="204" spans="1:3" ht="9.9499999999999993" customHeight="1">
      <c r="B204" s="21"/>
      <c r="C204" s="21"/>
    </row>
    <row r="205" spans="1:3" ht="9.9499999999999993" customHeight="1">
      <c r="B205" s="21"/>
      <c r="C205" s="21"/>
    </row>
    <row r="206" spans="1:3" ht="9.9499999999999993" customHeight="1">
      <c r="B206" s="21"/>
      <c r="C206" s="21"/>
    </row>
    <row r="207" spans="1:3" ht="9.9499999999999993" customHeight="1">
      <c r="B207" s="21"/>
      <c r="C207" s="21"/>
    </row>
    <row r="208" spans="1:3" ht="9.9499999999999993" customHeight="1">
      <c r="B208" s="21"/>
      <c r="C208" s="21"/>
    </row>
    <row r="209" spans="2:3" ht="9.9499999999999993" customHeight="1">
      <c r="B209" s="21"/>
      <c r="C209" s="21"/>
    </row>
    <row r="210" spans="2:3" ht="9.9499999999999993" customHeight="1">
      <c r="B210" s="21"/>
      <c r="C210" s="21"/>
    </row>
    <row r="211" spans="2:3" ht="9.9499999999999993" customHeight="1">
      <c r="B211" s="21"/>
      <c r="C211" s="21"/>
    </row>
    <row r="212" spans="2:3" ht="9.9499999999999993" customHeight="1">
      <c r="B212" s="21"/>
      <c r="C212" s="21"/>
    </row>
    <row r="213" spans="2:3" ht="9.9499999999999993" customHeight="1">
      <c r="B213" s="21"/>
      <c r="C213" s="21"/>
    </row>
    <row r="214" spans="2:3" ht="9.9499999999999993" customHeight="1">
      <c r="B214" s="21"/>
      <c r="C214" s="21"/>
    </row>
    <row r="215" spans="2:3" ht="9.9499999999999993" customHeight="1">
      <c r="B215" s="21"/>
      <c r="C215" s="21"/>
    </row>
    <row r="216" spans="2:3" ht="9.9499999999999993" customHeight="1">
      <c r="B216" s="21"/>
      <c r="C216" s="21"/>
    </row>
    <row r="217" spans="2:3" ht="9.9499999999999993" customHeight="1">
      <c r="B217" s="21"/>
      <c r="C217" s="21"/>
    </row>
    <row r="218" spans="2:3" ht="9.9499999999999993" customHeight="1">
      <c r="B218" s="21"/>
      <c r="C218" s="21"/>
    </row>
    <row r="219" spans="2:3" ht="9.9499999999999993" customHeight="1">
      <c r="B219" s="21"/>
      <c r="C219" s="21"/>
    </row>
    <row r="220" spans="2:3" ht="9.9499999999999993" customHeight="1">
      <c r="B220" s="21"/>
      <c r="C220" s="21"/>
    </row>
    <row r="221" spans="2:3" ht="9.9499999999999993" customHeight="1">
      <c r="B221" s="21"/>
      <c r="C221" s="21"/>
    </row>
    <row r="222" spans="2:3" ht="9.9499999999999993" customHeight="1">
      <c r="B222" s="21"/>
      <c r="C222" s="21"/>
    </row>
    <row r="223" spans="2:3" ht="9.9499999999999993" customHeight="1">
      <c r="B223" s="21"/>
      <c r="C223" s="21"/>
    </row>
    <row r="224" spans="2:3" ht="9.9499999999999993" customHeight="1">
      <c r="B224" s="21"/>
      <c r="C224" s="21"/>
    </row>
    <row r="225" spans="2:3" ht="9.9499999999999993" customHeight="1">
      <c r="B225" s="21"/>
      <c r="C225" s="21"/>
    </row>
    <row r="226" spans="2:3" ht="9.9499999999999993" customHeight="1">
      <c r="B226" s="21"/>
      <c r="C226" s="21"/>
    </row>
    <row r="227" spans="2:3" ht="9.9499999999999993" customHeight="1">
      <c r="B227" s="21"/>
      <c r="C227" s="21"/>
    </row>
    <row r="228" spans="2:3" ht="9.9499999999999993" customHeight="1">
      <c r="B228" s="21"/>
      <c r="C228" s="21"/>
    </row>
    <row r="229" spans="2:3" ht="9.9499999999999993" customHeight="1">
      <c r="B229" s="21"/>
      <c r="C229" s="21"/>
    </row>
    <row r="230" spans="2:3" ht="9.9499999999999993" customHeight="1">
      <c r="B230" s="21"/>
      <c r="C230" s="21"/>
    </row>
    <row r="231" spans="2:3" ht="9.9499999999999993" customHeight="1">
      <c r="B231" s="21"/>
      <c r="C231" s="21"/>
    </row>
    <row r="232" spans="2:3" ht="9.9499999999999993" customHeight="1">
      <c r="B232" s="21"/>
      <c r="C232" s="21"/>
    </row>
    <row r="233" spans="2:3" ht="9.9499999999999993" customHeight="1">
      <c r="B233" s="21"/>
      <c r="C233" s="21"/>
    </row>
    <row r="234" spans="2:3" ht="9.9499999999999993" customHeight="1">
      <c r="B234" s="21"/>
      <c r="C234" s="21"/>
    </row>
    <row r="235" spans="2:3" ht="9.9499999999999993" customHeight="1">
      <c r="B235" s="21"/>
      <c r="C235" s="21"/>
    </row>
    <row r="236" spans="2:3" ht="9.9499999999999993" customHeight="1">
      <c r="B236" s="21"/>
      <c r="C236" s="21"/>
    </row>
    <row r="237" spans="2:3" ht="9.9499999999999993" customHeight="1">
      <c r="B237" s="21"/>
      <c r="C237" s="21"/>
    </row>
    <row r="238" spans="2:3" ht="9.9499999999999993" customHeight="1">
      <c r="B238" s="21"/>
      <c r="C238" s="21"/>
    </row>
    <row r="239" spans="2:3" ht="9.9499999999999993" customHeight="1">
      <c r="B239" s="21"/>
      <c r="C239" s="21"/>
    </row>
    <row r="240" spans="2:3" ht="9.9499999999999993" customHeight="1">
      <c r="B240" s="21"/>
      <c r="C240" s="21"/>
    </row>
    <row r="241" spans="2:3" ht="9.9499999999999993" customHeight="1">
      <c r="B241" s="21"/>
      <c r="C241" s="21"/>
    </row>
    <row r="242" spans="2:3" ht="9.9499999999999993" customHeight="1">
      <c r="B242" s="21"/>
      <c r="C242" s="21"/>
    </row>
    <row r="243" spans="2:3" ht="9.9499999999999993" customHeight="1">
      <c r="B243" s="21"/>
      <c r="C243" s="21"/>
    </row>
    <row r="244" spans="2:3" ht="9.9499999999999993" customHeight="1">
      <c r="B244" s="21"/>
      <c r="C244" s="21"/>
    </row>
    <row r="245" spans="2:3" ht="9.9499999999999993" customHeight="1">
      <c r="B245" s="21"/>
      <c r="C245" s="21"/>
    </row>
    <row r="246" spans="2:3" ht="9.9499999999999993" customHeight="1">
      <c r="B246" s="21"/>
      <c r="C246" s="21"/>
    </row>
    <row r="247" spans="2:3" ht="9.9499999999999993" customHeight="1">
      <c r="B247" s="21"/>
      <c r="C247" s="21"/>
    </row>
    <row r="248" spans="2:3" ht="9.9499999999999993" customHeight="1">
      <c r="B248" s="21"/>
      <c r="C248" s="21"/>
    </row>
    <row r="249" spans="2:3" ht="9.9499999999999993" customHeight="1">
      <c r="B249" s="21"/>
      <c r="C249" s="21"/>
    </row>
    <row r="250" spans="2:3" ht="9.9499999999999993" customHeight="1">
      <c r="B250" s="21"/>
      <c r="C250" s="21"/>
    </row>
    <row r="251" spans="2:3" ht="9.9499999999999993" customHeight="1">
      <c r="B251" s="21"/>
      <c r="C251" s="21"/>
    </row>
    <row r="252" spans="2:3" ht="9.9499999999999993" customHeight="1">
      <c r="B252" s="21"/>
      <c r="C252" s="21"/>
    </row>
    <row r="253" spans="2:3" ht="9.9499999999999993" customHeight="1">
      <c r="B253" s="21"/>
      <c r="C253" s="21"/>
    </row>
    <row r="254" spans="2:3" ht="9.9499999999999993" customHeight="1">
      <c r="B254" s="21"/>
      <c r="C254" s="21"/>
    </row>
    <row r="255" spans="2:3" ht="9.9499999999999993" customHeight="1">
      <c r="B255" s="21"/>
      <c r="C255" s="21"/>
    </row>
    <row r="256" spans="2:3" ht="9.9499999999999993" customHeight="1">
      <c r="B256" s="21"/>
      <c r="C256" s="21"/>
    </row>
    <row r="257" spans="2:3" ht="9.9499999999999993" customHeight="1">
      <c r="B257" s="21"/>
      <c r="C257" s="21"/>
    </row>
    <row r="258" spans="2:3" ht="9.9499999999999993" customHeight="1">
      <c r="B258" s="21"/>
      <c r="C258" s="21"/>
    </row>
    <row r="259" spans="2:3" ht="9.9499999999999993" customHeight="1">
      <c r="B259" s="21"/>
      <c r="C259" s="21"/>
    </row>
    <row r="260" spans="2:3" ht="9.9499999999999993" customHeight="1">
      <c r="B260" s="21"/>
      <c r="C260" s="21"/>
    </row>
    <row r="261" spans="2:3" ht="9.9499999999999993" customHeight="1">
      <c r="B261" s="21"/>
      <c r="C261" s="21"/>
    </row>
    <row r="262" spans="2:3" ht="9.9499999999999993" customHeight="1">
      <c r="B262" s="21"/>
      <c r="C262" s="21"/>
    </row>
    <row r="263" spans="2:3" ht="9.9499999999999993" customHeight="1">
      <c r="B263" s="21"/>
      <c r="C263" s="21"/>
    </row>
    <row r="264" spans="2:3" ht="9.9499999999999993" customHeight="1">
      <c r="B264" s="21"/>
      <c r="C264" s="21"/>
    </row>
    <row r="265" spans="2:3" ht="9.9499999999999993" customHeight="1">
      <c r="B265" s="21"/>
      <c r="C265" s="21"/>
    </row>
    <row r="266" spans="2:3" ht="9.9499999999999993" customHeight="1">
      <c r="B266" s="21"/>
      <c r="C266" s="21"/>
    </row>
    <row r="267" spans="2:3" ht="9.9499999999999993" customHeight="1">
      <c r="B267" s="21"/>
      <c r="C267" s="21"/>
    </row>
    <row r="268" spans="2:3" ht="9.9499999999999993" customHeight="1">
      <c r="B268" s="21"/>
      <c r="C268" s="21"/>
    </row>
    <row r="269" spans="2:3" ht="9.9499999999999993" customHeight="1">
      <c r="B269" s="21"/>
      <c r="C269" s="21"/>
    </row>
    <row r="270" spans="2:3" ht="9.9499999999999993" customHeight="1">
      <c r="B270" s="21"/>
      <c r="C270" s="21"/>
    </row>
    <row r="271" spans="2:3" ht="9.9499999999999993" customHeight="1">
      <c r="B271" s="21"/>
      <c r="C271" s="21"/>
    </row>
    <row r="272" spans="2:3" ht="9.9499999999999993" customHeight="1">
      <c r="B272" s="21"/>
      <c r="C272" s="21"/>
    </row>
    <row r="273" spans="2:3" ht="9.9499999999999993" customHeight="1">
      <c r="B273" s="21"/>
      <c r="C273" s="21"/>
    </row>
    <row r="274" spans="2:3" ht="9.9499999999999993" customHeight="1">
      <c r="B274" s="21"/>
      <c r="C274" s="21"/>
    </row>
    <row r="275" spans="2:3" ht="9.9499999999999993" customHeight="1">
      <c r="B275" s="21"/>
      <c r="C275" s="21"/>
    </row>
    <row r="276" spans="2:3" ht="9.9499999999999993" customHeight="1">
      <c r="B276" s="21"/>
      <c r="C276" s="21"/>
    </row>
    <row r="277" spans="2:3" ht="9.9499999999999993" customHeight="1">
      <c r="B277" s="21"/>
      <c r="C277" s="21"/>
    </row>
    <row r="278" spans="2:3" ht="9.9499999999999993" customHeight="1">
      <c r="B278" s="21"/>
      <c r="C278" s="21"/>
    </row>
    <row r="279" spans="2:3" ht="9.9499999999999993" customHeight="1">
      <c r="B279" s="21"/>
      <c r="C279" s="21"/>
    </row>
    <row r="280" spans="2:3" ht="9.9499999999999993" customHeight="1">
      <c r="B280" s="21"/>
      <c r="C280" s="21"/>
    </row>
    <row r="281" spans="2:3" ht="9.9499999999999993" customHeight="1">
      <c r="B281" s="21"/>
      <c r="C281" s="21"/>
    </row>
    <row r="282" spans="2:3" ht="9.9499999999999993" customHeight="1">
      <c r="B282" s="21"/>
      <c r="C282" s="21"/>
    </row>
    <row r="283" spans="2:3" ht="9.9499999999999993" customHeight="1">
      <c r="B283" s="21"/>
      <c r="C283" s="21"/>
    </row>
    <row r="284" spans="2:3" ht="9.9499999999999993" customHeight="1">
      <c r="B284" s="21"/>
      <c r="C284" s="21"/>
    </row>
    <row r="285" spans="2:3" ht="9.9499999999999993" customHeight="1">
      <c r="B285" s="21"/>
      <c r="C285" s="21"/>
    </row>
    <row r="286" spans="2:3" ht="9.9499999999999993" customHeight="1">
      <c r="B286" s="21"/>
      <c r="C286" s="21"/>
    </row>
    <row r="287" spans="2:3" ht="9.9499999999999993" customHeight="1">
      <c r="B287" s="21"/>
      <c r="C287" s="21"/>
    </row>
    <row r="288" spans="2:3" ht="9.9499999999999993" customHeight="1">
      <c r="B288" s="21"/>
      <c r="C288" s="21"/>
    </row>
    <row r="289" spans="2:3" ht="9.9499999999999993" customHeight="1">
      <c r="B289" s="21"/>
      <c r="C289" s="21"/>
    </row>
    <row r="290" spans="2:3" ht="9.9499999999999993" customHeight="1">
      <c r="B290" s="21"/>
      <c r="C290" s="21"/>
    </row>
    <row r="291" spans="2:3" ht="9.9499999999999993" customHeight="1">
      <c r="B291" s="21"/>
      <c r="C291" s="21"/>
    </row>
    <row r="292" spans="2:3" ht="9.9499999999999993" customHeight="1">
      <c r="B292" s="21"/>
      <c r="C292" s="21"/>
    </row>
    <row r="293" spans="2:3" ht="9.9499999999999993" customHeight="1">
      <c r="B293" s="21"/>
      <c r="C293" s="21"/>
    </row>
    <row r="294" spans="2:3" ht="9.9499999999999993" customHeight="1">
      <c r="B294" s="21"/>
      <c r="C294" s="21"/>
    </row>
    <row r="295" spans="2:3" ht="9.9499999999999993" customHeight="1">
      <c r="B295" s="21"/>
      <c r="C295" s="21"/>
    </row>
    <row r="296" spans="2:3" ht="9.9499999999999993" customHeight="1">
      <c r="B296" s="21"/>
      <c r="C296" s="21"/>
    </row>
    <row r="297" spans="2:3" ht="9.9499999999999993" customHeight="1">
      <c r="B297" s="21"/>
      <c r="C297" s="21"/>
    </row>
    <row r="298" spans="2:3" ht="9.9499999999999993" customHeight="1">
      <c r="B298" s="21"/>
      <c r="C298" s="21"/>
    </row>
    <row r="299" spans="2:3" ht="9.9499999999999993" customHeight="1">
      <c r="B299" s="21"/>
      <c r="C299" s="21"/>
    </row>
    <row r="300" spans="2:3" ht="9.9499999999999993" customHeight="1">
      <c r="B300" s="21"/>
      <c r="C300" s="21"/>
    </row>
    <row r="301" spans="2:3" ht="9.9499999999999993" customHeight="1">
      <c r="B301" s="21"/>
      <c r="C301" s="21"/>
    </row>
    <row r="302" spans="2:3" ht="9.9499999999999993" customHeight="1">
      <c r="B302" s="21"/>
      <c r="C302" s="21"/>
    </row>
    <row r="303" spans="2:3" ht="9.9499999999999993" customHeight="1">
      <c r="B303" s="21"/>
      <c r="C303" s="21"/>
    </row>
    <row r="304" spans="2:3" ht="9.9499999999999993" customHeight="1">
      <c r="B304" s="21"/>
      <c r="C304" s="21"/>
    </row>
    <row r="305" spans="2:3" ht="9.9499999999999993" customHeight="1">
      <c r="B305" s="21"/>
      <c r="C305" s="21"/>
    </row>
    <row r="306" spans="2:3" ht="9.9499999999999993" customHeight="1">
      <c r="B306" s="21"/>
      <c r="C306" s="21"/>
    </row>
    <row r="307" spans="2:3" ht="9.9499999999999993" customHeight="1">
      <c r="B307" s="21"/>
      <c r="C307" s="21"/>
    </row>
    <row r="308" spans="2:3" ht="9.9499999999999993" customHeight="1">
      <c r="B308" s="21"/>
      <c r="C308" s="21"/>
    </row>
    <row r="309" spans="2:3" ht="9.9499999999999993" customHeight="1">
      <c r="B309" s="21"/>
      <c r="C309" s="21"/>
    </row>
    <row r="310" spans="2:3" ht="9.9499999999999993" customHeight="1">
      <c r="B310" s="21"/>
      <c r="C310" s="21"/>
    </row>
    <row r="311" spans="2:3" ht="9.9499999999999993" customHeight="1">
      <c r="B311" s="21"/>
      <c r="C311" s="21"/>
    </row>
    <row r="312" spans="2:3" ht="9.9499999999999993" customHeight="1">
      <c r="B312" s="21"/>
      <c r="C312" s="21"/>
    </row>
    <row r="313" spans="2:3" ht="9.9499999999999993" customHeight="1">
      <c r="B313" s="21"/>
      <c r="C313" s="21"/>
    </row>
    <row r="314" spans="2:3" ht="9.9499999999999993" customHeight="1">
      <c r="B314" s="21"/>
      <c r="C314" s="21"/>
    </row>
    <row r="315" spans="2:3" ht="9.9499999999999993" customHeight="1">
      <c r="B315" s="21"/>
      <c r="C315" s="21"/>
    </row>
    <row r="316" spans="2:3" ht="9.9499999999999993" customHeight="1">
      <c r="B316" s="21"/>
      <c r="C316" s="21"/>
    </row>
    <row r="317" spans="2:3" ht="9.9499999999999993" customHeight="1">
      <c r="B317" s="21"/>
      <c r="C317" s="21"/>
    </row>
    <row r="318" spans="2:3" ht="9.9499999999999993" customHeight="1">
      <c r="B318" s="21"/>
      <c r="C318" s="21"/>
    </row>
    <row r="319" spans="2:3" ht="9.9499999999999993" customHeight="1">
      <c r="B319" s="21"/>
      <c r="C319" s="21"/>
    </row>
    <row r="320" spans="2:3" ht="9.9499999999999993" customHeight="1">
      <c r="B320" s="21"/>
      <c r="C320" s="21"/>
    </row>
    <row r="321" spans="2:3" ht="9.9499999999999993" customHeight="1">
      <c r="B321" s="21"/>
      <c r="C321" s="21"/>
    </row>
    <row r="322" spans="2:3" ht="9.9499999999999993" customHeight="1">
      <c r="B322" s="21"/>
      <c r="C322" s="21"/>
    </row>
    <row r="323" spans="2:3" ht="9.9499999999999993" customHeight="1">
      <c r="B323" s="21"/>
      <c r="C323" s="21"/>
    </row>
    <row r="324" spans="2:3" ht="9.9499999999999993" customHeight="1">
      <c r="B324" s="21"/>
      <c r="C324" s="21"/>
    </row>
    <row r="325" spans="2:3" ht="9.9499999999999993" customHeight="1">
      <c r="B325" s="21"/>
      <c r="C325" s="21"/>
    </row>
    <row r="326" spans="2:3" ht="9.9499999999999993" customHeight="1">
      <c r="B326" s="21"/>
      <c r="C326" s="21"/>
    </row>
    <row r="327" spans="2:3" ht="9.9499999999999993" customHeight="1">
      <c r="B327" s="21"/>
      <c r="C327" s="21"/>
    </row>
    <row r="328" spans="2:3" ht="9.9499999999999993" customHeight="1">
      <c r="B328" s="21"/>
      <c r="C328" s="21"/>
    </row>
    <row r="329" spans="2:3" ht="9.9499999999999993" customHeight="1">
      <c r="B329" s="21"/>
      <c r="C329" s="21"/>
    </row>
    <row r="330" spans="2:3" ht="9.9499999999999993" customHeight="1">
      <c r="B330" s="21"/>
      <c r="C330" s="21"/>
    </row>
    <row r="331" spans="2:3" ht="9.9499999999999993" customHeight="1">
      <c r="B331" s="21"/>
      <c r="C331" s="21"/>
    </row>
    <row r="332" spans="2:3" ht="9.9499999999999993" customHeight="1">
      <c r="B332" s="21"/>
      <c r="C332" s="21"/>
    </row>
    <row r="333" spans="2:3" ht="9.9499999999999993" customHeight="1">
      <c r="B333" s="21"/>
      <c r="C333" s="21"/>
    </row>
    <row r="334" spans="2:3" ht="9.9499999999999993" customHeight="1">
      <c r="B334" s="21"/>
      <c r="C334" s="21"/>
    </row>
    <row r="335" spans="2:3" ht="9.9499999999999993" customHeight="1">
      <c r="B335" s="21"/>
      <c r="C335" s="21"/>
    </row>
    <row r="336" spans="2:3" ht="9.9499999999999993" customHeight="1">
      <c r="B336" s="21"/>
      <c r="C336" s="21"/>
    </row>
    <row r="337" spans="2:3" ht="9.9499999999999993" customHeight="1">
      <c r="B337" s="21"/>
      <c r="C337" s="21"/>
    </row>
    <row r="338" spans="2:3" ht="9.9499999999999993" customHeight="1">
      <c r="B338" s="21"/>
      <c r="C338" s="21"/>
    </row>
    <row r="339" spans="2:3" ht="9.9499999999999993" customHeight="1">
      <c r="B339" s="21"/>
      <c r="C339" s="21"/>
    </row>
    <row r="340" spans="2:3" ht="9.9499999999999993" customHeight="1">
      <c r="B340" s="21"/>
      <c r="C340" s="21"/>
    </row>
    <row r="341" spans="2:3" ht="9.9499999999999993" customHeight="1">
      <c r="B341" s="21"/>
      <c r="C341" s="21"/>
    </row>
    <row r="342" spans="2:3" ht="9.9499999999999993" customHeight="1">
      <c r="B342" s="21"/>
      <c r="C342" s="21"/>
    </row>
    <row r="343" spans="2:3" ht="9.9499999999999993" customHeight="1">
      <c r="B343" s="21"/>
      <c r="C343" s="21"/>
    </row>
    <row r="344" spans="2:3" ht="9.9499999999999993" customHeight="1">
      <c r="B344" s="21"/>
      <c r="C344" s="21"/>
    </row>
    <row r="345" spans="2:3" ht="9.9499999999999993" customHeight="1">
      <c r="B345" s="21"/>
      <c r="C345" s="21"/>
    </row>
    <row r="346" spans="2:3" ht="9.9499999999999993" customHeight="1">
      <c r="B346" s="21"/>
      <c r="C346" s="21"/>
    </row>
    <row r="347" spans="2:3" ht="9.9499999999999993" customHeight="1">
      <c r="B347" s="21"/>
      <c r="C347" s="21"/>
    </row>
    <row r="348" spans="2:3" ht="9.9499999999999993" customHeight="1">
      <c r="B348" s="21"/>
      <c r="C348" s="21"/>
    </row>
    <row r="349" spans="2:3" ht="9.9499999999999993" customHeight="1">
      <c r="B349" s="21"/>
      <c r="C349" s="21"/>
    </row>
    <row r="350" spans="2:3" ht="9.9499999999999993" customHeight="1">
      <c r="B350" s="21"/>
      <c r="C350" s="21"/>
    </row>
    <row r="351" spans="2:3" ht="9.9499999999999993" customHeight="1">
      <c r="B351" s="21"/>
      <c r="C351" s="21"/>
    </row>
    <row r="352" spans="2:3" ht="9.9499999999999993" customHeight="1">
      <c r="B352" s="21"/>
      <c r="C352" s="21"/>
    </row>
    <row r="353" spans="2:3" ht="9.9499999999999993" customHeight="1">
      <c r="B353" s="21"/>
      <c r="C353" s="21"/>
    </row>
    <row r="354" spans="2:3" ht="9.9499999999999993" customHeight="1">
      <c r="B354" s="21"/>
      <c r="C354" s="21"/>
    </row>
    <row r="355" spans="2:3" ht="9.9499999999999993" customHeight="1">
      <c r="B355" s="21"/>
      <c r="C355" s="21"/>
    </row>
    <row r="356" spans="2:3" ht="9.9499999999999993" customHeight="1">
      <c r="B356" s="21"/>
      <c r="C356" s="21"/>
    </row>
    <row r="357" spans="2:3" ht="9.9499999999999993" customHeight="1">
      <c r="B357" s="21"/>
      <c r="C357" s="21"/>
    </row>
    <row r="358" spans="2:3" ht="9.9499999999999993" customHeight="1">
      <c r="B358" s="21"/>
      <c r="C358" s="21"/>
    </row>
    <row r="359" spans="2:3" ht="9.9499999999999993" customHeight="1">
      <c r="B359" s="21"/>
      <c r="C359" s="21"/>
    </row>
    <row r="360" spans="2:3" ht="9.9499999999999993" customHeight="1">
      <c r="B360" s="21"/>
      <c r="C360" s="21"/>
    </row>
    <row r="361" spans="2:3" ht="9.9499999999999993" customHeight="1">
      <c r="B361" s="21"/>
      <c r="C361" s="21"/>
    </row>
    <row r="362" spans="2:3" ht="9.9499999999999993" customHeight="1">
      <c r="B362" s="21"/>
      <c r="C362" s="21"/>
    </row>
    <row r="363" spans="2:3" ht="9.9499999999999993" customHeight="1">
      <c r="B363" s="21"/>
      <c r="C363" s="21"/>
    </row>
    <row r="364" spans="2:3" ht="9.9499999999999993" customHeight="1">
      <c r="B364" s="21"/>
      <c r="C364" s="21"/>
    </row>
    <row r="365" spans="2:3" ht="9.9499999999999993" customHeight="1">
      <c r="B365" s="21"/>
      <c r="C365" s="21"/>
    </row>
    <row r="366" spans="2:3" ht="9.9499999999999993" customHeight="1">
      <c r="B366" s="21"/>
      <c r="C366" s="21"/>
    </row>
    <row r="367" spans="2:3" ht="9.9499999999999993" customHeight="1">
      <c r="B367" s="21"/>
      <c r="C367" s="21"/>
    </row>
    <row r="368" spans="2:3" ht="9.9499999999999993" customHeight="1">
      <c r="B368" s="21"/>
      <c r="C368" s="21"/>
    </row>
    <row r="369" spans="2:3" ht="9.9499999999999993" customHeight="1">
      <c r="B369" s="21"/>
      <c r="C369" s="21"/>
    </row>
    <row r="370" spans="2:3" ht="9.9499999999999993" customHeight="1">
      <c r="B370" s="21"/>
      <c r="C370" s="21"/>
    </row>
    <row r="371" spans="2:3" ht="9.9499999999999993" customHeight="1">
      <c r="B371" s="21"/>
      <c r="C371" s="21"/>
    </row>
    <row r="372" spans="2:3" ht="9.9499999999999993" customHeight="1">
      <c r="B372" s="21"/>
      <c r="C372" s="21"/>
    </row>
    <row r="373" spans="2:3" ht="9.9499999999999993" customHeight="1">
      <c r="B373" s="21"/>
      <c r="C373" s="21"/>
    </row>
    <row r="374" spans="2:3" ht="9.9499999999999993" customHeight="1">
      <c r="B374" s="21"/>
      <c r="C374" s="21"/>
    </row>
    <row r="375" spans="2:3" ht="9.9499999999999993" customHeight="1">
      <c r="B375" s="21"/>
      <c r="C375" s="21"/>
    </row>
    <row r="376" spans="2:3" ht="9.9499999999999993" customHeight="1">
      <c r="B376" s="21"/>
      <c r="C376" s="21"/>
    </row>
    <row r="377" spans="2:3" ht="9.9499999999999993" customHeight="1">
      <c r="B377" s="21"/>
      <c r="C377" s="21"/>
    </row>
    <row r="378" spans="2:3" ht="9.9499999999999993" customHeight="1">
      <c r="B378" s="21"/>
      <c r="C378" s="21"/>
    </row>
    <row r="379" spans="2:3" ht="9.9499999999999993" customHeight="1">
      <c r="B379" s="21"/>
      <c r="C379" s="21"/>
    </row>
    <row r="380" spans="2:3" ht="9.9499999999999993" customHeight="1">
      <c r="B380" s="21"/>
      <c r="C380" s="21"/>
    </row>
    <row r="381" spans="2:3" ht="9.9499999999999993" customHeight="1">
      <c r="B381" s="21"/>
      <c r="C381" s="21"/>
    </row>
    <row r="382" spans="2:3" ht="9.9499999999999993" customHeight="1">
      <c r="B382" s="21"/>
      <c r="C382" s="21"/>
    </row>
  </sheetData>
  <phoneticPr fontId="0" type="noConversion"/>
  <hyperlinks>
    <hyperlink ref="N1" location="Survol!A1" display="zurück zur Übersicht"/>
  </hyperlinks>
  <pageMargins left="0.55118110236220474" right="0.43307086614173229" top="0.98425196850393704" bottom="0.98425196850393704"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6"/>
  <sheetViews>
    <sheetView showGridLines="0" zoomScaleNormal="100" workbookViewId="0">
      <selection activeCell="B1" sqref="B1"/>
    </sheetView>
  </sheetViews>
  <sheetFormatPr baseColWidth="10" defaultColWidth="12" defaultRowHeight="9.9499999999999993" customHeight="1"/>
  <cols>
    <col min="1" max="1" width="1.1640625" style="35" customWidth="1"/>
    <col min="2" max="2" width="7.83203125" style="35" customWidth="1"/>
    <col min="3" max="38" width="5.83203125" style="31" customWidth="1"/>
    <col min="39" max="16384" width="12" style="31"/>
  </cols>
  <sheetData>
    <row r="1" spans="1:38" s="27" customFormat="1" ht="18">
      <c r="A1" s="44"/>
      <c r="B1" s="25" t="str">
        <f>"Canton d'"&amp;Survol!$C5</f>
        <v>Canton d'Appenzell Rh. Ext.</v>
      </c>
      <c r="C1" s="26"/>
      <c r="D1" s="26"/>
      <c r="AL1" s="42" t="s">
        <v>88</v>
      </c>
    </row>
    <row r="2" spans="1:38" ht="3.75" customHeight="1">
      <c r="A2" s="29"/>
      <c r="B2" s="3"/>
      <c r="C2" s="30"/>
      <c r="D2" s="30"/>
      <c r="E2" s="30"/>
      <c r="F2" s="30"/>
      <c r="G2" s="27"/>
      <c r="H2" s="27"/>
    </row>
    <row r="3" spans="1:38" s="34" customFormat="1" ht="14.1" customHeight="1">
      <c r="A3" s="52"/>
      <c r="B3" s="262" t="s">
        <v>175</v>
      </c>
      <c r="C3" s="32"/>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8" ht="3.75" customHeight="1">
      <c r="AG4" s="36"/>
    </row>
    <row r="5" spans="1:38" s="38" customFormat="1" ht="18" customHeight="1">
      <c r="A5" s="69"/>
      <c r="B5" s="201"/>
      <c r="C5" s="202">
        <v>1971</v>
      </c>
      <c r="D5" s="202"/>
      <c r="E5" s="203"/>
      <c r="F5" s="202">
        <v>1975</v>
      </c>
      <c r="G5" s="202"/>
      <c r="H5" s="203"/>
      <c r="I5" s="202">
        <v>1979</v>
      </c>
      <c r="J5" s="202"/>
      <c r="K5" s="203"/>
      <c r="L5" s="202">
        <v>1983</v>
      </c>
      <c r="M5" s="202"/>
      <c r="N5" s="203"/>
      <c r="O5" s="202">
        <v>1987</v>
      </c>
      <c r="P5" s="202"/>
      <c r="Q5" s="203"/>
      <c r="R5" s="202">
        <v>1991</v>
      </c>
      <c r="S5" s="202"/>
      <c r="T5" s="203"/>
      <c r="U5" s="202">
        <v>1995</v>
      </c>
      <c r="V5" s="202"/>
      <c r="W5" s="203"/>
      <c r="X5" s="202">
        <v>1999</v>
      </c>
      <c r="Y5" s="202"/>
      <c r="Z5" s="203"/>
      <c r="AA5" s="202">
        <v>2003</v>
      </c>
      <c r="AB5" s="202"/>
      <c r="AC5" s="203"/>
      <c r="AD5" s="202">
        <v>2007</v>
      </c>
      <c r="AE5" s="202"/>
      <c r="AF5" s="202"/>
      <c r="AG5" s="204">
        <v>2011</v>
      </c>
      <c r="AH5" s="202"/>
      <c r="AI5" s="202"/>
      <c r="AJ5" s="204">
        <v>2015</v>
      </c>
      <c r="AK5" s="202"/>
      <c r="AL5" s="202"/>
    </row>
    <row r="6" spans="1:38" s="38" customFormat="1" ht="18" customHeight="1">
      <c r="A6" s="85"/>
      <c r="B6" s="205" t="s">
        <v>107</v>
      </c>
      <c r="C6" s="203" t="s">
        <v>1</v>
      </c>
      <c r="D6" s="206" t="s">
        <v>90</v>
      </c>
      <c r="E6" s="206" t="s">
        <v>103</v>
      </c>
      <c r="F6" s="203" t="s">
        <v>1</v>
      </c>
      <c r="G6" s="206" t="s">
        <v>90</v>
      </c>
      <c r="H6" s="206" t="s">
        <v>103</v>
      </c>
      <c r="I6" s="203" t="s">
        <v>1</v>
      </c>
      <c r="J6" s="206" t="s">
        <v>90</v>
      </c>
      <c r="K6" s="206" t="s">
        <v>103</v>
      </c>
      <c r="L6" s="203" t="s">
        <v>1</v>
      </c>
      <c r="M6" s="206" t="s">
        <v>90</v>
      </c>
      <c r="N6" s="206" t="s">
        <v>103</v>
      </c>
      <c r="O6" s="203" t="s">
        <v>1</v>
      </c>
      <c r="P6" s="206" t="s">
        <v>90</v>
      </c>
      <c r="Q6" s="206" t="s">
        <v>103</v>
      </c>
      <c r="R6" s="203" t="s">
        <v>1</v>
      </c>
      <c r="S6" s="206" t="s">
        <v>90</v>
      </c>
      <c r="T6" s="206" t="s">
        <v>103</v>
      </c>
      <c r="U6" s="203" t="s">
        <v>1</v>
      </c>
      <c r="V6" s="206" t="s">
        <v>90</v>
      </c>
      <c r="W6" s="206" t="s">
        <v>103</v>
      </c>
      <c r="X6" s="203" t="s">
        <v>1</v>
      </c>
      <c r="Y6" s="206" t="s">
        <v>90</v>
      </c>
      <c r="Z6" s="206" t="s">
        <v>103</v>
      </c>
      <c r="AA6" s="203" t="s">
        <v>1</v>
      </c>
      <c r="AB6" s="206" t="s">
        <v>90</v>
      </c>
      <c r="AC6" s="206" t="s">
        <v>103</v>
      </c>
      <c r="AD6" s="203" t="s">
        <v>1</v>
      </c>
      <c r="AE6" s="206" t="s">
        <v>90</v>
      </c>
      <c r="AF6" s="204" t="s">
        <v>103</v>
      </c>
      <c r="AG6" s="206" t="s">
        <v>1</v>
      </c>
      <c r="AH6" s="206" t="s">
        <v>90</v>
      </c>
      <c r="AI6" s="204" t="s">
        <v>103</v>
      </c>
      <c r="AJ6" s="206" t="s">
        <v>1</v>
      </c>
      <c r="AK6" s="206" t="s">
        <v>90</v>
      </c>
      <c r="AL6" s="204" t="s">
        <v>103</v>
      </c>
    </row>
    <row r="7" spans="1:38" s="38" customFormat="1" ht="6.75" customHeight="1">
      <c r="A7" s="68"/>
      <c r="B7" s="207"/>
      <c r="C7" s="208"/>
      <c r="D7" s="208"/>
      <c r="E7" s="209" t="str">
        <f>IF(OR(ISNUMBER(C7),ISNUMBER(D7)),100/SUM(C7:D7)*C7,"")</f>
        <v/>
      </c>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row>
    <row r="8" spans="1:38" s="27" customFormat="1" ht="12.6" customHeight="1">
      <c r="A8" s="40">
        <v>1</v>
      </c>
      <c r="B8" s="210" t="s">
        <v>104</v>
      </c>
      <c r="C8" s="211"/>
      <c r="D8" s="211">
        <v>1</v>
      </c>
      <c r="E8" s="209">
        <f>IF(OR(ISNUMBER(C8),ISNUMBER(D8)),100/SUM(C8:D8)*C8,"")</f>
        <v>0</v>
      </c>
      <c r="F8" s="211"/>
      <c r="G8" s="211">
        <v>1</v>
      </c>
      <c r="H8" s="209">
        <f>IF(OR(ISNUMBER(F8),ISNUMBER(G8)),100/SUM(F8:G8)*F8,"")</f>
        <v>0</v>
      </c>
      <c r="I8" s="211"/>
      <c r="J8" s="211">
        <v>1</v>
      </c>
      <c r="K8" s="209">
        <f>IF(OR(ISNUMBER(I8),ISNUMBER(J8)),100/SUM(I8:J8)*I8,"")</f>
        <v>0</v>
      </c>
      <c r="L8" s="211"/>
      <c r="M8" s="211">
        <v>1</v>
      </c>
      <c r="N8" s="209">
        <f>IF(OR(ISNUMBER(L8),ISNUMBER(M8)),100/SUM(L8:M8)*L8,"")</f>
        <v>0</v>
      </c>
      <c r="O8" s="211"/>
      <c r="P8" s="211">
        <v>1</v>
      </c>
      <c r="Q8" s="209">
        <f>IF(OR(ISNUMBER(O8),ISNUMBER(P8)),100/SUM(O8:P8)*O8,"")</f>
        <v>0</v>
      </c>
      <c r="R8" s="211"/>
      <c r="S8" s="211">
        <v>1</v>
      </c>
      <c r="T8" s="209">
        <f>IF(OR(ISNUMBER(R8),ISNUMBER(S8)),100/SUM(R8:S8)*R8,"")</f>
        <v>0</v>
      </c>
      <c r="U8" s="211">
        <v>1</v>
      </c>
      <c r="V8" s="211"/>
      <c r="W8" s="209">
        <f>IF(OR(ISNUMBER(U8),ISNUMBER(V8)),100/SUM(U8:V8)*U8,"")</f>
        <v>100</v>
      </c>
      <c r="X8" s="211">
        <v>1</v>
      </c>
      <c r="Y8" s="211"/>
      <c r="Z8" s="209">
        <f>IF(OR(ISNUMBER(X8),ISNUMBER(Y8)),100/SUM(X8:Y8)*X8,"")</f>
        <v>100</v>
      </c>
      <c r="AA8" s="211">
        <v>1</v>
      </c>
      <c r="AB8" s="211"/>
      <c r="AC8" s="209">
        <f>IF(OR(ISNUMBER(AA8),ISNUMBER(AB8)),100/SUM(AA8:AB8)*AA8,"")</f>
        <v>100</v>
      </c>
      <c r="AD8" s="211">
        <v>1</v>
      </c>
      <c r="AE8" s="211"/>
      <c r="AF8" s="209">
        <f>IF(OR(ISNUMBER(AD8),ISNUMBER(AE8)),100/SUM(AD8:AE8)*AD8,"")</f>
        <v>100</v>
      </c>
      <c r="AG8" s="211"/>
      <c r="AH8" s="211">
        <v>1</v>
      </c>
      <c r="AI8" s="209">
        <f>IF(OR(ISNUMBER(AG8),ISNUMBER(AH8)),100/SUM(AG8:AH8)*AG8,"")</f>
        <v>0</v>
      </c>
      <c r="AJ8" s="211"/>
      <c r="AK8" s="211"/>
      <c r="AL8" s="209"/>
    </row>
    <row r="9" spans="1:38" s="27" customFormat="1" ht="12.6" customHeight="1">
      <c r="A9" s="40">
        <v>3</v>
      </c>
      <c r="B9" s="210" t="s">
        <v>29</v>
      </c>
      <c r="C9" s="211"/>
      <c r="D9" s="211">
        <v>1</v>
      </c>
      <c r="E9" s="209">
        <f>IF(OR(ISNUMBER(C9),ISNUMBER(D9)),100/SUM(C9:D9)*C9,"")</f>
        <v>0</v>
      </c>
      <c r="F9" s="211"/>
      <c r="G9" s="211">
        <v>1</v>
      </c>
      <c r="H9" s="209">
        <f>IF(OR(ISNUMBER(F9),ISNUMBER(G9)),100/SUM(F9:G9)*F9,"")</f>
        <v>0</v>
      </c>
      <c r="I9" s="211"/>
      <c r="J9" s="211">
        <v>1</v>
      </c>
      <c r="K9" s="209">
        <f>IF(OR(ISNUMBER(I9),ISNUMBER(J9)),100/SUM(I9:J9)*I9,"")</f>
        <v>0</v>
      </c>
      <c r="L9" s="211"/>
      <c r="M9" s="211"/>
      <c r="N9" s="209" t="str">
        <f>IF(OR(ISNUMBER(L9),ISNUMBER(M9)),100/SUM(L9:M9)*L9,"")</f>
        <v/>
      </c>
      <c r="O9" s="211"/>
      <c r="P9" s="211"/>
      <c r="Q9" s="209" t="str">
        <f>IF(OR(ISNUMBER(O9),ISNUMBER(P9)),100/SUM(O9:P9)*O9,"")</f>
        <v/>
      </c>
      <c r="R9" s="211"/>
      <c r="S9" s="211"/>
      <c r="T9" s="209" t="str">
        <f>IF(OR(ISNUMBER(R9),ISNUMBER(S9)),100/SUM(R9:S9)*R9,"")</f>
        <v/>
      </c>
      <c r="U9" s="211"/>
      <c r="V9" s="211"/>
      <c r="W9" s="209" t="str">
        <f>IF(OR(ISNUMBER(U9),ISNUMBER(V9)),100/SUM(U9:V9)*U9,"")</f>
        <v/>
      </c>
      <c r="X9" s="211"/>
      <c r="Y9" s="211"/>
      <c r="Z9" s="209" t="str">
        <f>IF(OR(ISNUMBER(X9),ISNUMBER(Y9)),100/SUM(X9:Y9)*X9,"")</f>
        <v/>
      </c>
      <c r="AA9" s="211"/>
      <c r="AB9" s="211"/>
      <c r="AC9" s="209" t="str">
        <f>IF(OR(ISNUMBER(AA9),ISNUMBER(AB9)),100/SUM(AA9:AB9)*AA9,"")</f>
        <v/>
      </c>
      <c r="AD9" s="211"/>
      <c r="AE9" s="211"/>
      <c r="AF9" s="209" t="str">
        <f>IF(OR(ISNUMBER(AD9),ISNUMBER(AE9)),100/SUM(AD9:AE9)*AD9,"")</f>
        <v/>
      </c>
      <c r="AG9" s="211"/>
      <c r="AH9" s="211"/>
      <c r="AI9" s="209"/>
      <c r="AJ9" s="211"/>
      <c r="AK9" s="211"/>
      <c r="AL9" s="209"/>
    </row>
    <row r="10" spans="1:38" s="27" customFormat="1" ht="12.6" customHeight="1">
      <c r="A10" s="40">
        <v>4</v>
      </c>
      <c r="B10" s="210" t="s">
        <v>22</v>
      </c>
      <c r="C10" s="211"/>
      <c r="D10" s="211"/>
      <c r="E10" s="209" t="str">
        <f>IF(OR(ISNUMBER(C10),ISNUMBER(D10)),100/SUM(C10:D10)*C10,"")</f>
        <v/>
      </c>
      <c r="F10" s="211"/>
      <c r="G10" s="211"/>
      <c r="H10" s="209" t="str">
        <f>IF(OR(ISNUMBER(F10),ISNUMBER(G10)),100/SUM(F10:G10)*F10,"")</f>
        <v/>
      </c>
      <c r="I10" s="211"/>
      <c r="J10" s="211"/>
      <c r="K10" s="209" t="str">
        <f>IF(OR(ISNUMBER(I10),ISNUMBER(J10)),100/SUM(I10:J10)*I10,"")</f>
        <v/>
      </c>
      <c r="L10" s="211"/>
      <c r="M10" s="211"/>
      <c r="N10" s="209" t="str">
        <f>IF(OR(ISNUMBER(L10),ISNUMBER(M10)),100/SUM(L10:M10)*L10,"")</f>
        <v/>
      </c>
      <c r="O10" s="211"/>
      <c r="P10" s="211"/>
      <c r="Q10" s="209" t="str">
        <f>IF(OR(ISNUMBER(O10),ISNUMBER(P10)),100/SUM(O10:P10)*O10,"")</f>
        <v/>
      </c>
      <c r="R10" s="211"/>
      <c r="S10" s="211"/>
      <c r="T10" s="209" t="str">
        <f>IF(OR(ISNUMBER(R10),ISNUMBER(S10)),100/SUM(R10:S10)*R10,"")</f>
        <v/>
      </c>
      <c r="U10" s="211"/>
      <c r="V10" s="211">
        <v>1</v>
      </c>
      <c r="W10" s="209">
        <f>IF(OR(ISNUMBER(U10),ISNUMBER(V10)),100/SUM(U10:V10)*U10,"")</f>
        <v>0</v>
      </c>
      <c r="X10" s="211"/>
      <c r="Y10" s="211">
        <v>1</v>
      </c>
      <c r="Z10" s="209">
        <f>IF(OR(ISNUMBER(X10),ISNUMBER(Y10)),100/SUM(X10:Y10)*X10,"")</f>
        <v>0</v>
      </c>
      <c r="AA10" s="211"/>
      <c r="AB10" s="211"/>
      <c r="AC10" s="209" t="str">
        <f>IF(OR(ISNUMBER(AA10),ISNUMBER(AB10)),100/SUM(AA10:AB10)*AA10,"")</f>
        <v/>
      </c>
      <c r="AD10" s="211"/>
      <c r="AE10" s="211"/>
      <c r="AF10" s="209" t="str">
        <f>IF(OR(ISNUMBER(AD10),ISNUMBER(AE10)),100/SUM(AD10:AE10)*AD10,"")</f>
        <v/>
      </c>
      <c r="AG10" s="211"/>
      <c r="AH10" s="211"/>
      <c r="AI10" s="209"/>
      <c r="AJ10" s="211"/>
      <c r="AK10" s="211">
        <v>1</v>
      </c>
      <c r="AL10" s="209">
        <v>0</v>
      </c>
    </row>
    <row r="11" spans="1:38" s="27" customFormat="1" ht="12.6" customHeight="1">
      <c r="A11" s="40">
        <v>35</v>
      </c>
      <c r="B11" s="210" t="s">
        <v>24</v>
      </c>
      <c r="C11" s="211"/>
      <c r="D11" s="211"/>
      <c r="E11" s="209" t="str">
        <f>IF(OR(ISNUMBER(C11),ISNUMBER(D11)),100/SUM(C11:D11)*C11,"")</f>
        <v/>
      </c>
      <c r="F11" s="211"/>
      <c r="G11" s="211"/>
      <c r="H11" s="209" t="str">
        <f>IF(OR(ISNUMBER(F11),ISNUMBER(G11)),100/SUM(F11:G11)*F11,"")</f>
        <v/>
      </c>
      <c r="I11" s="211"/>
      <c r="J11" s="211"/>
      <c r="K11" s="209" t="str">
        <f>IF(OR(ISNUMBER(I11),ISNUMBER(J11)),100/SUM(I11:J11)*I11,"")</f>
        <v/>
      </c>
      <c r="L11" s="211"/>
      <c r="M11" s="211">
        <v>1</v>
      </c>
      <c r="N11" s="209">
        <f>IF(OR(ISNUMBER(L11),ISNUMBER(M11)),100/SUM(L11:M11)*L11,"")</f>
        <v>0</v>
      </c>
      <c r="O11" s="211"/>
      <c r="P11" s="211">
        <v>1</v>
      </c>
      <c r="Q11" s="209">
        <f>IF(OR(ISNUMBER(O11),ISNUMBER(P11)),100/SUM(O11:P11)*O11,"")</f>
        <v>0</v>
      </c>
      <c r="R11" s="211"/>
      <c r="S11" s="211">
        <v>1</v>
      </c>
      <c r="T11" s="209">
        <f>IF(OR(ISNUMBER(R11),ISNUMBER(S11)),100/SUM(R11:S11)*R11,"")</f>
        <v>0</v>
      </c>
      <c r="U11" s="211"/>
      <c r="V11" s="211"/>
      <c r="W11" s="209" t="str">
        <f>IF(OR(ISNUMBER(U11),ISNUMBER(V11)),100/SUM(U11:V11)*U11,"")</f>
        <v/>
      </c>
      <c r="X11" s="211"/>
      <c r="Y11" s="211"/>
      <c r="Z11" s="209" t="str">
        <f>IF(OR(ISNUMBER(X11),ISNUMBER(Y11)),100/SUM(X11:Y11)*X11,"")</f>
        <v/>
      </c>
      <c r="AA11" s="211"/>
      <c r="AB11" s="211"/>
      <c r="AC11" s="209" t="str">
        <f>IF(OR(ISNUMBER(AA11),ISNUMBER(AB11)),100/SUM(AA11:AB11)*AA11,"")</f>
        <v/>
      </c>
      <c r="AD11" s="211"/>
      <c r="AE11" s="211"/>
      <c r="AF11" s="209" t="str">
        <f>IF(OR(ISNUMBER(AD11),ISNUMBER(AE11)),100/SUM(AD11:AE11)*AD11,"")</f>
        <v/>
      </c>
      <c r="AG11" s="211"/>
      <c r="AH11" s="211"/>
      <c r="AI11" s="209"/>
      <c r="AJ11" s="211"/>
      <c r="AK11" s="211"/>
      <c r="AL11" s="209"/>
    </row>
    <row r="12" spans="1:38" s="74" customFormat="1" ht="6.75" customHeight="1">
      <c r="A12" s="73"/>
      <c r="B12" s="210"/>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row>
    <row r="13" spans="1:38" s="224" customFormat="1" ht="18" customHeight="1">
      <c r="A13" s="283"/>
      <c r="B13" s="283" t="s">
        <v>0</v>
      </c>
      <c r="C13" s="284"/>
      <c r="D13" s="284">
        <v>2</v>
      </c>
      <c r="E13" s="285">
        <f>IF(OR(ISNUMBER(C13),ISNUMBER(D13)),100/SUM(C13:D13)*C13,"")</f>
        <v>0</v>
      </c>
      <c r="F13" s="284"/>
      <c r="G13" s="284">
        <v>2</v>
      </c>
      <c r="H13" s="285">
        <f>IF(OR(ISNUMBER(F13),ISNUMBER(G13)),100/SUM(F13:G13)*F13,"")</f>
        <v>0</v>
      </c>
      <c r="I13" s="284"/>
      <c r="J13" s="284">
        <v>2</v>
      </c>
      <c r="K13" s="285">
        <f>IF(OR(ISNUMBER(I13),ISNUMBER(J13)),100/SUM(I13:J13)*I13,"")</f>
        <v>0</v>
      </c>
      <c r="L13" s="284"/>
      <c r="M13" s="284">
        <v>2</v>
      </c>
      <c r="N13" s="285">
        <f>IF(OR(ISNUMBER(L13),ISNUMBER(M13)),100/SUM(L13:M13)*L13,"")</f>
        <v>0</v>
      </c>
      <c r="O13" s="284"/>
      <c r="P13" s="284">
        <v>2</v>
      </c>
      <c r="Q13" s="285">
        <f>IF(OR(ISNUMBER(O13),ISNUMBER(P13)),100/SUM(O13:P13)*O13,"")</f>
        <v>0</v>
      </c>
      <c r="R13" s="284"/>
      <c r="S13" s="284">
        <v>2</v>
      </c>
      <c r="T13" s="285">
        <f>IF(OR(ISNUMBER(R13),ISNUMBER(S13)),100/SUM(R13:S13)*R13,"")</f>
        <v>0</v>
      </c>
      <c r="U13" s="284">
        <v>1</v>
      </c>
      <c r="V13" s="284">
        <v>1</v>
      </c>
      <c r="W13" s="285">
        <f>IF(OR(ISNUMBER(U13),ISNUMBER(V13)),100/SUM(U13:V13)*U13,"")</f>
        <v>50</v>
      </c>
      <c r="X13" s="284">
        <v>1</v>
      </c>
      <c r="Y13" s="284">
        <v>1</v>
      </c>
      <c r="Z13" s="285">
        <f>IF(OR(ISNUMBER(X13),ISNUMBER(Y13)),100/SUM(X13:Y13)*X13,"")</f>
        <v>50</v>
      </c>
      <c r="AA13" s="284">
        <v>1</v>
      </c>
      <c r="AB13" s="284"/>
      <c r="AC13" s="285">
        <f>IF(OR(ISNUMBER(AA13),ISNUMBER(AB13)),100/SUM(AA13:AB13)*AA13,"")</f>
        <v>100</v>
      </c>
      <c r="AD13" s="284">
        <v>1</v>
      </c>
      <c r="AE13" s="284"/>
      <c r="AF13" s="285">
        <f>IF(OR(ISNUMBER(AD13),ISNUMBER(AE13)),100/SUM(AD13:AE13)*AD13,"")</f>
        <v>100</v>
      </c>
      <c r="AG13" s="284"/>
      <c r="AH13" s="284">
        <v>1</v>
      </c>
      <c r="AI13" s="285">
        <f>IF(OR(ISNUMBER(AG13),ISNUMBER(AH13)),100/SUM(AG13:AH13)*AG13,"")</f>
        <v>0</v>
      </c>
      <c r="AJ13" s="284"/>
      <c r="AK13" s="284">
        <v>1</v>
      </c>
      <c r="AL13" s="285">
        <f>IF(OR(ISNUMBER(AJ13),ISNUMBER(AK13)),100/SUM(AJ13:AK13)*AJ13,"")</f>
        <v>0</v>
      </c>
    </row>
    <row r="14" spans="1:38" s="27" customFormat="1" ht="8.1" customHeight="1">
      <c r="A14" s="75"/>
      <c r="B14" s="75"/>
      <c r="C14" s="76"/>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38" ht="12.75" customHeight="1">
      <c r="A15" s="78"/>
      <c r="B15" s="193" t="s">
        <v>60</v>
      </c>
      <c r="C15" s="213"/>
      <c r="D15" s="214"/>
      <c r="E15" s="214"/>
      <c r="F15" s="214"/>
      <c r="G15" s="215"/>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1:38" s="39" customFormat="1" ht="11.45" customHeight="1">
      <c r="B16" s="130">
        <v>1983</v>
      </c>
      <c r="C16" s="130"/>
      <c r="D16" s="130" t="s">
        <v>24</v>
      </c>
      <c r="E16" s="130" t="s">
        <v>37</v>
      </c>
      <c r="F16" s="130"/>
      <c r="G16" s="130"/>
    </row>
    <row r="17" spans="1:52" ht="11.25" customHeight="1">
      <c r="A17" s="78"/>
      <c r="B17" s="130">
        <v>1987</v>
      </c>
      <c r="C17" s="213"/>
      <c r="D17" s="130" t="s">
        <v>24</v>
      </c>
      <c r="E17" s="130" t="s">
        <v>37</v>
      </c>
      <c r="F17" s="214"/>
      <c r="G17" s="215"/>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row>
    <row r="18" spans="1:52" ht="11.25" customHeight="1">
      <c r="A18" s="78"/>
      <c r="B18" s="130">
        <v>1991</v>
      </c>
      <c r="C18" s="213"/>
      <c r="D18" s="130" t="s">
        <v>24</v>
      </c>
      <c r="E18" s="130" t="s">
        <v>37</v>
      </c>
      <c r="F18" s="214"/>
      <c r="G18" s="215"/>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row>
    <row r="19" spans="1:52" ht="11.25" customHeight="1">
      <c r="A19" s="78"/>
      <c r="B19" s="216"/>
      <c r="C19" s="213"/>
      <c r="D19" s="214"/>
      <c r="E19" s="214"/>
      <c r="F19" s="214"/>
      <c r="G19" s="215"/>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row>
    <row r="20" spans="1:52" ht="21.95" customHeight="1">
      <c r="A20" s="39"/>
      <c r="B20" s="53" t="s">
        <v>193</v>
      </c>
      <c r="C20" s="217"/>
      <c r="D20" s="217"/>
      <c r="E20" s="217"/>
      <c r="F20" s="217"/>
      <c r="G20" s="217"/>
      <c r="AZ20" s="39"/>
    </row>
    <row r="21" spans="1:52" ht="12.6" customHeight="1">
      <c r="A21" s="39"/>
      <c r="B21" s="165" t="s">
        <v>192</v>
      </c>
      <c r="C21" s="217"/>
      <c r="D21" s="217"/>
      <c r="E21" s="217"/>
      <c r="F21" s="217"/>
      <c r="G21" s="217"/>
      <c r="AZ21" s="39"/>
    </row>
    <row r="22" spans="1:52" ht="12.6" customHeight="1">
      <c r="A22" s="39"/>
      <c r="B22" s="139"/>
      <c r="C22" s="217"/>
      <c r="D22" s="217"/>
      <c r="E22" s="217"/>
      <c r="F22" s="217"/>
      <c r="G22" s="217"/>
      <c r="AZ22" s="39"/>
    </row>
    <row r="23" spans="1:52" ht="12.6" customHeight="1">
      <c r="A23" s="39"/>
      <c r="B23" s="165" t="s">
        <v>194</v>
      </c>
      <c r="AZ23" s="39"/>
    </row>
    <row r="24" spans="1:52" ht="9.9499999999999993" customHeight="1">
      <c r="A24" s="78"/>
      <c r="B24" s="78"/>
      <c r="C24" s="79"/>
      <c r="D24" s="51"/>
      <c r="E24" s="51"/>
      <c r="F24" s="51"/>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row>
    <row r="25" spans="1:52" ht="12.75"/>
    <row r="26" spans="1:52" ht="13.5">
      <c r="A26" s="78"/>
      <c r="B26" s="78"/>
      <c r="C26" s="79"/>
      <c r="D26" s="51"/>
      <c r="E26" s="51"/>
      <c r="F26" s="51"/>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row>
    <row r="27" spans="1:52" ht="13.5">
      <c r="A27" s="78"/>
      <c r="B27" s="78"/>
      <c r="C27" s="79"/>
      <c r="D27" s="51"/>
      <c r="E27" s="51"/>
      <c r="F27" s="51"/>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row>
    <row r="28" spans="1:52" s="39" customFormat="1" ht="12.75">
      <c r="A28" s="81"/>
      <c r="B28" s="81"/>
      <c r="C28" s="79"/>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52" s="39" customFormat="1" ht="12.75">
      <c r="A29" s="81"/>
      <c r="B29" s="81"/>
      <c r="C29" s="79"/>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52" s="39" customFormat="1" ht="12.75">
      <c r="A30" s="81"/>
      <c r="B30" s="81"/>
      <c r="C30" s="79"/>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52" s="39" customFormat="1" ht="12.75">
      <c r="A31" s="81"/>
      <c r="B31" s="81"/>
      <c r="C31" s="79"/>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52" s="39" customFormat="1" ht="12.75">
      <c r="A32" s="81"/>
      <c r="B32" s="81"/>
      <c r="C32" s="79"/>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s="39" customFormat="1" ht="12.75">
      <c r="A33" s="81"/>
      <c r="B33" s="81"/>
      <c r="C33" s="79"/>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s="39" customFormat="1" ht="12.75">
      <c r="A34" s="81"/>
      <c r="B34" s="81"/>
      <c r="C34" s="82"/>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s="39" customFormat="1" ht="12.75">
      <c r="A35" s="81"/>
      <c r="B35" s="81"/>
      <c r="C35" s="82"/>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s="39" customFormat="1" ht="12.75">
      <c r="A36" s="81"/>
      <c r="B36" s="81"/>
      <c r="C36" s="82"/>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s="39" customFormat="1" ht="12.75">
      <c r="A37" s="81"/>
      <c r="B37" s="81"/>
      <c r="C37" s="82"/>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8" spans="1:33" s="39" customFormat="1" ht="12.75">
      <c r="A38" s="81"/>
      <c r="B38" s="81"/>
      <c r="C38" s="82"/>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row r="39" spans="1:33" s="39" customFormat="1" ht="12.75">
      <c r="A39" s="81"/>
      <c r="B39" s="81"/>
      <c r="C39" s="82"/>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row>
    <row r="40" spans="1:33" s="39" customFormat="1" ht="12.75">
      <c r="A40" s="81"/>
      <c r="B40" s="81"/>
      <c r="C40" s="82"/>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row>
    <row r="41" spans="1:33" s="39" customFormat="1" ht="12.75">
      <c r="A41" s="81"/>
      <c r="B41" s="81"/>
      <c r="C41" s="82"/>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row>
    <row r="42" spans="1:33" s="39" customFormat="1" ht="12.75">
      <c r="A42" s="81"/>
      <c r="B42" s="81"/>
      <c r="C42" s="82"/>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1:33" s="39" customFormat="1" ht="12.75">
      <c r="A43" s="81"/>
      <c r="B43" s="81"/>
      <c r="C43" s="82"/>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1:33" s="39" customFormat="1" ht="12.75">
      <c r="A44" s="81"/>
      <c r="B44" s="81"/>
      <c r="C44" s="82"/>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1:33" s="39" customFormat="1" ht="12.75">
      <c r="A45" s="81"/>
      <c r="B45" s="81"/>
      <c r="C45" s="82"/>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1:33" s="39" customFormat="1" ht="12.75">
      <c r="A46" s="75"/>
      <c r="B46" s="75"/>
      <c r="C46" s="83"/>
    </row>
    <row r="47" spans="1:33" s="39" customFormat="1" ht="12.75">
      <c r="A47" s="75"/>
      <c r="B47" s="75"/>
      <c r="C47" s="83"/>
    </row>
    <row r="48" spans="1:33" s="39" customFormat="1" ht="12.75">
      <c r="A48" s="75"/>
      <c r="B48" s="75"/>
      <c r="C48" s="83"/>
    </row>
    <row r="49" spans="1:3" s="39" customFormat="1" ht="12.75">
      <c r="A49" s="75"/>
      <c r="B49" s="75"/>
      <c r="C49" s="83"/>
    </row>
    <row r="50" spans="1:3" s="39" customFormat="1" ht="12.75">
      <c r="A50" s="75"/>
      <c r="B50" s="75"/>
      <c r="C50" s="83"/>
    </row>
    <row r="51" spans="1:3" s="39" customFormat="1" ht="12.75">
      <c r="A51" s="75"/>
      <c r="B51" s="75"/>
      <c r="C51" s="83"/>
    </row>
    <row r="52" spans="1:3" s="39" customFormat="1" ht="12.75">
      <c r="A52" s="75"/>
      <c r="B52" s="75"/>
      <c r="C52" s="83"/>
    </row>
    <row r="53" spans="1:3" s="39" customFormat="1" ht="12.75">
      <c r="A53" s="75"/>
      <c r="B53" s="75"/>
      <c r="C53" s="83"/>
    </row>
    <row r="54" spans="1:3" s="39" customFormat="1" ht="12.75">
      <c r="A54" s="75"/>
      <c r="B54" s="75"/>
      <c r="C54" s="83"/>
    </row>
    <row r="55" spans="1:3" s="39" customFormat="1" ht="12.75">
      <c r="A55" s="75"/>
      <c r="B55" s="75"/>
      <c r="C55" s="83"/>
    </row>
    <row r="56" spans="1:3" s="39" customFormat="1" ht="12.75">
      <c r="A56" s="75"/>
      <c r="B56" s="75"/>
      <c r="C56" s="83"/>
    </row>
    <row r="57" spans="1:3" s="39" customFormat="1" ht="12.75">
      <c r="A57" s="75"/>
      <c r="B57" s="75"/>
      <c r="C57" s="83"/>
    </row>
    <row r="58" spans="1:3" s="39" customFormat="1" ht="12.75">
      <c r="A58" s="75"/>
      <c r="B58" s="75"/>
      <c r="C58" s="83"/>
    </row>
    <row r="59" spans="1:3" s="39" customFormat="1" ht="12.75">
      <c r="A59" s="75"/>
      <c r="B59" s="75"/>
      <c r="C59" s="83"/>
    </row>
    <row r="60" spans="1:3" s="39" customFormat="1" ht="12.75">
      <c r="A60" s="75"/>
      <c r="B60" s="75"/>
      <c r="C60" s="83"/>
    </row>
    <row r="61" spans="1:3" s="39" customFormat="1" ht="12.75">
      <c r="A61" s="75"/>
      <c r="B61" s="75"/>
      <c r="C61" s="83"/>
    </row>
    <row r="62" spans="1:3" s="39" customFormat="1" ht="12.75">
      <c r="A62" s="75"/>
      <c r="B62" s="75"/>
      <c r="C62" s="83"/>
    </row>
    <row r="63" spans="1:3" s="39" customFormat="1" ht="12.75">
      <c r="A63" s="75"/>
      <c r="B63" s="75"/>
      <c r="C63" s="83"/>
    </row>
    <row r="64" spans="1:3" s="39" customFormat="1" ht="12.75">
      <c r="A64" s="75"/>
      <c r="B64" s="75"/>
      <c r="C64" s="83"/>
    </row>
    <row r="65" spans="1:3" s="39" customFormat="1" ht="12.75">
      <c r="A65" s="75"/>
      <c r="B65" s="75"/>
      <c r="C65" s="83"/>
    </row>
    <row r="66" spans="1:3" s="39" customFormat="1" ht="12.75">
      <c r="A66" s="75"/>
      <c r="B66" s="75"/>
      <c r="C66" s="83"/>
    </row>
    <row r="67" spans="1:3" s="39" customFormat="1" ht="12.75">
      <c r="A67" s="75"/>
      <c r="B67" s="75"/>
      <c r="C67" s="83"/>
    </row>
    <row r="68" spans="1:3" s="39" customFormat="1" ht="9.9499999999999993" customHeight="1">
      <c r="A68" s="75"/>
      <c r="B68" s="75"/>
      <c r="C68" s="83"/>
    </row>
    <row r="69" spans="1:3" s="39" customFormat="1" ht="9.9499999999999993" customHeight="1">
      <c r="A69" s="75"/>
      <c r="B69" s="75"/>
      <c r="C69" s="83"/>
    </row>
    <row r="70" spans="1:3" s="39" customFormat="1" ht="9.9499999999999993" customHeight="1">
      <c r="A70" s="75"/>
      <c r="B70" s="75"/>
      <c r="C70" s="83"/>
    </row>
    <row r="71" spans="1:3" s="39" customFormat="1" ht="9.9499999999999993" customHeight="1">
      <c r="A71" s="75"/>
      <c r="B71" s="75"/>
      <c r="C71" s="83"/>
    </row>
    <row r="72" spans="1:3" s="39" customFormat="1" ht="9.9499999999999993" customHeight="1">
      <c r="A72" s="75"/>
      <c r="B72" s="75"/>
      <c r="C72" s="83"/>
    </row>
    <row r="73" spans="1:3" s="39" customFormat="1" ht="9.9499999999999993" customHeight="1">
      <c r="A73" s="75"/>
      <c r="B73" s="75"/>
      <c r="C73" s="83"/>
    </row>
    <row r="74" spans="1:3" s="39" customFormat="1" ht="9.9499999999999993" customHeight="1">
      <c r="A74" s="75"/>
      <c r="B74" s="75"/>
      <c r="C74" s="83"/>
    </row>
    <row r="75" spans="1:3" ht="9.9499999999999993" customHeight="1">
      <c r="C75" s="84"/>
    </row>
    <row r="76" spans="1:3" ht="9.9499999999999993" customHeight="1">
      <c r="C76" s="84"/>
    </row>
    <row r="77" spans="1:3" ht="9.9499999999999993" customHeight="1">
      <c r="C77" s="84"/>
    </row>
    <row r="78" spans="1:3" ht="9.9499999999999993" customHeight="1">
      <c r="C78" s="84"/>
    </row>
    <row r="79" spans="1:3" ht="9.9499999999999993" customHeight="1">
      <c r="C79" s="84"/>
    </row>
    <row r="80" spans="1:3" ht="9.9499999999999993" customHeight="1">
      <c r="C80" s="84"/>
    </row>
    <row r="81" spans="3:3" ht="9.9499999999999993" customHeight="1">
      <c r="C81" s="84"/>
    </row>
    <row r="82" spans="3:3" ht="9.9499999999999993" customHeight="1">
      <c r="C82" s="84"/>
    </row>
    <row r="83" spans="3:3" ht="9.9499999999999993" customHeight="1">
      <c r="C83" s="84"/>
    </row>
    <row r="84" spans="3:3" ht="9.9499999999999993" customHeight="1">
      <c r="C84" s="84"/>
    </row>
    <row r="85" spans="3:3" ht="9.9499999999999993" customHeight="1">
      <c r="C85" s="84"/>
    </row>
    <row r="86" spans="3:3" ht="9.9499999999999993" customHeight="1">
      <c r="C86" s="84"/>
    </row>
    <row r="87" spans="3:3" ht="9.9499999999999993" customHeight="1">
      <c r="C87" s="84"/>
    </row>
    <row r="88" spans="3:3" ht="9.9499999999999993" customHeight="1">
      <c r="C88" s="84"/>
    </row>
    <row r="89" spans="3:3" ht="9.9499999999999993" customHeight="1">
      <c r="C89" s="84"/>
    </row>
    <row r="90" spans="3:3" ht="9.9499999999999993" customHeight="1">
      <c r="C90" s="84"/>
    </row>
    <row r="91" spans="3:3" ht="9.9499999999999993" customHeight="1">
      <c r="C91" s="84"/>
    </row>
    <row r="92" spans="3:3" ht="9.9499999999999993" customHeight="1">
      <c r="C92" s="84"/>
    </row>
    <row r="93" spans="3:3" ht="9.9499999999999993" customHeight="1">
      <c r="C93" s="84"/>
    </row>
    <row r="94" spans="3:3" ht="9.9499999999999993" customHeight="1">
      <c r="C94" s="84"/>
    </row>
    <row r="95" spans="3:3" ht="9.9499999999999993" customHeight="1">
      <c r="C95" s="84"/>
    </row>
    <row r="96" spans="3:3" ht="9.9499999999999993" customHeight="1">
      <c r="C96" s="84"/>
    </row>
    <row r="97" spans="3:3" ht="9.9499999999999993" customHeight="1">
      <c r="C97" s="84"/>
    </row>
    <row r="98" spans="3:3" ht="9.9499999999999993" customHeight="1">
      <c r="C98" s="84"/>
    </row>
    <row r="99" spans="3:3" ht="9.9499999999999993" customHeight="1">
      <c r="C99" s="84"/>
    </row>
    <row r="100" spans="3:3" ht="9.9499999999999993" customHeight="1">
      <c r="C100" s="84"/>
    </row>
    <row r="101" spans="3:3" ht="9.9499999999999993" customHeight="1">
      <c r="C101" s="84"/>
    </row>
    <row r="102" spans="3:3" ht="9.9499999999999993" customHeight="1">
      <c r="C102" s="84"/>
    </row>
    <row r="103" spans="3:3" ht="9.9499999999999993" customHeight="1">
      <c r="C103" s="84"/>
    </row>
    <row r="104" spans="3:3" ht="9.9499999999999993" customHeight="1">
      <c r="C104" s="84"/>
    </row>
    <row r="105" spans="3:3" ht="9.9499999999999993" customHeight="1">
      <c r="C105" s="84"/>
    </row>
    <row r="106" spans="3:3" ht="9.9499999999999993" customHeight="1">
      <c r="C106" s="84"/>
    </row>
    <row r="107" spans="3:3" ht="9.9499999999999993" customHeight="1">
      <c r="C107" s="84"/>
    </row>
    <row r="108" spans="3:3" ht="9.9499999999999993" customHeight="1">
      <c r="C108" s="84"/>
    </row>
    <row r="109" spans="3:3" ht="9.9499999999999993" customHeight="1">
      <c r="C109" s="84"/>
    </row>
    <row r="110" spans="3:3" ht="9.9499999999999993" customHeight="1">
      <c r="C110" s="84"/>
    </row>
    <row r="111" spans="3:3" ht="9.9499999999999993" customHeight="1">
      <c r="C111" s="84"/>
    </row>
    <row r="112" spans="3:3" ht="9.9499999999999993" customHeight="1">
      <c r="C112" s="84"/>
    </row>
    <row r="113" spans="3:3" ht="9.9499999999999993" customHeight="1">
      <c r="C113" s="84"/>
    </row>
    <row r="114" spans="3:3" ht="9.9499999999999993" customHeight="1">
      <c r="C114" s="84"/>
    </row>
    <row r="115" spans="3:3" ht="9.9499999999999993" customHeight="1">
      <c r="C115" s="84"/>
    </row>
    <row r="116" spans="3:3" ht="9.9499999999999993" customHeight="1">
      <c r="C116" s="84"/>
    </row>
    <row r="117" spans="3:3" ht="9.9499999999999993" customHeight="1">
      <c r="C117" s="84"/>
    </row>
    <row r="118" spans="3:3" ht="9.9499999999999993" customHeight="1">
      <c r="C118" s="84"/>
    </row>
    <row r="119" spans="3:3" ht="9.9499999999999993" customHeight="1">
      <c r="C119" s="84"/>
    </row>
    <row r="120" spans="3:3" ht="9.9499999999999993" customHeight="1">
      <c r="C120" s="84"/>
    </row>
    <row r="121" spans="3:3" ht="9.9499999999999993" customHeight="1">
      <c r="C121" s="84"/>
    </row>
    <row r="122" spans="3:3" ht="9.9499999999999993" customHeight="1">
      <c r="C122" s="84"/>
    </row>
    <row r="123" spans="3:3" ht="9.9499999999999993" customHeight="1">
      <c r="C123" s="84"/>
    </row>
    <row r="124" spans="3:3" ht="9.9499999999999993" customHeight="1">
      <c r="C124" s="84"/>
    </row>
    <row r="125" spans="3:3" ht="9.9499999999999993" customHeight="1">
      <c r="C125" s="84"/>
    </row>
    <row r="126" spans="3:3" ht="9.9499999999999993" customHeight="1">
      <c r="C126" s="84"/>
    </row>
    <row r="127" spans="3:3" ht="9.9499999999999993" customHeight="1">
      <c r="C127" s="84"/>
    </row>
    <row r="128" spans="3:3" ht="9.9499999999999993" customHeight="1">
      <c r="C128" s="84"/>
    </row>
    <row r="129" spans="3:3" ht="9.9499999999999993" customHeight="1">
      <c r="C129" s="84"/>
    </row>
    <row r="130" spans="3:3" ht="9.9499999999999993" customHeight="1">
      <c r="C130" s="84"/>
    </row>
    <row r="131" spans="3:3" ht="9.9499999999999993" customHeight="1">
      <c r="C131" s="84"/>
    </row>
    <row r="132" spans="3:3" ht="9.9499999999999993" customHeight="1">
      <c r="C132" s="84"/>
    </row>
    <row r="133" spans="3:3" ht="9.9499999999999993" customHeight="1">
      <c r="C133" s="84"/>
    </row>
    <row r="134" spans="3:3" ht="9.9499999999999993" customHeight="1">
      <c r="C134" s="84"/>
    </row>
    <row r="135" spans="3:3" ht="9.9499999999999993" customHeight="1">
      <c r="C135" s="84"/>
    </row>
    <row r="136" spans="3:3" ht="9.9499999999999993" customHeight="1">
      <c r="C136" s="84"/>
    </row>
    <row r="137" spans="3:3" ht="9.9499999999999993" customHeight="1">
      <c r="C137" s="84"/>
    </row>
    <row r="138" spans="3:3" ht="9.9499999999999993" customHeight="1">
      <c r="C138" s="84"/>
    </row>
    <row r="139" spans="3:3" ht="9.9499999999999993" customHeight="1">
      <c r="C139" s="84"/>
    </row>
    <row r="140" spans="3:3" ht="9.9499999999999993" customHeight="1">
      <c r="C140" s="84"/>
    </row>
    <row r="141" spans="3:3" ht="9.9499999999999993" customHeight="1">
      <c r="C141" s="84"/>
    </row>
    <row r="142" spans="3:3" ht="9.9499999999999993" customHeight="1">
      <c r="C142" s="84"/>
    </row>
    <row r="143" spans="3:3" ht="9.9499999999999993" customHeight="1">
      <c r="C143" s="84"/>
    </row>
    <row r="144" spans="3:3" ht="9.9499999999999993" customHeight="1">
      <c r="C144" s="84"/>
    </row>
    <row r="145" spans="3:3" ht="9.9499999999999993" customHeight="1">
      <c r="C145" s="84"/>
    </row>
    <row r="146" spans="3:3" ht="9.9499999999999993" customHeight="1">
      <c r="C146" s="84"/>
    </row>
    <row r="147" spans="3:3" ht="9.9499999999999993" customHeight="1">
      <c r="C147" s="84"/>
    </row>
    <row r="148" spans="3:3" ht="9.9499999999999993" customHeight="1">
      <c r="C148" s="84"/>
    </row>
    <row r="149" spans="3:3" ht="9.9499999999999993" customHeight="1">
      <c r="C149" s="84"/>
    </row>
    <row r="150" spans="3:3" ht="9.9499999999999993" customHeight="1">
      <c r="C150" s="84"/>
    </row>
    <row r="151" spans="3:3" ht="9.9499999999999993" customHeight="1">
      <c r="C151" s="84"/>
    </row>
    <row r="152" spans="3:3" ht="9.9499999999999993" customHeight="1">
      <c r="C152" s="84"/>
    </row>
    <row r="153" spans="3:3" ht="9.9499999999999993" customHeight="1">
      <c r="C153" s="84"/>
    </row>
    <row r="154" spans="3:3" ht="9.9499999999999993" customHeight="1">
      <c r="C154" s="84"/>
    </row>
    <row r="155" spans="3:3" ht="9.9499999999999993" customHeight="1">
      <c r="C155" s="84"/>
    </row>
    <row r="156" spans="3:3" ht="9.9499999999999993" customHeight="1">
      <c r="C156" s="84"/>
    </row>
    <row r="157" spans="3:3" ht="9.9499999999999993" customHeight="1">
      <c r="C157" s="84"/>
    </row>
    <row r="158" spans="3:3" ht="9.9499999999999993" customHeight="1">
      <c r="C158" s="84"/>
    </row>
    <row r="159" spans="3:3" ht="9.9499999999999993" customHeight="1">
      <c r="C159" s="84"/>
    </row>
    <row r="160" spans="3:3" ht="9.9499999999999993" customHeight="1">
      <c r="C160" s="84"/>
    </row>
    <row r="161" spans="3:3" ht="9.9499999999999993" customHeight="1">
      <c r="C161" s="84"/>
    </row>
    <row r="162" spans="3:3" ht="9.9499999999999993" customHeight="1">
      <c r="C162" s="84"/>
    </row>
    <row r="163" spans="3:3" ht="9.9499999999999993" customHeight="1">
      <c r="C163" s="84"/>
    </row>
    <row r="164" spans="3:3" ht="9.9499999999999993" customHeight="1">
      <c r="C164" s="84"/>
    </row>
    <row r="165" spans="3:3" ht="9.9499999999999993" customHeight="1">
      <c r="C165" s="84"/>
    </row>
    <row r="166" spans="3:3" ht="9.9499999999999993" customHeight="1">
      <c r="C166" s="84"/>
    </row>
    <row r="167" spans="3:3" ht="9.9499999999999993" customHeight="1">
      <c r="C167" s="84"/>
    </row>
    <row r="168" spans="3:3" ht="9.9499999999999993" customHeight="1">
      <c r="C168" s="84"/>
    </row>
    <row r="169" spans="3:3" ht="9.9499999999999993" customHeight="1">
      <c r="C169" s="84"/>
    </row>
    <row r="170" spans="3:3" ht="9.9499999999999993" customHeight="1">
      <c r="C170" s="84"/>
    </row>
    <row r="171" spans="3:3" ht="9.9499999999999993" customHeight="1">
      <c r="C171" s="84"/>
    </row>
    <row r="172" spans="3:3" ht="9.9499999999999993" customHeight="1">
      <c r="C172" s="84"/>
    </row>
    <row r="173" spans="3:3" ht="9.9499999999999993" customHeight="1">
      <c r="C173" s="84"/>
    </row>
    <row r="174" spans="3:3" ht="9.9499999999999993" customHeight="1">
      <c r="C174" s="84"/>
    </row>
    <row r="175" spans="3:3" ht="9.9499999999999993" customHeight="1">
      <c r="C175" s="84"/>
    </row>
    <row r="176" spans="3:3" ht="9.9499999999999993" customHeight="1">
      <c r="C176" s="84"/>
    </row>
    <row r="177" spans="3:3" ht="9.9499999999999993" customHeight="1">
      <c r="C177" s="84"/>
    </row>
    <row r="178" spans="3:3" ht="9.9499999999999993" customHeight="1">
      <c r="C178" s="84"/>
    </row>
    <row r="179" spans="3:3" ht="9.9499999999999993" customHeight="1">
      <c r="C179" s="84"/>
    </row>
    <row r="180" spans="3:3" ht="9.9499999999999993" customHeight="1">
      <c r="C180" s="84"/>
    </row>
    <row r="181" spans="3:3" ht="9.9499999999999993" customHeight="1">
      <c r="C181" s="84"/>
    </row>
    <row r="182" spans="3:3" ht="9.9499999999999993" customHeight="1">
      <c r="C182" s="84"/>
    </row>
    <row r="183" spans="3:3" ht="9.9499999999999993" customHeight="1">
      <c r="C183" s="84"/>
    </row>
    <row r="184" spans="3:3" ht="9.9499999999999993" customHeight="1">
      <c r="C184" s="84"/>
    </row>
    <row r="185" spans="3:3" ht="9.9499999999999993" customHeight="1">
      <c r="C185" s="84"/>
    </row>
    <row r="186" spans="3:3" ht="9.9499999999999993" customHeight="1">
      <c r="C186" s="84"/>
    </row>
    <row r="187" spans="3:3" ht="9.9499999999999993" customHeight="1">
      <c r="C187" s="84"/>
    </row>
    <row r="188" spans="3:3" ht="9.9499999999999993" customHeight="1">
      <c r="C188" s="84"/>
    </row>
    <row r="189" spans="3:3" ht="9.9499999999999993" customHeight="1">
      <c r="C189" s="84"/>
    </row>
    <row r="190" spans="3:3" ht="9.9499999999999993" customHeight="1">
      <c r="C190" s="84"/>
    </row>
    <row r="191" spans="3:3" ht="9.9499999999999993" customHeight="1">
      <c r="C191" s="84"/>
    </row>
    <row r="192" spans="3:3" ht="9.9499999999999993" customHeight="1">
      <c r="C192" s="84"/>
    </row>
    <row r="193" spans="3:3" ht="9.9499999999999993" customHeight="1">
      <c r="C193" s="84"/>
    </row>
    <row r="194" spans="3:3" ht="9.9499999999999993" customHeight="1">
      <c r="C194" s="84"/>
    </row>
    <row r="195" spans="3:3" ht="9.9499999999999993" customHeight="1">
      <c r="C195" s="84"/>
    </row>
    <row r="196" spans="3:3" ht="9.9499999999999993" customHeight="1">
      <c r="C196" s="84"/>
    </row>
    <row r="197" spans="3:3" ht="9.9499999999999993" customHeight="1">
      <c r="C197" s="84"/>
    </row>
    <row r="198" spans="3:3" ht="9.9499999999999993" customHeight="1">
      <c r="C198" s="84"/>
    </row>
    <row r="199" spans="3:3" ht="9.9499999999999993" customHeight="1">
      <c r="C199" s="84"/>
    </row>
    <row r="200" spans="3:3" ht="9.9499999999999993" customHeight="1">
      <c r="C200" s="84"/>
    </row>
    <row r="201" spans="3:3" ht="9.9499999999999993" customHeight="1">
      <c r="C201" s="84"/>
    </row>
    <row r="202" spans="3:3" ht="9.9499999999999993" customHeight="1">
      <c r="C202" s="84"/>
    </row>
    <row r="203" spans="3:3" ht="9.9499999999999993" customHeight="1">
      <c r="C203" s="84"/>
    </row>
    <row r="204" spans="3:3" ht="9.9499999999999993" customHeight="1">
      <c r="C204" s="84"/>
    </row>
    <row r="205" spans="3:3" ht="9.9499999999999993" customHeight="1">
      <c r="C205" s="84"/>
    </row>
    <row r="206" spans="3:3" ht="9.9499999999999993" customHeight="1">
      <c r="C206" s="84"/>
    </row>
    <row r="207" spans="3:3" ht="9.9499999999999993" customHeight="1">
      <c r="C207" s="84"/>
    </row>
    <row r="208" spans="3:3" ht="9.9499999999999993" customHeight="1">
      <c r="C208" s="84"/>
    </row>
    <row r="209" spans="3:3" ht="9.9499999999999993" customHeight="1">
      <c r="C209" s="84"/>
    </row>
    <row r="210" spans="3:3" ht="9.9499999999999993" customHeight="1">
      <c r="C210" s="84"/>
    </row>
    <row r="211" spans="3:3" ht="9.9499999999999993" customHeight="1">
      <c r="C211" s="84"/>
    </row>
    <row r="212" spans="3:3" ht="9.9499999999999993" customHeight="1">
      <c r="C212" s="84"/>
    </row>
    <row r="213" spans="3:3" ht="9.9499999999999993" customHeight="1">
      <c r="C213" s="84"/>
    </row>
    <row r="214" spans="3:3" ht="9.9499999999999993" customHeight="1">
      <c r="C214" s="84"/>
    </row>
    <row r="215" spans="3:3" ht="9.9499999999999993" customHeight="1">
      <c r="C215" s="84"/>
    </row>
    <row r="216" spans="3:3" ht="9.9499999999999993" customHeight="1">
      <c r="C216" s="84"/>
    </row>
    <row r="217" spans="3:3" ht="9.9499999999999993" customHeight="1">
      <c r="C217" s="84"/>
    </row>
    <row r="218" spans="3:3" ht="9.9499999999999993" customHeight="1">
      <c r="C218" s="84"/>
    </row>
    <row r="219" spans="3:3" ht="9.9499999999999993" customHeight="1">
      <c r="C219" s="84"/>
    </row>
    <row r="220" spans="3:3" ht="9.9499999999999993" customHeight="1">
      <c r="C220" s="84"/>
    </row>
    <row r="221" spans="3:3" ht="9.9499999999999993" customHeight="1">
      <c r="C221" s="84"/>
    </row>
    <row r="222" spans="3:3" ht="9.9499999999999993" customHeight="1">
      <c r="C222" s="84"/>
    </row>
    <row r="223" spans="3:3" ht="9.9499999999999993" customHeight="1">
      <c r="C223" s="84"/>
    </row>
    <row r="224" spans="3:3" ht="9.9499999999999993" customHeight="1">
      <c r="C224" s="84"/>
    </row>
    <row r="225" spans="3:3" ht="9.9499999999999993" customHeight="1">
      <c r="C225" s="84"/>
    </row>
    <row r="226" spans="3:3" ht="9.9499999999999993" customHeight="1">
      <c r="C226" s="84"/>
    </row>
    <row r="227" spans="3:3" ht="9.9499999999999993" customHeight="1">
      <c r="C227" s="84"/>
    </row>
    <row r="228" spans="3:3" ht="9.9499999999999993" customHeight="1">
      <c r="C228" s="84"/>
    </row>
    <row r="229" spans="3:3" ht="9.9499999999999993" customHeight="1">
      <c r="C229" s="84"/>
    </row>
    <row r="230" spans="3:3" ht="9.9499999999999993" customHeight="1">
      <c r="C230" s="84"/>
    </row>
    <row r="231" spans="3:3" ht="9.9499999999999993" customHeight="1">
      <c r="C231" s="84"/>
    </row>
    <row r="232" spans="3:3" ht="9.9499999999999993" customHeight="1">
      <c r="C232" s="84"/>
    </row>
    <row r="233" spans="3:3" ht="9.9499999999999993" customHeight="1">
      <c r="C233" s="84"/>
    </row>
    <row r="234" spans="3:3" ht="9.9499999999999993" customHeight="1">
      <c r="C234" s="84"/>
    </row>
    <row r="235" spans="3:3" ht="9.9499999999999993" customHeight="1">
      <c r="C235" s="84"/>
    </row>
    <row r="236" spans="3:3" ht="9.9499999999999993" customHeight="1">
      <c r="C236" s="84"/>
    </row>
    <row r="237" spans="3:3" ht="9.9499999999999993" customHeight="1">
      <c r="C237" s="84"/>
    </row>
    <row r="238" spans="3:3" ht="9.9499999999999993" customHeight="1">
      <c r="C238" s="84"/>
    </row>
    <row r="239" spans="3:3" ht="9.9499999999999993" customHeight="1">
      <c r="C239" s="84"/>
    </row>
    <row r="240" spans="3:3" ht="9.9499999999999993" customHeight="1">
      <c r="C240" s="84"/>
    </row>
    <row r="241" spans="3:3" ht="9.9499999999999993" customHeight="1">
      <c r="C241" s="84"/>
    </row>
    <row r="242" spans="3:3" ht="9.9499999999999993" customHeight="1">
      <c r="C242" s="84"/>
    </row>
    <row r="243" spans="3:3" ht="9.9499999999999993" customHeight="1">
      <c r="C243" s="84"/>
    </row>
    <row r="244" spans="3:3" ht="9.9499999999999993" customHeight="1">
      <c r="C244" s="84"/>
    </row>
    <row r="245" spans="3:3" ht="9.9499999999999993" customHeight="1">
      <c r="C245" s="84"/>
    </row>
    <row r="246" spans="3:3" ht="9.9499999999999993" customHeight="1">
      <c r="C246" s="84"/>
    </row>
    <row r="247" spans="3:3" ht="9.9499999999999993" customHeight="1">
      <c r="C247" s="84"/>
    </row>
    <row r="248" spans="3:3" ht="9.9499999999999993" customHeight="1">
      <c r="C248" s="84"/>
    </row>
    <row r="249" spans="3:3" ht="9.9499999999999993" customHeight="1">
      <c r="C249" s="84"/>
    </row>
    <row r="250" spans="3:3" ht="9.9499999999999993" customHeight="1">
      <c r="C250" s="84"/>
    </row>
    <row r="251" spans="3:3" ht="9.9499999999999993" customHeight="1">
      <c r="C251" s="84"/>
    </row>
    <row r="252" spans="3:3" ht="9.9499999999999993" customHeight="1">
      <c r="C252" s="84"/>
    </row>
    <row r="253" spans="3:3" ht="9.9499999999999993" customHeight="1">
      <c r="C253" s="84"/>
    </row>
    <row r="254" spans="3:3" ht="9.9499999999999993" customHeight="1">
      <c r="C254" s="84"/>
    </row>
    <row r="255" spans="3:3" ht="9.9499999999999993" customHeight="1">
      <c r="C255" s="84"/>
    </row>
    <row r="256" spans="3:3" ht="9.9499999999999993" customHeight="1">
      <c r="C256" s="84"/>
    </row>
  </sheetData>
  <phoneticPr fontId="0" type="noConversion"/>
  <hyperlinks>
    <hyperlink ref="AL1" location="Survol!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showGridLines="0" zoomScaleNormal="100" workbookViewId="0">
      <selection activeCell="B1" sqref="B1"/>
    </sheetView>
  </sheetViews>
  <sheetFormatPr baseColWidth="10" defaultRowHeight="11.25"/>
  <cols>
    <col min="1" max="1" width="1.83203125" customWidth="1"/>
    <col min="2" max="2" width="7.83203125" customWidth="1"/>
    <col min="3" max="3" width="8.83203125" bestFit="1" customWidth="1"/>
  </cols>
  <sheetData>
    <row r="1" spans="1:15" s="2" customFormat="1" ht="13.5">
      <c r="B1" s="25" t="str">
        <f>"Canton d'"&amp;Survol!$C5</f>
        <v>Canton d'Appenzell Rh. Ext.</v>
      </c>
      <c r="C1" s="1"/>
      <c r="D1" s="1"/>
      <c r="E1" s="1"/>
      <c r="N1" s="42" t="s">
        <v>88</v>
      </c>
    </row>
    <row r="2" spans="1:15" s="5" customFormat="1" ht="3.75" customHeight="1">
      <c r="B2" s="3"/>
      <c r="C2" s="4"/>
      <c r="D2" s="4"/>
      <c r="E2" s="2"/>
    </row>
    <row r="3" spans="1:15" s="8" customFormat="1" ht="14.1" customHeight="1">
      <c r="B3" s="262" t="s">
        <v>87</v>
      </c>
      <c r="C3" s="6"/>
      <c r="D3" s="7"/>
      <c r="E3" s="7"/>
      <c r="F3" s="7"/>
      <c r="G3" s="7"/>
      <c r="H3" s="7"/>
      <c r="I3" s="7"/>
      <c r="J3" s="7"/>
      <c r="K3" s="7"/>
      <c r="L3" s="7"/>
      <c r="M3" s="7"/>
    </row>
    <row r="4" spans="1:15" s="5" customFormat="1" ht="3.75" customHeight="1">
      <c r="B4" s="9"/>
      <c r="M4" s="10"/>
    </row>
    <row r="5" spans="1:15" s="12" customFormat="1" ht="18" customHeight="1">
      <c r="A5" s="11"/>
      <c r="B5" s="218" t="s">
        <v>107</v>
      </c>
      <c r="C5" s="171">
        <v>1971</v>
      </c>
      <c r="D5" s="171">
        <v>1975</v>
      </c>
      <c r="E5" s="171" t="s">
        <v>27</v>
      </c>
      <c r="F5" s="171">
        <v>1983</v>
      </c>
      <c r="G5" s="171" t="s">
        <v>28</v>
      </c>
      <c r="H5" s="171">
        <v>1991</v>
      </c>
      <c r="I5" s="171">
        <v>1995</v>
      </c>
      <c r="J5" s="171">
        <v>1999</v>
      </c>
      <c r="K5" s="171" t="s">
        <v>25</v>
      </c>
      <c r="L5" s="172" t="s">
        <v>26</v>
      </c>
      <c r="M5" s="172" t="s">
        <v>161</v>
      </c>
      <c r="N5" s="172" t="s">
        <v>162</v>
      </c>
    </row>
    <row r="6" spans="1:15" ht="6.75" customHeight="1">
      <c r="B6" s="219"/>
      <c r="C6" s="219"/>
      <c r="D6" s="219"/>
      <c r="E6" s="219"/>
      <c r="F6" s="219"/>
      <c r="G6" s="219"/>
      <c r="H6" s="219"/>
      <c r="I6" s="219"/>
      <c r="J6" s="219"/>
      <c r="K6" s="219"/>
      <c r="L6" s="219"/>
      <c r="M6" s="219"/>
      <c r="N6" s="219"/>
    </row>
    <row r="7" spans="1:15" s="2" customFormat="1" ht="13.5">
      <c r="A7" s="63">
        <v>1</v>
      </c>
      <c r="B7" s="220" t="s">
        <v>104</v>
      </c>
      <c r="C7" s="221">
        <v>1</v>
      </c>
      <c r="D7" s="221">
        <v>1</v>
      </c>
      <c r="E7" s="222"/>
      <c r="F7" s="221">
        <v>1</v>
      </c>
      <c r="G7" s="222"/>
      <c r="H7" s="221">
        <v>1</v>
      </c>
      <c r="I7" s="221">
        <v>1</v>
      </c>
      <c r="J7" s="221">
        <v>1</v>
      </c>
      <c r="K7" s="221"/>
      <c r="L7" s="221"/>
      <c r="M7" s="221"/>
      <c r="N7" s="221"/>
      <c r="O7" s="15"/>
    </row>
    <row r="8" spans="1:15" s="2" customFormat="1" ht="13.5">
      <c r="A8" s="63">
        <v>2</v>
      </c>
      <c r="B8" s="220" t="s">
        <v>21</v>
      </c>
      <c r="C8" s="221"/>
      <c r="D8" s="221">
        <v>1</v>
      </c>
      <c r="E8" s="222"/>
      <c r="F8" s="221">
        <v>1</v>
      </c>
      <c r="G8" s="222"/>
      <c r="H8" s="221">
        <v>1</v>
      </c>
      <c r="I8" s="221">
        <v>1</v>
      </c>
      <c r="J8" s="221"/>
      <c r="K8" s="221"/>
      <c r="L8" s="221"/>
      <c r="M8" s="221"/>
      <c r="N8" s="221"/>
      <c r="O8" s="15"/>
    </row>
    <row r="9" spans="1:15" s="2" customFormat="1" ht="13.5">
      <c r="A9" s="63">
        <v>3</v>
      </c>
      <c r="B9" s="220" t="s">
        <v>29</v>
      </c>
      <c r="C9" s="221">
        <v>1</v>
      </c>
      <c r="D9" s="221">
        <v>1</v>
      </c>
      <c r="E9" s="222"/>
      <c r="F9" s="221">
        <v>1</v>
      </c>
      <c r="G9" s="222"/>
      <c r="H9" s="221"/>
      <c r="I9" s="221">
        <v>2</v>
      </c>
      <c r="J9" s="221">
        <v>1</v>
      </c>
      <c r="K9" s="221"/>
      <c r="L9" s="221"/>
      <c r="M9" s="221"/>
      <c r="N9" s="221"/>
      <c r="O9" s="15"/>
    </row>
    <row r="10" spans="1:15" s="2" customFormat="1" ht="13.5">
      <c r="A10" s="63">
        <v>4</v>
      </c>
      <c r="B10" s="220" t="s">
        <v>22</v>
      </c>
      <c r="C10" s="221"/>
      <c r="D10" s="221"/>
      <c r="E10" s="222"/>
      <c r="F10" s="221"/>
      <c r="G10" s="222"/>
      <c r="H10" s="221"/>
      <c r="I10" s="221">
        <v>1</v>
      </c>
      <c r="J10" s="221">
        <v>1</v>
      </c>
      <c r="K10" s="221"/>
      <c r="L10" s="221"/>
      <c r="M10" s="221"/>
      <c r="N10" s="221"/>
      <c r="O10" s="15"/>
    </row>
    <row r="11" spans="1:15" s="2" customFormat="1" ht="13.5">
      <c r="A11" s="63">
        <v>17</v>
      </c>
      <c r="B11" s="220" t="s">
        <v>23</v>
      </c>
      <c r="C11" s="221"/>
      <c r="D11" s="221"/>
      <c r="E11" s="222"/>
      <c r="F11" s="221"/>
      <c r="G11" s="222"/>
      <c r="H11" s="221">
        <v>1</v>
      </c>
      <c r="I11" s="221">
        <v>1</v>
      </c>
      <c r="J11" s="221"/>
      <c r="K11" s="221"/>
      <c r="L11" s="221"/>
      <c r="M11" s="221"/>
      <c r="N11" s="221"/>
      <c r="O11" s="15"/>
    </row>
    <row r="12" spans="1:15" s="2" customFormat="1" ht="13.5">
      <c r="A12" s="63">
        <v>35</v>
      </c>
      <c r="B12" s="220" t="s">
        <v>24</v>
      </c>
      <c r="C12" s="221"/>
      <c r="D12" s="221"/>
      <c r="E12" s="222"/>
      <c r="F12" s="221">
        <v>1</v>
      </c>
      <c r="G12" s="222"/>
      <c r="H12" s="221">
        <v>1</v>
      </c>
      <c r="I12" s="221">
        <v>1</v>
      </c>
      <c r="J12" s="221"/>
      <c r="K12" s="221"/>
      <c r="L12" s="221"/>
      <c r="M12" s="221"/>
      <c r="N12" s="221"/>
      <c r="O12" s="15"/>
    </row>
    <row r="13" spans="1:15" s="2" customFormat="1" ht="6.75" customHeight="1">
      <c r="B13" s="223"/>
      <c r="C13" s="221"/>
      <c r="D13" s="221"/>
      <c r="E13" s="221"/>
      <c r="F13" s="221"/>
      <c r="G13" s="221"/>
      <c r="H13" s="221"/>
      <c r="I13" s="221"/>
      <c r="J13" s="221"/>
      <c r="K13" s="221"/>
      <c r="L13" s="221"/>
      <c r="M13" s="221"/>
      <c r="N13" s="221"/>
      <c r="O13" s="15"/>
    </row>
    <row r="14" spans="1:15" s="266" customFormat="1" ht="21" customHeight="1">
      <c r="A14" s="286"/>
      <c r="B14" s="287" t="s">
        <v>0</v>
      </c>
      <c r="C14" s="288">
        <f>SUM(C7:C12)</f>
        <v>2</v>
      </c>
      <c r="D14" s="288">
        <f t="shared" ref="D14:J14" si="0">SUM(D7:D12)</f>
        <v>3</v>
      </c>
      <c r="E14" s="288"/>
      <c r="F14" s="288">
        <f t="shared" si="0"/>
        <v>4</v>
      </c>
      <c r="G14" s="288"/>
      <c r="H14" s="288">
        <f t="shared" si="0"/>
        <v>4</v>
      </c>
      <c r="I14" s="288">
        <f t="shared" si="0"/>
        <v>7</v>
      </c>
      <c r="J14" s="288">
        <f t="shared" si="0"/>
        <v>3</v>
      </c>
      <c r="K14" s="288"/>
      <c r="L14" s="288"/>
      <c r="M14" s="288"/>
      <c r="N14" s="288"/>
      <c r="O14" s="265"/>
    </row>
    <row r="16" spans="1:15" ht="12.75" customHeight="1">
      <c r="B16" s="193" t="s">
        <v>58</v>
      </c>
    </row>
    <row r="17" spans="1:52">
      <c r="B17" s="225" t="s">
        <v>93</v>
      </c>
    </row>
    <row r="18" spans="1:52">
      <c r="B18" s="132" t="s">
        <v>94</v>
      </c>
    </row>
    <row r="19" spans="1:52" s="31" customFormat="1" ht="21.95" customHeight="1">
      <c r="A19" s="39"/>
      <c r="B19" s="53" t="s">
        <v>193</v>
      </c>
      <c r="AZ19" s="39"/>
    </row>
    <row r="20" spans="1:52" s="31" customFormat="1" ht="12.6" customHeight="1">
      <c r="A20" s="39"/>
      <c r="B20" s="165" t="s">
        <v>192</v>
      </c>
      <c r="AZ20" s="39"/>
    </row>
    <row r="21" spans="1:52" s="31" customFormat="1" ht="12.6" customHeight="1">
      <c r="A21" s="39"/>
      <c r="B21" s="139"/>
      <c r="AZ21" s="39"/>
    </row>
    <row r="22" spans="1:52" s="31" customFormat="1" ht="12.6" customHeight="1">
      <c r="A22" s="39"/>
      <c r="B22" s="165" t="s">
        <v>194</v>
      </c>
      <c r="AZ22" s="39"/>
    </row>
    <row r="25" spans="1:52" ht="12.75">
      <c r="B25" s="109"/>
    </row>
    <row r="26" spans="1:52" ht="12.75">
      <c r="B26" s="109"/>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showGridLines="0" zoomScaleNormal="100" workbookViewId="0">
      <selection activeCell="B1" sqref="B1"/>
    </sheetView>
  </sheetViews>
  <sheetFormatPr baseColWidth="10" defaultColWidth="12" defaultRowHeight="11.25"/>
  <cols>
    <col min="1" max="1" width="1.5" style="60" customWidth="1"/>
    <col min="2" max="2" width="7.83203125" style="60" customWidth="1"/>
    <col min="3" max="38" width="5.83203125" style="60" customWidth="1"/>
    <col min="39" max="16384" width="12" style="60"/>
  </cols>
  <sheetData>
    <row r="1" spans="1:41" s="55" customFormat="1" ht="13.5">
      <c r="B1" s="25" t="str">
        <f>"Canton d'"&amp;Survol!$C5</f>
        <v>Canton d'Appenzell Rh. Ext.</v>
      </c>
      <c r="C1" s="54"/>
      <c r="D1" s="54"/>
      <c r="E1" s="54"/>
      <c r="AL1" s="42" t="s">
        <v>88</v>
      </c>
    </row>
    <row r="2" spans="1:41" s="57" customFormat="1" ht="3.75" customHeight="1">
      <c r="B2" s="3"/>
      <c r="C2" s="56"/>
      <c r="D2" s="56"/>
      <c r="E2" s="56"/>
      <c r="F2" s="56"/>
      <c r="G2" s="55"/>
      <c r="H2" s="55"/>
    </row>
    <row r="3" spans="1:41" s="8" customFormat="1" ht="14.1" customHeight="1">
      <c r="B3" s="262" t="s">
        <v>176</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41" s="57" customFormat="1" ht="3.75" customHeight="1">
      <c r="B4" s="58"/>
      <c r="AG4" s="59"/>
    </row>
    <row r="5" spans="1:41" s="12" customFormat="1" ht="18" customHeight="1">
      <c r="A5" s="24"/>
      <c r="B5" s="226"/>
      <c r="C5" s="172">
        <v>1971</v>
      </c>
      <c r="D5" s="227"/>
      <c r="E5" s="228"/>
      <c r="F5" s="227">
        <v>1975</v>
      </c>
      <c r="G5" s="227"/>
      <c r="H5" s="228"/>
      <c r="I5" s="227" t="s">
        <v>27</v>
      </c>
      <c r="J5" s="227"/>
      <c r="K5" s="228"/>
      <c r="L5" s="227">
        <v>1983</v>
      </c>
      <c r="M5" s="227"/>
      <c r="N5" s="228"/>
      <c r="O5" s="227" t="s">
        <v>28</v>
      </c>
      <c r="P5" s="227"/>
      <c r="Q5" s="228"/>
      <c r="R5" s="227">
        <v>1991</v>
      </c>
      <c r="S5" s="227"/>
      <c r="T5" s="228"/>
      <c r="U5" s="227">
        <v>1995</v>
      </c>
      <c r="V5" s="227"/>
      <c r="W5" s="228"/>
      <c r="X5" s="227">
        <v>1999</v>
      </c>
      <c r="Y5" s="227"/>
      <c r="Z5" s="228"/>
      <c r="AA5" s="229" t="s">
        <v>25</v>
      </c>
      <c r="AB5" s="227"/>
      <c r="AC5" s="228"/>
      <c r="AD5" s="229" t="s">
        <v>26</v>
      </c>
      <c r="AE5" s="227"/>
      <c r="AF5" s="227"/>
      <c r="AG5" s="230" t="s">
        <v>105</v>
      </c>
      <c r="AH5" s="227"/>
      <c r="AI5" s="227"/>
      <c r="AJ5" s="230" t="s">
        <v>177</v>
      </c>
      <c r="AK5" s="227"/>
      <c r="AL5" s="227"/>
    </row>
    <row r="6" spans="1:41" s="12" customFormat="1" ht="18" customHeight="1">
      <c r="A6" s="89"/>
      <c r="B6" s="231" t="s">
        <v>107</v>
      </c>
      <c r="C6" s="171" t="s">
        <v>1</v>
      </c>
      <c r="D6" s="171" t="s">
        <v>90</v>
      </c>
      <c r="E6" s="171" t="s">
        <v>103</v>
      </c>
      <c r="F6" s="228" t="s">
        <v>1</v>
      </c>
      <c r="G6" s="171" t="s">
        <v>90</v>
      </c>
      <c r="H6" s="171" t="s">
        <v>103</v>
      </c>
      <c r="I6" s="228" t="s">
        <v>1</v>
      </c>
      <c r="J6" s="171" t="s">
        <v>90</v>
      </c>
      <c r="K6" s="171" t="s">
        <v>103</v>
      </c>
      <c r="L6" s="228" t="s">
        <v>1</v>
      </c>
      <c r="M6" s="171" t="s">
        <v>90</v>
      </c>
      <c r="N6" s="171" t="s">
        <v>103</v>
      </c>
      <c r="O6" s="228" t="s">
        <v>1</v>
      </c>
      <c r="P6" s="171" t="s">
        <v>90</v>
      </c>
      <c r="Q6" s="171" t="s">
        <v>103</v>
      </c>
      <c r="R6" s="228" t="s">
        <v>1</v>
      </c>
      <c r="S6" s="171" t="s">
        <v>90</v>
      </c>
      <c r="T6" s="171" t="s">
        <v>103</v>
      </c>
      <c r="U6" s="228" t="s">
        <v>1</v>
      </c>
      <c r="V6" s="171" t="s">
        <v>90</v>
      </c>
      <c r="W6" s="171" t="s">
        <v>103</v>
      </c>
      <c r="X6" s="228" t="s">
        <v>1</v>
      </c>
      <c r="Y6" s="171" t="s">
        <v>90</v>
      </c>
      <c r="Z6" s="171" t="s">
        <v>103</v>
      </c>
      <c r="AA6" s="228" t="s">
        <v>1</v>
      </c>
      <c r="AB6" s="171" t="s">
        <v>90</v>
      </c>
      <c r="AC6" s="171" t="s">
        <v>103</v>
      </c>
      <c r="AD6" s="228" t="s">
        <v>1</v>
      </c>
      <c r="AE6" s="171" t="s">
        <v>90</v>
      </c>
      <c r="AF6" s="172" t="s">
        <v>103</v>
      </c>
      <c r="AG6" s="171" t="s">
        <v>1</v>
      </c>
      <c r="AH6" s="171" t="s">
        <v>90</v>
      </c>
      <c r="AI6" s="172" t="s">
        <v>103</v>
      </c>
      <c r="AJ6" s="171" t="s">
        <v>1</v>
      </c>
      <c r="AK6" s="171" t="s">
        <v>90</v>
      </c>
      <c r="AL6" s="171" t="s">
        <v>103</v>
      </c>
    </row>
    <row r="7" spans="1:41" ht="6.75"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row>
    <row r="8" spans="1:41" s="2" customFormat="1" ht="13.5">
      <c r="A8" s="64">
        <v>1</v>
      </c>
      <c r="B8" s="220" t="s">
        <v>104</v>
      </c>
      <c r="C8" s="211"/>
      <c r="D8" s="211">
        <v>2</v>
      </c>
      <c r="E8" s="209">
        <f t="shared" ref="E8:E13" si="0">IF(SUM(C8:D8)&gt;0,100/SUM(C8:D8)*C8,"")</f>
        <v>0</v>
      </c>
      <c r="F8" s="211"/>
      <c r="G8" s="211">
        <v>2</v>
      </c>
      <c r="H8" s="209">
        <f t="shared" ref="H8:H13" si="1">IF(SUM(F8:G8)&gt;0,100/SUM(F8:G8)*F8,"")</f>
        <v>0</v>
      </c>
      <c r="I8" s="211"/>
      <c r="J8" s="211">
        <v>1</v>
      </c>
      <c r="K8" s="209">
        <f t="shared" ref="K8:K13" si="2">IF(SUM(I8:J8)&gt;0,100/SUM(I8:J8)*I8,"")</f>
        <v>0</v>
      </c>
      <c r="L8" s="211"/>
      <c r="M8" s="211">
        <v>1</v>
      </c>
      <c r="N8" s="209">
        <f t="shared" ref="N8:N13" si="3">IF(SUM(L8:M8)&gt;0,100/SUM(L8:M8)*L8,"")</f>
        <v>0</v>
      </c>
      <c r="O8" s="211"/>
      <c r="P8" s="211">
        <v>1</v>
      </c>
      <c r="Q8" s="209">
        <f t="shared" ref="Q8:Q13" si="4">IF(SUM(O8:P8)&gt;0,100/SUM(O8:P8)*O8,"")</f>
        <v>0</v>
      </c>
      <c r="R8" s="211"/>
      <c r="S8" s="211">
        <v>1</v>
      </c>
      <c r="T8" s="209">
        <f t="shared" ref="T8:T13" si="5">IF(SUM(R8:S8)&gt;0,100/SUM(R8:S8)*R8,"")</f>
        <v>0</v>
      </c>
      <c r="U8" s="211">
        <v>1</v>
      </c>
      <c r="V8" s="211">
        <v>1</v>
      </c>
      <c r="W8" s="209">
        <f t="shared" ref="W8:W13" si="6">IF(SUM(U8:V8)&gt;0,100/SUM(U8:V8)*U8,"")</f>
        <v>50</v>
      </c>
      <c r="X8" s="211">
        <v>1</v>
      </c>
      <c r="Y8" s="211"/>
      <c r="Z8" s="209">
        <f t="shared" ref="Z8:Z13" si="7">IF(SUM(X8:Y8)&gt;0,100/SUM(X8:Y8)*X8,"")</f>
        <v>100</v>
      </c>
      <c r="AA8" s="211"/>
      <c r="AB8" s="211"/>
      <c r="AC8" s="209"/>
      <c r="AD8" s="211"/>
      <c r="AE8" s="211"/>
      <c r="AF8" s="209"/>
      <c r="AG8" s="211"/>
      <c r="AH8" s="211"/>
      <c r="AI8" s="209"/>
      <c r="AJ8" s="211"/>
      <c r="AK8" s="209"/>
      <c r="AL8" s="211"/>
      <c r="AN8" s="14"/>
      <c r="AO8" s="15"/>
    </row>
    <row r="9" spans="1:41" s="2" customFormat="1" ht="13.5">
      <c r="A9" s="64">
        <v>2</v>
      </c>
      <c r="B9" s="220" t="s">
        <v>21</v>
      </c>
      <c r="C9" s="211"/>
      <c r="D9" s="211"/>
      <c r="E9" s="209" t="str">
        <f t="shared" si="0"/>
        <v/>
      </c>
      <c r="F9" s="211"/>
      <c r="G9" s="211">
        <v>2</v>
      </c>
      <c r="H9" s="209">
        <f t="shared" si="1"/>
        <v>0</v>
      </c>
      <c r="I9" s="211"/>
      <c r="J9" s="211"/>
      <c r="K9" s="209" t="str">
        <f t="shared" si="2"/>
        <v/>
      </c>
      <c r="L9" s="211"/>
      <c r="M9" s="211">
        <v>1</v>
      </c>
      <c r="N9" s="209">
        <f t="shared" si="3"/>
        <v>0</v>
      </c>
      <c r="O9" s="211"/>
      <c r="P9" s="211"/>
      <c r="Q9" s="209" t="str">
        <f t="shared" si="4"/>
        <v/>
      </c>
      <c r="R9" s="211"/>
      <c r="S9" s="211">
        <v>1</v>
      </c>
      <c r="T9" s="209">
        <f t="shared" si="5"/>
        <v>0</v>
      </c>
      <c r="U9" s="211"/>
      <c r="V9" s="211">
        <v>1</v>
      </c>
      <c r="W9" s="209">
        <f t="shared" si="6"/>
        <v>0</v>
      </c>
      <c r="X9" s="211"/>
      <c r="Y9" s="211"/>
      <c r="Z9" s="209" t="str">
        <f t="shared" si="7"/>
        <v/>
      </c>
      <c r="AA9" s="211"/>
      <c r="AB9" s="211"/>
      <c r="AC9" s="209"/>
      <c r="AD9" s="211"/>
      <c r="AE9" s="211"/>
      <c r="AF9" s="209"/>
      <c r="AG9" s="211"/>
      <c r="AH9" s="211"/>
      <c r="AI9" s="209"/>
      <c r="AJ9" s="211"/>
      <c r="AK9" s="209"/>
      <c r="AL9" s="211"/>
      <c r="AN9" s="14"/>
      <c r="AO9" s="15"/>
    </row>
    <row r="10" spans="1:41" s="2" customFormat="1" ht="13.5">
      <c r="A10" s="64">
        <v>3</v>
      </c>
      <c r="B10" s="220" t="s">
        <v>29</v>
      </c>
      <c r="C10" s="211"/>
      <c r="D10" s="211">
        <v>1</v>
      </c>
      <c r="E10" s="209">
        <f t="shared" si="0"/>
        <v>0</v>
      </c>
      <c r="F10" s="211"/>
      <c r="G10" s="211">
        <v>1</v>
      </c>
      <c r="H10" s="209">
        <f t="shared" si="1"/>
        <v>0</v>
      </c>
      <c r="I10" s="211"/>
      <c r="J10" s="211">
        <v>1</v>
      </c>
      <c r="K10" s="209">
        <f t="shared" si="2"/>
        <v>0</v>
      </c>
      <c r="L10" s="211"/>
      <c r="M10" s="211">
        <v>1</v>
      </c>
      <c r="N10" s="209">
        <f t="shared" si="3"/>
        <v>0</v>
      </c>
      <c r="O10" s="211"/>
      <c r="P10" s="211"/>
      <c r="Q10" s="209" t="str">
        <f t="shared" si="4"/>
        <v/>
      </c>
      <c r="R10" s="211"/>
      <c r="S10" s="211"/>
      <c r="T10" s="209" t="str">
        <f t="shared" si="5"/>
        <v/>
      </c>
      <c r="U10" s="211">
        <v>1</v>
      </c>
      <c r="V10" s="211">
        <v>2</v>
      </c>
      <c r="W10" s="209">
        <f t="shared" si="6"/>
        <v>33.333333333333336</v>
      </c>
      <c r="X10" s="211"/>
      <c r="Y10" s="211">
        <v>1</v>
      </c>
      <c r="Z10" s="209">
        <f t="shared" si="7"/>
        <v>0</v>
      </c>
      <c r="AA10" s="211"/>
      <c r="AB10" s="211"/>
      <c r="AC10" s="209"/>
      <c r="AD10" s="211"/>
      <c r="AE10" s="211"/>
      <c r="AF10" s="209"/>
      <c r="AG10" s="211"/>
      <c r="AH10" s="211"/>
      <c r="AI10" s="209"/>
      <c r="AJ10" s="211"/>
      <c r="AK10" s="209"/>
      <c r="AL10" s="211"/>
      <c r="AN10" s="14"/>
      <c r="AO10" s="15"/>
    </row>
    <row r="11" spans="1:41" s="2" customFormat="1" ht="13.5">
      <c r="A11" s="64">
        <v>4</v>
      </c>
      <c r="B11" s="220" t="s">
        <v>22</v>
      </c>
      <c r="C11" s="211"/>
      <c r="D11" s="211"/>
      <c r="E11" s="209" t="str">
        <f t="shared" si="0"/>
        <v/>
      </c>
      <c r="F11" s="211"/>
      <c r="G11" s="211"/>
      <c r="H11" s="209" t="str">
        <f t="shared" si="1"/>
        <v/>
      </c>
      <c r="I11" s="211"/>
      <c r="J11" s="211"/>
      <c r="K11" s="209" t="str">
        <f t="shared" si="2"/>
        <v/>
      </c>
      <c r="L11" s="211"/>
      <c r="M11" s="211"/>
      <c r="N11" s="209" t="str">
        <f t="shared" si="3"/>
        <v/>
      </c>
      <c r="O11" s="211"/>
      <c r="P11" s="211"/>
      <c r="Q11" s="209" t="str">
        <f t="shared" si="4"/>
        <v/>
      </c>
      <c r="R11" s="211"/>
      <c r="S11" s="211"/>
      <c r="T11" s="209" t="str">
        <f t="shared" si="5"/>
        <v/>
      </c>
      <c r="U11" s="211"/>
      <c r="V11" s="211">
        <v>2</v>
      </c>
      <c r="W11" s="209">
        <f t="shared" si="6"/>
        <v>0</v>
      </c>
      <c r="X11" s="211"/>
      <c r="Y11" s="211">
        <v>1</v>
      </c>
      <c r="Z11" s="209">
        <f t="shared" si="7"/>
        <v>0</v>
      </c>
      <c r="AA11" s="211"/>
      <c r="AB11" s="211"/>
      <c r="AC11" s="209"/>
      <c r="AD11" s="211"/>
      <c r="AE11" s="211"/>
      <c r="AF11" s="209"/>
      <c r="AG11" s="211"/>
      <c r="AH11" s="211"/>
      <c r="AI11" s="209"/>
      <c r="AJ11" s="211"/>
      <c r="AK11" s="209"/>
      <c r="AL11" s="211"/>
      <c r="AN11" s="14"/>
      <c r="AO11" s="15"/>
    </row>
    <row r="12" spans="1:41" s="2" customFormat="1" ht="13.5">
      <c r="A12" s="64">
        <v>17</v>
      </c>
      <c r="B12" s="220" t="s">
        <v>23</v>
      </c>
      <c r="C12" s="211"/>
      <c r="D12" s="211"/>
      <c r="E12" s="209" t="str">
        <f t="shared" si="0"/>
        <v/>
      </c>
      <c r="F12" s="211"/>
      <c r="G12" s="211"/>
      <c r="H12" s="209" t="str">
        <f t="shared" si="1"/>
        <v/>
      </c>
      <c r="I12" s="211"/>
      <c r="J12" s="211"/>
      <c r="K12" s="209" t="str">
        <f t="shared" si="2"/>
        <v/>
      </c>
      <c r="L12" s="211"/>
      <c r="M12" s="211"/>
      <c r="N12" s="209" t="str">
        <f t="shared" si="3"/>
        <v/>
      </c>
      <c r="O12" s="211"/>
      <c r="P12" s="211"/>
      <c r="Q12" s="209" t="str">
        <f t="shared" si="4"/>
        <v/>
      </c>
      <c r="R12" s="211"/>
      <c r="S12" s="211">
        <v>1</v>
      </c>
      <c r="T12" s="209">
        <f t="shared" si="5"/>
        <v>0</v>
      </c>
      <c r="U12" s="211"/>
      <c r="V12" s="211">
        <v>1</v>
      </c>
      <c r="W12" s="209">
        <f t="shared" si="6"/>
        <v>0</v>
      </c>
      <c r="X12" s="211"/>
      <c r="Y12" s="211"/>
      <c r="Z12" s="209" t="str">
        <f t="shared" si="7"/>
        <v/>
      </c>
      <c r="AA12" s="211"/>
      <c r="AB12" s="211"/>
      <c r="AC12" s="209"/>
      <c r="AD12" s="211"/>
      <c r="AE12" s="211"/>
      <c r="AF12" s="209"/>
      <c r="AG12" s="211"/>
      <c r="AH12" s="211"/>
      <c r="AI12" s="209"/>
      <c r="AJ12" s="211"/>
      <c r="AK12" s="209"/>
      <c r="AL12" s="211"/>
      <c r="AN12" s="14"/>
      <c r="AO12" s="15"/>
    </row>
    <row r="13" spans="1:41" s="2" customFormat="1" ht="13.5">
      <c r="A13" s="64">
        <v>35</v>
      </c>
      <c r="B13" s="136" t="s">
        <v>24</v>
      </c>
      <c r="C13" s="211"/>
      <c r="D13" s="211"/>
      <c r="E13" s="209" t="str">
        <f t="shared" si="0"/>
        <v/>
      </c>
      <c r="F13" s="211"/>
      <c r="G13" s="211"/>
      <c r="H13" s="209" t="str">
        <f t="shared" si="1"/>
        <v/>
      </c>
      <c r="I13" s="211"/>
      <c r="J13" s="211"/>
      <c r="K13" s="209" t="str">
        <f t="shared" si="2"/>
        <v/>
      </c>
      <c r="L13" s="211"/>
      <c r="M13" s="211">
        <v>1</v>
      </c>
      <c r="N13" s="209">
        <f t="shared" si="3"/>
        <v>0</v>
      </c>
      <c r="O13" s="211"/>
      <c r="P13" s="211">
        <v>1</v>
      </c>
      <c r="Q13" s="209">
        <f t="shared" si="4"/>
        <v>0</v>
      </c>
      <c r="R13" s="211"/>
      <c r="S13" s="211">
        <v>1</v>
      </c>
      <c r="T13" s="209">
        <f t="shared" si="5"/>
        <v>0</v>
      </c>
      <c r="U13" s="211"/>
      <c r="V13" s="211">
        <v>1</v>
      </c>
      <c r="W13" s="209">
        <f t="shared" si="6"/>
        <v>0</v>
      </c>
      <c r="X13" s="211"/>
      <c r="Y13" s="211"/>
      <c r="Z13" s="209" t="str">
        <f t="shared" si="7"/>
        <v/>
      </c>
      <c r="AA13" s="211"/>
      <c r="AB13" s="211"/>
      <c r="AC13" s="209"/>
      <c r="AD13" s="211"/>
      <c r="AE13" s="211"/>
      <c r="AF13" s="209"/>
      <c r="AG13" s="211"/>
      <c r="AH13" s="211"/>
      <c r="AI13" s="209"/>
      <c r="AJ13" s="211"/>
      <c r="AK13" s="209"/>
      <c r="AL13" s="211"/>
      <c r="AN13" s="14"/>
      <c r="AO13" s="15"/>
    </row>
    <row r="14" spans="1:41" s="2" customFormat="1" ht="6.75" customHeight="1">
      <c r="B14" s="220"/>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N14" s="14"/>
      <c r="AO14" s="15"/>
    </row>
    <row r="15" spans="1:41" s="266" customFormat="1" ht="18" customHeight="1">
      <c r="A15" s="283"/>
      <c r="B15" s="287" t="s">
        <v>0</v>
      </c>
      <c r="C15" s="284"/>
      <c r="D15" s="284">
        <v>3</v>
      </c>
      <c r="E15" s="285">
        <f>IF(SUM(C15:D15)&gt;0,100/SUM(C15:D15)*C15,"")</f>
        <v>0</v>
      </c>
      <c r="F15" s="284"/>
      <c r="G15" s="284">
        <v>5</v>
      </c>
      <c r="H15" s="285">
        <f>IF(SUM(F15:G15)&gt;0,100/SUM(F15:G15)*F15,"")</f>
        <v>0</v>
      </c>
      <c r="I15" s="284"/>
      <c r="J15" s="284">
        <v>2</v>
      </c>
      <c r="K15" s="285">
        <f>IF(SUM(I15:J15)&gt;0,100/SUM(I15:J15)*I15,"")</f>
        <v>0</v>
      </c>
      <c r="L15" s="284"/>
      <c r="M15" s="284">
        <v>4</v>
      </c>
      <c r="N15" s="285">
        <f>IF(SUM(L15:M15)&gt;0,100/SUM(L15:M15)*L15,"")</f>
        <v>0</v>
      </c>
      <c r="O15" s="284"/>
      <c r="P15" s="284">
        <v>2</v>
      </c>
      <c r="Q15" s="285">
        <f>IF(SUM(O15:P15)&gt;0,100/SUM(O15:P15)*O15,"")</f>
        <v>0</v>
      </c>
      <c r="R15" s="284"/>
      <c r="S15" s="284">
        <v>4</v>
      </c>
      <c r="T15" s="285">
        <f>IF(SUM(R15:S15)&gt;0,100/SUM(R15:S15)*R15,"")</f>
        <v>0</v>
      </c>
      <c r="U15" s="284">
        <v>2</v>
      </c>
      <c r="V15" s="284">
        <v>8</v>
      </c>
      <c r="W15" s="285">
        <f>IF(SUM(U15:V15)&gt;0,100/SUM(U15:V15)*U15,"")</f>
        <v>20</v>
      </c>
      <c r="X15" s="284">
        <v>1</v>
      </c>
      <c r="Y15" s="284">
        <v>2</v>
      </c>
      <c r="Z15" s="285">
        <f>IF(SUM(X15:Y15)&gt;0,100/SUM(X15:Y15)*X15,"")</f>
        <v>33.333333333333336</v>
      </c>
      <c r="AA15" s="284"/>
      <c r="AB15" s="284"/>
      <c r="AC15" s="285"/>
      <c r="AD15" s="284"/>
      <c r="AE15" s="284"/>
      <c r="AF15" s="285"/>
      <c r="AG15" s="284"/>
      <c r="AH15" s="284"/>
      <c r="AI15" s="285"/>
      <c r="AJ15" s="284"/>
      <c r="AK15" s="285"/>
      <c r="AL15" s="285"/>
    </row>
    <row r="17" spans="1:51">
      <c r="B17" s="193" t="s">
        <v>60</v>
      </c>
    </row>
    <row r="18" spans="1:51">
      <c r="B18" s="225" t="s">
        <v>93</v>
      </c>
    </row>
    <row r="19" spans="1:51" ht="11.25" customHeight="1">
      <c r="B19" s="132" t="s">
        <v>94</v>
      </c>
    </row>
    <row r="20" spans="1:51" ht="11.25" customHeight="1">
      <c r="B20" s="225"/>
    </row>
    <row r="21" spans="1:51" s="31" customFormat="1" ht="21.95" customHeight="1">
      <c r="A21" s="39"/>
      <c r="B21" s="53" t="s">
        <v>193</v>
      </c>
      <c r="AY21" s="39"/>
    </row>
    <row r="22" spans="1:51" s="31" customFormat="1" ht="12.6" customHeight="1">
      <c r="A22" s="39"/>
      <c r="B22" s="165" t="s">
        <v>192</v>
      </c>
      <c r="AY22" s="39"/>
    </row>
    <row r="23" spans="1:51" s="31" customFormat="1" ht="12.6" customHeight="1">
      <c r="A23" s="39"/>
      <c r="B23" s="139"/>
      <c r="AY23" s="39"/>
    </row>
    <row r="24" spans="1:51" s="31" customFormat="1" ht="12.6" customHeight="1">
      <c r="A24" s="39"/>
      <c r="B24" s="165" t="s">
        <v>194</v>
      </c>
      <c r="AY24" s="39"/>
    </row>
    <row r="25" spans="1:51" s="53" customFormat="1" ht="11.25" customHeight="1"/>
  </sheetData>
  <phoneticPr fontId="0" type="noConversion"/>
  <hyperlinks>
    <hyperlink ref="AL1" location="Survol!A1" display="zurück zur Übersicht"/>
  </hyperlinks>
  <pageMargins left="0.2" right="0.19" top="0.69" bottom="0.54" header="0.4921259845" footer="0.2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
  <sheetViews>
    <sheetView showGridLines="0" zoomScaleNormal="100" workbookViewId="0">
      <selection activeCell="B1" sqref="B1"/>
    </sheetView>
  </sheetViews>
  <sheetFormatPr baseColWidth="10" defaultColWidth="12" defaultRowHeight="11.25"/>
  <cols>
    <col min="1" max="1" width="1.5" style="53" customWidth="1"/>
    <col min="2" max="2" width="7.83203125" style="53" customWidth="1"/>
    <col min="3" max="26" width="5.5" style="53" customWidth="1"/>
    <col min="27" max="16384" width="12" style="53"/>
  </cols>
  <sheetData>
    <row r="1" spans="1:60" s="27" customFormat="1" ht="13.5">
      <c r="B1" s="25" t="str">
        <f>"Canton d'"&amp;Survol!$C5</f>
        <v>Canton d'Appenzell Rh. Ext.</v>
      </c>
      <c r="C1" s="26"/>
      <c r="D1" s="26"/>
      <c r="E1" s="26"/>
      <c r="F1" s="26"/>
      <c r="G1" s="26"/>
      <c r="H1" s="26"/>
      <c r="I1" s="26"/>
      <c r="J1" s="26"/>
      <c r="K1" s="26"/>
      <c r="L1" s="26"/>
      <c r="M1" s="26"/>
      <c r="R1" s="28"/>
      <c r="S1" s="28"/>
      <c r="T1" s="28"/>
      <c r="U1" s="28"/>
      <c r="Z1" s="42" t="s">
        <v>88</v>
      </c>
    </row>
    <row r="2" spans="1:60" s="31" customFormat="1" ht="3.75" customHeight="1">
      <c r="B2" s="3"/>
      <c r="C2" s="30"/>
      <c r="D2" s="30"/>
      <c r="E2" s="30"/>
      <c r="F2" s="30"/>
      <c r="G2" s="30"/>
      <c r="H2" s="30"/>
      <c r="I2" s="30"/>
      <c r="J2" s="30"/>
      <c r="K2" s="30"/>
      <c r="L2" s="30"/>
      <c r="M2" s="27"/>
    </row>
    <row r="3" spans="1:60" s="34" customFormat="1" ht="14.1" customHeight="1">
      <c r="B3" s="267" t="s">
        <v>178</v>
      </c>
      <c r="C3" s="32"/>
      <c r="D3" s="32"/>
      <c r="E3" s="32"/>
      <c r="F3" s="32"/>
      <c r="G3" s="32"/>
      <c r="H3" s="32"/>
      <c r="I3" s="32"/>
      <c r="J3" s="32"/>
      <c r="K3" s="32"/>
      <c r="L3" s="33"/>
      <c r="M3" s="33"/>
      <c r="N3" s="33"/>
      <c r="O3" s="33"/>
      <c r="P3" s="33"/>
      <c r="Q3" s="33"/>
      <c r="R3" s="33"/>
      <c r="S3" s="33"/>
      <c r="T3" s="33"/>
      <c r="U3" s="33"/>
      <c r="V3" s="33"/>
      <c r="W3" s="33"/>
    </row>
    <row r="4" spans="1:60" s="31" customFormat="1" ht="3.75" customHeight="1">
      <c r="B4" s="35"/>
      <c r="R4" s="36"/>
      <c r="S4" s="36"/>
      <c r="T4" s="36"/>
      <c r="U4" s="36"/>
      <c r="W4" s="36"/>
    </row>
    <row r="5" spans="1:60" s="38" customFormat="1" ht="18" customHeight="1">
      <c r="A5" s="208"/>
      <c r="B5" s="233"/>
      <c r="C5" s="172">
        <v>1971</v>
      </c>
      <c r="D5" s="228"/>
      <c r="E5" s="227">
        <v>1975</v>
      </c>
      <c r="F5" s="227"/>
      <c r="G5" s="172">
        <v>1979</v>
      </c>
      <c r="H5" s="228"/>
      <c r="I5" s="172">
        <v>1983</v>
      </c>
      <c r="J5" s="228"/>
      <c r="K5" s="172">
        <v>1987</v>
      </c>
      <c r="L5" s="228"/>
      <c r="M5" s="172">
        <v>1991</v>
      </c>
      <c r="N5" s="228"/>
      <c r="O5" s="172">
        <v>1995</v>
      </c>
      <c r="P5" s="228"/>
      <c r="Q5" s="172">
        <v>1999</v>
      </c>
      <c r="R5" s="228"/>
      <c r="S5" s="172">
        <v>2003</v>
      </c>
      <c r="T5" s="228"/>
      <c r="U5" s="227">
        <v>2007</v>
      </c>
      <c r="V5" s="227"/>
      <c r="W5" s="172">
        <v>2011</v>
      </c>
      <c r="X5" s="227"/>
      <c r="Y5" s="172">
        <v>2015</v>
      </c>
      <c r="Z5" s="227"/>
    </row>
    <row r="6" spans="1:60">
      <c r="A6" s="234"/>
      <c r="B6" s="234" t="s">
        <v>107</v>
      </c>
      <c r="C6" s="171" t="s">
        <v>1</v>
      </c>
      <c r="D6" s="171" t="s">
        <v>90</v>
      </c>
      <c r="E6" s="171" t="s">
        <v>1</v>
      </c>
      <c r="F6" s="171" t="s">
        <v>90</v>
      </c>
      <c r="G6" s="171" t="s">
        <v>1</v>
      </c>
      <c r="H6" s="171" t="s">
        <v>90</v>
      </c>
      <c r="I6" s="171" t="s">
        <v>1</v>
      </c>
      <c r="J6" s="171" t="s">
        <v>90</v>
      </c>
      <c r="K6" s="171" t="s">
        <v>1</v>
      </c>
      <c r="L6" s="171" t="s">
        <v>90</v>
      </c>
      <c r="M6" s="228" t="s">
        <v>1</v>
      </c>
      <c r="N6" s="171" t="s">
        <v>90</v>
      </c>
      <c r="O6" s="228" t="s">
        <v>1</v>
      </c>
      <c r="P6" s="171" t="s">
        <v>90</v>
      </c>
      <c r="Q6" s="228" t="s">
        <v>1</v>
      </c>
      <c r="R6" s="171" t="s">
        <v>90</v>
      </c>
      <c r="S6" s="228" t="s">
        <v>1</v>
      </c>
      <c r="T6" s="171" t="s">
        <v>90</v>
      </c>
      <c r="U6" s="228" t="s">
        <v>1</v>
      </c>
      <c r="V6" s="172" t="s">
        <v>90</v>
      </c>
      <c r="W6" s="171" t="s">
        <v>1</v>
      </c>
      <c r="X6" s="172" t="s">
        <v>90</v>
      </c>
      <c r="Y6" s="171" t="s">
        <v>1</v>
      </c>
      <c r="Z6" s="172" t="s">
        <v>90</v>
      </c>
    </row>
    <row r="7" spans="1:60" s="39" customFormat="1" ht="6.75" customHeight="1">
      <c r="A7" s="130"/>
      <c r="B7" s="210"/>
      <c r="C7" s="211"/>
      <c r="D7" s="211"/>
      <c r="E7" s="211"/>
      <c r="F7" s="211"/>
      <c r="G7" s="211"/>
      <c r="H7" s="211"/>
      <c r="I7" s="211"/>
      <c r="J7" s="211"/>
      <c r="K7" s="211"/>
      <c r="L7" s="211"/>
      <c r="M7" s="211"/>
      <c r="N7" s="211"/>
      <c r="O7" s="211"/>
      <c r="P7" s="211"/>
      <c r="Q7" s="211"/>
      <c r="R7" s="211"/>
      <c r="S7" s="211"/>
      <c r="T7" s="211"/>
      <c r="U7" s="211"/>
      <c r="V7" s="211"/>
      <c r="W7" s="211"/>
      <c r="X7" s="211"/>
      <c r="Y7" s="211"/>
      <c r="Z7" s="211"/>
    </row>
    <row r="8" spans="1:60" s="27" customFormat="1" ht="13.5">
      <c r="A8" s="130">
        <v>1</v>
      </c>
      <c r="B8" s="235" t="s">
        <v>104</v>
      </c>
      <c r="C8" s="211"/>
      <c r="D8" s="211">
        <v>1</v>
      </c>
      <c r="E8" s="211"/>
      <c r="F8" s="211">
        <v>1</v>
      </c>
      <c r="G8" s="211"/>
      <c r="H8" s="211">
        <v>1</v>
      </c>
      <c r="I8" s="211"/>
      <c r="J8" s="211">
        <v>1</v>
      </c>
      <c r="K8" s="211"/>
      <c r="L8" s="211">
        <v>1</v>
      </c>
      <c r="M8" s="211"/>
      <c r="N8" s="211">
        <v>1</v>
      </c>
      <c r="O8" s="211"/>
      <c r="P8" s="211">
        <v>1</v>
      </c>
      <c r="Q8" s="211"/>
      <c r="R8" s="211">
        <v>1</v>
      </c>
      <c r="S8" s="211"/>
      <c r="T8" s="211">
        <v>1</v>
      </c>
      <c r="U8" s="211"/>
      <c r="V8" s="211">
        <v>1</v>
      </c>
      <c r="W8" s="211"/>
      <c r="X8" s="211">
        <v>1</v>
      </c>
      <c r="Y8" s="211"/>
      <c r="Z8" s="211">
        <v>1</v>
      </c>
    </row>
    <row r="9" spans="1:60" ht="6.75" customHeight="1">
      <c r="A9" s="130"/>
      <c r="B9" s="130"/>
      <c r="C9" s="211"/>
      <c r="D9" s="211"/>
      <c r="E9" s="211"/>
      <c r="F9" s="211"/>
      <c r="G9" s="211"/>
      <c r="H9" s="211"/>
      <c r="I9" s="211"/>
      <c r="J9" s="211"/>
      <c r="K9" s="211"/>
      <c r="L9" s="211"/>
      <c r="M9" s="211"/>
      <c r="N9" s="211"/>
      <c r="O9" s="211"/>
      <c r="P9" s="211"/>
      <c r="Q9" s="211"/>
      <c r="R9" s="211"/>
      <c r="S9" s="211"/>
      <c r="T9" s="211"/>
      <c r="U9" s="211"/>
      <c r="V9" s="211"/>
      <c r="W9" s="211"/>
      <c r="X9" s="211"/>
      <c r="Y9" s="211"/>
      <c r="Z9" s="211"/>
    </row>
    <row r="10" spans="1:60" s="47" customFormat="1" ht="18.75" customHeight="1">
      <c r="A10" s="287"/>
      <c r="B10" s="287" t="s">
        <v>0</v>
      </c>
      <c r="C10" s="284"/>
      <c r="D10" s="284">
        <f t="shared" ref="D10:V10" si="0">SUM(D7:D9)</f>
        <v>1</v>
      </c>
      <c r="E10" s="284"/>
      <c r="F10" s="284">
        <f t="shared" si="0"/>
        <v>1</v>
      </c>
      <c r="G10" s="284"/>
      <c r="H10" s="284">
        <f t="shared" si="0"/>
        <v>1</v>
      </c>
      <c r="I10" s="284"/>
      <c r="J10" s="284">
        <f t="shared" si="0"/>
        <v>1</v>
      </c>
      <c r="K10" s="284"/>
      <c r="L10" s="284">
        <f t="shared" si="0"/>
        <v>1</v>
      </c>
      <c r="M10" s="284"/>
      <c r="N10" s="284">
        <f t="shared" si="0"/>
        <v>1</v>
      </c>
      <c r="O10" s="284"/>
      <c r="P10" s="284">
        <f t="shared" si="0"/>
        <v>1</v>
      </c>
      <c r="Q10" s="284"/>
      <c r="R10" s="284">
        <f t="shared" si="0"/>
        <v>1</v>
      </c>
      <c r="S10" s="284"/>
      <c r="T10" s="284">
        <f t="shared" si="0"/>
        <v>1</v>
      </c>
      <c r="U10" s="284"/>
      <c r="V10" s="284">
        <f t="shared" si="0"/>
        <v>1</v>
      </c>
      <c r="W10" s="284"/>
      <c r="X10" s="284">
        <v>1</v>
      </c>
      <c r="Y10" s="284"/>
      <c r="Z10" s="284">
        <v>1</v>
      </c>
    </row>
    <row r="12" spans="1:60" s="31" customFormat="1" ht="21.95" customHeight="1">
      <c r="A12" s="39"/>
      <c r="B12" s="53" t="s">
        <v>193</v>
      </c>
      <c r="BH12" s="39"/>
    </row>
    <row r="13" spans="1:60" s="31" customFormat="1" ht="12.6" customHeight="1">
      <c r="A13" s="39"/>
      <c r="B13" s="165" t="s">
        <v>192</v>
      </c>
      <c r="BH13" s="39"/>
    </row>
    <row r="14" spans="1:60" s="31" customFormat="1" ht="12.6" customHeight="1">
      <c r="A14" s="39"/>
      <c r="B14" s="139"/>
      <c r="BH14" s="39"/>
    </row>
    <row r="15" spans="1:60" s="31" customFormat="1" ht="12.6" customHeight="1">
      <c r="A15" s="39"/>
      <c r="B15" s="165" t="s">
        <v>194</v>
      </c>
      <c r="BH15" s="39"/>
    </row>
  </sheetData>
  <phoneticPr fontId="0" type="noConversion"/>
  <hyperlinks>
    <hyperlink ref="Z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zoomScaleNormal="100" zoomScalePageLayoutView="69" workbookViewId="0"/>
  </sheetViews>
  <sheetFormatPr baseColWidth="10" defaultColWidth="12" defaultRowHeight="11.25"/>
  <cols>
    <col min="1" max="1" width="1.5" style="53" customWidth="1"/>
    <col min="2" max="3" width="8.33203125" style="53" customWidth="1"/>
    <col min="4" max="42" width="5" style="53" customWidth="1"/>
    <col min="43" max="16384" width="12" style="53"/>
  </cols>
  <sheetData>
    <row r="1" spans="1:42" s="27" customFormat="1" ht="13.5">
      <c r="B1" s="25" t="str">
        <f>"Canton d'"&amp;Survol!$C5</f>
        <v>Canton d'Appenzell Rh. Ext.</v>
      </c>
      <c r="C1" s="26"/>
      <c r="D1" s="26"/>
      <c r="E1" s="26"/>
      <c r="H1" s="28"/>
      <c r="I1" s="28"/>
      <c r="J1" s="2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N1" s="237"/>
      <c r="AP1" s="125" t="s">
        <v>88</v>
      </c>
    </row>
    <row r="2" spans="1:42" s="31" customFormat="1" ht="3.75" customHeight="1">
      <c r="B2" s="3"/>
      <c r="C2" s="30"/>
      <c r="D2" s="27"/>
      <c r="E2" s="27"/>
      <c r="L2" s="27"/>
      <c r="M2" s="27"/>
      <c r="N2" s="30"/>
      <c r="O2" s="27"/>
      <c r="P2" s="30"/>
      <c r="Q2" s="27"/>
      <c r="R2" s="30"/>
      <c r="S2" s="27"/>
      <c r="T2" s="30"/>
      <c r="U2" s="27"/>
      <c r="V2" s="30"/>
      <c r="W2" s="27"/>
      <c r="X2" s="30"/>
      <c r="Y2" s="27"/>
      <c r="Z2" s="30"/>
      <c r="AA2" s="27"/>
      <c r="AB2" s="30"/>
      <c r="AC2" s="27"/>
      <c r="AD2" s="30"/>
      <c r="AE2" s="27"/>
      <c r="AF2" s="30"/>
      <c r="AG2" s="27"/>
      <c r="AH2" s="30"/>
      <c r="AI2" s="27"/>
      <c r="AJ2" s="30"/>
      <c r="AK2" s="27"/>
      <c r="AL2" s="30"/>
      <c r="AM2" s="27"/>
    </row>
    <row r="3" spans="1:42" s="34" customFormat="1" ht="14.1" customHeight="1">
      <c r="B3" s="262" t="s">
        <v>179</v>
      </c>
      <c r="C3" s="32"/>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42" s="31" customFormat="1" ht="3.75" customHeight="1">
      <c r="B4" s="35"/>
      <c r="H4" s="36"/>
      <c r="I4" s="36"/>
      <c r="J4" s="36"/>
      <c r="K4" s="36"/>
    </row>
    <row r="5" spans="1:42" s="38" customFormat="1" ht="18" customHeight="1">
      <c r="A5" s="69"/>
      <c r="B5" s="233"/>
      <c r="C5" s="172">
        <v>1980</v>
      </c>
      <c r="D5" s="172">
        <v>1981</v>
      </c>
      <c r="E5" s="172">
        <v>1982</v>
      </c>
      <c r="F5" s="172">
        <v>1983</v>
      </c>
      <c r="G5" s="172">
        <v>1984</v>
      </c>
      <c r="H5" s="172">
        <v>1985</v>
      </c>
      <c r="I5" s="172">
        <v>1986</v>
      </c>
      <c r="J5" s="172">
        <v>1987</v>
      </c>
      <c r="K5" s="172">
        <v>1988</v>
      </c>
      <c r="L5" s="172">
        <v>1989</v>
      </c>
      <c r="M5" s="172">
        <v>1990</v>
      </c>
      <c r="N5" s="228"/>
      <c r="O5" s="172">
        <v>1991</v>
      </c>
      <c r="P5" s="228"/>
      <c r="Q5" s="172">
        <v>1992</v>
      </c>
      <c r="R5" s="228"/>
      <c r="S5" s="172">
        <v>1993</v>
      </c>
      <c r="T5" s="228"/>
      <c r="U5" s="172">
        <v>1994</v>
      </c>
      <c r="V5" s="228"/>
      <c r="W5" s="172">
        <v>1995</v>
      </c>
      <c r="X5" s="228"/>
      <c r="Y5" s="172">
        <v>1996</v>
      </c>
      <c r="Z5" s="228"/>
      <c r="AA5" s="172">
        <v>1997</v>
      </c>
      <c r="AB5" s="228"/>
      <c r="AC5" s="172">
        <v>1998</v>
      </c>
      <c r="AD5" s="228"/>
      <c r="AE5" s="172">
        <v>1999</v>
      </c>
      <c r="AF5" s="228"/>
      <c r="AG5" s="172">
        <v>2003</v>
      </c>
      <c r="AH5" s="228"/>
      <c r="AI5" s="172">
        <v>2007</v>
      </c>
      <c r="AJ5" s="228"/>
      <c r="AK5" s="172">
        <v>2011</v>
      </c>
      <c r="AL5" s="227"/>
      <c r="AM5" s="172">
        <v>2015</v>
      </c>
      <c r="AN5" s="227"/>
      <c r="AO5" s="172">
        <v>2019</v>
      </c>
      <c r="AP5" s="294"/>
    </row>
    <row r="6" spans="1:42">
      <c r="A6" s="90"/>
      <c r="B6" s="234" t="s">
        <v>107</v>
      </c>
      <c r="C6" s="171" t="s">
        <v>90</v>
      </c>
      <c r="D6" s="171" t="s">
        <v>90</v>
      </c>
      <c r="E6" s="171" t="s">
        <v>90</v>
      </c>
      <c r="F6" s="171" t="s">
        <v>90</v>
      </c>
      <c r="G6" s="171" t="s">
        <v>90</v>
      </c>
      <c r="H6" s="171" t="s">
        <v>90</v>
      </c>
      <c r="I6" s="171" t="s">
        <v>90</v>
      </c>
      <c r="J6" s="172" t="s">
        <v>90</v>
      </c>
      <c r="K6" s="172" t="s">
        <v>90</v>
      </c>
      <c r="L6" s="172" t="s">
        <v>90</v>
      </c>
      <c r="M6" s="171" t="s">
        <v>1</v>
      </c>
      <c r="N6" s="171" t="s">
        <v>90</v>
      </c>
      <c r="O6" s="171" t="s">
        <v>1</v>
      </c>
      <c r="P6" s="171" t="s">
        <v>90</v>
      </c>
      <c r="Q6" s="171" t="s">
        <v>1</v>
      </c>
      <c r="R6" s="171" t="s">
        <v>90</v>
      </c>
      <c r="S6" s="171" t="s">
        <v>1</v>
      </c>
      <c r="T6" s="171" t="s">
        <v>90</v>
      </c>
      <c r="U6" s="171" t="s">
        <v>1</v>
      </c>
      <c r="V6" s="171" t="s">
        <v>90</v>
      </c>
      <c r="W6" s="171" t="s">
        <v>1</v>
      </c>
      <c r="X6" s="171" t="s">
        <v>90</v>
      </c>
      <c r="Y6" s="171" t="s">
        <v>1</v>
      </c>
      <c r="Z6" s="171" t="s">
        <v>90</v>
      </c>
      <c r="AA6" s="171" t="s">
        <v>1</v>
      </c>
      <c r="AB6" s="171" t="s">
        <v>90</v>
      </c>
      <c r="AC6" s="171" t="s">
        <v>1</v>
      </c>
      <c r="AD6" s="171" t="s">
        <v>90</v>
      </c>
      <c r="AE6" s="171" t="s">
        <v>1</v>
      </c>
      <c r="AF6" s="171" t="s">
        <v>90</v>
      </c>
      <c r="AG6" s="171" t="s">
        <v>1</v>
      </c>
      <c r="AH6" s="171" t="s">
        <v>90</v>
      </c>
      <c r="AI6" s="171" t="s">
        <v>1</v>
      </c>
      <c r="AJ6" s="171" t="s">
        <v>90</v>
      </c>
      <c r="AK6" s="171" t="s">
        <v>1</v>
      </c>
      <c r="AL6" s="172" t="s">
        <v>90</v>
      </c>
      <c r="AM6" s="171" t="s">
        <v>1</v>
      </c>
      <c r="AN6" s="172" t="s">
        <v>90</v>
      </c>
      <c r="AO6" s="295" t="s">
        <v>1</v>
      </c>
      <c r="AP6" s="295" t="s">
        <v>191</v>
      </c>
    </row>
    <row r="7" spans="1:42" s="39" customFormat="1" ht="6.75" customHeight="1">
      <c r="A7" s="39">
        <v>1</v>
      </c>
      <c r="B7" s="236"/>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96"/>
      <c r="AP7" s="296"/>
    </row>
    <row r="8" spans="1:42" s="27" customFormat="1" ht="13.5">
      <c r="A8" s="39">
        <v>1</v>
      </c>
      <c r="B8" s="235" t="s">
        <v>104</v>
      </c>
      <c r="C8" s="211">
        <v>6</v>
      </c>
      <c r="D8" s="211">
        <v>6</v>
      </c>
      <c r="E8" s="211">
        <v>6</v>
      </c>
      <c r="F8" s="211">
        <v>6</v>
      </c>
      <c r="G8" s="211">
        <v>6</v>
      </c>
      <c r="H8" s="211">
        <v>6</v>
      </c>
      <c r="I8" s="211">
        <v>6</v>
      </c>
      <c r="J8" s="211">
        <v>6</v>
      </c>
      <c r="K8" s="211">
        <v>6</v>
      </c>
      <c r="L8" s="211">
        <v>6</v>
      </c>
      <c r="M8" s="211"/>
      <c r="N8" s="211">
        <v>6</v>
      </c>
      <c r="O8" s="211"/>
      <c r="P8" s="211">
        <v>6</v>
      </c>
      <c r="Q8" s="211"/>
      <c r="R8" s="211">
        <v>6</v>
      </c>
      <c r="S8" s="211"/>
      <c r="T8" s="211">
        <v>6</v>
      </c>
      <c r="U8" s="211">
        <v>2</v>
      </c>
      <c r="V8" s="211">
        <v>4</v>
      </c>
      <c r="W8" s="211">
        <v>2</v>
      </c>
      <c r="X8" s="211">
        <v>4</v>
      </c>
      <c r="Y8" s="211">
        <v>2</v>
      </c>
      <c r="Z8" s="211">
        <v>4</v>
      </c>
      <c r="AA8" s="211">
        <v>2</v>
      </c>
      <c r="AB8" s="211">
        <v>3</v>
      </c>
      <c r="AC8" s="211">
        <v>2</v>
      </c>
      <c r="AD8" s="211">
        <v>2</v>
      </c>
      <c r="AE8" s="211">
        <v>2</v>
      </c>
      <c r="AF8" s="211">
        <v>3</v>
      </c>
      <c r="AG8" s="211">
        <v>1</v>
      </c>
      <c r="AH8" s="211">
        <v>4</v>
      </c>
      <c r="AI8" s="211">
        <v>1</v>
      </c>
      <c r="AJ8" s="211">
        <v>3</v>
      </c>
      <c r="AK8" s="211">
        <v>1</v>
      </c>
      <c r="AL8" s="211">
        <v>3</v>
      </c>
      <c r="AM8" s="211">
        <v>1</v>
      </c>
      <c r="AN8" s="211">
        <v>1</v>
      </c>
      <c r="AO8" s="296"/>
      <c r="AP8" s="296">
        <v>2</v>
      </c>
    </row>
    <row r="9" spans="1:42" s="27" customFormat="1" ht="13.5">
      <c r="A9" s="39">
        <v>3</v>
      </c>
      <c r="B9" s="235" t="s">
        <v>29</v>
      </c>
      <c r="C9" s="211">
        <v>1</v>
      </c>
      <c r="D9" s="211">
        <v>1</v>
      </c>
      <c r="E9" s="211">
        <v>1</v>
      </c>
      <c r="F9" s="211">
        <v>1</v>
      </c>
      <c r="G9" s="211">
        <v>1</v>
      </c>
      <c r="H9" s="211">
        <v>1</v>
      </c>
      <c r="I9" s="211">
        <v>1</v>
      </c>
      <c r="J9" s="211">
        <v>1</v>
      </c>
      <c r="K9" s="211">
        <v>1</v>
      </c>
      <c r="L9" s="211">
        <v>1</v>
      </c>
      <c r="M9" s="211"/>
      <c r="N9" s="211">
        <v>1</v>
      </c>
      <c r="O9" s="211"/>
      <c r="P9" s="211">
        <v>1</v>
      </c>
      <c r="Q9" s="211"/>
      <c r="R9" s="211">
        <v>1</v>
      </c>
      <c r="S9" s="211"/>
      <c r="T9" s="211">
        <v>1</v>
      </c>
      <c r="U9" s="211"/>
      <c r="V9" s="211">
        <v>1</v>
      </c>
      <c r="W9" s="211"/>
      <c r="X9" s="211">
        <v>1</v>
      </c>
      <c r="Y9" s="211"/>
      <c r="Z9" s="211">
        <v>1</v>
      </c>
      <c r="AA9" s="211"/>
      <c r="AB9" s="211">
        <v>1</v>
      </c>
      <c r="AC9" s="211"/>
      <c r="AD9" s="211">
        <v>1</v>
      </c>
      <c r="AE9" s="211"/>
      <c r="AF9" s="211">
        <v>1</v>
      </c>
      <c r="AG9" s="211"/>
      <c r="AH9" s="211"/>
      <c r="AI9" s="211"/>
      <c r="AJ9" s="211">
        <v>1</v>
      </c>
      <c r="AK9" s="211"/>
      <c r="AL9" s="211">
        <v>1</v>
      </c>
      <c r="AM9" s="211"/>
      <c r="AN9" s="211">
        <v>1</v>
      </c>
      <c r="AO9" s="296"/>
      <c r="AP9" s="296">
        <v>1</v>
      </c>
    </row>
    <row r="10" spans="1:42" ht="12.75">
      <c r="A10" s="39">
        <v>4</v>
      </c>
      <c r="B10" s="235" t="s">
        <v>22</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v>1</v>
      </c>
      <c r="AE10" s="211"/>
      <c r="AF10" s="211">
        <v>1</v>
      </c>
      <c r="AG10" s="211"/>
      <c r="AH10" s="211">
        <v>2</v>
      </c>
      <c r="AI10" s="211"/>
      <c r="AJ10" s="211">
        <v>2</v>
      </c>
      <c r="AK10" s="211"/>
      <c r="AL10" s="211">
        <v>2</v>
      </c>
      <c r="AM10" s="211"/>
      <c r="AN10" s="211">
        <v>1</v>
      </c>
      <c r="AO10" s="296"/>
      <c r="AP10" s="296">
        <v>1</v>
      </c>
    </row>
    <row r="11" spans="1:42" ht="12.75">
      <c r="A11" s="39">
        <v>35</v>
      </c>
      <c r="B11" s="235" t="s">
        <v>24</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v>1</v>
      </c>
      <c r="AC11" s="211"/>
      <c r="AD11" s="211">
        <v>1</v>
      </c>
      <c r="AE11" s="211"/>
      <c r="AF11" s="211"/>
      <c r="AG11" s="211"/>
      <c r="AH11" s="211"/>
      <c r="AI11" s="211"/>
      <c r="AJ11" s="211"/>
      <c r="AK11" s="211"/>
      <c r="AL11" s="211"/>
      <c r="AM11" s="211"/>
      <c r="AN11" s="211">
        <v>1</v>
      </c>
      <c r="AO11" s="296"/>
      <c r="AP11" s="296">
        <v>1</v>
      </c>
    </row>
    <row r="12" spans="1:42" ht="6.75" customHeight="1">
      <c r="A12" s="39"/>
      <c r="B12" s="13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96"/>
      <c r="AP12" s="296"/>
    </row>
    <row r="13" spans="1:42" s="268" customFormat="1" ht="18.75" customHeight="1">
      <c r="A13" s="287"/>
      <c r="B13" s="287" t="s">
        <v>0</v>
      </c>
      <c r="C13" s="284">
        <v>7</v>
      </c>
      <c r="D13" s="284">
        <v>7</v>
      </c>
      <c r="E13" s="284">
        <v>7</v>
      </c>
      <c r="F13" s="284">
        <v>7</v>
      </c>
      <c r="G13" s="284">
        <v>7</v>
      </c>
      <c r="H13" s="284">
        <v>7</v>
      </c>
      <c r="I13" s="284">
        <v>7</v>
      </c>
      <c r="J13" s="284">
        <v>7</v>
      </c>
      <c r="K13" s="284">
        <v>7</v>
      </c>
      <c r="L13" s="284">
        <v>7</v>
      </c>
      <c r="M13" s="284"/>
      <c r="N13" s="284">
        <v>7</v>
      </c>
      <c r="O13" s="284"/>
      <c r="P13" s="284">
        <v>7</v>
      </c>
      <c r="Q13" s="284"/>
      <c r="R13" s="284">
        <v>7</v>
      </c>
      <c r="S13" s="284"/>
      <c r="T13" s="284">
        <v>7</v>
      </c>
      <c r="U13" s="284">
        <v>2</v>
      </c>
      <c r="V13" s="284">
        <v>5</v>
      </c>
      <c r="W13" s="284">
        <v>2</v>
      </c>
      <c r="X13" s="284">
        <v>5</v>
      </c>
      <c r="Y13" s="284">
        <v>2</v>
      </c>
      <c r="Z13" s="284">
        <v>5</v>
      </c>
      <c r="AA13" s="284">
        <v>2</v>
      </c>
      <c r="AB13" s="284">
        <v>5</v>
      </c>
      <c r="AC13" s="284">
        <v>2</v>
      </c>
      <c r="AD13" s="284">
        <v>5</v>
      </c>
      <c r="AE13" s="284">
        <v>2</v>
      </c>
      <c r="AF13" s="284">
        <v>5</v>
      </c>
      <c r="AG13" s="284">
        <v>1</v>
      </c>
      <c r="AH13" s="284">
        <v>6</v>
      </c>
      <c r="AI13" s="284">
        <v>1</v>
      </c>
      <c r="AJ13" s="284">
        <v>6</v>
      </c>
      <c r="AK13" s="284">
        <v>1</v>
      </c>
      <c r="AL13" s="284">
        <v>6</v>
      </c>
      <c r="AM13" s="284">
        <v>1</v>
      </c>
      <c r="AN13" s="284">
        <v>4</v>
      </c>
      <c r="AO13" s="297"/>
      <c r="AP13" s="297">
        <v>5</v>
      </c>
    </row>
    <row r="15" spans="1:42">
      <c r="B15" s="193" t="s">
        <v>58</v>
      </c>
    </row>
    <row r="16" spans="1:42" s="41" customFormat="1" ht="11.25" customHeight="1">
      <c r="B16" s="133" t="s">
        <v>148</v>
      </c>
      <c r="C16" s="133"/>
      <c r="D16" s="133" t="s">
        <v>102</v>
      </c>
      <c r="E16" s="133"/>
      <c r="F16" s="133"/>
      <c r="G16" s="133"/>
    </row>
    <row r="17" spans="1:43" s="41" customFormat="1" ht="11.25" customHeight="1">
      <c r="B17" s="133" t="s">
        <v>95</v>
      </c>
      <c r="C17" s="133"/>
      <c r="D17" s="133" t="s">
        <v>96</v>
      </c>
      <c r="E17" s="133"/>
      <c r="F17" s="133"/>
      <c r="G17" s="133"/>
    </row>
    <row r="18" spans="1:43" s="31" customFormat="1" ht="21.95" customHeight="1">
      <c r="A18" s="39"/>
      <c r="B18" s="53" t="s">
        <v>193</v>
      </c>
      <c r="C18" s="133"/>
      <c r="D18" s="133"/>
      <c r="E18" s="133"/>
      <c r="F18" s="133"/>
      <c r="G18" s="133"/>
      <c r="AQ18" s="39"/>
    </row>
    <row r="19" spans="1:43" s="31" customFormat="1" ht="12.6" customHeight="1">
      <c r="A19" s="39"/>
      <c r="B19" s="165" t="s">
        <v>192</v>
      </c>
      <c r="C19" s="133"/>
      <c r="D19" s="133"/>
      <c r="E19" s="133"/>
      <c r="F19" s="133"/>
      <c r="G19" s="133"/>
      <c r="AQ19" s="39"/>
    </row>
    <row r="20" spans="1:43" s="31" customFormat="1" ht="12.6" customHeight="1">
      <c r="A20" s="39"/>
      <c r="B20" s="139"/>
      <c r="C20" s="133"/>
      <c r="D20" s="133"/>
      <c r="E20" s="133"/>
      <c r="F20" s="133"/>
      <c r="G20" s="133"/>
      <c r="AQ20" s="39"/>
    </row>
    <row r="21" spans="1:43" s="31" customFormat="1" ht="12.6" customHeight="1">
      <c r="A21" s="39"/>
      <c r="B21" s="165" t="s">
        <v>194</v>
      </c>
      <c r="AQ21" s="39"/>
    </row>
    <row r="24" spans="1:43" s="23" customFormat="1" ht="12.6" customHeight="1">
      <c r="B24" s="96"/>
      <c r="C24" s="96"/>
      <c r="D24" s="96"/>
      <c r="F24" s="98"/>
      <c r="G24" s="98"/>
      <c r="H24" s="98"/>
      <c r="I24" s="96"/>
      <c r="J24" s="96"/>
      <c r="K24" s="98"/>
      <c r="N24" s="97"/>
      <c r="P24" s="97"/>
      <c r="R24" s="97"/>
      <c r="T24" s="97"/>
      <c r="V24" s="97"/>
      <c r="X24" s="97"/>
      <c r="Z24" s="97"/>
      <c r="AB24" s="97"/>
      <c r="AD24" s="97"/>
      <c r="AF24" s="97"/>
      <c r="AH24" s="97"/>
      <c r="AJ24" s="97"/>
      <c r="AL24" s="97"/>
    </row>
    <row r="25" spans="1:43" s="23" customFormat="1" ht="12.6" customHeight="1">
      <c r="B25" s="96"/>
      <c r="C25" s="96"/>
      <c r="D25" s="96"/>
      <c r="F25" s="98"/>
      <c r="G25" s="98"/>
      <c r="H25" s="98"/>
      <c r="I25" s="96"/>
      <c r="J25" s="96"/>
      <c r="K25" s="98"/>
      <c r="N25" s="96"/>
      <c r="P25" s="96"/>
      <c r="R25" s="96"/>
      <c r="T25" s="96"/>
      <c r="V25" s="96"/>
      <c r="X25" s="96"/>
      <c r="Z25" s="96"/>
      <c r="AB25" s="96"/>
      <c r="AD25" s="96"/>
      <c r="AF25" s="96"/>
      <c r="AH25" s="96"/>
      <c r="AJ25" s="96"/>
      <c r="AL25" s="96"/>
    </row>
    <row r="26" spans="1:43" s="23" customFormat="1" ht="12.6" customHeight="1">
      <c r="B26" s="96"/>
      <c r="C26" s="96"/>
      <c r="D26" s="96"/>
      <c r="F26" s="98"/>
      <c r="G26" s="98"/>
      <c r="H26" s="98"/>
      <c r="I26" s="96"/>
      <c r="J26" s="96"/>
      <c r="K26" s="98"/>
      <c r="N26" s="96"/>
      <c r="P26" s="96"/>
      <c r="R26" s="96"/>
      <c r="T26" s="96"/>
      <c r="V26" s="96"/>
      <c r="X26" s="96"/>
      <c r="Z26" s="96"/>
      <c r="AB26" s="96"/>
      <c r="AD26" s="96"/>
      <c r="AF26" s="96"/>
      <c r="AH26" s="96"/>
      <c r="AJ26" s="96"/>
      <c r="AL26" s="96"/>
    </row>
    <row r="27" spans="1:43" s="23" customFormat="1" ht="12.6" customHeight="1">
      <c r="B27" s="96"/>
      <c r="C27" s="96"/>
      <c r="D27" s="96"/>
      <c r="F27" s="98"/>
      <c r="G27" s="98"/>
      <c r="H27" s="98"/>
      <c r="I27" s="96"/>
      <c r="J27" s="96"/>
      <c r="K27" s="98"/>
      <c r="N27" s="97"/>
      <c r="P27" s="97"/>
      <c r="R27" s="97"/>
      <c r="T27" s="97"/>
      <c r="V27" s="97"/>
      <c r="X27" s="97"/>
      <c r="Z27" s="97"/>
      <c r="AB27" s="97"/>
      <c r="AD27" s="97"/>
      <c r="AF27" s="97"/>
      <c r="AH27" s="97"/>
      <c r="AJ27" s="97"/>
      <c r="AL27" s="97"/>
    </row>
    <row r="28" spans="1:43" s="23" customFormat="1" ht="12.6" customHeight="1">
      <c r="B28" s="99"/>
    </row>
    <row r="30" spans="1:43" ht="12.75">
      <c r="B30" s="96"/>
    </row>
    <row r="31" spans="1:43" ht="12.75">
      <c r="B31" s="96"/>
    </row>
    <row r="32" spans="1:43" ht="12.75">
      <c r="B32" s="96"/>
    </row>
    <row r="33" spans="2:2" ht="12.75">
      <c r="B33" s="96"/>
    </row>
    <row r="34" spans="2:2" ht="12.75">
      <c r="B34" s="99"/>
    </row>
    <row r="36" spans="2:2" ht="12.75">
      <c r="B36" s="97"/>
    </row>
    <row r="37" spans="2:2" ht="12.75">
      <c r="B37" s="96"/>
    </row>
    <row r="38" spans="2:2" ht="12.75">
      <c r="B38" s="96"/>
    </row>
    <row r="39" spans="2:2" ht="12.75">
      <c r="B39" s="97"/>
    </row>
    <row r="40" spans="2:2" ht="12.75">
      <c r="B40" s="99"/>
    </row>
  </sheetData>
  <phoneticPr fontId="0" type="noConversion"/>
  <hyperlinks>
    <hyperlink ref="AP1" location="Survol!A1" display="zurück zur Übersicht"/>
  </hyperlinks>
  <pageMargins left="0.19" right="0.26" top="0.984251969" bottom="0.984251969" header="0.4921259845" footer="0.492125984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showGridLines="0" zoomScaleNormal="100" workbookViewId="0"/>
  </sheetViews>
  <sheetFormatPr baseColWidth="10" defaultColWidth="12" defaultRowHeight="9.9499999999999993" customHeight="1"/>
  <cols>
    <col min="1" max="1" width="0.6640625" style="5" customWidth="1"/>
    <col min="2" max="2" width="11.83203125" style="9" customWidth="1"/>
    <col min="3" max="3" width="11.83203125" style="5" customWidth="1"/>
    <col min="4" max="14" width="7.6640625" style="5" customWidth="1"/>
    <col min="15" max="15" width="16.1640625" style="5" customWidth="1"/>
    <col min="16" max="20" width="7.6640625" style="5" customWidth="1"/>
    <col min="21" max="16384" width="12" style="5"/>
  </cols>
  <sheetData>
    <row r="1" spans="1:46" s="2" customFormat="1" ht="13.5">
      <c r="B1" s="25" t="str">
        <f>"Canton d'"&amp;Survol!$C5</f>
        <v>Canton d'Appenzell Rh. Ext.</v>
      </c>
      <c r="C1" s="1"/>
      <c r="D1" s="1"/>
      <c r="E1" s="1"/>
      <c r="F1" s="1"/>
      <c r="G1" s="1"/>
      <c r="H1" s="1"/>
      <c r="J1" s="300"/>
      <c r="K1" s="300" t="s">
        <v>88</v>
      </c>
    </row>
    <row r="2" spans="1:46" ht="3.75" customHeight="1">
      <c r="B2" s="3"/>
      <c r="C2" s="4"/>
      <c r="D2" s="4"/>
      <c r="E2" s="4"/>
      <c r="F2" s="4"/>
      <c r="G2" s="4"/>
      <c r="H2" s="4"/>
      <c r="I2" s="4"/>
      <c r="J2" s="4"/>
      <c r="K2" s="2"/>
    </row>
    <row r="3" spans="1:46" s="8" customFormat="1" ht="14.1" customHeight="1">
      <c r="B3" s="262" t="s">
        <v>180</v>
      </c>
      <c r="C3" s="6"/>
      <c r="D3" s="6"/>
      <c r="E3" s="6"/>
      <c r="F3" s="6"/>
      <c r="G3" s="6"/>
      <c r="H3" s="6"/>
      <c r="I3" s="6"/>
      <c r="J3" s="7"/>
      <c r="K3" s="7"/>
      <c r="L3" s="7"/>
      <c r="M3" s="7"/>
      <c r="N3" s="7"/>
      <c r="O3" s="122"/>
    </row>
    <row r="4" spans="1:46" ht="12.75">
      <c r="J4" s="10"/>
      <c r="K4" s="10"/>
      <c r="L4" s="10"/>
      <c r="M4" s="10"/>
      <c r="N4" s="10"/>
      <c r="O4" s="10"/>
    </row>
    <row r="5" spans="1:46" s="2" customFormat="1" ht="13.5">
      <c r="A5" s="123"/>
      <c r="B5" s="238" t="s">
        <v>107</v>
      </c>
      <c r="C5" s="239">
        <v>1990</v>
      </c>
      <c r="D5" s="239">
        <v>1993</v>
      </c>
      <c r="E5" s="239">
        <v>1996</v>
      </c>
      <c r="F5" s="239">
        <v>1999</v>
      </c>
      <c r="G5" s="239">
        <v>2003</v>
      </c>
      <c r="H5" s="239">
        <v>2007</v>
      </c>
      <c r="I5" s="239">
        <v>2011</v>
      </c>
      <c r="J5" s="239">
        <v>2015</v>
      </c>
      <c r="K5" s="239">
        <v>2019</v>
      </c>
      <c r="L5" s="16"/>
      <c r="M5" s="16"/>
      <c r="N5" s="19"/>
      <c r="O5" s="110"/>
    </row>
    <row r="6" spans="1:46" s="2" customFormat="1" ht="13.5">
      <c r="A6" s="64">
        <v>1</v>
      </c>
      <c r="B6" s="240" t="s">
        <v>104</v>
      </c>
      <c r="C6" s="241"/>
      <c r="D6" s="241"/>
      <c r="E6" s="241"/>
      <c r="F6" s="241"/>
      <c r="G6" s="241"/>
      <c r="H6" s="241"/>
      <c r="I6" s="241">
        <v>33.808465001231014</v>
      </c>
      <c r="J6" s="241">
        <v>35.52672950865972</v>
      </c>
      <c r="K6" s="301">
        <v>36.680731155124988</v>
      </c>
      <c r="L6" s="65"/>
      <c r="M6" s="65"/>
      <c r="N6" s="65"/>
      <c r="O6" s="65"/>
      <c r="P6" s="14"/>
      <c r="Q6" s="15"/>
    </row>
    <row r="7" spans="1:46" s="2" customFormat="1" ht="13.5">
      <c r="A7" s="64">
        <v>25</v>
      </c>
      <c r="B7" s="240" t="s">
        <v>21</v>
      </c>
      <c r="C7" s="241"/>
      <c r="D7" s="241"/>
      <c r="E7" s="241"/>
      <c r="F7" s="241"/>
      <c r="G7" s="241"/>
      <c r="H7" s="241"/>
      <c r="I7" s="241">
        <v>4.2054852656174102</v>
      </c>
      <c r="J7" s="241">
        <v>6.0375777256010714</v>
      </c>
      <c r="K7" s="301">
        <v>4.4106785153947436</v>
      </c>
      <c r="L7" s="65"/>
      <c r="M7" s="65"/>
      <c r="N7" s="65"/>
      <c r="O7" s="65"/>
      <c r="P7" s="14"/>
      <c r="Q7" s="15"/>
    </row>
    <row r="8" spans="1:46" s="2" customFormat="1" ht="13.5">
      <c r="A8" s="110"/>
      <c r="B8" s="240" t="s">
        <v>29</v>
      </c>
      <c r="C8" s="241"/>
      <c r="D8" s="241"/>
      <c r="E8" s="241"/>
      <c r="F8" s="241"/>
      <c r="G8" s="241"/>
      <c r="H8" s="241"/>
      <c r="I8" s="241">
        <v>10.981548132827381</v>
      </c>
      <c r="J8" s="241">
        <v>11.475832893019479</v>
      </c>
      <c r="K8" s="301">
        <v>14.667595453088738</v>
      </c>
      <c r="L8" s="16"/>
      <c r="M8" s="16"/>
      <c r="N8" s="19"/>
      <c r="O8" s="110"/>
    </row>
    <row r="9" spans="1:46" s="53" customFormat="1" ht="12.75">
      <c r="B9" s="240" t="s">
        <v>22</v>
      </c>
      <c r="C9" s="241"/>
      <c r="D9" s="241"/>
      <c r="E9" s="241"/>
      <c r="F9" s="241"/>
      <c r="G9" s="241"/>
      <c r="H9" s="241"/>
      <c r="I9" s="241">
        <v>17.219986377366109</v>
      </c>
      <c r="J9" s="241">
        <v>16.281935668021511</v>
      </c>
      <c r="K9" s="301">
        <v>12.200467134107413</v>
      </c>
      <c r="L9" s="302"/>
      <c r="M9" s="302"/>
      <c r="N9" s="302"/>
      <c r="O9" s="302"/>
    </row>
    <row r="10" spans="1:46" s="31" customFormat="1" ht="13.5">
      <c r="A10" s="39"/>
      <c r="B10" s="240" t="s">
        <v>30</v>
      </c>
      <c r="C10" s="241"/>
      <c r="D10" s="241"/>
      <c r="E10" s="241"/>
      <c r="F10" s="241"/>
      <c r="G10" s="241"/>
      <c r="H10" s="241"/>
      <c r="I10" s="241">
        <v>2.1606531966727043</v>
      </c>
      <c r="J10" s="241">
        <v>2.1493731213761582</v>
      </c>
      <c r="K10" s="301">
        <v>2.6398749535378596</v>
      </c>
      <c r="L10" s="36"/>
      <c r="M10" s="36"/>
      <c r="N10" s="36"/>
      <c r="O10" s="36"/>
      <c r="AT10" s="39"/>
    </row>
    <row r="11" spans="1:46" s="31" customFormat="1" ht="13.5">
      <c r="A11" s="39"/>
      <c r="B11" s="240" t="s">
        <v>74</v>
      </c>
      <c r="C11" s="241"/>
      <c r="D11" s="241"/>
      <c r="E11" s="241"/>
      <c r="F11" s="241"/>
      <c r="G11" s="241"/>
      <c r="H11" s="241"/>
      <c r="I11" s="241">
        <v>0.36212064748704542</v>
      </c>
      <c r="J11" s="241"/>
      <c r="K11" s="301"/>
      <c r="AT11" s="39"/>
    </row>
    <row r="12" spans="1:46" s="31" customFormat="1" ht="13.5">
      <c r="A12" s="39"/>
      <c r="B12" s="240" t="s">
        <v>24</v>
      </c>
      <c r="C12" s="241"/>
      <c r="D12" s="241"/>
      <c r="E12" s="241"/>
      <c r="F12" s="241"/>
      <c r="G12" s="241"/>
      <c r="H12" s="241"/>
      <c r="I12" s="241">
        <v>31.261741378798302</v>
      </c>
      <c r="J12" s="241">
        <v>28.528551083322036</v>
      </c>
      <c r="K12" s="301">
        <v>29.400652788746264</v>
      </c>
      <c r="AT12" s="39"/>
    </row>
    <row r="13" spans="1:46" s="272" customFormat="1" ht="12.6" customHeight="1">
      <c r="A13" s="269"/>
      <c r="B13" s="270" t="s">
        <v>0</v>
      </c>
      <c r="C13" s="271" t="str">
        <f>IF(OR(C6&gt;0,C7&gt;0,C8&gt;0,C9&gt;0,C10&gt;0,C11&gt;0),SUM(C6:C12),"")</f>
        <v/>
      </c>
      <c r="D13" s="271" t="str">
        <f t="shared" ref="D13:H13" si="0">IF(OR(D6&gt;0,D7&gt;0,D8&gt;0,D9&gt;0,D10&gt;0,D11&gt;0),SUM(D6:D12),"")</f>
        <v/>
      </c>
      <c r="E13" s="271" t="str">
        <f t="shared" si="0"/>
        <v/>
      </c>
      <c r="F13" s="271" t="str">
        <f t="shared" si="0"/>
        <v/>
      </c>
      <c r="G13" s="271" t="str">
        <f t="shared" si="0"/>
        <v/>
      </c>
      <c r="H13" s="271" t="str">
        <f t="shared" si="0"/>
        <v/>
      </c>
      <c r="I13" s="271">
        <v>99.999999999999972</v>
      </c>
      <c r="J13" s="271">
        <v>100.36212064748703</v>
      </c>
      <c r="K13" s="271">
        <v>100</v>
      </c>
      <c r="AT13" s="268"/>
    </row>
    <row r="14" spans="1:46" ht="12.75">
      <c r="B14" s="222"/>
      <c r="C14" s="242"/>
      <c r="D14" s="243"/>
      <c r="E14" s="243"/>
      <c r="F14" s="243"/>
      <c r="G14" s="243"/>
      <c r="H14" s="243"/>
      <c r="I14" s="243"/>
      <c r="J14" s="243"/>
      <c r="K14" s="243"/>
    </row>
    <row r="15" spans="1:46" ht="12.75">
      <c r="A15" s="289"/>
      <c r="B15" s="278" t="s">
        <v>38</v>
      </c>
      <c r="C15" s="290"/>
      <c r="D15" s="290"/>
      <c r="E15" s="290"/>
      <c r="F15" s="290"/>
      <c r="G15" s="290"/>
      <c r="H15" s="290"/>
      <c r="I15" s="291">
        <v>36.182126078881247</v>
      </c>
      <c r="J15" s="291">
        <v>36.111259552182972</v>
      </c>
      <c r="K15" s="303">
        <v>35.859441151566465</v>
      </c>
    </row>
    <row r="16" spans="1:46" ht="13.5">
      <c r="B16" s="18"/>
      <c r="C16" s="18"/>
      <c r="D16" s="18"/>
      <c r="E16" s="18"/>
      <c r="F16" s="18"/>
      <c r="G16" s="18"/>
      <c r="H16" s="18"/>
      <c r="I16" s="18"/>
      <c r="J16" s="13"/>
    </row>
    <row r="17" spans="2:10" ht="13.5">
      <c r="B17" s="193" t="s">
        <v>89</v>
      </c>
      <c r="C17" s="18"/>
      <c r="D17" s="18"/>
      <c r="E17" s="18"/>
      <c r="F17" s="18"/>
      <c r="G17" s="18"/>
      <c r="H17" s="18"/>
      <c r="I17" s="18"/>
      <c r="J17" s="13"/>
    </row>
    <row r="18" spans="2:10" ht="13.5">
      <c r="B18" s="244">
        <v>2011</v>
      </c>
      <c r="C18" s="244" t="s">
        <v>152</v>
      </c>
      <c r="E18" s="53"/>
      <c r="F18" s="53"/>
      <c r="G18" s="53"/>
      <c r="H18" s="53"/>
      <c r="I18" s="53"/>
      <c r="J18" s="13"/>
    </row>
    <row r="19" spans="2:10" ht="13.5">
      <c r="B19" s="244">
        <v>2011</v>
      </c>
      <c r="C19" s="245" t="s">
        <v>163</v>
      </c>
      <c r="E19" s="53"/>
      <c r="F19" s="53"/>
      <c r="G19" s="53"/>
      <c r="H19" s="53"/>
      <c r="I19" s="53"/>
      <c r="J19" s="13"/>
    </row>
    <row r="20" spans="2:10" ht="9.9499999999999993" customHeight="1">
      <c r="B20" s="53"/>
      <c r="C20" s="96"/>
      <c r="D20" s="53"/>
      <c r="E20" s="53"/>
      <c r="F20" s="53"/>
      <c r="G20" s="53"/>
      <c r="H20" s="53"/>
      <c r="I20" s="53"/>
      <c r="J20" s="13"/>
    </row>
    <row r="21" spans="2:10" s="13" customFormat="1" ht="12.75">
      <c r="B21" s="264" t="s">
        <v>151</v>
      </c>
      <c r="C21" s="53"/>
      <c r="D21" s="53"/>
      <c r="E21" s="53"/>
      <c r="F21" s="53"/>
      <c r="G21" s="53"/>
      <c r="H21" s="53"/>
      <c r="I21" s="53"/>
    </row>
    <row r="22" spans="2:10" s="13" customFormat="1" ht="12.75">
      <c r="B22" s="244" t="s">
        <v>150</v>
      </c>
      <c r="C22" s="244" t="s">
        <v>92</v>
      </c>
      <c r="D22" s="244"/>
      <c r="E22" s="53"/>
      <c r="F22" s="53"/>
      <c r="G22" s="53"/>
      <c r="H22" s="53"/>
      <c r="I22" s="53"/>
    </row>
    <row r="23" spans="2:10" s="13" customFormat="1" ht="12.75">
      <c r="B23" s="244">
        <v>2011</v>
      </c>
      <c r="C23" s="244" t="s">
        <v>153</v>
      </c>
      <c r="D23" s="244"/>
      <c r="E23" s="53"/>
      <c r="F23" s="53"/>
      <c r="G23" s="53"/>
      <c r="H23" s="53"/>
      <c r="I23" s="53"/>
    </row>
    <row r="24" spans="2:10" s="13" customFormat="1" ht="12.75">
      <c r="B24" s="164"/>
      <c r="C24" s="96"/>
      <c r="D24" s="53"/>
      <c r="E24" s="53"/>
      <c r="F24" s="53"/>
      <c r="G24" s="53"/>
      <c r="H24" s="53"/>
      <c r="I24" s="53"/>
    </row>
    <row r="25" spans="2:10" s="13" customFormat="1" ht="13.5">
      <c r="B25" s="53" t="s">
        <v>193</v>
      </c>
      <c r="C25" s="31"/>
      <c r="D25" s="31"/>
      <c r="E25" s="31"/>
      <c r="F25" s="31"/>
      <c r="G25" s="31"/>
      <c r="H25" s="31"/>
      <c r="I25" s="31"/>
    </row>
    <row r="26" spans="2:10" s="13" customFormat="1" ht="13.5">
      <c r="B26" s="165" t="s">
        <v>192</v>
      </c>
      <c r="C26" s="31"/>
      <c r="D26" s="31"/>
      <c r="E26" s="31"/>
      <c r="F26" s="31"/>
      <c r="G26" s="31"/>
      <c r="H26" s="31"/>
      <c r="I26" s="31"/>
    </row>
    <row r="27" spans="2:10" s="13" customFormat="1" ht="13.5">
      <c r="B27" s="139"/>
      <c r="C27" s="31"/>
      <c r="D27" s="31"/>
      <c r="E27" s="31"/>
      <c r="F27" s="31"/>
      <c r="G27" s="31"/>
      <c r="H27" s="31"/>
      <c r="I27" s="31"/>
    </row>
    <row r="28" spans="2:10" s="13" customFormat="1" ht="13.5">
      <c r="B28" s="165" t="s">
        <v>194</v>
      </c>
      <c r="C28" s="31"/>
      <c r="D28" s="31"/>
      <c r="E28" s="31"/>
      <c r="F28" s="31"/>
      <c r="G28" s="31"/>
      <c r="H28" s="31"/>
      <c r="I28" s="31"/>
    </row>
    <row r="29" spans="2:10" s="13" customFormat="1" ht="9.9499999999999993" customHeight="1">
      <c r="B29" s="9"/>
      <c r="C29" s="124"/>
      <c r="D29" s="124"/>
      <c r="E29" s="124"/>
      <c r="F29" s="124"/>
      <c r="G29" s="124"/>
      <c r="H29" s="124"/>
      <c r="I29" s="124"/>
    </row>
    <row r="30" spans="2:10" s="13" customFormat="1" ht="9.9499999999999993" customHeight="1">
      <c r="B30" s="17"/>
      <c r="C30" s="20"/>
      <c r="D30" s="20"/>
      <c r="E30" s="20"/>
      <c r="F30" s="20"/>
      <c r="G30" s="20"/>
      <c r="H30" s="20"/>
      <c r="I30" s="20"/>
    </row>
    <row r="31" spans="2:10" s="13" customFormat="1" ht="9.9499999999999993" customHeight="1">
      <c r="B31" s="17"/>
      <c r="C31" s="20"/>
      <c r="D31" s="20"/>
      <c r="E31" s="20"/>
      <c r="F31" s="20"/>
      <c r="G31" s="20"/>
      <c r="H31" s="20"/>
      <c r="I31" s="20"/>
    </row>
    <row r="32" spans="2:10" s="13" customFormat="1" ht="9.9499999999999993" customHeight="1">
      <c r="B32" s="17"/>
      <c r="C32" s="20"/>
      <c r="D32" s="20"/>
      <c r="E32" s="20"/>
      <c r="F32" s="20"/>
      <c r="G32" s="20"/>
      <c r="H32" s="20"/>
      <c r="I32" s="20"/>
    </row>
    <row r="33" spans="2:9" s="13" customFormat="1" ht="9.9499999999999993" customHeight="1">
      <c r="B33" s="17"/>
      <c r="C33" s="20"/>
      <c r="D33" s="20"/>
      <c r="E33" s="20"/>
      <c r="F33" s="20"/>
      <c r="G33" s="20"/>
      <c r="H33" s="20"/>
      <c r="I33" s="20"/>
    </row>
    <row r="34" spans="2:9" s="13" customFormat="1" ht="9.9499999999999993" customHeight="1">
      <c r="B34" s="17"/>
      <c r="C34" s="20"/>
      <c r="D34" s="20"/>
      <c r="E34" s="20"/>
      <c r="F34" s="20"/>
      <c r="G34" s="20"/>
      <c r="H34" s="20"/>
      <c r="I34" s="20"/>
    </row>
    <row r="35" spans="2:9" s="13" customFormat="1" ht="9.9499999999999993" customHeight="1">
      <c r="B35" s="17"/>
      <c r="C35" s="20"/>
      <c r="D35" s="20"/>
      <c r="E35" s="20"/>
      <c r="F35" s="20"/>
      <c r="G35" s="20"/>
      <c r="H35" s="20"/>
      <c r="I35" s="20"/>
    </row>
    <row r="36" spans="2:9" s="13" customFormat="1" ht="9.9499999999999993" customHeight="1">
      <c r="B36" s="17"/>
      <c r="C36" s="20"/>
      <c r="D36" s="20"/>
      <c r="E36" s="20"/>
      <c r="F36" s="20"/>
      <c r="G36" s="20"/>
      <c r="H36" s="20"/>
      <c r="I36" s="20"/>
    </row>
    <row r="37" spans="2:9" s="13" customFormat="1" ht="9.9499999999999993" customHeight="1">
      <c r="B37" s="17"/>
      <c r="C37" s="20"/>
      <c r="D37" s="20"/>
      <c r="E37" s="20"/>
      <c r="F37" s="20"/>
      <c r="G37" s="20"/>
      <c r="H37" s="20"/>
      <c r="I37" s="20"/>
    </row>
    <row r="38" spans="2:9" s="13" customFormat="1" ht="9.9499999999999993" customHeight="1">
      <c r="B38" s="17"/>
      <c r="C38" s="20"/>
      <c r="D38" s="20"/>
      <c r="E38" s="20"/>
      <c r="F38" s="20"/>
      <c r="G38" s="20"/>
      <c r="H38" s="20"/>
      <c r="I38" s="20"/>
    </row>
    <row r="39" spans="2:9" s="13" customFormat="1" ht="9.9499999999999993" customHeight="1">
      <c r="B39" s="17"/>
      <c r="C39" s="20"/>
      <c r="D39" s="20"/>
      <c r="E39" s="20"/>
      <c r="F39" s="20"/>
      <c r="G39" s="20"/>
      <c r="H39" s="20"/>
      <c r="I39" s="20"/>
    </row>
    <row r="40" spans="2:9" s="13" customFormat="1" ht="9.9499999999999993" customHeight="1">
      <c r="B40" s="17"/>
      <c r="C40" s="20"/>
      <c r="D40" s="20"/>
      <c r="E40" s="20"/>
      <c r="F40" s="20"/>
      <c r="G40" s="20"/>
      <c r="H40" s="20"/>
      <c r="I40" s="20"/>
    </row>
    <row r="41" spans="2:9" s="13" customFormat="1" ht="9.9499999999999993" customHeight="1">
      <c r="B41" s="17"/>
      <c r="C41" s="20"/>
      <c r="D41" s="20"/>
      <c r="E41" s="20"/>
      <c r="F41" s="20"/>
      <c r="G41" s="20"/>
      <c r="H41" s="20"/>
      <c r="I41" s="20"/>
    </row>
    <row r="42" spans="2:9" s="13" customFormat="1" ht="9.9499999999999993" customHeight="1">
      <c r="B42" s="17"/>
      <c r="C42" s="20"/>
      <c r="D42" s="20"/>
      <c r="E42" s="20"/>
      <c r="F42" s="20"/>
      <c r="G42" s="20"/>
      <c r="H42" s="20"/>
      <c r="I42" s="20"/>
    </row>
    <row r="43" spans="2:9" s="13" customFormat="1" ht="9.9499999999999993" customHeight="1">
      <c r="B43" s="17"/>
      <c r="C43" s="20"/>
      <c r="D43" s="20"/>
      <c r="E43" s="20"/>
      <c r="F43" s="20"/>
      <c r="G43" s="20"/>
      <c r="H43" s="20"/>
      <c r="I43" s="20"/>
    </row>
    <row r="44" spans="2:9" s="13" customFormat="1" ht="9.9499999999999993" customHeight="1">
      <c r="B44" s="17"/>
      <c r="C44" s="20"/>
      <c r="D44" s="20"/>
      <c r="E44" s="20"/>
      <c r="F44" s="20"/>
      <c r="G44" s="20"/>
      <c r="H44" s="20"/>
      <c r="I44" s="20"/>
    </row>
    <row r="45" spans="2:9" s="13" customFormat="1" ht="9.9499999999999993" customHeight="1">
      <c r="B45" s="17"/>
      <c r="C45" s="20"/>
      <c r="D45" s="20"/>
      <c r="E45" s="20"/>
      <c r="F45" s="20"/>
      <c r="G45" s="20"/>
      <c r="H45" s="20"/>
      <c r="I45" s="20"/>
    </row>
    <row r="46" spans="2:9" s="13" customFormat="1" ht="9.9499999999999993" customHeight="1">
      <c r="B46" s="17"/>
      <c r="C46" s="20"/>
      <c r="D46" s="20"/>
      <c r="E46" s="20"/>
      <c r="F46" s="20"/>
      <c r="G46" s="20"/>
      <c r="H46" s="20"/>
      <c r="I46" s="20"/>
    </row>
    <row r="47" spans="2:9" s="13" customFormat="1" ht="9.9499999999999993" customHeight="1">
      <c r="B47" s="17"/>
      <c r="C47" s="20"/>
      <c r="D47" s="20"/>
      <c r="E47" s="20"/>
      <c r="F47" s="20"/>
      <c r="G47" s="20"/>
      <c r="H47" s="20"/>
      <c r="I47" s="20"/>
    </row>
    <row r="48" spans="2:9" s="13" customFormat="1" ht="9.9499999999999993" customHeight="1">
      <c r="B48" s="17"/>
      <c r="C48" s="20"/>
      <c r="D48" s="20"/>
      <c r="E48" s="20"/>
      <c r="F48" s="20"/>
      <c r="G48" s="20"/>
      <c r="H48" s="20"/>
      <c r="I48" s="20"/>
    </row>
    <row r="49" spans="2:9" s="13" customFormat="1" ht="9.9499999999999993" customHeight="1">
      <c r="B49" s="17"/>
      <c r="C49" s="20"/>
      <c r="D49" s="20"/>
      <c r="E49" s="20"/>
      <c r="F49" s="20"/>
      <c r="G49" s="20"/>
      <c r="H49" s="20"/>
      <c r="I49" s="20"/>
    </row>
    <row r="50" spans="2:9" s="13" customFormat="1" ht="9.9499999999999993" customHeight="1">
      <c r="B50" s="17"/>
      <c r="C50" s="20"/>
      <c r="D50" s="20"/>
      <c r="E50" s="20"/>
      <c r="F50" s="20"/>
      <c r="G50" s="20"/>
      <c r="H50" s="20"/>
      <c r="I50" s="20"/>
    </row>
    <row r="51" spans="2:9" s="13" customFormat="1" ht="9.9499999999999993" customHeight="1">
      <c r="B51" s="17"/>
      <c r="C51" s="20"/>
      <c r="D51" s="20"/>
      <c r="E51" s="20"/>
      <c r="F51" s="20"/>
      <c r="G51" s="20"/>
      <c r="H51" s="20"/>
      <c r="I51" s="20"/>
    </row>
    <row r="52" spans="2:9" s="13" customFormat="1" ht="9.9499999999999993" customHeight="1">
      <c r="C52" s="20"/>
      <c r="D52" s="20"/>
      <c r="E52" s="20"/>
      <c r="F52" s="20"/>
      <c r="G52" s="20"/>
      <c r="H52" s="20"/>
      <c r="I52" s="20"/>
    </row>
    <row r="53" spans="2:9" s="13" customFormat="1" ht="9.9499999999999993" customHeight="1">
      <c r="B53" s="17"/>
      <c r="C53" s="20"/>
      <c r="D53" s="20"/>
      <c r="E53" s="20"/>
      <c r="F53" s="20"/>
      <c r="G53" s="20"/>
      <c r="H53" s="20"/>
      <c r="I53" s="20"/>
    </row>
    <row r="54" spans="2:9" s="13" customFormat="1" ht="9.9499999999999993" customHeight="1">
      <c r="B54" s="17"/>
      <c r="C54" s="20"/>
      <c r="D54" s="20"/>
      <c r="E54" s="20"/>
      <c r="F54" s="20"/>
      <c r="G54" s="20"/>
      <c r="H54" s="20"/>
      <c r="I54" s="20"/>
    </row>
    <row r="55" spans="2:9" s="13" customFormat="1" ht="9.9499999999999993" customHeight="1">
      <c r="B55" s="17"/>
      <c r="C55" s="20"/>
      <c r="D55" s="20"/>
      <c r="E55" s="20"/>
      <c r="F55" s="20"/>
      <c r="G55" s="20"/>
      <c r="H55" s="20"/>
      <c r="I55" s="20"/>
    </row>
    <row r="56" spans="2:9" s="13" customFormat="1" ht="9.9499999999999993" customHeight="1">
      <c r="B56" s="17"/>
      <c r="C56" s="20"/>
      <c r="D56" s="20"/>
      <c r="E56" s="20"/>
      <c r="F56" s="20"/>
      <c r="G56" s="20"/>
      <c r="H56" s="20"/>
      <c r="I56" s="20"/>
    </row>
    <row r="57" spans="2:9" s="13" customFormat="1" ht="9.9499999999999993" customHeight="1">
      <c r="B57" s="17"/>
      <c r="C57" s="20"/>
      <c r="D57" s="20"/>
      <c r="E57" s="20"/>
      <c r="F57" s="20"/>
      <c r="G57" s="20"/>
      <c r="H57" s="20"/>
      <c r="I57" s="20"/>
    </row>
    <row r="58" spans="2:9" s="13" customFormat="1" ht="9.9499999999999993" customHeight="1">
      <c r="B58" s="17"/>
      <c r="C58" s="20"/>
      <c r="D58" s="20"/>
      <c r="E58" s="20"/>
      <c r="F58" s="20"/>
      <c r="G58" s="20"/>
      <c r="H58" s="20"/>
      <c r="I58" s="20"/>
    </row>
    <row r="59" spans="2:9" s="13" customFormat="1" ht="9.9499999999999993" customHeight="1">
      <c r="B59" s="17"/>
      <c r="C59" s="20"/>
      <c r="D59" s="20"/>
      <c r="E59" s="20"/>
      <c r="F59" s="20"/>
      <c r="G59" s="20"/>
      <c r="H59" s="20"/>
      <c r="I59" s="20"/>
    </row>
    <row r="60" spans="2:9" s="13" customFormat="1" ht="9.9499999999999993" customHeight="1">
      <c r="B60" s="17"/>
      <c r="C60" s="20"/>
      <c r="D60" s="20"/>
      <c r="E60" s="20"/>
      <c r="F60" s="20"/>
      <c r="G60" s="20"/>
      <c r="H60" s="20"/>
      <c r="I60" s="20"/>
    </row>
    <row r="61" spans="2:9" s="13" customFormat="1" ht="9.9499999999999993" customHeight="1">
      <c r="B61" s="17"/>
      <c r="C61" s="20"/>
      <c r="D61" s="20"/>
      <c r="E61" s="20"/>
      <c r="F61" s="20"/>
      <c r="G61" s="20"/>
      <c r="H61" s="20"/>
      <c r="I61" s="20"/>
    </row>
    <row r="62" spans="2:9" s="13" customFormat="1" ht="9.9499999999999993" customHeight="1">
      <c r="B62" s="17"/>
      <c r="C62" s="20"/>
      <c r="D62" s="20"/>
      <c r="E62" s="20"/>
      <c r="F62" s="20"/>
      <c r="G62" s="20"/>
      <c r="H62" s="20"/>
      <c r="I62" s="20"/>
    </row>
    <row r="63" spans="2:9" s="13" customFormat="1" ht="9.9499999999999993" customHeight="1">
      <c r="B63" s="17"/>
      <c r="C63" s="20"/>
      <c r="D63" s="20"/>
      <c r="E63" s="20"/>
      <c r="F63" s="20"/>
      <c r="G63" s="20"/>
      <c r="H63" s="20"/>
      <c r="I63" s="20"/>
    </row>
    <row r="64" spans="2:9" s="13" customFormat="1" ht="9.9499999999999993" customHeight="1">
      <c r="B64" s="17"/>
      <c r="C64" s="20"/>
      <c r="D64" s="20"/>
      <c r="E64" s="20"/>
      <c r="F64" s="20"/>
      <c r="G64" s="20"/>
      <c r="H64" s="20"/>
      <c r="I64" s="20"/>
    </row>
    <row r="65" spans="2:9" s="13" customFormat="1" ht="9.9499999999999993" customHeight="1">
      <c r="B65" s="17"/>
      <c r="C65" s="20"/>
      <c r="D65" s="20"/>
      <c r="E65" s="20"/>
      <c r="F65" s="20"/>
      <c r="G65" s="20"/>
      <c r="H65" s="20"/>
      <c r="I65" s="20"/>
    </row>
    <row r="66" spans="2:9" s="13" customFormat="1" ht="9.9499999999999993" customHeight="1">
      <c r="B66" s="17"/>
      <c r="C66" s="20"/>
      <c r="D66" s="20"/>
      <c r="E66" s="20"/>
      <c r="F66" s="20"/>
      <c r="G66" s="20"/>
      <c r="H66" s="20"/>
      <c r="I66" s="20"/>
    </row>
    <row r="67" spans="2:9" ht="9.9499999999999993" customHeight="1">
      <c r="C67" s="21"/>
      <c r="D67" s="21"/>
      <c r="E67" s="21"/>
      <c r="F67" s="21"/>
      <c r="G67" s="21"/>
      <c r="H67" s="21"/>
      <c r="I67" s="21"/>
    </row>
    <row r="68" spans="2:9" ht="9.9499999999999993" customHeight="1">
      <c r="C68" s="21"/>
      <c r="D68" s="21"/>
      <c r="E68" s="21"/>
      <c r="F68" s="21"/>
      <c r="G68" s="21"/>
      <c r="H68" s="21"/>
      <c r="I68" s="21"/>
    </row>
    <row r="69" spans="2:9" ht="9.9499999999999993" customHeight="1">
      <c r="C69" s="21"/>
      <c r="D69" s="21"/>
      <c r="E69" s="21"/>
      <c r="F69" s="21"/>
      <c r="G69" s="21"/>
      <c r="H69" s="21"/>
      <c r="I69" s="21"/>
    </row>
    <row r="70" spans="2:9" ht="9.9499999999999993" customHeight="1">
      <c r="C70" s="21"/>
      <c r="D70" s="21"/>
      <c r="E70" s="21"/>
      <c r="F70" s="21"/>
      <c r="G70" s="21"/>
      <c r="H70" s="21"/>
      <c r="I70" s="21"/>
    </row>
    <row r="71" spans="2:9" ht="9.9499999999999993" customHeight="1">
      <c r="C71" s="21"/>
      <c r="D71" s="21"/>
      <c r="E71" s="21"/>
      <c r="F71" s="21"/>
      <c r="G71" s="21"/>
      <c r="H71" s="21"/>
      <c r="I71" s="21"/>
    </row>
    <row r="72" spans="2:9" ht="9.9499999999999993" customHeight="1">
      <c r="C72" s="21"/>
      <c r="D72" s="21"/>
      <c r="E72" s="21"/>
      <c r="F72" s="21"/>
      <c r="G72" s="21"/>
      <c r="H72" s="21"/>
      <c r="I72" s="21"/>
    </row>
    <row r="73" spans="2:9" ht="9.9499999999999993" customHeight="1">
      <c r="C73" s="21"/>
      <c r="D73" s="21"/>
      <c r="E73" s="21"/>
      <c r="F73" s="21"/>
      <c r="G73" s="21"/>
      <c r="H73" s="21"/>
      <c r="I73" s="21"/>
    </row>
    <row r="74" spans="2:9" ht="9.9499999999999993" customHeight="1">
      <c r="C74" s="21"/>
      <c r="D74" s="21"/>
      <c r="E74" s="21"/>
      <c r="F74" s="21"/>
      <c r="G74" s="21"/>
      <c r="H74" s="21"/>
      <c r="I74" s="21"/>
    </row>
    <row r="75" spans="2:9" ht="9.9499999999999993" customHeight="1">
      <c r="C75" s="21"/>
      <c r="D75" s="21"/>
      <c r="E75" s="21"/>
      <c r="F75" s="21"/>
      <c r="G75" s="21"/>
      <c r="H75" s="21"/>
      <c r="I75" s="21"/>
    </row>
    <row r="76" spans="2:9" ht="9.9499999999999993" customHeight="1">
      <c r="C76" s="21"/>
      <c r="D76" s="21"/>
      <c r="E76" s="21"/>
      <c r="F76" s="21"/>
      <c r="G76" s="21"/>
      <c r="H76" s="21"/>
      <c r="I76" s="21"/>
    </row>
    <row r="77" spans="2:9" ht="9.9499999999999993" customHeight="1">
      <c r="C77" s="21"/>
      <c r="D77" s="21"/>
      <c r="E77" s="21"/>
      <c r="F77" s="21"/>
      <c r="G77" s="21"/>
      <c r="H77" s="21"/>
      <c r="I77" s="21"/>
    </row>
    <row r="78" spans="2:9" ht="9.9499999999999993" customHeight="1">
      <c r="C78" s="21"/>
      <c r="D78" s="21"/>
      <c r="E78" s="21"/>
      <c r="F78" s="21"/>
      <c r="G78" s="21"/>
      <c r="H78" s="21"/>
      <c r="I78" s="21"/>
    </row>
    <row r="79" spans="2:9" ht="9.9499999999999993" customHeight="1">
      <c r="C79" s="21"/>
      <c r="D79" s="21"/>
      <c r="E79" s="21"/>
      <c r="F79" s="21"/>
      <c r="G79" s="21"/>
      <c r="H79" s="21"/>
      <c r="I79" s="21"/>
    </row>
    <row r="80" spans="2:9" ht="9.9499999999999993" customHeight="1">
      <c r="C80" s="21"/>
      <c r="D80" s="21"/>
      <c r="E80" s="21"/>
      <c r="F80" s="21"/>
      <c r="G80" s="21"/>
      <c r="H80" s="21"/>
      <c r="I80" s="21"/>
    </row>
    <row r="81" spans="3:9" ht="9.9499999999999993" customHeight="1">
      <c r="C81" s="21"/>
      <c r="D81" s="21"/>
      <c r="E81" s="21"/>
      <c r="F81" s="21"/>
      <c r="G81" s="21"/>
      <c r="H81" s="21"/>
      <c r="I81" s="21"/>
    </row>
    <row r="82" spans="3:9" ht="9.9499999999999993" customHeight="1">
      <c r="C82" s="21"/>
      <c r="D82" s="21"/>
      <c r="E82" s="21"/>
      <c r="F82" s="21"/>
      <c r="G82" s="21"/>
      <c r="H82" s="21"/>
      <c r="I82" s="21"/>
    </row>
    <row r="83" spans="3:9" ht="9.9499999999999993" customHeight="1">
      <c r="C83" s="21"/>
      <c r="D83" s="21"/>
      <c r="E83" s="21"/>
      <c r="F83" s="21"/>
      <c r="G83" s="21"/>
      <c r="H83" s="21"/>
      <c r="I83" s="21"/>
    </row>
    <row r="84" spans="3:9" ht="9.9499999999999993" customHeight="1">
      <c r="C84" s="21"/>
      <c r="D84" s="21"/>
      <c r="E84" s="21"/>
      <c r="F84" s="21"/>
      <c r="G84" s="21"/>
      <c r="H84" s="21"/>
      <c r="I84" s="21"/>
    </row>
    <row r="85" spans="3:9" ht="9.9499999999999993" customHeight="1">
      <c r="C85" s="21"/>
      <c r="D85" s="21"/>
      <c r="E85" s="21"/>
      <c r="F85" s="21"/>
      <c r="G85" s="21"/>
      <c r="H85" s="21"/>
      <c r="I85" s="21"/>
    </row>
    <row r="86" spans="3:9" ht="9.9499999999999993" customHeight="1">
      <c r="C86" s="21"/>
      <c r="D86" s="21"/>
      <c r="E86" s="21"/>
      <c r="F86" s="21"/>
      <c r="G86" s="21"/>
      <c r="H86" s="21"/>
      <c r="I86" s="21"/>
    </row>
    <row r="87" spans="3:9" ht="9.9499999999999993" customHeight="1">
      <c r="C87" s="21"/>
      <c r="D87" s="21"/>
      <c r="E87" s="21"/>
      <c r="F87" s="21"/>
      <c r="G87" s="21"/>
      <c r="H87" s="21"/>
      <c r="I87" s="21"/>
    </row>
    <row r="88" spans="3:9" ht="9.9499999999999993" customHeight="1">
      <c r="C88" s="21"/>
      <c r="D88" s="21"/>
      <c r="E88" s="21"/>
      <c r="F88" s="21"/>
      <c r="G88" s="21"/>
      <c r="H88" s="21"/>
      <c r="I88" s="21"/>
    </row>
    <row r="89" spans="3:9" ht="9.9499999999999993" customHeight="1">
      <c r="C89" s="21"/>
      <c r="D89" s="21"/>
      <c r="E89" s="21"/>
      <c r="F89" s="21"/>
      <c r="G89" s="21"/>
      <c r="H89" s="21"/>
      <c r="I89" s="21"/>
    </row>
    <row r="90" spans="3:9" ht="9.9499999999999993" customHeight="1">
      <c r="C90" s="21"/>
      <c r="D90" s="21"/>
      <c r="E90" s="21"/>
      <c r="F90" s="21"/>
      <c r="G90" s="21"/>
      <c r="H90" s="21"/>
      <c r="I90" s="21"/>
    </row>
    <row r="91" spans="3:9" ht="9.9499999999999993" customHeight="1">
      <c r="C91" s="21"/>
      <c r="D91" s="21"/>
      <c r="E91" s="21"/>
      <c r="F91" s="21"/>
      <c r="G91" s="21"/>
      <c r="H91" s="21"/>
      <c r="I91" s="21"/>
    </row>
    <row r="92" spans="3:9" ht="9.9499999999999993" customHeight="1">
      <c r="C92" s="21"/>
      <c r="D92" s="21"/>
      <c r="E92" s="21"/>
      <c r="F92" s="21"/>
      <c r="G92" s="21"/>
      <c r="H92" s="21"/>
      <c r="I92" s="21"/>
    </row>
    <row r="93" spans="3:9" ht="9.9499999999999993" customHeight="1">
      <c r="C93" s="21"/>
      <c r="D93" s="21"/>
      <c r="E93" s="21"/>
      <c r="F93" s="21"/>
      <c r="G93" s="21"/>
      <c r="H93" s="21"/>
      <c r="I93" s="21"/>
    </row>
    <row r="94" spans="3:9" ht="9.9499999999999993" customHeight="1">
      <c r="C94" s="21"/>
      <c r="D94" s="21"/>
      <c r="E94" s="21"/>
      <c r="F94" s="21"/>
      <c r="G94" s="21"/>
      <c r="H94" s="21"/>
      <c r="I94" s="21"/>
    </row>
    <row r="95" spans="3:9" ht="9.9499999999999993" customHeight="1">
      <c r="C95" s="21"/>
      <c r="D95" s="21"/>
      <c r="E95" s="21"/>
      <c r="F95" s="21"/>
      <c r="G95" s="21"/>
      <c r="H95" s="21"/>
      <c r="I95" s="21"/>
    </row>
    <row r="96" spans="3:9" ht="9.9499999999999993" customHeight="1">
      <c r="C96" s="21"/>
      <c r="D96" s="21"/>
      <c r="E96" s="21"/>
      <c r="F96" s="21"/>
      <c r="G96" s="21"/>
      <c r="H96" s="21"/>
      <c r="I96" s="21"/>
    </row>
    <row r="97" spans="3:9" ht="9.9499999999999993" customHeight="1">
      <c r="C97" s="21"/>
      <c r="D97" s="21"/>
      <c r="E97" s="21"/>
      <c r="F97" s="21"/>
      <c r="G97" s="21"/>
      <c r="H97" s="21"/>
      <c r="I97" s="21"/>
    </row>
    <row r="98" spans="3:9" ht="9.9499999999999993" customHeight="1">
      <c r="C98" s="21"/>
      <c r="D98" s="21"/>
      <c r="E98" s="21"/>
      <c r="F98" s="21"/>
      <c r="G98" s="21"/>
      <c r="H98" s="21"/>
      <c r="I98" s="21"/>
    </row>
    <row r="99" spans="3:9" ht="9.9499999999999993" customHeight="1">
      <c r="C99" s="21"/>
      <c r="D99" s="21"/>
      <c r="E99" s="21"/>
      <c r="F99" s="21"/>
      <c r="G99" s="21"/>
      <c r="H99" s="21"/>
      <c r="I99" s="21"/>
    </row>
    <row r="100" spans="3:9" ht="9.9499999999999993" customHeight="1">
      <c r="C100" s="21"/>
      <c r="D100" s="21"/>
      <c r="E100" s="21"/>
      <c r="F100" s="21"/>
      <c r="G100" s="21"/>
      <c r="H100" s="21"/>
      <c r="I100" s="21"/>
    </row>
    <row r="101" spans="3:9" ht="9.9499999999999993" customHeight="1">
      <c r="C101" s="21"/>
      <c r="D101" s="21"/>
      <c r="E101" s="21"/>
      <c r="F101" s="21"/>
      <c r="G101" s="21"/>
      <c r="H101" s="21"/>
      <c r="I101" s="21"/>
    </row>
    <row r="102" spans="3:9" ht="9.9499999999999993" customHeight="1">
      <c r="C102" s="21"/>
      <c r="D102" s="21"/>
      <c r="E102" s="21"/>
      <c r="F102" s="21"/>
      <c r="G102" s="21"/>
      <c r="H102" s="21"/>
      <c r="I102" s="21"/>
    </row>
    <row r="103" spans="3:9" ht="9.9499999999999993" customHeight="1">
      <c r="C103" s="21"/>
      <c r="D103" s="21"/>
      <c r="E103" s="21"/>
      <c r="F103" s="21"/>
      <c r="G103" s="21"/>
      <c r="H103" s="21"/>
      <c r="I103" s="21"/>
    </row>
    <row r="104" spans="3:9" ht="9.9499999999999993" customHeight="1">
      <c r="C104" s="21"/>
      <c r="D104" s="21"/>
      <c r="E104" s="21"/>
      <c r="F104" s="21"/>
      <c r="G104" s="21"/>
      <c r="H104" s="21"/>
      <c r="I104" s="21"/>
    </row>
    <row r="105" spans="3:9" ht="9.9499999999999993" customHeight="1">
      <c r="C105" s="21"/>
      <c r="D105" s="21"/>
      <c r="E105" s="21"/>
      <c r="F105" s="21"/>
      <c r="G105" s="21"/>
      <c r="H105" s="21"/>
      <c r="I105" s="21"/>
    </row>
    <row r="106" spans="3:9" ht="9.9499999999999993" customHeight="1">
      <c r="C106" s="21"/>
      <c r="D106" s="21"/>
      <c r="E106" s="21"/>
      <c r="F106" s="21"/>
      <c r="G106" s="21"/>
      <c r="H106" s="21"/>
      <c r="I106" s="21"/>
    </row>
    <row r="107" spans="3:9" ht="9.9499999999999993" customHeight="1">
      <c r="C107" s="21"/>
      <c r="D107" s="21"/>
      <c r="E107" s="21"/>
      <c r="F107" s="21"/>
      <c r="G107" s="21"/>
      <c r="H107" s="21"/>
      <c r="I107" s="21"/>
    </row>
    <row r="108" spans="3:9" ht="9.9499999999999993" customHeight="1">
      <c r="C108" s="21"/>
      <c r="D108" s="21"/>
      <c r="E108" s="21"/>
      <c r="F108" s="21"/>
      <c r="G108" s="21"/>
      <c r="H108" s="21"/>
      <c r="I108" s="21"/>
    </row>
    <row r="109" spans="3:9" ht="9.9499999999999993" customHeight="1">
      <c r="C109" s="21"/>
      <c r="D109" s="21"/>
      <c r="E109" s="21"/>
      <c r="F109" s="21"/>
      <c r="G109" s="21"/>
      <c r="H109" s="21"/>
      <c r="I109" s="21"/>
    </row>
    <row r="110" spans="3:9" ht="9.9499999999999993" customHeight="1">
      <c r="C110" s="21"/>
      <c r="D110" s="21"/>
      <c r="E110" s="21"/>
      <c r="F110" s="21"/>
      <c r="G110" s="21"/>
      <c r="H110" s="21"/>
      <c r="I110" s="21"/>
    </row>
    <row r="111" spans="3:9" ht="9.9499999999999993" customHeight="1">
      <c r="C111" s="21"/>
      <c r="D111" s="21"/>
      <c r="E111" s="21"/>
      <c r="F111" s="21"/>
      <c r="G111" s="21"/>
      <c r="H111" s="21"/>
      <c r="I111" s="21"/>
    </row>
    <row r="112" spans="3:9" ht="9.9499999999999993" customHeight="1">
      <c r="C112" s="21"/>
      <c r="D112" s="21"/>
      <c r="E112" s="21"/>
      <c r="F112" s="21"/>
      <c r="G112" s="21"/>
      <c r="H112" s="21"/>
      <c r="I112" s="21"/>
    </row>
    <row r="113" spans="3:9" ht="9.9499999999999993" customHeight="1">
      <c r="C113" s="21"/>
      <c r="D113" s="21"/>
      <c r="E113" s="21"/>
      <c r="F113" s="21"/>
      <c r="G113" s="21"/>
      <c r="H113" s="21"/>
      <c r="I113" s="21"/>
    </row>
    <row r="114" spans="3:9" ht="9.9499999999999993" customHeight="1">
      <c r="C114" s="21"/>
      <c r="D114" s="21"/>
      <c r="E114" s="21"/>
      <c r="F114" s="21"/>
      <c r="G114" s="21"/>
      <c r="H114" s="21"/>
      <c r="I114" s="21"/>
    </row>
    <row r="115" spans="3:9" ht="9.9499999999999993" customHeight="1">
      <c r="C115" s="21"/>
      <c r="D115" s="21"/>
      <c r="E115" s="21"/>
      <c r="F115" s="21"/>
      <c r="G115" s="21"/>
      <c r="H115" s="21"/>
      <c r="I115" s="21"/>
    </row>
    <row r="116" spans="3:9" ht="9.9499999999999993" customHeight="1">
      <c r="C116" s="21"/>
      <c r="D116" s="21"/>
      <c r="E116" s="21"/>
      <c r="F116" s="21"/>
      <c r="G116" s="21"/>
      <c r="H116" s="21"/>
      <c r="I116" s="21"/>
    </row>
    <row r="117" spans="3:9" ht="9.9499999999999993" customHeight="1">
      <c r="C117" s="21"/>
      <c r="D117" s="21"/>
      <c r="E117" s="21"/>
      <c r="F117" s="21"/>
      <c r="G117" s="21"/>
      <c r="H117" s="21"/>
      <c r="I117" s="21"/>
    </row>
    <row r="118" spans="3:9" ht="9.9499999999999993" customHeight="1">
      <c r="C118" s="21"/>
      <c r="D118" s="21"/>
      <c r="E118" s="21"/>
      <c r="F118" s="21"/>
      <c r="G118" s="21"/>
      <c r="H118" s="21"/>
      <c r="I118" s="21"/>
    </row>
    <row r="119" spans="3:9" ht="9.9499999999999993" customHeight="1">
      <c r="C119" s="21"/>
      <c r="D119" s="21"/>
      <c r="E119" s="21"/>
      <c r="F119" s="21"/>
      <c r="G119" s="21"/>
      <c r="H119" s="21"/>
      <c r="I119" s="21"/>
    </row>
    <row r="120" spans="3:9" ht="9.9499999999999993" customHeight="1">
      <c r="C120" s="21"/>
      <c r="D120" s="21"/>
      <c r="E120" s="21"/>
      <c r="F120" s="21"/>
      <c r="G120" s="21"/>
      <c r="H120" s="21"/>
      <c r="I120" s="21"/>
    </row>
    <row r="121" spans="3:9" ht="9.9499999999999993" customHeight="1">
      <c r="C121" s="21"/>
      <c r="D121" s="21"/>
      <c r="E121" s="21"/>
      <c r="F121" s="21"/>
      <c r="G121" s="21"/>
      <c r="H121" s="21"/>
      <c r="I121" s="21"/>
    </row>
    <row r="122" spans="3:9" ht="9.9499999999999993" customHeight="1">
      <c r="C122" s="21"/>
      <c r="D122" s="21"/>
      <c r="E122" s="21"/>
      <c r="F122" s="21"/>
      <c r="G122" s="21"/>
      <c r="H122" s="21"/>
      <c r="I122" s="21"/>
    </row>
    <row r="123" spans="3:9" ht="9.9499999999999993" customHeight="1">
      <c r="C123" s="21"/>
      <c r="D123" s="21"/>
      <c r="E123" s="21"/>
      <c r="F123" s="21"/>
      <c r="G123" s="21"/>
      <c r="H123" s="21"/>
      <c r="I123" s="21"/>
    </row>
    <row r="124" spans="3:9" ht="9.9499999999999993" customHeight="1">
      <c r="C124" s="21"/>
      <c r="D124" s="21"/>
      <c r="E124" s="21"/>
      <c r="F124" s="21"/>
      <c r="G124" s="21"/>
      <c r="H124" s="21"/>
      <c r="I124" s="21"/>
    </row>
    <row r="125" spans="3:9" ht="9.9499999999999993" customHeight="1">
      <c r="C125" s="21"/>
      <c r="D125" s="21"/>
      <c r="E125" s="21"/>
      <c r="F125" s="21"/>
      <c r="G125" s="21"/>
      <c r="H125" s="21"/>
      <c r="I125" s="21"/>
    </row>
    <row r="126" spans="3:9" ht="9.9499999999999993" customHeight="1">
      <c r="C126" s="21"/>
      <c r="D126" s="21"/>
      <c r="E126" s="21"/>
      <c r="F126" s="21"/>
      <c r="G126" s="21"/>
      <c r="H126" s="21"/>
      <c r="I126" s="21"/>
    </row>
    <row r="127" spans="3:9" ht="9.9499999999999993" customHeight="1">
      <c r="C127" s="21"/>
      <c r="D127" s="21"/>
      <c r="E127" s="21"/>
      <c r="F127" s="21"/>
      <c r="G127" s="21"/>
      <c r="H127" s="21"/>
      <c r="I127" s="21"/>
    </row>
    <row r="128" spans="3:9" ht="9.9499999999999993" customHeight="1">
      <c r="C128" s="21"/>
      <c r="D128" s="21"/>
      <c r="E128" s="21"/>
      <c r="F128" s="21"/>
      <c r="G128" s="21"/>
      <c r="H128" s="21"/>
      <c r="I128" s="21"/>
    </row>
    <row r="129" spans="3:9" ht="9.9499999999999993" customHeight="1">
      <c r="C129" s="21"/>
      <c r="D129" s="21"/>
      <c r="E129" s="21"/>
      <c r="F129" s="21"/>
      <c r="G129" s="21"/>
      <c r="H129" s="21"/>
      <c r="I129" s="21"/>
    </row>
    <row r="130" spans="3:9" ht="9.9499999999999993" customHeight="1">
      <c r="C130" s="21"/>
      <c r="D130" s="21"/>
      <c r="E130" s="21"/>
      <c r="F130" s="21"/>
      <c r="G130" s="21"/>
      <c r="H130" s="21"/>
      <c r="I130" s="21"/>
    </row>
    <row r="131" spans="3:9" ht="9.9499999999999993" customHeight="1">
      <c r="C131" s="21"/>
      <c r="D131" s="21"/>
      <c r="E131" s="21"/>
      <c r="F131" s="21"/>
      <c r="G131" s="21"/>
      <c r="H131" s="21"/>
      <c r="I131" s="21"/>
    </row>
    <row r="132" spans="3:9" ht="9.9499999999999993" customHeight="1">
      <c r="C132" s="21"/>
      <c r="D132" s="21"/>
      <c r="E132" s="21"/>
      <c r="F132" s="21"/>
      <c r="G132" s="21"/>
      <c r="H132" s="21"/>
      <c r="I132" s="21"/>
    </row>
    <row r="133" spans="3:9" ht="9.9499999999999993" customHeight="1">
      <c r="C133" s="21"/>
      <c r="D133" s="21"/>
      <c r="E133" s="21"/>
      <c r="F133" s="21"/>
      <c r="G133" s="21"/>
      <c r="H133" s="21"/>
      <c r="I133" s="21"/>
    </row>
    <row r="134" spans="3:9" ht="9.9499999999999993" customHeight="1">
      <c r="C134" s="21"/>
      <c r="D134" s="21"/>
      <c r="E134" s="21"/>
      <c r="F134" s="21"/>
      <c r="G134" s="21"/>
      <c r="H134" s="21"/>
      <c r="I134" s="21"/>
    </row>
    <row r="135" spans="3:9" ht="9.9499999999999993" customHeight="1">
      <c r="C135" s="21"/>
      <c r="D135" s="21"/>
      <c r="E135" s="21"/>
      <c r="F135" s="21"/>
      <c r="G135" s="21"/>
      <c r="H135" s="21"/>
      <c r="I135" s="21"/>
    </row>
    <row r="136" spans="3:9" ht="9.9499999999999993" customHeight="1">
      <c r="C136" s="21"/>
      <c r="D136" s="21"/>
      <c r="E136" s="21"/>
      <c r="F136" s="21"/>
      <c r="G136" s="21"/>
      <c r="H136" s="21"/>
      <c r="I136" s="21"/>
    </row>
    <row r="137" spans="3:9" ht="9.9499999999999993" customHeight="1">
      <c r="C137" s="21"/>
      <c r="D137" s="21"/>
      <c r="E137" s="21"/>
      <c r="F137" s="21"/>
      <c r="G137" s="21"/>
      <c r="H137" s="21"/>
      <c r="I137" s="21"/>
    </row>
    <row r="138" spans="3:9" ht="9.9499999999999993" customHeight="1">
      <c r="C138" s="21"/>
      <c r="D138" s="21"/>
      <c r="E138" s="21"/>
      <c r="F138" s="21"/>
      <c r="G138" s="21"/>
      <c r="H138" s="21"/>
      <c r="I138" s="21"/>
    </row>
    <row r="139" spans="3:9" ht="9.9499999999999993" customHeight="1">
      <c r="C139" s="21"/>
      <c r="D139" s="21"/>
      <c r="E139" s="21"/>
      <c r="F139" s="21"/>
      <c r="G139" s="21"/>
      <c r="H139" s="21"/>
      <c r="I139" s="21"/>
    </row>
    <row r="140" spans="3:9" ht="9.9499999999999993" customHeight="1">
      <c r="C140" s="21"/>
      <c r="D140" s="21"/>
      <c r="E140" s="21"/>
      <c r="F140" s="21"/>
      <c r="G140" s="21"/>
      <c r="H140" s="21"/>
      <c r="I140" s="21"/>
    </row>
    <row r="141" spans="3:9" ht="9.9499999999999993" customHeight="1">
      <c r="C141" s="21"/>
      <c r="D141" s="21"/>
      <c r="E141" s="21"/>
      <c r="F141" s="21"/>
      <c r="G141" s="21"/>
      <c r="H141" s="21"/>
      <c r="I141" s="21"/>
    </row>
    <row r="142" spans="3:9" ht="9.9499999999999993" customHeight="1">
      <c r="C142" s="21"/>
      <c r="D142" s="21"/>
      <c r="E142" s="21"/>
      <c r="F142" s="21"/>
      <c r="G142" s="21"/>
      <c r="H142" s="21"/>
      <c r="I142" s="21"/>
    </row>
    <row r="143" spans="3:9" ht="9.9499999999999993" customHeight="1">
      <c r="C143" s="21"/>
      <c r="D143" s="21"/>
      <c r="E143" s="21"/>
      <c r="F143" s="21"/>
      <c r="G143" s="21"/>
      <c r="H143" s="21"/>
      <c r="I143" s="21"/>
    </row>
    <row r="144" spans="3:9" ht="9.9499999999999993" customHeight="1">
      <c r="C144" s="21"/>
      <c r="D144" s="21"/>
      <c r="E144" s="21"/>
      <c r="F144" s="21"/>
      <c r="G144" s="21"/>
      <c r="H144" s="21"/>
      <c r="I144" s="21"/>
    </row>
    <row r="145" spans="3:9" ht="9.9499999999999993" customHeight="1">
      <c r="C145" s="21"/>
      <c r="D145" s="21"/>
      <c r="E145" s="21"/>
      <c r="F145" s="21"/>
      <c r="G145" s="21"/>
      <c r="H145" s="21"/>
      <c r="I145" s="21"/>
    </row>
    <row r="146" spans="3:9" ht="9.9499999999999993" customHeight="1">
      <c r="C146" s="21"/>
      <c r="D146" s="21"/>
      <c r="E146" s="21"/>
      <c r="F146" s="21"/>
      <c r="G146" s="21"/>
      <c r="H146" s="21"/>
      <c r="I146" s="21"/>
    </row>
    <row r="147" spans="3:9" ht="9.9499999999999993" customHeight="1">
      <c r="C147" s="21"/>
      <c r="D147" s="21"/>
      <c r="E147" s="21"/>
      <c r="F147" s="21"/>
      <c r="G147" s="21"/>
      <c r="H147" s="21"/>
      <c r="I147" s="21"/>
    </row>
    <row r="148" spans="3:9" ht="9.9499999999999993" customHeight="1">
      <c r="C148" s="21"/>
      <c r="D148" s="21"/>
      <c r="E148" s="21"/>
      <c r="F148" s="21"/>
      <c r="G148" s="21"/>
      <c r="H148" s="21"/>
      <c r="I148" s="21"/>
    </row>
    <row r="149" spans="3:9" ht="9.9499999999999993" customHeight="1">
      <c r="C149" s="21"/>
      <c r="D149" s="21"/>
      <c r="E149" s="21"/>
      <c r="F149" s="21"/>
      <c r="G149" s="21"/>
      <c r="H149" s="21"/>
      <c r="I149" s="21"/>
    </row>
    <row r="150" spans="3:9" ht="9.9499999999999993" customHeight="1">
      <c r="C150" s="21"/>
      <c r="D150" s="21"/>
      <c r="E150" s="21"/>
      <c r="F150" s="21"/>
      <c r="G150" s="21"/>
      <c r="H150" s="21"/>
      <c r="I150" s="21"/>
    </row>
    <row r="151" spans="3:9" ht="9.9499999999999993" customHeight="1">
      <c r="C151" s="21"/>
      <c r="D151" s="21"/>
      <c r="E151" s="21"/>
      <c r="F151" s="21"/>
      <c r="G151" s="21"/>
      <c r="H151" s="21"/>
      <c r="I151" s="21"/>
    </row>
    <row r="152" spans="3:9" ht="9.9499999999999993" customHeight="1">
      <c r="C152" s="21"/>
      <c r="D152" s="21"/>
      <c r="E152" s="21"/>
      <c r="F152" s="21"/>
      <c r="G152" s="21"/>
      <c r="H152" s="21"/>
      <c r="I152" s="21"/>
    </row>
    <row r="153" spans="3:9" ht="9.9499999999999993" customHeight="1">
      <c r="C153" s="21"/>
      <c r="D153" s="21"/>
      <c r="E153" s="21"/>
      <c r="F153" s="21"/>
      <c r="G153" s="21"/>
      <c r="H153" s="21"/>
      <c r="I153" s="21"/>
    </row>
    <row r="154" spans="3:9" ht="9.9499999999999993" customHeight="1">
      <c r="C154" s="21"/>
      <c r="D154" s="21"/>
      <c r="E154" s="21"/>
      <c r="F154" s="21"/>
      <c r="G154" s="21"/>
      <c r="H154" s="21"/>
      <c r="I154" s="21"/>
    </row>
    <row r="155" spans="3:9" ht="9.9499999999999993" customHeight="1">
      <c r="C155" s="21"/>
      <c r="D155" s="21"/>
      <c r="E155" s="21"/>
      <c r="F155" s="21"/>
      <c r="G155" s="21"/>
      <c r="H155" s="21"/>
      <c r="I155" s="21"/>
    </row>
    <row r="156" spans="3:9" ht="9.9499999999999993" customHeight="1">
      <c r="C156" s="21"/>
      <c r="D156" s="21"/>
      <c r="E156" s="21"/>
      <c r="F156" s="21"/>
      <c r="G156" s="21"/>
      <c r="H156" s="21"/>
      <c r="I156" s="21"/>
    </row>
    <row r="157" spans="3:9" ht="9.9499999999999993" customHeight="1">
      <c r="C157" s="21"/>
      <c r="D157" s="21"/>
      <c r="E157" s="21"/>
      <c r="F157" s="21"/>
      <c r="G157" s="21"/>
      <c r="H157" s="21"/>
      <c r="I157" s="21"/>
    </row>
    <row r="158" spans="3:9" ht="9.9499999999999993" customHeight="1">
      <c r="C158" s="21"/>
      <c r="D158" s="21"/>
      <c r="E158" s="21"/>
      <c r="F158" s="21"/>
      <c r="G158" s="21"/>
      <c r="H158" s="21"/>
      <c r="I158" s="21"/>
    </row>
    <row r="159" spans="3:9" ht="9.9499999999999993" customHeight="1">
      <c r="C159" s="21"/>
      <c r="D159" s="21"/>
      <c r="E159" s="21"/>
      <c r="F159" s="21"/>
      <c r="G159" s="21"/>
      <c r="H159" s="21"/>
      <c r="I159" s="21"/>
    </row>
    <row r="160" spans="3:9" ht="9.9499999999999993" customHeight="1">
      <c r="C160" s="21"/>
      <c r="D160" s="21"/>
      <c r="E160" s="21"/>
      <c r="F160" s="21"/>
      <c r="G160" s="21"/>
      <c r="H160" s="21"/>
      <c r="I160" s="21"/>
    </row>
    <row r="161" spans="3:9" ht="9.9499999999999993" customHeight="1">
      <c r="C161" s="21"/>
      <c r="D161" s="21"/>
      <c r="E161" s="21"/>
      <c r="F161" s="21"/>
      <c r="G161" s="21"/>
      <c r="H161" s="21"/>
      <c r="I161" s="21"/>
    </row>
    <row r="162" spans="3:9" ht="9.9499999999999993" customHeight="1">
      <c r="C162" s="21"/>
      <c r="D162" s="21"/>
      <c r="E162" s="21"/>
      <c r="F162" s="21"/>
      <c r="G162" s="21"/>
      <c r="H162" s="21"/>
      <c r="I162" s="21"/>
    </row>
    <row r="163" spans="3:9" ht="9.9499999999999993" customHeight="1">
      <c r="C163" s="21"/>
      <c r="D163" s="21"/>
      <c r="E163" s="21"/>
      <c r="F163" s="21"/>
      <c r="G163" s="21"/>
      <c r="H163" s="21"/>
      <c r="I163" s="21"/>
    </row>
    <row r="164" spans="3:9" ht="9.9499999999999993" customHeight="1">
      <c r="C164" s="21"/>
      <c r="D164" s="21"/>
      <c r="E164" s="21"/>
      <c r="F164" s="21"/>
      <c r="G164" s="21"/>
      <c r="H164" s="21"/>
      <c r="I164" s="21"/>
    </row>
    <row r="165" spans="3:9" ht="9.9499999999999993" customHeight="1">
      <c r="C165" s="21"/>
      <c r="D165" s="21"/>
      <c r="E165" s="21"/>
      <c r="F165" s="21"/>
      <c r="G165" s="21"/>
      <c r="H165" s="21"/>
      <c r="I165" s="21"/>
    </row>
    <row r="166" spans="3:9" ht="9.9499999999999993" customHeight="1">
      <c r="C166" s="21"/>
      <c r="D166" s="21"/>
      <c r="E166" s="21"/>
      <c r="F166" s="21"/>
      <c r="G166" s="21"/>
      <c r="H166" s="21"/>
      <c r="I166" s="21"/>
    </row>
    <row r="167" spans="3:9" ht="9.9499999999999993" customHeight="1">
      <c r="C167" s="21"/>
      <c r="D167" s="21"/>
      <c r="E167" s="21"/>
      <c r="F167" s="21"/>
      <c r="G167" s="21"/>
      <c r="H167" s="21"/>
      <c r="I167" s="21"/>
    </row>
    <row r="168" spans="3:9" ht="9.9499999999999993" customHeight="1">
      <c r="C168" s="21"/>
      <c r="D168" s="21"/>
      <c r="E168" s="21"/>
      <c r="F168" s="21"/>
      <c r="G168" s="21"/>
      <c r="H168" s="21"/>
      <c r="I168" s="21"/>
    </row>
    <row r="169" spans="3:9" ht="9.9499999999999993" customHeight="1">
      <c r="C169" s="21"/>
      <c r="D169" s="21"/>
      <c r="E169" s="21"/>
      <c r="F169" s="21"/>
      <c r="G169" s="21"/>
      <c r="H169" s="21"/>
      <c r="I169" s="21"/>
    </row>
    <row r="170" spans="3:9" ht="9.9499999999999993" customHeight="1">
      <c r="C170" s="21"/>
      <c r="D170" s="21"/>
      <c r="E170" s="21"/>
      <c r="F170" s="21"/>
      <c r="G170" s="21"/>
      <c r="H170" s="21"/>
      <c r="I170" s="21"/>
    </row>
    <row r="171" spans="3:9" ht="9.9499999999999993" customHeight="1">
      <c r="C171" s="21"/>
      <c r="D171" s="21"/>
      <c r="E171" s="21"/>
      <c r="F171" s="21"/>
      <c r="G171" s="21"/>
      <c r="H171" s="21"/>
      <c r="I171" s="21"/>
    </row>
    <row r="172" spans="3:9" ht="9.9499999999999993" customHeight="1">
      <c r="C172" s="21"/>
      <c r="D172" s="21"/>
      <c r="E172" s="21"/>
      <c r="F172" s="21"/>
      <c r="G172" s="21"/>
      <c r="H172" s="21"/>
      <c r="I172" s="21"/>
    </row>
    <row r="173" spans="3:9" ht="9.9499999999999993" customHeight="1">
      <c r="C173" s="21"/>
      <c r="D173" s="21"/>
      <c r="E173" s="21"/>
      <c r="F173" s="21"/>
      <c r="G173" s="21"/>
      <c r="H173" s="21"/>
      <c r="I173" s="21"/>
    </row>
    <row r="174" spans="3:9" ht="9.9499999999999993" customHeight="1">
      <c r="C174" s="21"/>
      <c r="D174" s="21"/>
      <c r="E174" s="21"/>
      <c r="F174" s="21"/>
      <c r="G174" s="21"/>
      <c r="H174" s="21"/>
      <c r="I174" s="21"/>
    </row>
    <row r="175" spans="3:9" ht="9.9499999999999993" customHeight="1">
      <c r="C175" s="21"/>
      <c r="D175" s="21"/>
      <c r="E175" s="21"/>
      <c r="F175" s="21"/>
      <c r="G175" s="21"/>
      <c r="H175" s="21"/>
      <c r="I175" s="21"/>
    </row>
    <row r="176" spans="3:9" ht="9.9499999999999993" customHeight="1">
      <c r="C176" s="21"/>
      <c r="D176" s="21"/>
      <c r="E176" s="21"/>
      <c r="F176" s="21"/>
      <c r="G176" s="21"/>
      <c r="H176" s="21"/>
      <c r="I176" s="21"/>
    </row>
    <row r="177" spans="3:9" ht="9.9499999999999993" customHeight="1">
      <c r="C177" s="21"/>
      <c r="D177" s="21"/>
      <c r="E177" s="21"/>
      <c r="F177" s="21"/>
      <c r="G177" s="21"/>
      <c r="H177" s="21"/>
      <c r="I177" s="21"/>
    </row>
    <row r="178" spans="3:9" ht="9.9499999999999993" customHeight="1">
      <c r="C178" s="21"/>
      <c r="D178" s="21"/>
      <c r="E178" s="21"/>
      <c r="F178" s="21"/>
      <c r="G178" s="21"/>
      <c r="H178" s="21"/>
      <c r="I178" s="21"/>
    </row>
    <row r="179" spans="3:9" ht="9.9499999999999993" customHeight="1">
      <c r="C179" s="21"/>
      <c r="D179" s="21"/>
      <c r="E179" s="21"/>
      <c r="F179" s="21"/>
      <c r="G179" s="21"/>
      <c r="H179" s="21"/>
      <c r="I179" s="21"/>
    </row>
    <row r="180" spans="3:9" ht="9.9499999999999993" customHeight="1">
      <c r="C180" s="21"/>
      <c r="D180" s="21"/>
      <c r="E180" s="21"/>
      <c r="F180" s="21"/>
      <c r="G180" s="21"/>
      <c r="H180" s="21"/>
      <c r="I180" s="21"/>
    </row>
    <row r="181" spans="3:9" ht="9.9499999999999993" customHeight="1">
      <c r="C181" s="21"/>
      <c r="D181" s="21"/>
      <c r="E181" s="21"/>
      <c r="F181" s="21"/>
      <c r="G181" s="21"/>
      <c r="H181" s="21"/>
      <c r="I181" s="21"/>
    </row>
    <row r="182" spans="3:9" ht="9.9499999999999993" customHeight="1">
      <c r="C182" s="21"/>
      <c r="D182" s="21"/>
      <c r="E182" s="21"/>
      <c r="F182" s="21"/>
      <c r="G182" s="21"/>
      <c r="H182" s="21"/>
      <c r="I182" s="21"/>
    </row>
    <row r="183" spans="3:9" ht="9.9499999999999993" customHeight="1">
      <c r="C183" s="21"/>
      <c r="D183" s="21"/>
      <c r="E183" s="21"/>
      <c r="F183" s="21"/>
      <c r="G183" s="21"/>
      <c r="H183" s="21"/>
      <c r="I183" s="21"/>
    </row>
    <row r="184" spans="3:9" ht="9.9499999999999993" customHeight="1">
      <c r="C184" s="21"/>
      <c r="D184" s="21"/>
      <c r="E184" s="21"/>
      <c r="F184" s="21"/>
      <c r="G184" s="21"/>
      <c r="H184" s="21"/>
      <c r="I184" s="21"/>
    </row>
    <row r="185" spans="3:9" ht="9.9499999999999993" customHeight="1">
      <c r="C185" s="21"/>
      <c r="D185" s="21"/>
      <c r="E185" s="21"/>
      <c r="F185" s="21"/>
      <c r="G185" s="21"/>
      <c r="H185" s="21"/>
      <c r="I185" s="21"/>
    </row>
    <row r="186" spans="3:9" ht="9.9499999999999993" customHeight="1">
      <c r="C186" s="21"/>
      <c r="D186" s="21"/>
      <c r="E186" s="21"/>
      <c r="F186" s="21"/>
      <c r="G186" s="21"/>
      <c r="H186" s="21"/>
      <c r="I186" s="21"/>
    </row>
    <row r="187" spans="3:9" ht="9.9499999999999993" customHeight="1">
      <c r="C187" s="21"/>
      <c r="D187" s="21"/>
      <c r="E187" s="21"/>
      <c r="F187" s="21"/>
      <c r="G187" s="21"/>
      <c r="H187" s="21"/>
      <c r="I187" s="21"/>
    </row>
    <row r="188" spans="3:9" ht="9.9499999999999993" customHeight="1">
      <c r="C188" s="21"/>
      <c r="D188" s="21"/>
      <c r="E188" s="21"/>
      <c r="F188" s="21"/>
      <c r="G188" s="21"/>
      <c r="H188" s="21"/>
      <c r="I188" s="21"/>
    </row>
    <row r="189" spans="3:9" ht="9.9499999999999993" customHeight="1">
      <c r="C189" s="21"/>
      <c r="D189" s="21"/>
      <c r="E189" s="21"/>
      <c r="F189" s="21"/>
      <c r="G189" s="21"/>
      <c r="H189" s="21"/>
      <c r="I189" s="21"/>
    </row>
    <row r="190" spans="3:9" ht="9.9499999999999993" customHeight="1">
      <c r="C190" s="21"/>
      <c r="D190" s="21"/>
      <c r="E190" s="21"/>
      <c r="F190" s="21"/>
      <c r="G190" s="21"/>
      <c r="H190" s="21"/>
      <c r="I190" s="21"/>
    </row>
    <row r="191" spans="3:9" ht="9.9499999999999993" customHeight="1">
      <c r="C191" s="21"/>
      <c r="D191" s="21"/>
      <c r="E191" s="21"/>
      <c r="F191" s="21"/>
      <c r="G191" s="21"/>
      <c r="H191" s="21"/>
      <c r="I191" s="21"/>
    </row>
    <row r="192" spans="3:9" ht="9.9499999999999993" customHeight="1">
      <c r="C192" s="21"/>
      <c r="D192" s="21"/>
      <c r="E192" s="21"/>
      <c r="F192" s="21"/>
      <c r="G192" s="21"/>
      <c r="H192" s="21"/>
      <c r="I192" s="21"/>
    </row>
    <row r="193" spans="3:9" ht="9.9499999999999993" customHeight="1">
      <c r="C193" s="21"/>
      <c r="D193" s="21"/>
      <c r="E193" s="21"/>
      <c r="F193" s="21"/>
      <c r="G193" s="21"/>
      <c r="H193" s="21"/>
      <c r="I193" s="21"/>
    </row>
    <row r="194" spans="3:9" ht="9.9499999999999993" customHeight="1">
      <c r="C194" s="21"/>
      <c r="D194" s="21"/>
      <c r="E194" s="21"/>
      <c r="F194" s="21"/>
      <c r="G194" s="21"/>
      <c r="H194" s="21"/>
      <c r="I194" s="21"/>
    </row>
    <row r="195" spans="3:9" ht="9.9499999999999993" customHeight="1">
      <c r="C195" s="21"/>
      <c r="D195" s="21"/>
      <c r="E195" s="21"/>
      <c r="F195" s="21"/>
      <c r="G195" s="21"/>
      <c r="H195" s="21"/>
      <c r="I195" s="21"/>
    </row>
    <row r="196" spans="3:9" ht="9.9499999999999993" customHeight="1">
      <c r="C196" s="21"/>
      <c r="D196" s="21"/>
      <c r="E196" s="21"/>
      <c r="F196" s="21"/>
      <c r="G196" s="21"/>
      <c r="H196" s="21"/>
      <c r="I196" s="21"/>
    </row>
    <row r="197" spans="3:9" ht="9.9499999999999993" customHeight="1">
      <c r="C197" s="21"/>
      <c r="D197" s="21"/>
      <c r="E197" s="21"/>
      <c r="F197" s="21"/>
      <c r="G197" s="21"/>
      <c r="H197" s="21"/>
      <c r="I197" s="21"/>
    </row>
    <row r="198" spans="3:9" ht="9.9499999999999993" customHeight="1">
      <c r="C198" s="21"/>
      <c r="D198" s="21"/>
      <c r="E198" s="21"/>
      <c r="F198" s="21"/>
      <c r="G198" s="21"/>
      <c r="H198" s="21"/>
      <c r="I198" s="21"/>
    </row>
    <row r="199" spans="3:9" ht="9.9499999999999993" customHeight="1">
      <c r="C199" s="21"/>
      <c r="D199" s="21"/>
      <c r="E199" s="21"/>
      <c r="F199" s="21"/>
      <c r="G199" s="21"/>
      <c r="H199" s="21"/>
      <c r="I199" s="21"/>
    </row>
    <row r="200" spans="3:9" ht="9.9499999999999993" customHeight="1">
      <c r="C200" s="21"/>
      <c r="D200" s="21"/>
      <c r="E200" s="21"/>
      <c r="F200" s="21"/>
      <c r="G200" s="21"/>
      <c r="H200" s="21"/>
      <c r="I200" s="21"/>
    </row>
    <row r="201" spans="3:9" ht="9.9499999999999993" customHeight="1">
      <c r="C201" s="21"/>
      <c r="D201" s="21"/>
      <c r="E201" s="21"/>
      <c r="F201" s="21"/>
      <c r="G201" s="21"/>
      <c r="H201" s="21"/>
      <c r="I201" s="21"/>
    </row>
    <row r="202" spans="3:9" ht="9.9499999999999993" customHeight="1">
      <c r="C202" s="21"/>
      <c r="D202" s="21"/>
      <c r="E202" s="21"/>
      <c r="F202" s="21"/>
      <c r="G202" s="21"/>
      <c r="H202" s="21"/>
      <c r="I202" s="21"/>
    </row>
    <row r="203" spans="3:9" ht="9.9499999999999993" customHeight="1">
      <c r="C203" s="21"/>
      <c r="D203" s="21"/>
      <c r="E203" s="21"/>
      <c r="F203" s="21"/>
      <c r="G203" s="21"/>
      <c r="H203" s="21"/>
      <c r="I203" s="21"/>
    </row>
    <row r="204" spans="3:9" ht="9.9499999999999993" customHeight="1">
      <c r="C204" s="21"/>
      <c r="D204" s="21"/>
      <c r="E204" s="21"/>
      <c r="F204" s="21"/>
      <c r="G204" s="21"/>
      <c r="H204" s="21"/>
      <c r="I204" s="21"/>
    </row>
    <row r="205" spans="3:9" ht="9.9499999999999993" customHeight="1">
      <c r="C205" s="21"/>
      <c r="D205" s="21"/>
      <c r="E205" s="21"/>
      <c r="F205" s="21"/>
      <c r="G205" s="21"/>
      <c r="H205" s="21"/>
      <c r="I205" s="21"/>
    </row>
    <row r="206" spans="3:9" ht="9.9499999999999993" customHeight="1">
      <c r="C206" s="21"/>
      <c r="D206" s="21"/>
      <c r="E206" s="21"/>
      <c r="F206" s="21"/>
      <c r="G206" s="21"/>
      <c r="H206" s="21"/>
      <c r="I206" s="21"/>
    </row>
    <row r="207" spans="3:9" ht="9.9499999999999993" customHeight="1">
      <c r="C207" s="21"/>
      <c r="D207" s="21"/>
      <c r="E207" s="21"/>
      <c r="F207" s="21"/>
      <c r="G207" s="21"/>
      <c r="H207" s="21"/>
      <c r="I207" s="21"/>
    </row>
    <row r="208" spans="3:9" ht="9.9499999999999993" customHeight="1">
      <c r="C208" s="21"/>
      <c r="D208" s="21"/>
      <c r="E208" s="21"/>
      <c r="F208" s="21"/>
      <c r="G208" s="21"/>
      <c r="H208" s="21"/>
      <c r="I208" s="21"/>
    </row>
    <row r="209" spans="3:9" ht="9.9499999999999993" customHeight="1">
      <c r="C209" s="21"/>
      <c r="D209" s="21"/>
      <c r="E209" s="21"/>
      <c r="F209" s="21"/>
      <c r="G209" s="21"/>
      <c r="H209" s="21"/>
      <c r="I209" s="21"/>
    </row>
    <row r="210" spans="3:9" ht="9.9499999999999993" customHeight="1">
      <c r="C210" s="21"/>
      <c r="D210" s="21"/>
      <c r="E210" s="21"/>
      <c r="F210" s="21"/>
      <c r="G210" s="21"/>
      <c r="H210" s="21"/>
      <c r="I210" s="21"/>
    </row>
    <row r="211" spans="3:9" ht="9.9499999999999993" customHeight="1">
      <c r="C211" s="21"/>
      <c r="D211" s="21"/>
      <c r="E211" s="21"/>
      <c r="F211" s="21"/>
      <c r="G211" s="21"/>
      <c r="H211" s="21"/>
      <c r="I211" s="21"/>
    </row>
    <row r="212" spans="3:9" ht="9.9499999999999993" customHeight="1">
      <c r="C212" s="21"/>
      <c r="D212" s="21"/>
      <c r="E212" s="21"/>
      <c r="F212" s="21"/>
      <c r="G212" s="21"/>
      <c r="H212" s="21"/>
      <c r="I212" s="21"/>
    </row>
    <row r="213" spans="3:9" ht="9.9499999999999993" customHeight="1">
      <c r="C213" s="21"/>
      <c r="D213" s="21"/>
      <c r="E213" s="21"/>
      <c r="F213" s="21"/>
      <c r="G213" s="21"/>
      <c r="H213" s="21"/>
      <c r="I213" s="21"/>
    </row>
    <row r="214" spans="3:9" ht="9.9499999999999993" customHeight="1">
      <c r="C214" s="21"/>
      <c r="D214" s="21"/>
      <c r="E214" s="21"/>
      <c r="F214" s="21"/>
      <c r="G214" s="21"/>
      <c r="H214" s="21"/>
      <c r="I214" s="21"/>
    </row>
    <row r="215" spans="3:9" ht="9.9499999999999993" customHeight="1">
      <c r="C215" s="21"/>
      <c r="D215" s="21"/>
      <c r="E215" s="21"/>
      <c r="F215" s="21"/>
      <c r="G215" s="21"/>
      <c r="H215" s="21"/>
      <c r="I215" s="21"/>
    </row>
    <row r="216" spans="3:9" ht="9.9499999999999993" customHeight="1">
      <c r="C216" s="21"/>
      <c r="D216" s="21"/>
      <c r="E216" s="21"/>
      <c r="F216" s="21"/>
      <c r="G216" s="21"/>
      <c r="H216" s="21"/>
      <c r="I216" s="21"/>
    </row>
    <row r="217" spans="3:9" ht="9.9499999999999993" customHeight="1">
      <c r="C217" s="21"/>
      <c r="D217" s="21"/>
      <c r="E217" s="21"/>
      <c r="F217" s="21"/>
      <c r="G217" s="21"/>
      <c r="H217" s="21"/>
      <c r="I217" s="21"/>
    </row>
    <row r="218" spans="3:9" ht="9.9499999999999993" customHeight="1">
      <c r="C218" s="21"/>
      <c r="D218" s="21"/>
      <c r="E218" s="21"/>
      <c r="F218" s="21"/>
      <c r="G218" s="21"/>
      <c r="H218" s="21"/>
      <c r="I218" s="21"/>
    </row>
    <row r="219" spans="3:9" ht="9.9499999999999993" customHeight="1">
      <c r="C219" s="21"/>
      <c r="D219" s="21"/>
      <c r="E219" s="21"/>
      <c r="F219" s="21"/>
      <c r="G219" s="21"/>
      <c r="H219" s="21"/>
      <c r="I219" s="21"/>
    </row>
    <row r="220" spans="3:9" ht="9.9499999999999993" customHeight="1">
      <c r="C220" s="21"/>
      <c r="D220" s="21"/>
      <c r="E220" s="21"/>
      <c r="F220" s="21"/>
      <c r="G220" s="21"/>
      <c r="H220" s="21"/>
      <c r="I220" s="21"/>
    </row>
    <row r="221" spans="3:9" ht="9.9499999999999993" customHeight="1">
      <c r="C221" s="21"/>
      <c r="D221" s="21"/>
      <c r="E221" s="21"/>
      <c r="F221" s="21"/>
      <c r="G221" s="21"/>
      <c r="H221" s="21"/>
      <c r="I221" s="21"/>
    </row>
    <row r="222" spans="3:9" ht="9.9499999999999993" customHeight="1">
      <c r="C222" s="21"/>
      <c r="D222" s="21"/>
      <c r="E222" s="21"/>
      <c r="F222" s="21"/>
      <c r="G222" s="21"/>
      <c r="H222" s="21"/>
      <c r="I222" s="21"/>
    </row>
    <row r="223" spans="3:9" ht="9.9499999999999993" customHeight="1">
      <c r="C223" s="21"/>
      <c r="D223" s="21"/>
      <c r="E223" s="21"/>
      <c r="F223" s="21"/>
      <c r="G223" s="21"/>
      <c r="H223" s="21"/>
      <c r="I223" s="21"/>
    </row>
    <row r="224" spans="3:9" ht="9.9499999999999993" customHeight="1">
      <c r="C224" s="21"/>
      <c r="D224" s="21"/>
      <c r="E224" s="21"/>
      <c r="F224" s="21"/>
      <c r="G224" s="21"/>
      <c r="H224" s="21"/>
      <c r="I224" s="21"/>
    </row>
    <row r="225" spans="3:9" ht="9.9499999999999993" customHeight="1">
      <c r="C225" s="21"/>
      <c r="D225" s="21"/>
      <c r="E225" s="21"/>
      <c r="F225" s="21"/>
      <c r="G225" s="21"/>
      <c r="H225" s="21"/>
      <c r="I225" s="21"/>
    </row>
    <row r="226" spans="3:9" ht="9.9499999999999993" customHeight="1">
      <c r="C226" s="21"/>
      <c r="D226" s="21"/>
      <c r="E226" s="21"/>
      <c r="F226" s="21"/>
      <c r="G226" s="21"/>
      <c r="H226" s="21"/>
      <c r="I226" s="21"/>
    </row>
    <row r="227" spans="3:9" ht="9.9499999999999993" customHeight="1">
      <c r="C227" s="21"/>
      <c r="D227" s="21"/>
      <c r="E227" s="21"/>
      <c r="F227" s="21"/>
      <c r="G227" s="21"/>
      <c r="H227" s="21"/>
      <c r="I227" s="21"/>
    </row>
    <row r="228" spans="3:9" ht="9.9499999999999993" customHeight="1">
      <c r="C228" s="21"/>
      <c r="D228" s="21"/>
      <c r="E228" s="21"/>
      <c r="F228" s="21"/>
      <c r="G228" s="21"/>
      <c r="H228" s="21"/>
      <c r="I228" s="21"/>
    </row>
    <row r="229" spans="3:9" ht="9.9499999999999993" customHeight="1">
      <c r="C229" s="21"/>
      <c r="D229" s="21"/>
      <c r="E229" s="21"/>
      <c r="F229" s="21"/>
      <c r="G229" s="21"/>
      <c r="H229" s="21"/>
      <c r="I229" s="21"/>
    </row>
    <row r="230" spans="3:9" ht="9.9499999999999993" customHeight="1">
      <c r="C230" s="21"/>
      <c r="D230" s="21"/>
      <c r="E230" s="21"/>
      <c r="F230" s="21"/>
      <c r="G230" s="21"/>
      <c r="H230" s="21"/>
      <c r="I230" s="21"/>
    </row>
    <row r="231" spans="3:9" ht="9.9499999999999993" customHeight="1">
      <c r="C231" s="21"/>
      <c r="D231" s="21"/>
      <c r="E231" s="21"/>
      <c r="F231" s="21"/>
      <c r="G231" s="21"/>
      <c r="H231" s="21"/>
      <c r="I231" s="21"/>
    </row>
    <row r="232" spans="3:9" ht="9.9499999999999993" customHeight="1">
      <c r="C232" s="21"/>
      <c r="D232" s="21"/>
      <c r="E232" s="21"/>
      <c r="F232" s="21"/>
      <c r="G232" s="21"/>
      <c r="H232" s="21"/>
      <c r="I232" s="21"/>
    </row>
    <row r="233" spans="3:9" ht="9.9499999999999993" customHeight="1">
      <c r="C233" s="21"/>
      <c r="D233" s="21"/>
      <c r="E233" s="21"/>
      <c r="F233" s="21"/>
      <c r="G233" s="21"/>
      <c r="H233" s="21"/>
      <c r="I233" s="21"/>
    </row>
    <row r="234" spans="3:9" ht="9.9499999999999993" customHeight="1">
      <c r="C234" s="21"/>
      <c r="D234" s="21"/>
      <c r="E234" s="21"/>
      <c r="F234" s="21"/>
      <c r="G234" s="21"/>
      <c r="H234" s="21"/>
      <c r="I234" s="21"/>
    </row>
    <row r="235" spans="3:9" ht="9.9499999999999993" customHeight="1">
      <c r="C235" s="21"/>
      <c r="D235" s="21"/>
      <c r="E235" s="21"/>
      <c r="F235" s="21"/>
      <c r="G235" s="21"/>
      <c r="H235" s="21"/>
      <c r="I235" s="21"/>
    </row>
    <row r="236" spans="3:9" ht="9.9499999999999993" customHeight="1">
      <c r="C236" s="21"/>
      <c r="D236" s="21"/>
      <c r="E236" s="21"/>
      <c r="F236" s="21"/>
      <c r="G236" s="21"/>
      <c r="H236" s="21"/>
      <c r="I236" s="21"/>
    </row>
    <row r="237" spans="3:9" ht="9.9499999999999993" customHeight="1">
      <c r="C237" s="21"/>
      <c r="D237" s="21"/>
      <c r="E237" s="21"/>
      <c r="F237" s="21"/>
      <c r="G237" s="21"/>
      <c r="H237" s="21"/>
      <c r="I237" s="21"/>
    </row>
    <row r="238" spans="3:9" ht="9.9499999999999993" customHeight="1">
      <c r="C238" s="21"/>
      <c r="D238" s="21"/>
      <c r="E238" s="21"/>
      <c r="F238" s="21"/>
      <c r="G238" s="21"/>
      <c r="H238" s="21"/>
      <c r="I238" s="21"/>
    </row>
    <row r="239" spans="3:9" ht="9.9499999999999993" customHeight="1">
      <c r="C239" s="21"/>
      <c r="D239" s="21"/>
      <c r="E239" s="21"/>
      <c r="F239" s="21"/>
      <c r="G239" s="21"/>
      <c r="H239" s="21"/>
      <c r="I239" s="21"/>
    </row>
    <row r="240" spans="3:9" ht="9.9499999999999993" customHeight="1">
      <c r="C240" s="21"/>
      <c r="D240" s="21"/>
      <c r="E240" s="21"/>
      <c r="F240" s="21"/>
      <c r="G240" s="21"/>
      <c r="H240" s="21"/>
      <c r="I240" s="21"/>
    </row>
    <row r="241" spans="3:9" ht="9.9499999999999993" customHeight="1">
      <c r="C241" s="21"/>
      <c r="D241" s="21"/>
      <c r="E241" s="21"/>
      <c r="F241" s="21"/>
      <c r="G241" s="21"/>
      <c r="H241" s="21"/>
      <c r="I241" s="21"/>
    </row>
    <row r="242" spans="3:9" ht="9.9499999999999993" customHeight="1">
      <c r="C242" s="21"/>
      <c r="D242" s="21"/>
      <c r="E242" s="21"/>
      <c r="F242" s="21"/>
      <c r="G242" s="21"/>
      <c r="H242" s="21"/>
      <c r="I242" s="21"/>
    </row>
    <row r="243" spans="3:9" ht="9.9499999999999993" customHeight="1">
      <c r="C243" s="21"/>
      <c r="D243" s="21"/>
      <c r="E243" s="21"/>
      <c r="F243" s="21"/>
      <c r="G243" s="21"/>
      <c r="H243" s="21"/>
      <c r="I243" s="21"/>
    </row>
    <row r="244" spans="3:9" ht="9.9499999999999993" customHeight="1">
      <c r="C244" s="21"/>
      <c r="D244" s="21"/>
      <c r="E244" s="21"/>
      <c r="F244" s="21"/>
      <c r="G244" s="21"/>
      <c r="H244" s="21"/>
      <c r="I244" s="21"/>
    </row>
    <row r="245" spans="3:9" ht="9.9499999999999993" customHeight="1">
      <c r="C245" s="21"/>
      <c r="D245" s="21"/>
      <c r="E245" s="21"/>
      <c r="F245" s="21"/>
      <c r="G245" s="21"/>
      <c r="H245" s="21"/>
      <c r="I245" s="21"/>
    </row>
    <row r="246" spans="3:9" ht="9.9499999999999993" customHeight="1">
      <c r="C246" s="21"/>
      <c r="D246" s="21"/>
      <c r="E246" s="21"/>
      <c r="F246" s="21"/>
      <c r="G246" s="21"/>
      <c r="H246" s="21"/>
      <c r="I246" s="21"/>
    </row>
    <row r="247" spans="3:9" ht="9.9499999999999993" customHeight="1">
      <c r="C247" s="21"/>
      <c r="D247" s="21"/>
      <c r="E247" s="21"/>
      <c r="F247" s="21"/>
      <c r="G247" s="21"/>
      <c r="H247" s="21"/>
      <c r="I247" s="21"/>
    </row>
    <row r="248" spans="3:9" ht="9.9499999999999993" customHeight="1">
      <c r="C248" s="21"/>
      <c r="D248" s="21"/>
      <c r="E248" s="21"/>
      <c r="F248" s="21"/>
      <c r="G248" s="21"/>
      <c r="H248" s="21"/>
      <c r="I248" s="21"/>
    </row>
  </sheetData>
  <phoneticPr fontId="0" type="noConversion"/>
  <hyperlinks>
    <hyperlink ref="K1" location="Survol!A1" display="zurück zur Übersicht"/>
  </hyperlinks>
  <pageMargins left="0.39" right="0.78740157499999996" top="0.71" bottom="0.36" header="0.4921259845" footer="0.21"/>
  <pageSetup paperSize="9" scale="96" orientation="landscape" r:id="rId1"/>
  <headerFooter alignWithMargins="0"/>
  <ignoredErrors>
    <ignoredError sqref="C13:H13"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Survol</vt:lpstr>
      <vt:lpstr>A1</vt:lpstr>
      <vt:lpstr>B1</vt:lpstr>
      <vt:lpstr>B2</vt:lpstr>
      <vt:lpstr>B3</vt:lpstr>
      <vt:lpstr>B4</vt:lpstr>
      <vt:lpstr>C</vt:lpstr>
      <vt:lpstr>D</vt:lpstr>
      <vt:lpstr>E1</vt:lpstr>
      <vt:lpstr>E2</vt:lpstr>
      <vt:lpstr>E3</vt:lpstr>
      <vt:lpstr>Abr</vt:lpstr>
      <vt:lpstr>'A1'!Impression_des_titres</vt:lpstr>
      <vt:lpstr>Abr!Zone_d_impression</vt:lpstr>
      <vt:lpstr>'B1'!Zone_d_impression</vt:lpstr>
      <vt:lpstr>'B3'!Zone_d_impression</vt:lpstr>
      <vt:lpstr>'B4'!Zone_d_impression</vt:lpstr>
      <vt:lpstr>D!Zone_d_impression</vt:lpstr>
      <vt:lpstr>'E1'!Zone_d_impression</vt:lpstr>
      <vt:lpstr>'E2'!Zone_d_impression</vt:lpstr>
      <vt:lpstr>'E3'!Zone_d_impression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2015-06-17T11:06:51Z</cp:lastPrinted>
  <dcterms:created xsi:type="dcterms:W3CDTF">2011-04-06T10:42:28Z</dcterms:created>
  <dcterms:modified xsi:type="dcterms:W3CDTF">2019-03-18T15:11:06Z</dcterms:modified>
</cp:coreProperties>
</file>