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MOBIL\731_Couts_et_financement_transports\731_1_Compte_des_transports\KFV-STATISTIK\KFV_2015\03-Publikation\02 Lexikontabellen\00 Jahrbuch\publi_2019-04\"/>
    </mc:Choice>
  </mc:AlternateContent>
  <bookViews>
    <workbookView xWindow="480" yWindow="405" windowWidth="24240" windowHeight="11790"/>
  </bookViews>
  <sheets>
    <sheet name="Inhalt" sheetId="25" r:id="rId1"/>
    <sheet name="2015" sheetId="24" r:id="rId2"/>
    <sheet name="2014" sheetId="23" r:id="rId3"/>
    <sheet name="2013" sheetId="21" r:id="rId4"/>
    <sheet name="2012" sheetId="17" r:id="rId5"/>
    <sheet name="2011" sheetId="15" r:id="rId6"/>
    <sheet name="2010" sheetId="14" r:id="rId7"/>
  </sheets>
  <definedNames>
    <definedName name="_xlnm.Print_Area" localSheetId="6">'2010'!$A$1:$T$30</definedName>
    <definedName name="_xlnm.Print_Area" localSheetId="5">'2011'!$A$1:$T$28</definedName>
    <definedName name="_xlnm.Print_Area" localSheetId="4">'2012'!$A$1:$T$28</definedName>
    <definedName name="_xlnm.Print_Area" localSheetId="3">'2013'!$A$1:$T$28</definedName>
    <definedName name="_xlnm.Print_Area" localSheetId="2">'2014'!$A$1:$T$28</definedName>
    <definedName name="_xlnm.Print_Area" localSheetId="1">'2015'!$A$1:$T$28</definedName>
    <definedName name="_xlnm.Print_Area" localSheetId="0">Inhalt!$A$1:$E$21</definedName>
  </definedNames>
  <calcPr calcId="162913"/>
</workbook>
</file>

<file path=xl/calcChain.xml><?xml version="1.0" encoding="utf-8"?>
<calcChain xmlns="http://schemas.openxmlformats.org/spreadsheetml/2006/main">
  <c r="O17" i="14" l="1"/>
  <c r="K5" i="14" l="1"/>
  <c r="E5" i="14"/>
  <c r="I5" i="14"/>
  <c r="G5" i="14"/>
  <c r="M5" i="14" l="1"/>
</calcChain>
</file>

<file path=xl/sharedStrings.xml><?xml version="1.0" encoding="utf-8"?>
<sst xmlns="http://schemas.openxmlformats.org/spreadsheetml/2006/main" count="865" uniqueCount="64">
  <si>
    <t>Unfallkosten</t>
  </si>
  <si>
    <t>Umwelt- und Gesundheitskosten</t>
  </si>
  <si>
    <t>Strasse</t>
  </si>
  <si>
    <t>Schiene</t>
  </si>
  <si>
    <t>◄</t>
  </si>
  <si>
    <t>Kosten und Finanzierung des Verkehrs</t>
  </si>
  <si>
    <t>Total</t>
  </si>
  <si>
    <t>Sachschäden</t>
  </si>
  <si>
    <t>Polizei- und Rechtsfolgekosten</t>
  </si>
  <si>
    <t>Klima</t>
  </si>
  <si>
    <t>Lärm</t>
  </si>
  <si>
    <t>Total Unfall-, Umwelt- und Gesundheitskosten</t>
  </si>
  <si>
    <t>Luft</t>
  </si>
  <si>
    <t>…</t>
  </si>
  <si>
    <t>T 11.2.1.2</t>
  </si>
  <si>
    <t>Tabellenblätter</t>
  </si>
  <si>
    <t>Datenstand</t>
  </si>
  <si>
    <t>Auskunft:</t>
  </si>
  <si>
    <t xml:space="preserve">Bundesamt für Statistik, Sektion Mobilität, 058 463 64 68, </t>
  </si>
  <si>
    <t xml:space="preserve">verkehr@bfs.admin.ch </t>
  </si>
  <si>
    <t>in Millionen Franken</t>
  </si>
  <si>
    <t xml:space="preserve">Auskunft: Bundesamt für Statistik (BFS), Sektion Mobilität, 058 463 64 68, verkehr@bfs.admin.ch </t>
  </si>
  <si>
    <t>Wasser</t>
  </si>
  <si>
    <r>
      <t xml:space="preserve">davon internalisierte Kosten </t>
    </r>
    <r>
      <rPr>
        <i/>
        <vertAlign val="superscript"/>
        <sz val="8"/>
        <rFont val="Arial"/>
        <family val="2"/>
      </rPr>
      <t>1</t>
    </r>
  </si>
  <si>
    <r>
      <t xml:space="preserve">davon externe Kosten </t>
    </r>
    <r>
      <rPr>
        <i/>
        <vertAlign val="superscript"/>
        <sz val="8"/>
        <rFont val="Arial"/>
        <family val="2"/>
      </rPr>
      <t>2</t>
    </r>
  </si>
  <si>
    <r>
      <t xml:space="preserve">Luft </t>
    </r>
    <r>
      <rPr>
        <vertAlign val="superscript"/>
        <sz val="8"/>
        <rFont val="Arial"/>
        <family val="2"/>
      </rPr>
      <t>3</t>
    </r>
  </si>
  <si>
    <t>Personen-verkehr</t>
  </si>
  <si>
    <t>Güter-
verkehr</t>
  </si>
  <si>
    <t>privater Personen-verkehr</t>
  </si>
  <si>
    <t>öffentlicher Personen-
verkehr</t>
  </si>
  <si>
    <r>
      <t xml:space="preserve">Luft </t>
    </r>
    <r>
      <rPr>
        <vertAlign val="superscript"/>
        <sz val="8"/>
        <rFont val="Arial"/>
        <family val="2"/>
      </rPr>
      <t>1 2</t>
    </r>
  </si>
  <si>
    <t>materielle Personenschäden</t>
  </si>
  <si>
    <t>immaterielle Personenschäden</t>
  </si>
  <si>
    <r>
      <t xml:space="preserve">Güter-
verkehr </t>
    </r>
    <r>
      <rPr>
        <vertAlign val="superscript"/>
        <sz val="8"/>
        <rFont val="Arial"/>
        <family val="2"/>
      </rPr>
      <t>1</t>
    </r>
  </si>
  <si>
    <t>Quellen:</t>
  </si>
  <si>
    <t xml:space="preserve">ARE - Externe Effekte des Verkehrs; </t>
  </si>
  <si>
    <t>BFS - Statistik der Kosten und der Finanzierung des Verkehrs (KFV)</t>
  </si>
  <si>
    <t>Quellen: ARE - Externe Effekte des Verkehrs; BFS – Kosten und Finanzierung des Verkehrs (KFV)</t>
  </si>
  <si>
    <t>Unfall-, Umwelt- und Gesundheitskosten des motorisierten Verkehrs</t>
  </si>
  <si>
    <t>Unfall-, Umwelt- und Gesundheitskosten des motorisierten Verkehrs, 2015</t>
  </si>
  <si>
    <t>Unfall-, Umwelt- und Gesundheitskosten des motorisierten Verkehrs, 2014</t>
  </si>
  <si>
    <t>Unfall-, Umwelt- und Gesundheitskosten des motorisierten Verkehrs, 2013</t>
  </si>
  <si>
    <t>Unfall-, Umwelt- und Gesundheitskosten des motorisierten Verkehrs, 2012</t>
  </si>
  <si>
    <t>Unfall-, Umwelt- und Gesundheitskosten des motorisierten Verkehrs, 2011</t>
  </si>
  <si>
    <t>Unfall-, Umwelt- und Gesundheitskosten des motorisierten Verkehrs, 2010</t>
  </si>
  <si>
    <r>
      <t xml:space="preserve">davon internalisierte Kosten </t>
    </r>
    <r>
      <rPr>
        <i/>
        <vertAlign val="superscript"/>
        <sz val="8"/>
        <rFont val="Arial"/>
        <family val="2"/>
      </rPr>
      <t>3</t>
    </r>
  </si>
  <si>
    <r>
      <t xml:space="preserve">davon externe Kosten </t>
    </r>
    <r>
      <rPr>
        <i/>
        <vertAlign val="superscript"/>
        <sz val="8"/>
        <rFont val="Arial"/>
        <family val="2"/>
      </rPr>
      <t>4</t>
    </r>
  </si>
  <si>
    <r>
      <t xml:space="preserve">Luft </t>
    </r>
    <r>
      <rPr>
        <vertAlign val="superscript"/>
        <sz val="8"/>
        <rFont val="Arial"/>
        <family val="2"/>
      </rPr>
      <t>5</t>
    </r>
  </si>
  <si>
    <r>
      <t xml:space="preserve">übrige </t>
    </r>
    <r>
      <rPr>
        <vertAlign val="superscript"/>
        <sz val="8"/>
        <rFont val="Arial"/>
        <family val="2"/>
      </rPr>
      <t>6</t>
    </r>
  </si>
  <si>
    <t>April 2019</t>
  </si>
  <si>
    <t>Stand: April 2019</t>
  </si>
  <si>
    <t>© BFS 2019</t>
  </si>
  <si>
    <t>r</t>
  </si>
  <si>
    <t xml:space="preserve"> Für den Luftverkehr und die Güterschifffahrt wurde anstelle des Territorialitätsprinzips das Halbstreckenprinzip angewendet.</t>
  </si>
  <si>
    <t xml:space="preserve"> Luftverkehr beinhaltet Linien- und Charterflüge (inkl. Fracht in Form von Belly-Freight), General Aviation nicht berücksichtigt</t>
  </si>
  <si>
    <r>
      <t xml:space="preserve"> Kostenübernahme durch Internalisierungsbeiträge (z.B. LSVA, Zahlungen für CO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-Kompensation)</t>
    </r>
  </si>
  <si>
    <t xml:space="preserve"> Externe Kosten werden per Definition nicht vom Verursacher selbst, sondern von Dritten getragen. Für die Abgrenzung der externen Kosten wird die Verkehrsträgersicht angewendet.</t>
  </si>
  <si>
    <t xml:space="preserve"> Umfasst Gesundheits- und Gebäudeschäden, Ernteausfälle, Waldschäden und Biodiverstitätsverluste durch Luftverschmutzung.</t>
  </si>
  <si>
    <t xml:space="preserve"> Habitatsverlust und -fragmentation, Bodenschäden durch toxische Stoffe, Schäden durch vor- und nachgelagerte Prozesse, sowie Trennungseffekte in städtischen Räumen</t>
  </si>
  <si>
    <t xml:space="preserve"> revidiert</t>
  </si>
  <si>
    <t xml:space="preserve"> Zahl unbekannt, weil (noch) nicht erhoben oder (noch) nicht berechnet</t>
  </si>
  <si>
    <t xml:space="preserve"> Externe Kosten werden per Definition nicht vom Verursacher selbst, sondern von Dritten getragen. Für die Abgrenzung der externen Kosten wird die Verkehrsträgersicht
 angewendet.</t>
  </si>
  <si>
    <t xml:space="preserve"> Kostenübernahme durch Internalisierungsbeiträge (z.B. LSVA, Klimarappen)</t>
  </si>
  <si>
    <r>
      <t xml:space="preserve">übrige </t>
    </r>
    <r>
      <rPr>
        <vertAlign val="superscript"/>
        <sz val="8"/>
        <rFont val="Arial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</si>
</sst>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#,###,##0.0__;\-###,###.0__;\-__;@__\ "/>
    <numFmt numFmtId="165" formatCode="_ * #\ ##0_ ;_ * \-#\ ##0_ ;_ * &quot;-&quot;_ ;_ @_ "/>
    <numFmt numFmtId="166" formatCode="_ * #.000\ ##0_ ;_ * \-#.000\ ##0_ ;_ * &quot;-&quot;_ ;_ @_ "/>
  </numFmts>
  <fonts count="25" x14ac:knownFonts="1"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b/>
      <sz val="8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sz val="1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u/>
      <sz val="10"/>
      <color theme="10"/>
      <name val="Arial"/>
      <family val="2"/>
    </font>
    <font>
      <sz val="9"/>
      <color theme="10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8EAF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</cellStyleXfs>
  <cellXfs count="102">
    <xf numFmtId="0" fontId="0" fillId="0" borderId="0" xfId="0"/>
    <xf numFmtId="0" fontId="3" fillId="0" borderId="0" xfId="4"/>
    <xf numFmtId="0" fontId="8" fillId="0" borderId="0" xfId="4" applyFont="1"/>
    <xf numFmtId="0" fontId="3" fillId="0" borderId="0" xfId="4" applyBorder="1"/>
    <xf numFmtId="0" fontId="3" fillId="3" borderId="0" xfId="4" applyFill="1"/>
    <xf numFmtId="0" fontId="6" fillId="0" borderId="0" xfId="4" applyFont="1" applyAlignment="1">
      <alignment vertical="top"/>
    </xf>
    <xf numFmtId="0" fontId="9" fillId="3" borderId="0" xfId="4" applyFont="1" applyFill="1" applyAlignment="1">
      <alignment vertical="top"/>
    </xf>
    <xf numFmtId="0" fontId="8" fillId="3" borderId="0" xfId="4" applyFont="1" applyFill="1" applyAlignment="1"/>
    <xf numFmtId="0" fontId="2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left" vertical="center"/>
    </xf>
    <xf numFmtId="0" fontId="7" fillId="0" borderId="0" xfId="5" applyFont="1" applyAlignment="1">
      <alignment vertical="top"/>
    </xf>
    <xf numFmtId="0" fontId="13" fillId="5" borderId="0" xfId="0" applyFont="1" applyFill="1" applyAlignment="1">
      <alignment vertical="top"/>
    </xf>
    <xf numFmtId="0" fontId="14" fillId="5" borderId="0" xfId="0" applyFont="1" applyFill="1" applyAlignment="1">
      <alignment vertical="top"/>
    </xf>
    <xf numFmtId="0" fontId="14" fillId="5" borderId="0" xfId="6" applyFont="1" applyFill="1" applyAlignment="1">
      <alignment vertical="top"/>
    </xf>
    <xf numFmtId="0" fontId="3" fillId="5" borderId="0" xfId="6" applyFont="1" applyFill="1" applyAlignment="1">
      <alignment horizontal="left" vertical="center"/>
    </xf>
    <xf numFmtId="0" fontId="14" fillId="0" borderId="0" xfId="6" applyFont="1" applyFill="1" applyAlignment="1">
      <alignment vertical="top"/>
    </xf>
    <xf numFmtId="0" fontId="15" fillId="0" borderId="0" xfId="6" applyFont="1" applyAlignment="1">
      <alignment vertical="top"/>
    </xf>
    <xf numFmtId="0" fontId="3" fillId="0" borderId="0" xfId="6" applyAlignment="1">
      <alignment vertical="top"/>
    </xf>
    <xf numFmtId="0" fontId="10" fillId="0" borderId="0" xfId="6" applyFont="1" applyFill="1" applyBorder="1" applyAlignment="1">
      <alignment vertical="top"/>
    </xf>
    <xf numFmtId="0" fontId="3" fillId="0" borderId="0" xfId="6" applyFont="1" applyFill="1" applyBorder="1" applyAlignment="1">
      <alignment horizontal="right" vertical="top" wrapText="1"/>
    </xf>
    <xf numFmtId="14" fontId="3" fillId="0" borderId="9" xfId="6" applyNumberFormat="1" applyFont="1" applyBorder="1" applyAlignment="1">
      <alignment horizontal="right" vertical="top" wrapText="1"/>
    </xf>
    <xf numFmtId="14" fontId="3" fillId="0" borderId="10" xfId="6" applyNumberFormat="1" applyFont="1" applyBorder="1" applyAlignment="1">
      <alignment horizontal="right" vertical="top" wrapText="1"/>
    </xf>
    <xf numFmtId="0" fontId="3" fillId="0" borderId="0" xfId="6" applyBorder="1" applyAlignment="1">
      <alignment vertical="top"/>
    </xf>
    <xf numFmtId="0" fontId="3" fillId="0" borderId="0" xfId="6" applyNumberFormat="1" applyFont="1" applyFill="1" applyAlignment="1">
      <alignment horizontal="left"/>
    </xf>
    <xf numFmtId="0" fontId="14" fillId="0" borderId="0" xfId="6" applyFont="1"/>
    <xf numFmtId="0" fontId="3" fillId="0" borderId="0" xfId="6"/>
    <xf numFmtId="0" fontId="1" fillId="3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19" fillId="3" borderId="0" xfId="0" applyFont="1" applyFill="1" applyBorder="1" applyAlignment="1">
      <alignment vertical="center"/>
    </xf>
    <xf numFmtId="0" fontId="3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vertical="center"/>
    </xf>
    <xf numFmtId="164" fontId="18" fillId="3" borderId="0" xfId="0" applyNumberFormat="1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vertical="center"/>
    </xf>
    <xf numFmtId="164" fontId="5" fillId="3" borderId="0" xfId="0" applyNumberFormat="1" applyFont="1" applyFill="1" applyBorder="1" applyAlignment="1">
      <alignment vertical="center"/>
    </xf>
    <xf numFmtId="0" fontId="22" fillId="3" borderId="0" xfId="0" applyFont="1" applyFill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64" fontId="18" fillId="2" borderId="0" xfId="0" applyNumberFormat="1" applyFont="1" applyFill="1" applyBorder="1" applyAlignment="1">
      <alignment horizontal="left"/>
    </xf>
    <xf numFmtId="164" fontId="5" fillId="2" borderId="0" xfId="0" applyNumberFormat="1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0" fontId="5" fillId="3" borderId="0" xfId="0" applyFont="1" applyFill="1" applyBorder="1"/>
    <xf numFmtId="0" fontId="3" fillId="2" borderId="0" xfId="0" applyNumberFormat="1" applyFont="1" applyFill="1" applyBorder="1" applyAlignment="1">
      <alignment horizontal="left"/>
    </xf>
    <xf numFmtId="165" fontId="20" fillId="3" borderId="0" xfId="1" applyNumberFormat="1" applyFont="1" applyFill="1" applyBorder="1" applyAlignment="1">
      <alignment horizontal="left" vertical="center"/>
    </xf>
    <xf numFmtId="165" fontId="18" fillId="3" borderId="0" xfId="1" applyNumberFormat="1" applyFont="1" applyFill="1" applyBorder="1" applyAlignment="1">
      <alignment horizontal="left" vertical="center"/>
    </xf>
    <xf numFmtId="165" fontId="19" fillId="3" borderId="0" xfId="1" applyNumberFormat="1" applyFont="1" applyFill="1" applyBorder="1" applyAlignment="1">
      <alignment vertical="center"/>
    </xf>
    <xf numFmtId="165" fontId="3" fillId="3" borderId="0" xfId="1" applyNumberFormat="1" applyFont="1" applyFill="1" applyBorder="1" applyAlignment="1">
      <alignment vertical="center"/>
    </xf>
    <xf numFmtId="165" fontId="5" fillId="6" borderId="0" xfId="1" applyNumberFormat="1" applyFont="1" applyFill="1" applyBorder="1" applyAlignment="1">
      <alignment horizontal="right" vertical="center"/>
    </xf>
    <xf numFmtId="0" fontId="18" fillId="3" borderId="0" xfId="0" applyFont="1" applyFill="1" applyBorder="1" applyAlignment="1">
      <alignment horizontal="right"/>
    </xf>
    <xf numFmtId="0" fontId="3" fillId="0" borderId="0" xfId="4" applyAlignment="1"/>
    <xf numFmtId="0" fontId="3" fillId="2" borderId="8" xfId="0" applyFont="1" applyFill="1" applyBorder="1" applyAlignment="1">
      <alignment vertical="center"/>
    </xf>
    <xf numFmtId="14" fontId="3" fillId="0" borderId="9" xfId="6" quotePrefix="1" applyNumberFormat="1" applyFont="1" applyBorder="1" applyAlignment="1">
      <alignment horizontal="right" vertical="top" wrapText="1"/>
    </xf>
    <xf numFmtId="0" fontId="10" fillId="3" borderId="0" xfId="0" applyFont="1" applyFill="1" applyBorder="1" applyAlignment="1">
      <alignment horizontal="left" vertical="center"/>
    </xf>
    <xf numFmtId="165" fontId="19" fillId="3" borderId="0" xfId="0" applyNumberFormat="1" applyFont="1" applyFill="1" applyBorder="1" applyAlignment="1">
      <alignment vertical="center"/>
    </xf>
    <xf numFmtId="166" fontId="3" fillId="2" borderId="0" xfId="0" applyNumberFormat="1" applyFont="1" applyFill="1" applyBorder="1" applyAlignment="1">
      <alignment vertical="center"/>
    </xf>
    <xf numFmtId="164" fontId="3" fillId="3" borderId="0" xfId="0" applyNumberFormat="1" applyFont="1" applyFill="1" applyBorder="1" applyAlignment="1">
      <alignment vertical="center"/>
    </xf>
    <xf numFmtId="165" fontId="23" fillId="6" borderId="0" xfId="1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/>
    <xf numFmtId="0" fontId="3" fillId="3" borderId="0" xfId="0" applyFont="1" applyFill="1" applyBorder="1" applyAlignment="1"/>
    <xf numFmtId="164" fontId="5" fillId="3" borderId="0" xfId="0" applyNumberFormat="1" applyFont="1" applyFill="1" applyBorder="1" applyAlignment="1"/>
    <xf numFmtId="164" fontId="18" fillId="3" borderId="0" xfId="0" applyNumberFormat="1" applyFont="1" applyFill="1" applyBorder="1" applyAlignment="1">
      <alignment horizontal="left"/>
    </xf>
    <xf numFmtId="0" fontId="17" fillId="0" borderId="0" xfId="2" applyFont="1" applyAlignment="1" applyProtection="1">
      <alignment horizontal="right" vertical="center"/>
    </xf>
    <xf numFmtId="0" fontId="5" fillId="2" borderId="7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5" fontId="21" fillId="3" borderId="0" xfId="1" applyNumberFormat="1" applyFont="1" applyFill="1" applyBorder="1" applyAlignment="1">
      <alignment horizontal="right" vertical="center"/>
    </xf>
    <xf numFmtId="165" fontId="19" fillId="3" borderId="0" xfId="1" applyNumberFormat="1" applyFont="1" applyFill="1" applyBorder="1" applyAlignment="1">
      <alignment horizontal="right" vertical="center"/>
    </xf>
    <xf numFmtId="165" fontId="5" fillId="3" borderId="0" xfId="1" applyNumberFormat="1" applyFont="1" applyFill="1" applyBorder="1" applyAlignment="1">
      <alignment horizontal="right" vertical="center"/>
    </xf>
    <xf numFmtId="165" fontId="3" fillId="3" borderId="0" xfId="1" applyNumberFormat="1" applyFont="1" applyFill="1" applyBorder="1" applyAlignment="1">
      <alignment horizontal="right" vertical="center"/>
    </xf>
    <xf numFmtId="165" fontId="3" fillId="3" borderId="1" xfId="1" applyNumberFormat="1" applyFont="1" applyFill="1" applyBorder="1" applyAlignment="1">
      <alignment vertical="center"/>
    </xf>
    <xf numFmtId="165" fontId="3" fillId="3" borderId="1" xfId="1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18" fillId="2" borderId="0" xfId="0" applyNumberFormat="1" applyFont="1" applyFill="1" applyBorder="1" applyAlignment="1">
      <alignment horizontal="left" vertical="center"/>
    </xf>
    <xf numFmtId="165" fontId="5" fillId="3" borderId="1" xfId="1" applyNumberFormat="1" applyFont="1" applyFill="1" applyBorder="1" applyAlignment="1">
      <alignment horizontal="right" vertical="center"/>
    </xf>
    <xf numFmtId="165" fontId="18" fillId="3" borderId="1" xfId="1" applyNumberFormat="1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right" vertical="top"/>
    </xf>
    <xf numFmtId="164" fontId="3" fillId="3" borderId="0" xfId="0" applyNumberFormat="1" applyFont="1" applyFill="1" applyBorder="1" applyAlignment="1"/>
    <xf numFmtId="0" fontId="8" fillId="5" borderId="0" xfId="6" applyFont="1" applyFill="1" applyAlignment="1">
      <alignment horizontal="left" vertical="top" wrapText="1"/>
    </xf>
    <xf numFmtId="0" fontId="16" fillId="0" borderId="10" xfId="2" applyFont="1" applyBorder="1" applyAlignment="1" applyProtection="1">
      <alignment horizontal="left" vertical="top" wrapText="1"/>
    </xf>
    <xf numFmtId="0" fontId="16" fillId="0" borderId="9" xfId="2" applyFont="1" applyBorder="1" applyAlignment="1" applyProtection="1">
      <alignment horizontal="left" vertical="top" wrapText="1"/>
    </xf>
    <xf numFmtId="0" fontId="3" fillId="3" borderId="0" xfId="0" applyFont="1" applyFill="1" applyBorder="1" applyAlignment="1">
      <alignment horizontal="left" wrapText="1"/>
    </xf>
    <xf numFmtId="0" fontId="3" fillId="3" borderId="0" xfId="0" applyFont="1" applyFill="1" applyBorder="1" applyAlignment="1">
      <alignment horizontal="left" vertical="center" indent="1"/>
    </xf>
    <xf numFmtId="0" fontId="5" fillId="6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indent="1"/>
    </xf>
    <xf numFmtId="0" fontId="3" fillId="3" borderId="6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left" vertical="center" wrapText="1" indent="1"/>
    </xf>
  </cellXfs>
  <cellStyles count="7">
    <cellStyle name="Komma" xfId="1" builtinId="3"/>
    <cellStyle name="Link" xfId="2" builtinId="8"/>
    <cellStyle name="Link 2" xfId="3"/>
    <cellStyle name="Standard" xfId="0" builtinId="0"/>
    <cellStyle name="Standard 2" xfId="4"/>
    <cellStyle name="Standard 2 2" xfId="6"/>
    <cellStyle name="Standard_eT5.01-z-tot 2" xfId="5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verkehr@bfs.admin.ch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erkehr@bfs.admin.ch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verkehr@bfs.admin.ch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verkehr@bfs.admin.ch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verkehr@bfs.admin.ch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verkeh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0"/>
  <sheetViews>
    <sheetView showGridLines="0" tabSelected="1" zoomScaleNormal="100" workbookViewId="0"/>
  </sheetViews>
  <sheetFormatPr baseColWidth="10" defaultRowHeight="11.25" x14ac:dyDescent="0.2"/>
  <cols>
    <col min="1" max="1" width="3.625" style="1" customWidth="1"/>
    <col min="2" max="2" width="8.625" style="1" customWidth="1"/>
    <col min="3" max="4" width="20.625" style="1" customWidth="1"/>
    <col min="5" max="5" width="2.625" style="1" customWidth="1"/>
    <col min="6" max="6" width="18" style="1" customWidth="1"/>
    <col min="7" max="7" width="1.375" style="1" customWidth="1"/>
    <col min="8" max="16384" width="11" style="1"/>
  </cols>
  <sheetData>
    <row r="1" spans="2:8" ht="18" customHeight="1" x14ac:dyDescent="0.2">
      <c r="B1" s="5"/>
      <c r="C1" s="5"/>
      <c r="D1" s="10"/>
      <c r="E1" s="6"/>
      <c r="F1" s="6"/>
      <c r="G1" s="4"/>
      <c r="H1" s="4"/>
    </row>
    <row r="2" spans="2:8" ht="20.25" customHeight="1" x14ac:dyDescent="0.2">
      <c r="B2" s="11" t="s">
        <v>5</v>
      </c>
      <c r="C2" s="11"/>
      <c r="D2" s="12"/>
      <c r="E2" s="6"/>
      <c r="F2" s="6"/>
      <c r="G2" s="4"/>
      <c r="H2" s="4"/>
    </row>
    <row r="3" spans="2:8" s="2" customFormat="1" ht="33" customHeight="1" x14ac:dyDescent="0.2">
      <c r="B3" s="90" t="s">
        <v>38</v>
      </c>
      <c r="C3" s="90"/>
      <c r="D3" s="90"/>
      <c r="E3" s="7"/>
      <c r="F3" s="7"/>
    </row>
    <row r="4" spans="2:8" s="2" customFormat="1" ht="15" x14ac:dyDescent="0.2">
      <c r="B4" s="14" t="s">
        <v>14</v>
      </c>
      <c r="C4" s="14"/>
      <c r="D4" s="13"/>
      <c r="E4" s="7"/>
      <c r="F4" s="7"/>
    </row>
    <row r="5" spans="2:8" s="17" customFormat="1" ht="20.25" x14ac:dyDescent="0.2">
      <c r="B5" s="15"/>
      <c r="C5" s="15"/>
      <c r="D5" s="16"/>
    </row>
    <row r="6" spans="2:8" s="17" customFormat="1" ht="30" customHeight="1" x14ac:dyDescent="0.2">
      <c r="B6" s="18" t="s">
        <v>15</v>
      </c>
      <c r="C6" s="18"/>
      <c r="D6" s="19" t="s">
        <v>16</v>
      </c>
    </row>
    <row r="7" spans="2:8" s="17" customFormat="1" ht="30" customHeight="1" x14ac:dyDescent="0.2">
      <c r="B7" s="92">
        <v>2015</v>
      </c>
      <c r="C7" s="92"/>
      <c r="D7" s="55" t="s">
        <v>49</v>
      </c>
    </row>
    <row r="8" spans="2:8" s="17" customFormat="1" ht="30" customHeight="1" x14ac:dyDescent="0.2">
      <c r="B8" s="92">
        <v>2014</v>
      </c>
      <c r="C8" s="92"/>
      <c r="D8" s="20" t="s">
        <v>49</v>
      </c>
    </row>
    <row r="9" spans="2:8" s="17" customFormat="1" ht="30" customHeight="1" x14ac:dyDescent="0.2">
      <c r="B9" s="92">
        <v>2013</v>
      </c>
      <c r="C9" s="92"/>
      <c r="D9" s="20" t="s">
        <v>49</v>
      </c>
    </row>
    <row r="10" spans="2:8" s="17" customFormat="1" ht="30" customHeight="1" x14ac:dyDescent="0.2">
      <c r="B10" s="92">
        <v>2012</v>
      </c>
      <c r="C10" s="92"/>
      <c r="D10" s="20" t="s">
        <v>49</v>
      </c>
    </row>
    <row r="11" spans="2:8" s="17" customFormat="1" ht="30" customHeight="1" x14ac:dyDescent="0.2">
      <c r="B11" s="92">
        <v>2011</v>
      </c>
      <c r="C11" s="92"/>
      <c r="D11" s="20" t="s">
        <v>49</v>
      </c>
    </row>
    <row r="12" spans="2:8" s="17" customFormat="1" ht="30" customHeight="1" x14ac:dyDescent="0.2">
      <c r="B12" s="91">
        <v>2010</v>
      </c>
      <c r="C12" s="91"/>
      <c r="D12" s="21" t="s">
        <v>49</v>
      </c>
      <c r="E12" s="22"/>
    </row>
    <row r="13" spans="2:8" ht="5.25" customHeight="1" x14ac:dyDescent="0.2">
      <c r="E13" s="3"/>
    </row>
    <row r="14" spans="2:8" ht="14.25" customHeight="1" x14ac:dyDescent="0.2">
      <c r="B14" s="1" t="s">
        <v>34</v>
      </c>
      <c r="C14" s="53" t="s">
        <v>35</v>
      </c>
      <c r="E14" s="3"/>
    </row>
    <row r="15" spans="2:8" ht="14.25" customHeight="1" x14ac:dyDescent="0.2">
      <c r="C15" s="53" t="s">
        <v>36</v>
      </c>
      <c r="E15" s="3"/>
    </row>
    <row r="16" spans="2:8" ht="5.25" customHeight="1" x14ac:dyDescent="0.2">
      <c r="E16" s="3"/>
    </row>
    <row r="17" spans="2:4" ht="14.25" customHeight="1" x14ac:dyDescent="0.2">
      <c r="B17" s="1" t="s">
        <v>17</v>
      </c>
      <c r="C17" s="1" t="s">
        <v>18</v>
      </c>
    </row>
    <row r="18" spans="2:4" ht="14.25" customHeight="1" x14ac:dyDescent="0.2">
      <c r="C18" s="1" t="s">
        <v>19</v>
      </c>
    </row>
    <row r="19" spans="2:4" ht="5.25" customHeight="1" x14ac:dyDescent="0.2"/>
    <row r="20" spans="2:4" s="25" customFormat="1" ht="14.25" customHeight="1" x14ac:dyDescent="0.2">
      <c r="B20" s="23" t="s">
        <v>51</v>
      </c>
      <c r="C20" s="24"/>
      <c r="D20" s="24"/>
    </row>
  </sheetData>
  <mergeCells count="7">
    <mergeCell ref="B3:D3"/>
    <mergeCell ref="B12:C12"/>
    <mergeCell ref="B10:C10"/>
    <mergeCell ref="B11:C11"/>
    <mergeCell ref="B7:C7"/>
    <mergeCell ref="B8:C8"/>
    <mergeCell ref="B9:C9"/>
  </mergeCells>
  <hyperlinks>
    <hyperlink ref="B12:C12" location="'2010'!A1" display="'2010'!A1"/>
    <hyperlink ref="B11:C11" location="'2011'!A1" display="'2011'!A1"/>
    <hyperlink ref="B10:C10" location="'2012'!A1" display="'2012'!A1"/>
    <hyperlink ref="B9:C9" location="'2013'!A1" display="'2013'!A1"/>
    <hyperlink ref="B8:C8" location="'2014'!A1" display="'2014'!A1"/>
    <hyperlink ref="B7:C7" location="'2015'!A1" display="'2015'!A1"/>
  </hyperlinks>
  <pageMargins left="0.78740157480314965" right="0.19685039370078741" top="0.98425196850393704" bottom="0.98425196850393704" header="0.51181102362204722" footer="0.51181102362204722"/>
  <pageSetup paperSize="9" orientation="landscape" r:id="rId1"/>
  <headerFooter alignWithMargins="0">
    <oddFooter xml:space="preserve">&amp;R&amp;6&amp;F &amp;A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2"/>
  <sheetViews>
    <sheetView zoomScaleNormal="100" workbookViewId="0"/>
  </sheetViews>
  <sheetFormatPr baseColWidth="10" defaultRowHeight="11.25" x14ac:dyDescent="0.2"/>
  <cols>
    <col min="1" max="1" width="2.125" style="27" customWidth="1"/>
    <col min="2" max="2" width="25.625" style="27" customWidth="1"/>
    <col min="3" max="3" width="8.625" style="28" customWidth="1"/>
    <col min="4" max="4" width="1.5" style="83" customWidth="1"/>
    <col min="5" max="5" width="8.625" style="28" customWidth="1"/>
    <col min="6" max="6" width="1.5" style="83" customWidth="1"/>
    <col min="7" max="7" width="8.625" style="28" customWidth="1"/>
    <col min="8" max="8" width="1.5" style="83" customWidth="1"/>
    <col min="9" max="9" width="8.625" style="28" customWidth="1"/>
    <col min="10" max="10" width="1.5" style="83" customWidth="1"/>
    <col min="11" max="11" width="8.625" style="28" customWidth="1"/>
    <col min="12" max="12" width="1.5" style="83" customWidth="1"/>
    <col min="13" max="13" width="8.625" style="28" customWidth="1"/>
    <col min="14" max="14" width="1.5" style="83" customWidth="1"/>
    <col min="15" max="15" width="7.875" style="28" customWidth="1"/>
    <col min="16" max="16" width="1.5" style="83" customWidth="1"/>
    <col min="17" max="17" width="8.625" style="28" customWidth="1"/>
    <col min="18" max="18" width="1.5" style="83" customWidth="1"/>
    <col min="19" max="19" width="8.625" style="28" customWidth="1"/>
    <col min="20" max="20" width="1.625" style="83" customWidth="1"/>
    <col min="21" max="16384" width="11" style="27"/>
  </cols>
  <sheetData>
    <row r="1" spans="1:22" s="9" customFormat="1" ht="18" customHeight="1" x14ac:dyDescent="0.2">
      <c r="A1" s="56" t="s">
        <v>39</v>
      </c>
      <c r="T1" s="65" t="s">
        <v>4</v>
      </c>
    </row>
    <row r="2" spans="1:22" s="8" customFormat="1" ht="15" customHeight="1" x14ac:dyDescent="0.2">
      <c r="A2" s="8" t="s">
        <v>20</v>
      </c>
      <c r="T2" s="26" t="s">
        <v>14</v>
      </c>
    </row>
    <row r="3" spans="1:22" ht="18" customHeight="1" x14ac:dyDescent="0.2">
      <c r="A3" s="54"/>
      <c r="B3" s="54"/>
      <c r="C3" s="66" t="s">
        <v>6</v>
      </c>
      <c r="D3" s="67"/>
      <c r="E3" s="68" t="s">
        <v>2</v>
      </c>
      <c r="F3" s="69"/>
      <c r="G3" s="69"/>
      <c r="H3" s="69"/>
      <c r="I3" s="70"/>
      <c r="J3" s="71"/>
      <c r="K3" s="68" t="s">
        <v>3</v>
      </c>
      <c r="L3" s="69"/>
      <c r="M3" s="69"/>
      <c r="N3" s="69"/>
      <c r="O3" s="72" t="s">
        <v>30</v>
      </c>
      <c r="P3" s="67"/>
      <c r="Q3" s="68" t="s">
        <v>22</v>
      </c>
      <c r="R3" s="69"/>
      <c r="S3" s="69"/>
      <c r="T3" s="69"/>
    </row>
    <row r="4" spans="1:22" ht="42" customHeight="1" x14ac:dyDescent="0.2">
      <c r="A4" s="73"/>
      <c r="B4" s="73"/>
      <c r="C4" s="74"/>
      <c r="D4" s="75"/>
      <c r="E4" s="98" t="s">
        <v>28</v>
      </c>
      <c r="F4" s="99"/>
      <c r="G4" s="98" t="s">
        <v>29</v>
      </c>
      <c r="H4" s="99"/>
      <c r="I4" s="98" t="s">
        <v>27</v>
      </c>
      <c r="J4" s="99"/>
      <c r="K4" s="98" t="s">
        <v>26</v>
      </c>
      <c r="L4" s="99"/>
      <c r="M4" s="98" t="s">
        <v>27</v>
      </c>
      <c r="N4" s="99"/>
      <c r="O4" s="75"/>
      <c r="P4" s="75"/>
      <c r="Q4" s="98" t="s">
        <v>29</v>
      </c>
      <c r="R4" s="99"/>
      <c r="S4" s="98" t="s">
        <v>33</v>
      </c>
      <c r="T4" s="100"/>
    </row>
    <row r="5" spans="1:22" s="28" customFormat="1" ht="24.75" customHeight="1" x14ac:dyDescent="0.2">
      <c r="A5" s="95" t="s">
        <v>11</v>
      </c>
      <c r="B5" s="96"/>
      <c r="C5" s="51">
        <v>22144.219519780152</v>
      </c>
      <c r="D5" s="51"/>
      <c r="E5" s="51">
        <v>15783.48327358797</v>
      </c>
      <c r="F5" s="51"/>
      <c r="G5" s="51">
        <v>425.31048079268669</v>
      </c>
      <c r="H5" s="51"/>
      <c r="I5" s="51">
        <v>3514.0119001850458</v>
      </c>
      <c r="J5" s="51"/>
      <c r="K5" s="51">
        <v>621.49897839456503</v>
      </c>
      <c r="L5" s="51"/>
      <c r="M5" s="51">
        <v>544.46634438679052</v>
      </c>
      <c r="N5" s="51"/>
      <c r="O5" s="51">
        <v>1175.2462183506595</v>
      </c>
      <c r="P5" s="51"/>
      <c r="Q5" s="51">
        <v>36.974740496418669</v>
      </c>
      <c r="R5" s="51"/>
      <c r="S5" s="51">
        <v>43.227583586020856</v>
      </c>
      <c r="T5" s="51"/>
    </row>
    <row r="6" spans="1:22" s="29" customFormat="1" ht="15" customHeight="1" x14ac:dyDescent="0.2">
      <c r="A6" s="101" t="s">
        <v>45</v>
      </c>
      <c r="B6" s="101"/>
      <c r="C6" s="76">
        <v>988.13203502767863</v>
      </c>
      <c r="D6" s="47"/>
      <c r="E6" s="49">
        <v>128.53496287899026</v>
      </c>
      <c r="F6" s="47"/>
      <c r="G6" s="49">
        <v>2.8754063696865444</v>
      </c>
      <c r="H6" s="47"/>
      <c r="I6" s="49">
        <v>838.03369690674276</v>
      </c>
      <c r="J6" s="47"/>
      <c r="K6" s="49">
        <v>0.10192485276897023</v>
      </c>
      <c r="L6" s="47"/>
      <c r="M6" s="49">
        <v>0.18074673891030724</v>
      </c>
      <c r="N6" s="47"/>
      <c r="O6" s="77">
        <v>17.562616515999974</v>
      </c>
      <c r="P6" s="47"/>
      <c r="Q6" s="77">
        <v>0.48896731449592501</v>
      </c>
      <c r="R6" s="47"/>
      <c r="S6" s="77">
        <v>0.35371345008392119</v>
      </c>
      <c r="T6" s="47"/>
      <c r="V6" s="57"/>
    </row>
    <row r="7" spans="1:22" s="29" customFormat="1" ht="15" customHeight="1" x14ac:dyDescent="0.2">
      <c r="A7" s="101" t="s">
        <v>46</v>
      </c>
      <c r="B7" s="101"/>
      <c r="C7" s="76">
        <v>11320.947871049517</v>
      </c>
      <c r="D7" s="47"/>
      <c r="E7" s="49">
        <v>7203.2893200986782</v>
      </c>
      <c r="F7" s="47"/>
      <c r="G7" s="49">
        <v>263.83934904413763</v>
      </c>
      <c r="H7" s="47"/>
      <c r="I7" s="49">
        <v>1587.2063825115224</v>
      </c>
      <c r="J7" s="47"/>
      <c r="K7" s="49">
        <v>590.63176865618902</v>
      </c>
      <c r="L7" s="47"/>
      <c r="M7" s="49">
        <v>462.46398227073081</v>
      </c>
      <c r="N7" s="47"/>
      <c r="O7" s="77">
        <v>1136.4775219982012</v>
      </c>
      <c r="P7" s="47"/>
      <c r="Q7" s="77">
        <v>36.26759048256239</v>
      </c>
      <c r="R7" s="47"/>
      <c r="S7" s="77">
        <v>40.771955987496376</v>
      </c>
      <c r="T7" s="47"/>
    </row>
    <row r="8" spans="1:22" s="28" customFormat="1" ht="18" customHeight="1" x14ac:dyDescent="0.2">
      <c r="A8" s="95" t="s">
        <v>0</v>
      </c>
      <c r="B8" s="96" t="s">
        <v>0</v>
      </c>
      <c r="C8" s="51">
        <v>10396.240675429503</v>
      </c>
      <c r="D8" s="51"/>
      <c r="E8" s="51">
        <v>8959.9637626579315</v>
      </c>
      <c r="F8" s="51"/>
      <c r="G8" s="51">
        <v>159.28255489943373</v>
      </c>
      <c r="H8" s="51"/>
      <c r="I8" s="51">
        <v>1132.6230739126615</v>
      </c>
      <c r="J8" s="51"/>
      <c r="K8" s="51">
        <v>32.419447055608003</v>
      </c>
      <c r="L8" s="51"/>
      <c r="M8" s="51">
        <v>87.345877403842934</v>
      </c>
      <c r="N8" s="51"/>
      <c r="O8" s="51">
        <v>22.137844402356251</v>
      </c>
      <c r="P8" s="51"/>
      <c r="Q8" s="51">
        <v>0.23309831257602462</v>
      </c>
      <c r="R8" s="51"/>
      <c r="S8" s="51">
        <v>2.2350167850925788</v>
      </c>
      <c r="T8" s="51"/>
    </row>
    <row r="9" spans="1:22" ht="15" customHeight="1" x14ac:dyDescent="0.2">
      <c r="A9" s="94" t="s">
        <v>31</v>
      </c>
      <c r="B9" s="94"/>
      <c r="C9" s="78">
        <v>1168.0211306147821</v>
      </c>
      <c r="D9" s="48"/>
      <c r="E9" s="50">
        <v>1015.0923930246453</v>
      </c>
      <c r="F9" s="48"/>
      <c r="G9" s="50">
        <v>15.670586690188795</v>
      </c>
      <c r="H9" s="48"/>
      <c r="I9" s="50">
        <v>120.06216169967179</v>
      </c>
      <c r="J9" s="48"/>
      <c r="K9" s="50">
        <v>1.5499981787231558</v>
      </c>
      <c r="L9" s="48"/>
      <c r="M9" s="50">
        <v>12.695852989288149</v>
      </c>
      <c r="N9" s="48"/>
      <c r="O9" s="79">
        <v>2.7809754478432307</v>
      </c>
      <c r="P9" s="48"/>
      <c r="Q9" s="79">
        <v>2.2638774817814927E-2</v>
      </c>
      <c r="R9" s="48"/>
      <c r="S9" s="79">
        <v>0.14652380960378109</v>
      </c>
      <c r="T9" s="48"/>
    </row>
    <row r="10" spans="1:22" ht="15" customHeight="1" x14ac:dyDescent="0.2">
      <c r="A10" s="94" t="s">
        <v>32</v>
      </c>
      <c r="B10" s="94"/>
      <c r="C10" s="78">
        <v>6990.375055475256</v>
      </c>
      <c r="D10" s="48"/>
      <c r="E10" s="50">
        <v>6132.6587472975261</v>
      </c>
      <c r="F10" s="48"/>
      <c r="G10" s="50">
        <v>93.608130870555357</v>
      </c>
      <c r="H10" s="48"/>
      <c r="I10" s="50">
        <v>693.65026064164022</v>
      </c>
      <c r="J10" s="48"/>
      <c r="K10" s="50">
        <v>11.856157974504304</v>
      </c>
      <c r="L10" s="48"/>
      <c r="M10" s="50">
        <v>44.301225720729526</v>
      </c>
      <c r="N10" s="48"/>
      <c r="O10" s="79">
        <v>13.348056446031281</v>
      </c>
      <c r="P10" s="48"/>
      <c r="Q10" s="79">
        <v>0.16221324643298651</v>
      </c>
      <c r="R10" s="48"/>
      <c r="S10" s="79">
        <v>0.79026327783600014</v>
      </c>
      <c r="T10" s="48"/>
    </row>
    <row r="11" spans="1:22" ht="15" customHeight="1" x14ac:dyDescent="0.2">
      <c r="A11" s="94" t="s">
        <v>7</v>
      </c>
      <c r="B11" s="94"/>
      <c r="C11" s="78">
        <v>1850.9397962238486</v>
      </c>
      <c r="D11" s="48"/>
      <c r="E11" s="50">
        <v>1473.5552163969098</v>
      </c>
      <c r="F11" s="48"/>
      <c r="G11" s="50">
        <v>47.732793855107197</v>
      </c>
      <c r="H11" s="48"/>
      <c r="I11" s="50">
        <v>277.20366132669284</v>
      </c>
      <c r="J11" s="48"/>
      <c r="K11" s="50">
        <v>17.197775604448754</v>
      </c>
      <c r="L11" s="48"/>
      <c r="M11" s="50">
        <v>28.109822694849964</v>
      </c>
      <c r="N11" s="48"/>
      <c r="O11" s="79">
        <v>5.9684138226863963</v>
      </c>
      <c r="P11" s="48"/>
      <c r="Q11" s="79">
        <v>4.1998582017740746E-2</v>
      </c>
      <c r="R11" s="48"/>
      <c r="S11" s="79">
        <v>1.1301139411358803</v>
      </c>
      <c r="T11" s="48"/>
    </row>
    <row r="12" spans="1:22" ht="15" customHeight="1" x14ac:dyDescent="0.2">
      <c r="A12" s="94" t="s">
        <v>8</v>
      </c>
      <c r="B12" s="94"/>
      <c r="C12" s="78">
        <v>386.87004889194799</v>
      </c>
      <c r="D12" s="48"/>
      <c r="E12" s="50">
        <v>338.65740593884925</v>
      </c>
      <c r="F12" s="48"/>
      <c r="G12" s="50">
        <v>2.2710434835823894</v>
      </c>
      <c r="H12" s="48"/>
      <c r="I12" s="50">
        <v>41.706990244656666</v>
      </c>
      <c r="J12" s="48"/>
      <c r="K12" s="50">
        <v>1.8155152979317868</v>
      </c>
      <c r="L12" s="48"/>
      <c r="M12" s="50">
        <v>2.2389759989753046</v>
      </c>
      <c r="N12" s="48"/>
      <c r="O12" s="79">
        <v>5.7544621282260115E-3</v>
      </c>
      <c r="P12" s="48"/>
      <c r="Q12" s="79">
        <v>6.2477093074824229E-3</v>
      </c>
      <c r="R12" s="48"/>
      <c r="S12" s="79">
        <v>0.16811575651691726</v>
      </c>
      <c r="T12" s="48"/>
    </row>
    <row r="13" spans="1:22" s="28" customFormat="1" ht="18" customHeight="1" x14ac:dyDescent="0.2">
      <c r="A13" s="95" t="s">
        <v>1</v>
      </c>
      <c r="B13" s="96" t="s">
        <v>1</v>
      </c>
      <c r="C13" s="51">
        <v>11747.978844350655</v>
      </c>
      <c r="D13" s="51"/>
      <c r="E13" s="51">
        <v>6823.5195109300375</v>
      </c>
      <c r="F13" s="51"/>
      <c r="G13" s="51">
        <v>266.02792589325298</v>
      </c>
      <c r="H13" s="51"/>
      <c r="I13" s="51">
        <v>2381.388826272384</v>
      </c>
      <c r="J13" s="51"/>
      <c r="K13" s="51">
        <v>589.07953133895694</v>
      </c>
      <c r="L13" s="51"/>
      <c r="M13" s="51">
        <v>457.12046698294751</v>
      </c>
      <c r="N13" s="51"/>
      <c r="O13" s="51">
        <v>1153.1083739483036</v>
      </c>
      <c r="P13" s="51"/>
      <c r="Q13" s="51">
        <v>36.741642183842643</v>
      </c>
      <c r="R13" s="51"/>
      <c r="S13" s="51">
        <v>40.99256680092828</v>
      </c>
      <c r="T13" s="51"/>
    </row>
    <row r="14" spans="1:22" ht="15" customHeight="1" x14ac:dyDescent="0.2">
      <c r="A14" s="94" t="s">
        <v>47</v>
      </c>
      <c r="B14" s="94"/>
      <c r="C14" s="78">
        <v>3813.5002409026633</v>
      </c>
      <c r="D14" s="48"/>
      <c r="E14" s="50">
        <v>2343.7405953370744</v>
      </c>
      <c r="F14" s="48"/>
      <c r="G14" s="50">
        <v>124.1024786012422</v>
      </c>
      <c r="H14" s="48"/>
      <c r="I14" s="50">
        <v>843.84102251713637</v>
      </c>
      <c r="J14" s="48"/>
      <c r="K14" s="50">
        <v>247.99188592150875</v>
      </c>
      <c r="L14" s="48"/>
      <c r="M14" s="50">
        <v>147.73262392047857</v>
      </c>
      <c r="N14" s="48"/>
      <c r="O14" s="79">
        <v>44.722341100282144</v>
      </c>
      <c r="P14" s="48"/>
      <c r="Q14" s="79">
        <v>28.180250586019614</v>
      </c>
      <c r="R14" s="48"/>
      <c r="S14" s="79">
        <v>33.189042918921572</v>
      </c>
      <c r="T14" s="48"/>
    </row>
    <row r="15" spans="1:22" ht="15" customHeight="1" x14ac:dyDescent="0.2">
      <c r="A15" s="94" t="s">
        <v>10</v>
      </c>
      <c r="B15" s="94"/>
      <c r="C15" s="78">
        <v>2587.5524839237073</v>
      </c>
      <c r="D15" s="48"/>
      <c r="E15" s="50">
        <v>1288.62716742665</v>
      </c>
      <c r="F15" s="48"/>
      <c r="G15" s="50">
        <v>53.611078180070407</v>
      </c>
      <c r="H15" s="48"/>
      <c r="I15" s="50">
        <v>747.22201495498086</v>
      </c>
      <c r="J15" s="48"/>
      <c r="K15" s="50">
        <v>153.41165004793734</v>
      </c>
      <c r="L15" s="48"/>
      <c r="M15" s="50">
        <v>245.80086547806334</v>
      </c>
      <c r="N15" s="48"/>
      <c r="O15" s="79">
        <v>98.879707836005963</v>
      </c>
      <c r="P15" s="48"/>
      <c r="Q15" s="79">
        <v>0</v>
      </c>
      <c r="R15" s="48"/>
      <c r="S15" s="79">
        <v>0</v>
      </c>
      <c r="T15" s="48"/>
    </row>
    <row r="16" spans="1:22" ht="15" customHeight="1" x14ac:dyDescent="0.2">
      <c r="A16" s="94" t="s">
        <v>9</v>
      </c>
      <c r="B16" s="94"/>
      <c r="C16" s="78">
        <v>2501.1814911594961</v>
      </c>
      <c r="D16" s="48"/>
      <c r="E16" s="50">
        <v>1288.7128913357114</v>
      </c>
      <c r="F16" s="48"/>
      <c r="G16" s="50">
        <v>37.214028286372489</v>
      </c>
      <c r="H16" s="48"/>
      <c r="I16" s="50">
        <v>317.63861553749933</v>
      </c>
      <c r="J16" s="48"/>
      <c r="K16" s="50">
        <v>1.2773069802915438</v>
      </c>
      <c r="L16" s="48"/>
      <c r="M16" s="50">
        <v>2.2650910450503381</v>
      </c>
      <c r="N16" s="48"/>
      <c r="O16" s="79">
        <v>843.10258764560524</v>
      </c>
      <c r="P16" s="48"/>
      <c r="Q16" s="79">
        <v>6.3659289788622919</v>
      </c>
      <c r="R16" s="48"/>
      <c r="S16" s="79">
        <v>4.6050413501030958</v>
      </c>
      <c r="T16" s="48"/>
    </row>
    <row r="17" spans="1:20" ht="15" customHeight="1" x14ac:dyDescent="0.2">
      <c r="A17" s="97" t="s">
        <v>48</v>
      </c>
      <c r="B17" s="97"/>
      <c r="C17" s="86">
        <v>2845.7446283647855</v>
      </c>
      <c r="D17" s="87"/>
      <c r="E17" s="80">
        <v>1902.4388568306008</v>
      </c>
      <c r="F17" s="87"/>
      <c r="G17" s="80">
        <v>51.100340825567898</v>
      </c>
      <c r="H17" s="87"/>
      <c r="I17" s="80">
        <v>472.68717326276754</v>
      </c>
      <c r="J17" s="87"/>
      <c r="K17" s="80">
        <v>186.39868838921925</v>
      </c>
      <c r="L17" s="87"/>
      <c r="M17" s="80">
        <v>61.321886539355262</v>
      </c>
      <c r="N17" s="87"/>
      <c r="O17" s="81">
        <v>166.4037373664103</v>
      </c>
      <c r="P17" s="87"/>
      <c r="Q17" s="81">
        <v>2.1954626189607316</v>
      </c>
      <c r="R17" s="87"/>
      <c r="S17" s="81">
        <v>3.1984825319036174</v>
      </c>
      <c r="T17" s="87"/>
    </row>
    <row r="18" spans="1:20" s="61" customFormat="1" ht="18" customHeight="1" x14ac:dyDescent="0.2">
      <c r="A18" s="52">
        <v>1</v>
      </c>
      <c r="B18" s="62" t="s">
        <v>53</v>
      </c>
      <c r="C18" s="63"/>
      <c r="D18" s="64"/>
      <c r="E18" s="63"/>
      <c r="F18" s="64"/>
      <c r="G18" s="63"/>
      <c r="H18" s="64"/>
      <c r="I18" s="63"/>
      <c r="J18" s="64"/>
      <c r="K18" s="63"/>
      <c r="L18" s="64"/>
      <c r="M18" s="63"/>
      <c r="N18" s="64"/>
      <c r="O18" s="63"/>
      <c r="P18" s="64"/>
      <c r="Q18" s="63"/>
      <c r="R18" s="64"/>
      <c r="S18" s="63"/>
      <c r="T18" s="64"/>
    </row>
    <row r="19" spans="1:20" s="61" customFormat="1" ht="15" customHeight="1" x14ac:dyDescent="0.2">
      <c r="A19" s="52">
        <v>2</v>
      </c>
      <c r="B19" s="62" t="s">
        <v>54</v>
      </c>
      <c r="C19" s="63"/>
      <c r="D19" s="64"/>
      <c r="E19" s="63"/>
      <c r="F19" s="64"/>
      <c r="G19" s="63"/>
      <c r="H19" s="64"/>
      <c r="I19" s="63"/>
      <c r="J19" s="64"/>
      <c r="K19" s="63"/>
      <c r="L19" s="64"/>
      <c r="M19" s="63"/>
      <c r="N19" s="64"/>
      <c r="O19" s="63"/>
      <c r="P19" s="64"/>
      <c r="Q19" s="63"/>
      <c r="R19" s="64"/>
      <c r="S19" s="63"/>
      <c r="T19" s="64"/>
    </row>
    <row r="20" spans="1:20" s="61" customFormat="1" ht="15" customHeight="1" x14ac:dyDescent="0.2">
      <c r="A20" s="52">
        <v>3</v>
      </c>
      <c r="B20" s="62" t="s">
        <v>55</v>
      </c>
      <c r="C20" s="63"/>
      <c r="D20" s="64"/>
      <c r="E20" s="63"/>
      <c r="F20" s="64"/>
      <c r="G20" s="63"/>
      <c r="H20" s="64"/>
      <c r="I20" s="63"/>
      <c r="J20" s="64"/>
      <c r="K20" s="63"/>
      <c r="L20" s="64"/>
      <c r="M20" s="63"/>
      <c r="N20" s="64"/>
      <c r="O20" s="63"/>
      <c r="P20" s="64"/>
      <c r="Q20" s="63"/>
      <c r="R20" s="64"/>
      <c r="S20" s="63"/>
      <c r="T20" s="64"/>
    </row>
    <row r="21" spans="1:20" s="61" customFormat="1" ht="24.75" customHeight="1" x14ac:dyDescent="0.2">
      <c r="A21" s="88">
        <v>4</v>
      </c>
      <c r="B21" s="93" t="s">
        <v>61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64"/>
    </row>
    <row r="22" spans="1:20" s="61" customFormat="1" ht="15" customHeight="1" x14ac:dyDescent="0.2">
      <c r="A22" s="52">
        <v>5</v>
      </c>
      <c r="B22" s="61" t="s">
        <v>57</v>
      </c>
      <c r="C22" s="63"/>
      <c r="D22" s="64"/>
      <c r="E22" s="63"/>
      <c r="F22" s="64"/>
      <c r="G22" s="63"/>
      <c r="H22" s="64"/>
      <c r="I22" s="63"/>
      <c r="J22" s="64"/>
      <c r="K22" s="63"/>
      <c r="L22" s="64"/>
      <c r="M22" s="63"/>
      <c r="N22" s="64"/>
      <c r="O22" s="63"/>
      <c r="P22" s="64"/>
      <c r="Q22" s="63"/>
      <c r="R22" s="64"/>
      <c r="S22" s="63"/>
      <c r="T22" s="64"/>
    </row>
    <row r="23" spans="1:20" s="61" customFormat="1" ht="15" customHeight="1" x14ac:dyDescent="0.2">
      <c r="A23" s="52">
        <v>6</v>
      </c>
      <c r="B23" s="62" t="s">
        <v>58</v>
      </c>
      <c r="C23" s="63"/>
      <c r="D23" s="64"/>
      <c r="E23" s="63"/>
      <c r="F23" s="64"/>
      <c r="G23" s="63"/>
      <c r="H23" s="64"/>
      <c r="I23" s="63"/>
      <c r="J23" s="64"/>
      <c r="K23" s="63"/>
      <c r="L23" s="64"/>
      <c r="M23" s="63"/>
      <c r="N23" s="64"/>
      <c r="O23" s="63"/>
      <c r="P23" s="64"/>
      <c r="Q23" s="63"/>
      <c r="R23" s="64"/>
      <c r="S23" s="63"/>
      <c r="T23" s="64"/>
    </row>
    <row r="24" spans="1:20" s="61" customFormat="1" ht="15" customHeight="1" x14ac:dyDescent="0.2">
      <c r="A24" s="52"/>
      <c r="B24" s="62"/>
      <c r="C24" s="63"/>
      <c r="D24" s="64"/>
      <c r="E24" s="63"/>
      <c r="F24" s="64"/>
      <c r="G24" s="63"/>
      <c r="H24" s="64"/>
      <c r="I24" s="63"/>
      <c r="J24" s="64"/>
      <c r="K24" s="63"/>
      <c r="L24" s="64"/>
      <c r="M24" s="63"/>
      <c r="N24" s="64"/>
      <c r="O24" s="63"/>
      <c r="P24" s="64"/>
      <c r="Q24" s="63"/>
      <c r="R24" s="64"/>
      <c r="S24" s="63"/>
      <c r="T24" s="64"/>
    </row>
    <row r="25" spans="1:20" s="34" customFormat="1" ht="15" customHeight="1" x14ac:dyDescent="0.2">
      <c r="A25" s="34" t="s">
        <v>50</v>
      </c>
    </row>
    <row r="26" spans="1:20" s="34" customFormat="1" ht="15" customHeight="1" x14ac:dyDescent="0.2">
      <c r="A26" s="40" t="s">
        <v>37</v>
      </c>
    </row>
    <row r="27" spans="1:20" s="34" customFormat="1" ht="15" customHeight="1" x14ac:dyDescent="0.2">
      <c r="A27" s="40" t="s">
        <v>21</v>
      </c>
      <c r="B27" s="41"/>
    </row>
    <row r="28" spans="1:20" s="34" customFormat="1" ht="15" customHeight="1" x14ac:dyDescent="0.2">
      <c r="A28" s="40" t="s">
        <v>51</v>
      </c>
    </row>
    <row r="29" spans="1:20" s="34" customFormat="1" ht="13.5" customHeight="1" x14ac:dyDescent="0.2"/>
    <row r="30" spans="1:20" s="34" customFormat="1" ht="13.5" customHeight="1" x14ac:dyDescent="0.2"/>
    <row r="31" spans="1:20" s="34" customFormat="1" ht="13.5" customHeight="1" x14ac:dyDescent="0.2"/>
    <row r="32" spans="1:20" s="34" customFormat="1" x14ac:dyDescent="0.2"/>
    <row r="33" spans="1:24" s="34" customFormat="1" x14ac:dyDescent="0.2"/>
    <row r="34" spans="1:24" s="34" customFormat="1" x14ac:dyDescent="0.2"/>
    <row r="35" spans="1:24" x14ac:dyDescent="0.2">
      <c r="C35" s="38"/>
      <c r="D35" s="37"/>
      <c r="E35" s="38"/>
      <c r="F35" s="37"/>
      <c r="G35" s="38"/>
      <c r="H35" s="37"/>
      <c r="I35" s="38"/>
      <c r="J35" s="37"/>
      <c r="K35" s="38"/>
      <c r="L35" s="37"/>
      <c r="M35" s="38"/>
      <c r="N35" s="37"/>
      <c r="O35" s="38"/>
      <c r="P35" s="37"/>
      <c r="Q35" s="38"/>
      <c r="R35" s="37"/>
      <c r="S35" s="38"/>
      <c r="T35" s="37"/>
    </row>
    <row r="36" spans="1:24" x14ac:dyDescent="0.2">
      <c r="C36" s="38"/>
      <c r="D36" s="37"/>
      <c r="E36" s="38"/>
      <c r="F36" s="37"/>
      <c r="G36" s="38"/>
      <c r="H36" s="37"/>
      <c r="I36" s="38"/>
      <c r="J36" s="37"/>
      <c r="K36" s="38"/>
      <c r="L36" s="37"/>
      <c r="M36" s="38"/>
      <c r="N36" s="37"/>
      <c r="O36" s="38"/>
      <c r="P36" s="37"/>
      <c r="Q36" s="38"/>
      <c r="R36" s="37"/>
      <c r="S36" s="38"/>
      <c r="T36" s="37"/>
    </row>
    <row r="37" spans="1:24" x14ac:dyDescent="0.2">
      <c r="C37" s="38"/>
      <c r="D37" s="37"/>
      <c r="E37" s="38"/>
      <c r="F37" s="37"/>
      <c r="G37" s="38"/>
      <c r="H37" s="37"/>
      <c r="I37" s="38"/>
      <c r="J37" s="37"/>
      <c r="K37" s="38"/>
      <c r="L37" s="37"/>
      <c r="M37" s="38"/>
      <c r="N37" s="37"/>
      <c r="O37" s="38"/>
      <c r="P37" s="37"/>
      <c r="Q37" s="38"/>
      <c r="R37" s="37"/>
      <c r="S37" s="38"/>
      <c r="T37" s="37"/>
    </row>
    <row r="38" spans="1:24" x14ac:dyDescent="0.2">
      <c r="C38" s="38"/>
      <c r="D38" s="37"/>
      <c r="E38" s="38"/>
      <c r="F38" s="37"/>
      <c r="G38" s="38"/>
      <c r="H38" s="37"/>
      <c r="I38" s="38"/>
      <c r="J38" s="37"/>
      <c r="K38" s="38"/>
      <c r="L38" s="37"/>
      <c r="M38" s="38"/>
      <c r="N38" s="37"/>
      <c r="O38" s="38"/>
      <c r="P38" s="37"/>
      <c r="Q38" s="38"/>
      <c r="R38" s="37"/>
      <c r="S38" s="38"/>
      <c r="T38" s="37"/>
    </row>
    <row r="39" spans="1:24" x14ac:dyDescent="0.2">
      <c r="C39" s="38"/>
      <c r="D39" s="37"/>
      <c r="E39" s="38"/>
      <c r="F39" s="37"/>
      <c r="G39" s="38"/>
      <c r="H39" s="37"/>
      <c r="I39" s="38"/>
      <c r="J39" s="37"/>
      <c r="K39" s="38"/>
      <c r="L39" s="37"/>
      <c r="M39" s="38"/>
      <c r="N39" s="37"/>
      <c r="O39" s="38"/>
      <c r="P39" s="37"/>
      <c r="Q39" s="38"/>
      <c r="R39" s="37"/>
      <c r="S39" s="38"/>
      <c r="T39" s="37"/>
    </row>
    <row r="40" spans="1:24" x14ac:dyDescent="0.2">
      <c r="C40" s="38"/>
      <c r="D40" s="37"/>
      <c r="E40" s="38"/>
      <c r="F40" s="37"/>
      <c r="G40" s="38"/>
      <c r="H40" s="37"/>
      <c r="I40" s="38"/>
      <c r="J40" s="37"/>
      <c r="K40" s="38"/>
      <c r="L40" s="37"/>
      <c r="M40" s="38"/>
      <c r="N40" s="37"/>
      <c r="O40" s="38"/>
      <c r="P40" s="37"/>
      <c r="Q40" s="38"/>
      <c r="R40" s="37"/>
      <c r="S40" s="38"/>
      <c r="T40" s="37"/>
    </row>
    <row r="41" spans="1:24" x14ac:dyDescent="0.2">
      <c r="A41" s="82"/>
      <c r="B41" s="82"/>
    </row>
    <row r="44" spans="1:24" x14ac:dyDescent="0.2">
      <c r="C44" s="84"/>
      <c r="D44" s="85"/>
      <c r="E44" s="84"/>
      <c r="F44" s="85"/>
      <c r="G44" s="84"/>
      <c r="H44" s="85"/>
      <c r="I44" s="84"/>
      <c r="J44" s="85"/>
      <c r="K44" s="84"/>
      <c r="L44" s="85"/>
      <c r="M44" s="84"/>
      <c r="N44" s="85"/>
      <c r="O44" s="84"/>
      <c r="P44" s="85"/>
      <c r="Q44" s="84"/>
      <c r="R44" s="85"/>
      <c r="S44" s="84"/>
      <c r="T44" s="85"/>
    </row>
    <row r="45" spans="1:24" x14ac:dyDescent="0.2">
      <c r="C45" s="84"/>
      <c r="D45" s="85"/>
      <c r="E45" s="84"/>
      <c r="F45" s="85"/>
      <c r="G45" s="84"/>
      <c r="H45" s="85"/>
      <c r="I45" s="84"/>
      <c r="J45" s="85"/>
      <c r="K45" s="84"/>
      <c r="L45" s="85"/>
      <c r="M45" s="84"/>
      <c r="N45" s="85"/>
      <c r="O45" s="84"/>
      <c r="P45" s="85"/>
      <c r="Q45" s="84"/>
      <c r="R45" s="85"/>
      <c r="S45" s="84"/>
      <c r="T45" s="85"/>
    </row>
    <row r="46" spans="1:24" x14ac:dyDescent="0.2">
      <c r="C46" s="84"/>
      <c r="D46" s="85"/>
      <c r="E46" s="84"/>
      <c r="F46" s="85"/>
      <c r="G46" s="84"/>
      <c r="H46" s="85"/>
      <c r="I46" s="84"/>
      <c r="J46" s="85"/>
      <c r="K46" s="84"/>
      <c r="L46" s="85"/>
      <c r="M46" s="84"/>
      <c r="N46" s="85"/>
      <c r="O46" s="84"/>
      <c r="P46" s="85"/>
      <c r="Q46" s="84"/>
      <c r="R46" s="85"/>
      <c r="S46" s="84"/>
      <c r="T46" s="85"/>
    </row>
    <row r="47" spans="1:24" x14ac:dyDescent="0.2">
      <c r="C47" s="84"/>
      <c r="D47" s="85"/>
      <c r="E47" s="84"/>
      <c r="F47" s="85"/>
      <c r="G47" s="84"/>
      <c r="H47" s="85"/>
      <c r="I47" s="84"/>
      <c r="J47" s="85"/>
      <c r="K47" s="84"/>
      <c r="L47" s="85"/>
      <c r="M47" s="84"/>
      <c r="N47" s="85"/>
      <c r="O47" s="84"/>
      <c r="P47" s="85"/>
      <c r="Q47" s="84"/>
      <c r="R47" s="85"/>
      <c r="S47" s="84"/>
      <c r="T47" s="85"/>
    </row>
    <row r="48" spans="1:24" ht="13.5" customHeight="1" x14ac:dyDescent="0.2">
      <c r="U48" s="36"/>
      <c r="V48" s="36"/>
      <c r="W48" s="36"/>
      <c r="X48" s="40"/>
    </row>
    <row r="49" spans="3:24" ht="13.5" customHeight="1" x14ac:dyDescent="0.2">
      <c r="U49" s="36"/>
      <c r="V49" s="36"/>
      <c r="W49" s="36"/>
      <c r="X49" s="40"/>
    </row>
    <row r="50" spans="3:24" ht="13.5" customHeight="1" x14ac:dyDescent="0.2">
      <c r="C50" s="31"/>
      <c r="D50" s="35"/>
      <c r="E50" s="31"/>
      <c r="F50" s="35"/>
      <c r="G50" s="31"/>
      <c r="H50" s="35"/>
      <c r="I50" s="31"/>
      <c r="J50" s="35"/>
      <c r="K50" s="31"/>
      <c r="L50" s="35"/>
      <c r="M50" s="31"/>
      <c r="N50" s="35"/>
      <c r="O50" s="31"/>
      <c r="P50" s="35"/>
      <c r="Q50" s="31"/>
      <c r="R50" s="35"/>
      <c r="S50" s="31"/>
      <c r="T50" s="35"/>
      <c r="U50" s="36"/>
      <c r="V50" s="36"/>
      <c r="W50" s="36"/>
      <c r="X50" s="40"/>
    </row>
    <row r="51" spans="3:24" x14ac:dyDescent="0.2">
      <c r="C51" s="31"/>
      <c r="D51" s="35"/>
      <c r="E51" s="31"/>
      <c r="F51" s="35"/>
      <c r="G51" s="31"/>
      <c r="H51" s="35"/>
      <c r="I51" s="31"/>
      <c r="J51" s="35"/>
      <c r="K51" s="31"/>
      <c r="L51" s="35"/>
      <c r="M51" s="31"/>
      <c r="N51" s="35"/>
      <c r="O51" s="31"/>
      <c r="P51" s="35"/>
      <c r="Q51" s="31"/>
      <c r="R51" s="35"/>
      <c r="S51" s="31"/>
      <c r="T51" s="35"/>
    </row>
    <row r="52" spans="3:24" x14ac:dyDescent="0.2">
      <c r="C52" s="31"/>
      <c r="D52" s="35"/>
      <c r="E52" s="31"/>
      <c r="F52" s="35"/>
      <c r="G52" s="31"/>
      <c r="H52" s="35"/>
      <c r="I52" s="31"/>
      <c r="J52" s="35"/>
      <c r="K52" s="31"/>
      <c r="L52" s="35"/>
      <c r="M52" s="31"/>
      <c r="N52" s="35"/>
      <c r="O52" s="31"/>
      <c r="P52" s="35"/>
      <c r="Q52" s="31"/>
      <c r="R52" s="35"/>
      <c r="S52" s="31"/>
      <c r="T52" s="35"/>
    </row>
  </sheetData>
  <mergeCells count="21">
    <mergeCell ref="A10:B10"/>
    <mergeCell ref="A11:B11"/>
    <mergeCell ref="A8:B8"/>
    <mergeCell ref="A9:B9"/>
    <mergeCell ref="E4:F4"/>
    <mergeCell ref="A6:B6"/>
    <mergeCell ref="A7:B7"/>
    <mergeCell ref="G4:H4"/>
    <mergeCell ref="I4:J4"/>
    <mergeCell ref="Q4:R4"/>
    <mergeCell ref="S4:T4"/>
    <mergeCell ref="A5:B5"/>
    <mergeCell ref="K4:L4"/>
    <mergeCell ref="M4:N4"/>
    <mergeCell ref="B21:S21"/>
    <mergeCell ref="A12:B12"/>
    <mergeCell ref="A13:B13"/>
    <mergeCell ref="A14:B14"/>
    <mergeCell ref="A15:B15"/>
    <mergeCell ref="A17:B17"/>
    <mergeCell ref="A16:B16"/>
  </mergeCells>
  <hyperlinks>
    <hyperlink ref="A27" r:id="rId1" display="mailto:verkehr@bfs.admin.ch"/>
    <hyperlink ref="T1" location="Inhalt!A1" display="◄"/>
  </hyperlinks>
  <pageMargins left="0.70866141732283472" right="0.70866141732283472" top="0.78740157480314965" bottom="0.78740157480314965" header="0.31496062992125984" footer="0.31496062992125984"/>
  <pageSetup paperSize="9" orientation="landscape" r:id="rId2"/>
  <headerFooter>
    <oddFooter>&amp;R&amp;8&amp;F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5"/>
  <sheetViews>
    <sheetView zoomScaleNormal="100" workbookViewId="0"/>
  </sheetViews>
  <sheetFormatPr baseColWidth="10" defaultRowHeight="11.25" x14ac:dyDescent="0.2"/>
  <cols>
    <col min="1" max="1" width="2.125" style="30" customWidth="1"/>
    <col min="2" max="2" width="25.625" style="30" customWidth="1"/>
    <col min="3" max="3" width="8.625" style="45" customWidth="1"/>
    <col min="4" max="4" width="1.5" style="44" customWidth="1"/>
    <col min="5" max="5" width="8.625" style="45" customWidth="1"/>
    <col min="6" max="6" width="1.5" style="44" customWidth="1"/>
    <col min="7" max="7" width="8.625" style="28" customWidth="1"/>
    <col min="8" max="8" width="1.5" style="44" customWidth="1"/>
    <col min="9" max="9" width="8.625" style="28" customWidth="1"/>
    <col min="10" max="10" width="1.5" style="44" customWidth="1"/>
    <col min="11" max="11" width="8.625" style="28" customWidth="1"/>
    <col min="12" max="12" width="1.5" style="44" customWidth="1"/>
    <col min="13" max="13" width="8.625" style="45" customWidth="1"/>
    <col min="14" max="14" width="1.5" style="44" customWidth="1"/>
    <col min="15" max="15" width="8.625" style="45" customWidth="1"/>
    <col min="16" max="16" width="1.5" style="44" customWidth="1"/>
    <col min="17" max="17" width="8.625" style="45" customWidth="1"/>
    <col min="18" max="18" width="1.5" style="44" customWidth="1"/>
    <col min="19" max="19" width="8.625" style="45" customWidth="1"/>
    <col min="20" max="20" width="1.625" style="44" customWidth="1"/>
    <col min="21" max="16384" width="11" style="30"/>
  </cols>
  <sheetData>
    <row r="1" spans="1:20" s="9" customFormat="1" ht="18" customHeight="1" x14ac:dyDescent="0.2">
      <c r="A1" s="56" t="s">
        <v>40</v>
      </c>
      <c r="T1" s="65" t="s">
        <v>4</v>
      </c>
    </row>
    <row r="2" spans="1:20" s="8" customFormat="1" ht="15" customHeight="1" x14ac:dyDescent="0.2">
      <c r="A2" s="8" t="s">
        <v>20</v>
      </c>
      <c r="T2" s="26" t="s">
        <v>14</v>
      </c>
    </row>
    <row r="3" spans="1:20" s="27" customFormat="1" ht="18" customHeight="1" x14ac:dyDescent="0.2">
      <c r="A3" s="54"/>
      <c r="B3" s="54"/>
      <c r="C3" s="66" t="s">
        <v>6</v>
      </c>
      <c r="D3" s="67"/>
      <c r="E3" s="68" t="s">
        <v>2</v>
      </c>
      <c r="F3" s="69"/>
      <c r="G3" s="69"/>
      <c r="H3" s="69"/>
      <c r="I3" s="70"/>
      <c r="J3" s="71"/>
      <c r="K3" s="68" t="s">
        <v>3</v>
      </c>
      <c r="L3" s="69"/>
      <c r="M3" s="69"/>
      <c r="N3" s="69"/>
      <c r="O3" s="72" t="s">
        <v>12</v>
      </c>
      <c r="P3" s="67"/>
      <c r="Q3" s="68" t="s">
        <v>22</v>
      </c>
      <c r="R3" s="69"/>
      <c r="S3" s="69"/>
      <c r="T3" s="69"/>
    </row>
    <row r="4" spans="1:20" s="27" customFormat="1" ht="42" customHeight="1" x14ac:dyDescent="0.2">
      <c r="A4" s="73"/>
      <c r="B4" s="73"/>
      <c r="C4" s="74"/>
      <c r="D4" s="75"/>
      <c r="E4" s="98" t="s">
        <v>28</v>
      </c>
      <c r="F4" s="99"/>
      <c r="G4" s="98" t="s">
        <v>29</v>
      </c>
      <c r="H4" s="99"/>
      <c r="I4" s="98" t="s">
        <v>27</v>
      </c>
      <c r="J4" s="99"/>
      <c r="K4" s="98" t="s">
        <v>26</v>
      </c>
      <c r="L4" s="99"/>
      <c r="M4" s="98" t="s">
        <v>27</v>
      </c>
      <c r="N4" s="99"/>
      <c r="O4" s="75"/>
      <c r="P4" s="75"/>
      <c r="Q4" s="98" t="s">
        <v>29</v>
      </c>
      <c r="R4" s="99"/>
      <c r="S4" s="98" t="s">
        <v>27</v>
      </c>
      <c r="T4" s="100"/>
    </row>
    <row r="5" spans="1:20" s="28" customFormat="1" ht="24.75" customHeight="1" x14ac:dyDescent="0.2">
      <c r="A5" s="95" t="s">
        <v>11</v>
      </c>
      <c r="B5" s="96"/>
      <c r="C5" s="51" t="s">
        <v>13</v>
      </c>
      <c r="D5" s="51"/>
      <c r="E5" s="51">
        <v>16277.66503461221</v>
      </c>
      <c r="F5" s="60" t="s">
        <v>52</v>
      </c>
      <c r="G5" s="51">
        <v>451.81769944733549</v>
      </c>
      <c r="H5" s="60" t="s">
        <v>52</v>
      </c>
      <c r="I5" s="51">
        <v>3357.9900235553246</v>
      </c>
      <c r="J5" s="60" t="s">
        <v>52</v>
      </c>
      <c r="K5" s="51">
        <v>640.66564485184404</v>
      </c>
      <c r="L5" s="60" t="s">
        <v>52</v>
      </c>
      <c r="M5" s="51">
        <v>493.30501741889452</v>
      </c>
      <c r="N5" s="60" t="s">
        <v>52</v>
      </c>
      <c r="O5" s="51" t="s">
        <v>13</v>
      </c>
      <c r="P5" s="51"/>
      <c r="Q5" s="51" t="s">
        <v>13</v>
      </c>
      <c r="R5" s="51"/>
      <c r="S5" s="51" t="s">
        <v>13</v>
      </c>
      <c r="T5" s="51"/>
    </row>
    <row r="6" spans="1:20" s="29" customFormat="1" ht="15" customHeight="1" x14ac:dyDescent="0.2">
      <c r="A6" s="101" t="s">
        <v>23</v>
      </c>
      <c r="B6" s="101"/>
      <c r="C6" s="76" t="s">
        <v>13</v>
      </c>
      <c r="D6" s="47"/>
      <c r="E6" s="49">
        <v>102.14537455049918</v>
      </c>
      <c r="F6" s="47" t="s">
        <v>52</v>
      </c>
      <c r="G6" s="49">
        <v>2.2484361554933878</v>
      </c>
      <c r="H6" s="47" t="s">
        <v>52</v>
      </c>
      <c r="I6" s="49">
        <v>909.12746715480057</v>
      </c>
      <c r="J6" s="47" t="s">
        <v>52</v>
      </c>
      <c r="K6" s="49">
        <v>8.2041506786635576E-2</v>
      </c>
      <c r="L6" s="47" t="s">
        <v>52</v>
      </c>
      <c r="M6" s="49">
        <v>0.14548693870163421</v>
      </c>
      <c r="N6" s="47" t="s">
        <v>52</v>
      </c>
      <c r="O6" s="77" t="s">
        <v>13</v>
      </c>
      <c r="P6" s="47"/>
      <c r="Q6" s="77" t="s">
        <v>13</v>
      </c>
      <c r="R6" s="47"/>
      <c r="S6" s="77" t="s">
        <v>13</v>
      </c>
      <c r="T6" s="47"/>
    </row>
    <row r="7" spans="1:20" s="29" customFormat="1" ht="15" customHeight="1" x14ac:dyDescent="0.2">
      <c r="A7" s="101" t="s">
        <v>24</v>
      </c>
      <c r="B7" s="101"/>
      <c r="C7" s="76" t="s">
        <v>13</v>
      </c>
      <c r="D7" s="47"/>
      <c r="E7" s="49">
        <v>7229.940144269558</v>
      </c>
      <c r="F7" s="47" t="s">
        <v>52</v>
      </c>
      <c r="G7" s="49">
        <v>262.74617498394105</v>
      </c>
      <c r="H7" s="47" t="s">
        <v>52</v>
      </c>
      <c r="I7" s="49">
        <v>1501.5697646312456</v>
      </c>
      <c r="J7" s="47" t="s">
        <v>52</v>
      </c>
      <c r="K7" s="49">
        <v>588.70622153443401</v>
      </c>
      <c r="L7" s="47" t="s">
        <v>52</v>
      </c>
      <c r="M7" s="49">
        <v>454.70841050410479</v>
      </c>
      <c r="N7" s="47" t="s">
        <v>52</v>
      </c>
      <c r="O7" s="77" t="s">
        <v>13</v>
      </c>
      <c r="P7" s="47"/>
      <c r="Q7" s="77" t="s">
        <v>13</v>
      </c>
      <c r="R7" s="47"/>
      <c r="S7" s="77" t="s">
        <v>13</v>
      </c>
      <c r="T7" s="47"/>
    </row>
    <row r="8" spans="1:20" s="28" customFormat="1" ht="18" customHeight="1" x14ac:dyDescent="0.2">
      <c r="A8" s="95" t="s">
        <v>0</v>
      </c>
      <c r="B8" s="96" t="s">
        <v>0</v>
      </c>
      <c r="C8" s="51" t="s">
        <v>13</v>
      </c>
      <c r="D8" s="51"/>
      <c r="E8" s="51">
        <v>9518.0712988836622</v>
      </c>
      <c r="F8" s="60" t="s">
        <v>52</v>
      </c>
      <c r="G8" s="51">
        <v>189.04718763831769</v>
      </c>
      <c r="H8" s="60" t="s">
        <v>52</v>
      </c>
      <c r="I8" s="51">
        <v>986.16043436921052</v>
      </c>
      <c r="J8" s="60" t="s">
        <v>52</v>
      </c>
      <c r="K8" s="51">
        <v>60.003101469314558</v>
      </c>
      <c r="L8" s="60" t="s">
        <v>52</v>
      </c>
      <c r="M8" s="51">
        <v>42.31086299319783</v>
      </c>
      <c r="N8" s="60" t="s">
        <v>52</v>
      </c>
      <c r="O8" s="51" t="s">
        <v>13</v>
      </c>
      <c r="P8" s="51"/>
      <c r="Q8" s="51" t="s">
        <v>13</v>
      </c>
      <c r="R8" s="51"/>
      <c r="S8" s="51" t="s">
        <v>13</v>
      </c>
      <c r="T8" s="51"/>
    </row>
    <row r="9" spans="1:20" s="27" customFormat="1" ht="15" customHeight="1" x14ac:dyDescent="0.2">
      <c r="A9" s="94" t="s">
        <v>31</v>
      </c>
      <c r="B9" s="94"/>
      <c r="C9" s="78" t="s">
        <v>13</v>
      </c>
      <c r="D9" s="48"/>
      <c r="E9" s="50">
        <v>1161.6944832100382</v>
      </c>
      <c r="F9" s="48" t="s">
        <v>52</v>
      </c>
      <c r="G9" s="50">
        <v>19.883409927442131</v>
      </c>
      <c r="H9" s="48" t="s">
        <v>52</v>
      </c>
      <c r="I9" s="50">
        <v>105.56155049209463</v>
      </c>
      <c r="J9" s="48" t="s">
        <v>52</v>
      </c>
      <c r="K9" s="50">
        <v>9.3617047514514908</v>
      </c>
      <c r="L9" s="48" t="s">
        <v>52</v>
      </c>
      <c r="M9" s="50">
        <v>7.815457153613167</v>
      </c>
      <c r="N9" s="48" t="s">
        <v>52</v>
      </c>
      <c r="O9" s="79" t="s">
        <v>13</v>
      </c>
      <c r="P9" s="48"/>
      <c r="Q9" s="79" t="s">
        <v>13</v>
      </c>
      <c r="R9" s="48"/>
      <c r="S9" s="79" t="s">
        <v>13</v>
      </c>
      <c r="T9" s="48"/>
    </row>
    <row r="10" spans="1:20" s="27" customFormat="1" ht="15" customHeight="1" x14ac:dyDescent="0.2">
      <c r="A10" s="94" t="s">
        <v>32</v>
      </c>
      <c r="B10" s="94"/>
      <c r="C10" s="78" t="s">
        <v>13</v>
      </c>
      <c r="D10" s="48"/>
      <c r="E10" s="50">
        <v>6544.8371887033309</v>
      </c>
      <c r="F10" s="48" t="s">
        <v>52</v>
      </c>
      <c r="G10" s="50">
        <v>120.45706461949635</v>
      </c>
      <c r="H10" s="48" t="s">
        <v>52</v>
      </c>
      <c r="I10" s="50">
        <v>568.94626704147777</v>
      </c>
      <c r="J10" s="48" t="s">
        <v>52</v>
      </c>
      <c r="K10" s="50">
        <v>41.261825350944349</v>
      </c>
      <c r="L10" s="48" t="s">
        <v>52</v>
      </c>
      <c r="M10" s="50">
        <v>24.991018340291298</v>
      </c>
      <c r="N10" s="48" t="s">
        <v>52</v>
      </c>
      <c r="O10" s="79" t="s">
        <v>13</v>
      </c>
      <c r="P10" s="48"/>
      <c r="Q10" s="79" t="s">
        <v>13</v>
      </c>
      <c r="R10" s="48"/>
      <c r="S10" s="79" t="s">
        <v>13</v>
      </c>
      <c r="T10" s="48"/>
    </row>
    <row r="11" spans="1:20" s="27" customFormat="1" ht="15" customHeight="1" x14ac:dyDescent="0.2">
      <c r="A11" s="94" t="s">
        <v>7</v>
      </c>
      <c r="B11" s="94"/>
      <c r="C11" s="78" t="s">
        <v>13</v>
      </c>
      <c r="D11" s="48"/>
      <c r="E11" s="50">
        <v>1488.1139181042947</v>
      </c>
      <c r="F11" s="48" t="s">
        <v>52</v>
      </c>
      <c r="G11" s="50">
        <v>46.908250861818786</v>
      </c>
      <c r="H11" s="48" t="s">
        <v>52</v>
      </c>
      <c r="I11" s="50">
        <v>273.47512192320829</v>
      </c>
      <c r="J11" s="48" t="s">
        <v>52</v>
      </c>
      <c r="K11" s="50">
        <v>7.3074891050439756</v>
      </c>
      <c r="L11" s="48" t="s">
        <v>52</v>
      </c>
      <c r="M11" s="50">
        <v>7.8293382841751864</v>
      </c>
      <c r="N11" s="48" t="s">
        <v>52</v>
      </c>
      <c r="O11" s="79" t="s">
        <v>13</v>
      </c>
      <c r="P11" s="48"/>
      <c r="Q11" s="79" t="s">
        <v>13</v>
      </c>
      <c r="R11" s="48"/>
      <c r="S11" s="79" t="s">
        <v>13</v>
      </c>
      <c r="T11" s="48"/>
    </row>
    <row r="12" spans="1:20" s="27" customFormat="1" ht="15" customHeight="1" x14ac:dyDescent="0.2">
      <c r="A12" s="94" t="s">
        <v>8</v>
      </c>
      <c r="B12" s="94"/>
      <c r="C12" s="78" t="s">
        <v>13</v>
      </c>
      <c r="D12" s="48"/>
      <c r="E12" s="50">
        <v>323.42570886599555</v>
      </c>
      <c r="F12" s="48" t="s">
        <v>52</v>
      </c>
      <c r="G12" s="50">
        <v>1.7984622295604691</v>
      </c>
      <c r="H12" s="48" t="s">
        <v>52</v>
      </c>
      <c r="I12" s="50">
        <v>38.177494912429694</v>
      </c>
      <c r="J12" s="48" t="s">
        <v>52</v>
      </c>
      <c r="K12" s="50">
        <v>2.0720822618747383</v>
      </c>
      <c r="L12" s="48" t="s">
        <v>52</v>
      </c>
      <c r="M12" s="50">
        <v>1.6750492151181815</v>
      </c>
      <c r="N12" s="48" t="s">
        <v>52</v>
      </c>
      <c r="O12" s="79" t="s">
        <v>13</v>
      </c>
      <c r="P12" s="48"/>
      <c r="Q12" s="79" t="s">
        <v>13</v>
      </c>
      <c r="R12" s="48"/>
      <c r="S12" s="77" t="s">
        <v>13</v>
      </c>
      <c r="T12" s="48"/>
    </row>
    <row r="13" spans="1:20" s="28" customFormat="1" ht="18" customHeight="1" x14ac:dyDescent="0.2">
      <c r="A13" s="95" t="s">
        <v>1</v>
      </c>
      <c r="B13" s="96" t="s">
        <v>1</v>
      </c>
      <c r="C13" s="51" t="s">
        <v>13</v>
      </c>
      <c r="D13" s="51"/>
      <c r="E13" s="51">
        <v>6759.5937357285484</v>
      </c>
      <c r="F13" s="60" t="s">
        <v>52</v>
      </c>
      <c r="G13" s="51">
        <v>262.77051180901776</v>
      </c>
      <c r="H13" s="60" t="s">
        <v>52</v>
      </c>
      <c r="I13" s="51">
        <v>2371.8295891861144</v>
      </c>
      <c r="J13" s="60" t="s">
        <v>52</v>
      </c>
      <c r="K13" s="51">
        <v>580.66254338252952</v>
      </c>
      <c r="L13" s="60" t="s">
        <v>52</v>
      </c>
      <c r="M13" s="51">
        <v>450.99415442569665</v>
      </c>
      <c r="N13" s="60" t="s">
        <v>52</v>
      </c>
      <c r="O13" s="51" t="s">
        <v>13</v>
      </c>
      <c r="P13" s="51"/>
      <c r="Q13" s="51" t="s">
        <v>13</v>
      </c>
      <c r="R13" s="51"/>
      <c r="S13" s="51" t="s">
        <v>13</v>
      </c>
      <c r="T13" s="51"/>
    </row>
    <row r="14" spans="1:20" s="27" customFormat="1" ht="15" customHeight="1" x14ac:dyDescent="0.2">
      <c r="A14" s="94" t="s">
        <v>25</v>
      </c>
      <c r="B14" s="94"/>
      <c r="C14" s="78" t="s">
        <v>13</v>
      </c>
      <c r="D14" s="48"/>
      <c r="E14" s="50">
        <v>2320.6266306832631</v>
      </c>
      <c r="F14" s="48" t="s">
        <v>52</v>
      </c>
      <c r="G14" s="50">
        <v>124.26921224841909</v>
      </c>
      <c r="H14" s="48" t="s">
        <v>52</v>
      </c>
      <c r="I14" s="50">
        <v>861.86799927191953</v>
      </c>
      <c r="J14" s="48" t="s">
        <v>52</v>
      </c>
      <c r="K14" s="50">
        <v>244.75976613940861</v>
      </c>
      <c r="L14" s="48" t="s">
        <v>52</v>
      </c>
      <c r="M14" s="50">
        <v>145.83222546217903</v>
      </c>
      <c r="N14" s="48" t="s">
        <v>52</v>
      </c>
      <c r="O14" s="79" t="s">
        <v>13</v>
      </c>
      <c r="P14" s="48"/>
      <c r="Q14" s="79" t="s">
        <v>13</v>
      </c>
      <c r="R14" s="48"/>
      <c r="S14" s="79" t="s">
        <v>13</v>
      </c>
      <c r="T14" s="48"/>
    </row>
    <row r="15" spans="1:20" s="27" customFormat="1" ht="15" customHeight="1" x14ac:dyDescent="0.2">
      <c r="A15" s="94" t="s">
        <v>10</v>
      </c>
      <c r="B15" s="94"/>
      <c r="C15" s="78" t="s">
        <v>13</v>
      </c>
      <c r="D15" s="48"/>
      <c r="E15" s="50">
        <v>1268.4826147059816</v>
      </c>
      <c r="F15" s="48" t="s">
        <v>52</v>
      </c>
      <c r="G15" s="50">
        <v>52.45368501516743</v>
      </c>
      <c r="H15" s="48" t="s">
        <v>52</v>
      </c>
      <c r="I15" s="50">
        <v>730.75015806216766</v>
      </c>
      <c r="J15" s="48" t="s">
        <v>52</v>
      </c>
      <c r="K15" s="50">
        <v>150.72392448488731</v>
      </c>
      <c r="L15" s="48" t="s">
        <v>52</v>
      </c>
      <c r="M15" s="50">
        <v>241.38712977968129</v>
      </c>
      <c r="N15" s="48" t="s">
        <v>52</v>
      </c>
      <c r="O15" s="79" t="s">
        <v>13</v>
      </c>
      <c r="P15" s="48"/>
      <c r="Q15" s="79" t="s">
        <v>13</v>
      </c>
      <c r="R15" s="48"/>
      <c r="S15" s="79" t="s">
        <v>13</v>
      </c>
      <c r="T15" s="48"/>
    </row>
    <row r="16" spans="1:20" s="27" customFormat="1" ht="15" customHeight="1" x14ac:dyDescent="0.2">
      <c r="A16" s="94" t="s">
        <v>9</v>
      </c>
      <c r="B16" s="94"/>
      <c r="C16" s="78" t="s">
        <v>13</v>
      </c>
      <c r="D16" s="48"/>
      <c r="E16" s="50">
        <v>1264.5647250185946</v>
      </c>
      <c r="F16" s="48" t="s">
        <v>52</v>
      </c>
      <c r="G16" s="50">
        <v>35.534417658675103</v>
      </c>
      <c r="H16" s="48" t="s">
        <v>52</v>
      </c>
      <c r="I16" s="50">
        <v>306.70136278642821</v>
      </c>
      <c r="J16" s="48" t="s">
        <v>52</v>
      </c>
      <c r="K16" s="50">
        <v>1.3035997840085978</v>
      </c>
      <c r="L16" s="48" t="s">
        <v>52</v>
      </c>
      <c r="M16" s="50">
        <v>2.3117169503085804</v>
      </c>
      <c r="N16" s="48" t="s">
        <v>52</v>
      </c>
      <c r="O16" s="79" t="s">
        <v>13</v>
      </c>
      <c r="P16" s="48"/>
      <c r="Q16" s="79" t="s">
        <v>13</v>
      </c>
      <c r="R16" s="48"/>
      <c r="S16" s="79" t="s">
        <v>13</v>
      </c>
      <c r="T16" s="48"/>
    </row>
    <row r="17" spans="1:20" s="27" customFormat="1" ht="15" customHeight="1" x14ac:dyDescent="0.2">
      <c r="A17" s="97" t="s">
        <v>63</v>
      </c>
      <c r="B17" s="97"/>
      <c r="C17" s="86" t="s">
        <v>13</v>
      </c>
      <c r="D17" s="87"/>
      <c r="E17" s="80">
        <v>1905.91976532071</v>
      </c>
      <c r="F17" s="87" t="s">
        <v>52</v>
      </c>
      <c r="G17" s="80">
        <v>50.51319688675617</v>
      </c>
      <c r="H17" s="87" t="s">
        <v>52</v>
      </c>
      <c r="I17" s="80">
        <v>472.51006906559877</v>
      </c>
      <c r="J17" s="87" t="s">
        <v>52</v>
      </c>
      <c r="K17" s="80">
        <v>183.87525297422488</v>
      </c>
      <c r="L17" s="87" t="s">
        <v>52</v>
      </c>
      <c r="M17" s="80">
        <v>61.463082233527778</v>
      </c>
      <c r="N17" s="87" t="s">
        <v>52</v>
      </c>
      <c r="O17" s="81" t="s">
        <v>13</v>
      </c>
      <c r="P17" s="87"/>
      <c r="Q17" s="81" t="s">
        <v>13</v>
      </c>
      <c r="R17" s="87"/>
      <c r="S17" s="81" t="s">
        <v>13</v>
      </c>
      <c r="T17" s="87"/>
    </row>
    <row r="18" spans="1:20" s="62" customFormat="1" ht="18" customHeight="1" x14ac:dyDescent="0.2">
      <c r="A18" s="52" t="s">
        <v>52</v>
      </c>
      <c r="B18" s="62" t="s">
        <v>59</v>
      </c>
      <c r="E18" s="33"/>
      <c r="G18" s="59"/>
      <c r="I18" s="59"/>
      <c r="K18" s="59"/>
      <c r="M18" s="89"/>
    </row>
    <row r="19" spans="1:20" s="61" customFormat="1" ht="15" customHeight="1" x14ac:dyDescent="0.2">
      <c r="A19" s="52">
        <v>1</v>
      </c>
      <c r="B19" s="62" t="s">
        <v>55</v>
      </c>
      <c r="C19" s="63"/>
      <c r="D19" s="64"/>
      <c r="E19" s="63"/>
      <c r="F19" s="64"/>
      <c r="G19" s="39"/>
      <c r="H19" s="64"/>
      <c r="I19" s="39"/>
      <c r="J19" s="64"/>
      <c r="K19" s="39"/>
      <c r="L19" s="64"/>
      <c r="M19" s="63"/>
      <c r="N19" s="64"/>
      <c r="O19" s="63"/>
      <c r="P19" s="64"/>
      <c r="Q19" s="63"/>
      <c r="R19" s="64"/>
      <c r="S19" s="63"/>
      <c r="T19" s="64"/>
    </row>
    <row r="20" spans="1:20" s="61" customFormat="1" ht="15" customHeight="1" x14ac:dyDescent="0.2">
      <c r="A20" s="52">
        <v>2</v>
      </c>
      <c r="B20" s="62" t="s">
        <v>61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</row>
    <row r="21" spans="1:20" s="61" customFormat="1" ht="15" customHeight="1" x14ac:dyDescent="0.2">
      <c r="A21" s="52">
        <v>3</v>
      </c>
      <c r="B21" s="61" t="s">
        <v>57</v>
      </c>
      <c r="C21" s="63"/>
      <c r="D21" s="64"/>
      <c r="E21" s="63"/>
      <c r="F21" s="64"/>
      <c r="G21" s="39"/>
      <c r="H21" s="64"/>
      <c r="I21" s="39"/>
      <c r="J21" s="64"/>
      <c r="K21" s="39"/>
      <c r="L21" s="64"/>
      <c r="M21" s="63"/>
      <c r="N21" s="64"/>
      <c r="O21" s="63"/>
      <c r="P21" s="64"/>
      <c r="Q21" s="63"/>
      <c r="R21" s="64"/>
      <c r="S21" s="63"/>
      <c r="T21" s="64"/>
    </row>
    <row r="22" spans="1:20" s="61" customFormat="1" ht="15" customHeight="1" x14ac:dyDescent="0.2">
      <c r="A22" s="52">
        <v>4</v>
      </c>
      <c r="B22" s="62" t="s">
        <v>58</v>
      </c>
      <c r="C22" s="63"/>
      <c r="D22" s="64"/>
      <c r="E22" s="63"/>
      <c r="F22" s="64"/>
      <c r="G22" s="39"/>
      <c r="H22" s="64"/>
      <c r="I22" s="39"/>
      <c r="J22" s="64"/>
      <c r="K22" s="39"/>
      <c r="L22" s="64"/>
      <c r="M22" s="63"/>
      <c r="N22" s="64"/>
      <c r="O22" s="63"/>
      <c r="P22" s="64"/>
      <c r="Q22" s="63"/>
      <c r="R22" s="64"/>
      <c r="S22" s="63"/>
      <c r="T22" s="64"/>
    </row>
    <row r="23" spans="1:20" s="61" customFormat="1" ht="15" customHeight="1" x14ac:dyDescent="0.2">
      <c r="A23" s="33" t="s">
        <v>13</v>
      </c>
      <c r="B23" s="62" t="s">
        <v>60</v>
      </c>
      <c r="C23" s="63"/>
      <c r="D23" s="64"/>
      <c r="E23" s="63"/>
      <c r="F23" s="64"/>
      <c r="G23" s="39"/>
      <c r="H23" s="64"/>
      <c r="I23" s="39"/>
      <c r="J23" s="64"/>
      <c r="K23" s="39"/>
      <c r="L23" s="64"/>
      <c r="M23" s="63"/>
      <c r="N23" s="64"/>
      <c r="O23" s="63"/>
      <c r="P23" s="64"/>
      <c r="Q23" s="63"/>
      <c r="R23" s="64"/>
      <c r="S23" s="63"/>
      <c r="T23" s="64"/>
    </row>
    <row r="24" spans="1:20" s="61" customFormat="1" ht="15" customHeight="1" x14ac:dyDescent="0.2">
      <c r="A24" s="33"/>
      <c r="B24" s="62"/>
      <c r="C24" s="63"/>
      <c r="D24" s="64"/>
      <c r="E24" s="63"/>
      <c r="F24" s="64"/>
      <c r="G24" s="39"/>
      <c r="H24" s="64"/>
      <c r="I24" s="39"/>
      <c r="J24" s="64"/>
      <c r="K24" s="39"/>
      <c r="L24" s="64"/>
      <c r="M24" s="63"/>
      <c r="N24" s="64"/>
      <c r="O24" s="63"/>
      <c r="P24" s="64"/>
      <c r="Q24" s="63"/>
      <c r="R24" s="64"/>
      <c r="S24" s="63"/>
      <c r="T24" s="64"/>
    </row>
    <row r="25" spans="1:20" s="34" customFormat="1" ht="15" customHeight="1" x14ac:dyDescent="0.2">
      <c r="A25" s="34" t="s">
        <v>50</v>
      </c>
    </row>
    <row r="26" spans="1:20" s="34" customFormat="1" ht="15" customHeight="1" x14ac:dyDescent="0.2">
      <c r="A26" s="40" t="s">
        <v>37</v>
      </c>
    </row>
    <row r="27" spans="1:20" s="34" customFormat="1" ht="15" customHeight="1" x14ac:dyDescent="0.2">
      <c r="A27" s="40" t="s">
        <v>21</v>
      </c>
      <c r="B27" s="41"/>
    </row>
    <row r="28" spans="1:20" s="34" customFormat="1" ht="15" customHeight="1" x14ac:dyDescent="0.2">
      <c r="A28" s="40" t="s">
        <v>51</v>
      </c>
    </row>
    <row r="29" spans="1:20" s="32" customFormat="1" ht="13.5" customHeight="1" x14ac:dyDescent="0.2">
      <c r="G29" s="34"/>
      <c r="I29" s="34"/>
      <c r="K29" s="34"/>
    </row>
    <row r="30" spans="1:20" s="34" customFormat="1" ht="13.5" customHeight="1" x14ac:dyDescent="0.2">
      <c r="A30" s="32"/>
    </row>
    <row r="31" spans="1:20" s="32" customFormat="1" ht="13.5" customHeight="1" x14ac:dyDescent="0.2">
      <c r="G31" s="34"/>
      <c r="I31" s="34"/>
      <c r="K31" s="34"/>
    </row>
    <row r="32" spans="1:20" s="32" customFormat="1" ht="13.5" customHeight="1" x14ac:dyDescent="0.2">
      <c r="G32" s="34"/>
      <c r="I32" s="34"/>
      <c r="K32" s="34"/>
    </row>
    <row r="33" spans="1:20" s="32" customFormat="1" x14ac:dyDescent="0.2">
      <c r="G33" s="34"/>
      <c r="I33" s="34"/>
      <c r="K33" s="34"/>
    </row>
    <row r="34" spans="1:20" s="32" customFormat="1" x14ac:dyDescent="0.2">
      <c r="G34" s="34"/>
      <c r="I34" s="34"/>
      <c r="K34" s="34"/>
    </row>
    <row r="35" spans="1:20" s="32" customFormat="1" x14ac:dyDescent="0.2">
      <c r="G35" s="34"/>
      <c r="I35" s="34"/>
      <c r="K35" s="34"/>
    </row>
    <row r="36" spans="1:20" x14ac:dyDescent="0.2">
      <c r="C36" s="38"/>
      <c r="D36" s="37"/>
      <c r="E36" s="38"/>
      <c r="F36" s="37"/>
      <c r="G36" s="38"/>
      <c r="H36" s="37"/>
      <c r="I36" s="38"/>
      <c r="J36" s="37"/>
      <c r="K36" s="38"/>
      <c r="L36" s="37"/>
      <c r="M36" s="38"/>
      <c r="N36" s="37"/>
      <c r="O36" s="38"/>
      <c r="P36" s="37"/>
      <c r="Q36" s="38"/>
      <c r="R36" s="37"/>
      <c r="S36" s="38"/>
      <c r="T36" s="37"/>
    </row>
    <row r="37" spans="1:20" x14ac:dyDescent="0.2">
      <c r="C37" s="38"/>
      <c r="D37" s="37"/>
      <c r="E37" s="38"/>
      <c r="F37" s="37"/>
      <c r="G37" s="38"/>
      <c r="H37" s="37"/>
      <c r="I37" s="38"/>
      <c r="J37" s="37"/>
      <c r="K37" s="38"/>
      <c r="L37" s="37"/>
      <c r="M37" s="38"/>
      <c r="N37" s="37"/>
      <c r="O37" s="38"/>
      <c r="P37" s="37"/>
      <c r="Q37" s="38"/>
      <c r="R37" s="37"/>
      <c r="S37" s="38"/>
      <c r="T37" s="37"/>
    </row>
    <row r="38" spans="1:20" x14ac:dyDescent="0.2">
      <c r="C38" s="38"/>
      <c r="D38" s="37"/>
      <c r="E38" s="38"/>
      <c r="F38" s="37"/>
      <c r="G38" s="38"/>
      <c r="H38" s="37"/>
      <c r="I38" s="38"/>
      <c r="J38" s="37"/>
      <c r="K38" s="38"/>
      <c r="L38" s="37"/>
      <c r="M38" s="38"/>
      <c r="N38" s="37"/>
      <c r="O38" s="38"/>
      <c r="P38" s="37"/>
      <c r="Q38" s="38"/>
      <c r="R38" s="37"/>
      <c r="S38" s="38"/>
      <c r="T38" s="37"/>
    </row>
    <row r="39" spans="1:20" x14ac:dyDescent="0.2">
      <c r="A39" s="27"/>
      <c r="B39" s="27"/>
      <c r="C39" s="38"/>
      <c r="D39" s="37"/>
      <c r="E39" s="38"/>
      <c r="F39" s="37"/>
      <c r="G39" s="38"/>
      <c r="H39" s="37"/>
      <c r="I39" s="38"/>
      <c r="J39" s="37"/>
      <c r="K39" s="38"/>
      <c r="L39" s="37"/>
      <c r="M39" s="38"/>
      <c r="N39" s="37"/>
      <c r="O39" s="38"/>
      <c r="P39" s="37"/>
      <c r="Q39" s="38"/>
      <c r="R39" s="37"/>
      <c r="S39" s="38"/>
      <c r="T39" s="37"/>
    </row>
    <row r="40" spans="1:20" x14ac:dyDescent="0.2">
      <c r="C40" s="38"/>
      <c r="D40" s="37"/>
      <c r="E40" s="38"/>
      <c r="F40" s="37"/>
      <c r="G40" s="38"/>
      <c r="H40" s="37"/>
      <c r="I40" s="38"/>
      <c r="J40" s="37"/>
      <c r="K40" s="38"/>
      <c r="L40" s="37"/>
      <c r="M40" s="38"/>
      <c r="N40" s="37"/>
      <c r="O40" s="38"/>
      <c r="P40" s="37"/>
      <c r="Q40" s="38"/>
      <c r="R40" s="37"/>
      <c r="S40" s="38"/>
      <c r="T40" s="37"/>
    </row>
    <row r="41" spans="1:20" x14ac:dyDescent="0.2">
      <c r="C41" s="38"/>
      <c r="D41" s="37"/>
      <c r="E41" s="38"/>
      <c r="F41" s="37"/>
      <c r="G41" s="38"/>
      <c r="H41" s="37"/>
      <c r="I41" s="38"/>
      <c r="J41" s="37"/>
      <c r="K41" s="38"/>
      <c r="L41" s="37"/>
      <c r="M41" s="38"/>
      <c r="N41" s="37"/>
      <c r="O41" s="38"/>
      <c r="P41" s="37"/>
      <c r="Q41" s="38"/>
      <c r="R41" s="37"/>
      <c r="S41" s="38"/>
      <c r="T41" s="37"/>
    </row>
    <row r="42" spans="1:20" x14ac:dyDescent="0.2">
      <c r="A42" s="46"/>
      <c r="B42" s="46"/>
    </row>
    <row r="43" spans="1:20" x14ac:dyDescent="0.2">
      <c r="A43" s="27"/>
      <c r="B43" s="27"/>
    </row>
    <row r="44" spans="1:20" x14ac:dyDescent="0.2">
      <c r="A44" s="27"/>
      <c r="B44" s="27"/>
    </row>
    <row r="45" spans="1:20" x14ac:dyDescent="0.2">
      <c r="A45" s="27"/>
      <c r="B45" s="27"/>
      <c r="C45" s="43"/>
      <c r="D45" s="42"/>
      <c r="E45" s="43"/>
      <c r="F45" s="42"/>
      <c r="G45" s="84"/>
      <c r="H45" s="42"/>
      <c r="I45" s="84"/>
      <c r="J45" s="42"/>
      <c r="K45" s="84"/>
      <c r="L45" s="42"/>
      <c r="M45" s="43"/>
      <c r="N45" s="42"/>
      <c r="O45" s="43"/>
      <c r="P45" s="42"/>
      <c r="Q45" s="43"/>
      <c r="R45" s="42"/>
      <c r="S45" s="43"/>
      <c r="T45" s="42"/>
    </row>
    <row r="46" spans="1:20" x14ac:dyDescent="0.2">
      <c r="A46" s="27"/>
      <c r="B46" s="27"/>
      <c r="C46" s="43"/>
      <c r="D46" s="42"/>
      <c r="E46" s="43"/>
      <c r="F46" s="42"/>
      <c r="G46" s="84"/>
      <c r="H46" s="42"/>
      <c r="I46" s="84"/>
      <c r="J46" s="42"/>
      <c r="K46" s="84"/>
      <c r="L46" s="42"/>
      <c r="M46" s="43"/>
      <c r="N46" s="42"/>
      <c r="O46" s="43"/>
      <c r="P46" s="42"/>
      <c r="Q46" s="43"/>
      <c r="R46" s="42"/>
      <c r="S46" s="43"/>
      <c r="T46" s="42"/>
    </row>
    <row r="47" spans="1:20" x14ac:dyDescent="0.2">
      <c r="C47" s="43"/>
      <c r="D47" s="42"/>
      <c r="E47" s="43"/>
      <c r="F47" s="42"/>
      <c r="G47" s="84"/>
      <c r="H47" s="42"/>
      <c r="I47" s="84"/>
      <c r="J47" s="42"/>
      <c r="K47" s="84"/>
      <c r="L47" s="42"/>
      <c r="M47" s="43"/>
      <c r="N47" s="42"/>
      <c r="O47" s="43"/>
      <c r="P47" s="42"/>
      <c r="Q47" s="43"/>
      <c r="R47" s="42"/>
      <c r="S47" s="43"/>
      <c r="T47" s="42"/>
    </row>
    <row r="48" spans="1:20" x14ac:dyDescent="0.2">
      <c r="C48" s="43"/>
      <c r="D48" s="42"/>
      <c r="E48" s="43"/>
      <c r="F48" s="42"/>
      <c r="G48" s="84"/>
      <c r="H48" s="42"/>
      <c r="I48" s="84"/>
      <c r="J48" s="42"/>
      <c r="K48" s="84"/>
      <c r="L48" s="42"/>
      <c r="M48" s="43"/>
      <c r="N48" s="42"/>
      <c r="O48" s="43"/>
      <c r="P48" s="42"/>
      <c r="Q48" s="43"/>
      <c r="R48" s="42"/>
      <c r="S48" s="43"/>
      <c r="T48" s="42"/>
    </row>
    <row r="49" spans="3:24" s="27" customFormat="1" ht="13.5" customHeight="1" x14ac:dyDescent="0.2">
      <c r="C49" s="45"/>
      <c r="D49" s="44"/>
      <c r="E49" s="45"/>
      <c r="F49" s="44"/>
      <c r="G49" s="28"/>
      <c r="H49" s="44"/>
      <c r="I49" s="28"/>
      <c r="J49" s="44"/>
      <c r="K49" s="28"/>
      <c r="L49" s="44"/>
      <c r="M49" s="45"/>
      <c r="N49" s="44"/>
      <c r="O49" s="45"/>
      <c r="P49" s="44"/>
      <c r="Q49" s="45"/>
      <c r="R49" s="44"/>
      <c r="S49" s="45"/>
      <c r="T49" s="44"/>
      <c r="U49" s="36"/>
      <c r="V49" s="36"/>
      <c r="W49" s="36"/>
      <c r="X49" s="40"/>
    </row>
    <row r="50" spans="3:24" s="27" customFormat="1" ht="13.5" customHeight="1" x14ac:dyDescent="0.2">
      <c r="C50" s="45"/>
      <c r="D50" s="44"/>
      <c r="E50" s="45"/>
      <c r="F50" s="44"/>
      <c r="G50" s="28"/>
      <c r="H50" s="44"/>
      <c r="I50" s="28"/>
      <c r="J50" s="44"/>
      <c r="K50" s="28"/>
      <c r="L50" s="44"/>
      <c r="M50" s="45"/>
      <c r="N50" s="44"/>
      <c r="O50" s="45"/>
      <c r="P50" s="44"/>
      <c r="Q50" s="45"/>
      <c r="R50" s="44"/>
      <c r="S50" s="45"/>
      <c r="T50" s="44"/>
      <c r="U50" s="36"/>
      <c r="V50" s="36"/>
      <c r="W50" s="36"/>
      <c r="X50" s="40"/>
    </row>
    <row r="51" spans="3:24" s="27" customFormat="1" ht="13.5" customHeight="1" x14ac:dyDescent="0.2">
      <c r="C51" s="31"/>
      <c r="D51" s="35"/>
      <c r="E51" s="31"/>
      <c r="F51" s="35"/>
      <c r="G51" s="31"/>
      <c r="H51" s="35"/>
      <c r="I51" s="31"/>
      <c r="J51" s="35"/>
      <c r="K51" s="31"/>
      <c r="L51" s="35"/>
      <c r="M51" s="31"/>
      <c r="N51" s="35"/>
      <c r="O51" s="31"/>
      <c r="P51" s="35"/>
      <c r="Q51" s="31"/>
      <c r="R51" s="35"/>
      <c r="S51" s="31"/>
      <c r="T51" s="35"/>
      <c r="U51" s="36"/>
      <c r="V51" s="36"/>
      <c r="W51" s="36"/>
      <c r="X51" s="40"/>
    </row>
    <row r="52" spans="3:24" x14ac:dyDescent="0.2">
      <c r="C52" s="31"/>
      <c r="D52" s="35"/>
      <c r="E52" s="31"/>
      <c r="F52" s="35"/>
      <c r="G52" s="31"/>
      <c r="H52" s="35"/>
      <c r="I52" s="31"/>
      <c r="J52" s="35"/>
      <c r="K52" s="31"/>
      <c r="L52" s="35"/>
      <c r="M52" s="31"/>
      <c r="N52" s="35"/>
      <c r="O52" s="31"/>
      <c r="P52" s="35"/>
      <c r="Q52" s="31"/>
      <c r="R52" s="35"/>
      <c r="S52" s="31"/>
      <c r="T52" s="35"/>
    </row>
    <row r="53" spans="3:24" x14ac:dyDescent="0.2">
      <c r="C53" s="31"/>
      <c r="D53" s="35"/>
      <c r="E53" s="31"/>
      <c r="F53" s="35"/>
      <c r="G53" s="31"/>
      <c r="H53" s="35"/>
      <c r="I53" s="31"/>
      <c r="J53" s="35"/>
      <c r="K53" s="31"/>
      <c r="L53" s="35"/>
      <c r="M53" s="31"/>
      <c r="N53" s="35"/>
      <c r="O53" s="31"/>
      <c r="P53" s="35"/>
      <c r="Q53" s="31"/>
      <c r="R53" s="35"/>
      <c r="S53" s="31"/>
      <c r="T53" s="35"/>
    </row>
    <row r="55" spans="3:24" ht="14.25" customHeight="1" x14ac:dyDescent="0.2"/>
  </sheetData>
  <mergeCells count="20">
    <mergeCell ref="A16:B16"/>
    <mergeCell ref="A17:B17"/>
    <mergeCell ref="A5:B5"/>
    <mergeCell ref="A6:B6"/>
    <mergeCell ref="A7:B7"/>
    <mergeCell ref="A11:B11"/>
    <mergeCell ref="A12:B12"/>
    <mergeCell ref="A13:B13"/>
    <mergeCell ref="A14:B14"/>
    <mergeCell ref="A15:B15"/>
    <mergeCell ref="A8:B8"/>
    <mergeCell ref="Q4:R4"/>
    <mergeCell ref="S4:T4"/>
    <mergeCell ref="A9:B9"/>
    <mergeCell ref="A10:B10"/>
    <mergeCell ref="E4:F4"/>
    <mergeCell ref="G4:H4"/>
    <mergeCell ref="I4:J4"/>
    <mergeCell ref="K4:L4"/>
    <mergeCell ref="M4:N4"/>
  </mergeCells>
  <hyperlinks>
    <hyperlink ref="T1" location="Inhalt!A1" display="◄"/>
    <hyperlink ref="A27" r:id="rId1" display="mailto:verkehr@bfs.admin.ch"/>
  </hyperlinks>
  <pageMargins left="0.70866141732283472" right="0.70866141732283472" top="0.78740157480314965" bottom="0.78740157480314965" header="0.31496062992125984" footer="0.31496062992125984"/>
  <pageSetup paperSize="9" orientation="landscape" horizontalDpi="1200" verticalDpi="1200" r:id="rId2"/>
  <headerFooter>
    <oddFooter>&amp;R&amp;8&amp;F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5"/>
  <sheetViews>
    <sheetView zoomScaleNormal="100" workbookViewId="0"/>
  </sheetViews>
  <sheetFormatPr baseColWidth="10" defaultRowHeight="11.25" x14ac:dyDescent="0.2"/>
  <cols>
    <col min="1" max="1" width="2.125" style="30" customWidth="1"/>
    <col min="2" max="2" width="25.625" style="30" customWidth="1"/>
    <col min="3" max="3" width="8.625" style="45" customWidth="1"/>
    <col min="4" max="4" width="1.5" style="44" customWidth="1"/>
    <col min="5" max="5" width="8.625" style="45" customWidth="1"/>
    <col min="6" max="6" width="1.5" style="44" customWidth="1"/>
    <col min="7" max="7" width="8.625" style="45" customWidth="1"/>
    <col min="8" max="8" width="1.5" style="44" customWidth="1"/>
    <col min="9" max="9" width="8.625" style="45" customWidth="1"/>
    <col min="10" max="10" width="1.5" style="44" customWidth="1"/>
    <col min="11" max="11" width="8.625" style="45" customWidth="1"/>
    <col min="12" max="12" width="1.5" style="44" customWidth="1"/>
    <col min="13" max="13" width="8.625" style="45" customWidth="1"/>
    <col min="14" max="14" width="1.5" style="44" customWidth="1"/>
    <col min="15" max="15" width="8.625" style="45" customWidth="1"/>
    <col min="16" max="16" width="1.5" style="44" customWidth="1"/>
    <col min="17" max="17" width="8.625" style="45" customWidth="1"/>
    <col min="18" max="18" width="1.5" style="44" customWidth="1"/>
    <col min="19" max="19" width="8.625" style="45" customWidth="1"/>
    <col min="20" max="20" width="1.625" style="44" customWidth="1"/>
    <col min="21" max="16384" width="11" style="30"/>
  </cols>
  <sheetData>
    <row r="1" spans="1:20" s="9" customFormat="1" ht="18" customHeight="1" x14ac:dyDescent="0.2">
      <c r="A1" s="56" t="s">
        <v>41</v>
      </c>
      <c r="T1" s="65" t="s">
        <v>4</v>
      </c>
    </row>
    <row r="2" spans="1:20" s="8" customFormat="1" ht="15" customHeight="1" x14ac:dyDescent="0.2">
      <c r="A2" s="8" t="s">
        <v>20</v>
      </c>
      <c r="T2" s="26" t="s">
        <v>14</v>
      </c>
    </row>
    <row r="3" spans="1:20" s="27" customFormat="1" ht="18" customHeight="1" x14ac:dyDescent="0.2">
      <c r="A3" s="54"/>
      <c r="B3" s="54"/>
      <c r="C3" s="66" t="s">
        <v>6</v>
      </c>
      <c r="D3" s="67"/>
      <c r="E3" s="68" t="s">
        <v>2</v>
      </c>
      <c r="F3" s="69"/>
      <c r="G3" s="69"/>
      <c r="H3" s="69"/>
      <c r="I3" s="70"/>
      <c r="J3" s="71"/>
      <c r="K3" s="68" t="s">
        <v>3</v>
      </c>
      <c r="L3" s="69"/>
      <c r="M3" s="69"/>
      <c r="N3" s="69"/>
      <c r="O3" s="72" t="s">
        <v>12</v>
      </c>
      <c r="P3" s="67"/>
      <c r="Q3" s="68" t="s">
        <v>22</v>
      </c>
      <c r="R3" s="69"/>
      <c r="S3" s="69"/>
      <c r="T3" s="69"/>
    </row>
    <row r="4" spans="1:20" s="27" customFormat="1" ht="42" customHeight="1" x14ac:dyDescent="0.2">
      <c r="A4" s="73"/>
      <c r="B4" s="73"/>
      <c r="C4" s="74"/>
      <c r="D4" s="75"/>
      <c r="E4" s="98" t="s">
        <v>28</v>
      </c>
      <c r="F4" s="99"/>
      <c r="G4" s="98" t="s">
        <v>29</v>
      </c>
      <c r="H4" s="99"/>
      <c r="I4" s="98" t="s">
        <v>27</v>
      </c>
      <c r="J4" s="99"/>
      <c r="K4" s="98" t="s">
        <v>26</v>
      </c>
      <c r="L4" s="99"/>
      <c r="M4" s="98" t="s">
        <v>27</v>
      </c>
      <c r="N4" s="99"/>
      <c r="O4" s="75"/>
      <c r="P4" s="75"/>
      <c r="Q4" s="98" t="s">
        <v>29</v>
      </c>
      <c r="R4" s="99"/>
      <c r="S4" s="98" t="s">
        <v>27</v>
      </c>
      <c r="T4" s="100"/>
    </row>
    <row r="5" spans="1:20" s="28" customFormat="1" ht="24.75" customHeight="1" x14ac:dyDescent="0.2">
      <c r="A5" s="95" t="s">
        <v>11</v>
      </c>
      <c r="B5" s="96"/>
      <c r="C5" s="51" t="s">
        <v>13</v>
      </c>
      <c r="D5" s="51"/>
      <c r="E5" s="51">
        <v>16933.827030513021</v>
      </c>
      <c r="F5" s="60" t="s">
        <v>52</v>
      </c>
      <c r="G5" s="51">
        <v>396.33209257282164</v>
      </c>
      <c r="H5" s="60" t="s">
        <v>52</v>
      </c>
      <c r="I5" s="51">
        <v>3374.6037583198281</v>
      </c>
      <c r="J5" s="60" t="s">
        <v>52</v>
      </c>
      <c r="K5" s="51">
        <v>618.23468024521901</v>
      </c>
      <c r="L5" s="60" t="s">
        <v>52</v>
      </c>
      <c r="M5" s="51">
        <v>484.27213935390483</v>
      </c>
      <c r="N5" s="60" t="s">
        <v>52</v>
      </c>
      <c r="O5" s="51" t="s">
        <v>13</v>
      </c>
      <c r="P5" s="51"/>
      <c r="Q5" s="51" t="s">
        <v>13</v>
      </c>
      <c r="R5" s="51"/>
      <c r="S5" s="51" t="s">
        <v>13</v>
      </c>
      <c r="T5" s="51"/>
    </row>
    <row r="6" spans="1:20" s="29" customFormat="1" ht="15" customHeight="1" x14ac:dyDescent="0.2">
      <c r="A6" s="101" t="s">
        <v>23</v>
      </c>
      <c r="B6" s="101"/>
      <c r="C6" s="76" t="s">
        <v>13</v>
      </c>
      <c r="D6" s="47"/>
      <c r="E6" s="49">
        <v>105.30035621174132</v>
      </c>
      <c r="F6" s="47" t="s">
        <v>52</v>
      </c>
      <c r="G6" s="49">
        <v>2.3092429052889036</v>
      </c>
      <c r="H6" s="47" t="s">
        <v>52</v>
      </c>
      <c r="I6" s="49">
        <v>934.82148999386527</v>
      </c>
      <c r="J6" s="47" t="s">
        <v>52</v>
      </c>
      <c r="K6" s="49">
        <v>8.9394607179415608E-2</v>
      </c>
      <c r="L6" s="47" t="s">
        <v>52</v>
      </c>
      <c r="M6" s="49">
        <v>0.15852643673149691</v>
      </c>
      <c r="N6" s="47" t="s">
        <v>52</v>
      </c>
      <c r="O6" s="77" t="s">
        <v>13</v>
      </c>
      <c r="P6" s="47"/>
      <c r="Q6" s="77" t="s">
        <v>13</v>
      </c>
      <c r="R6" s="47"/>
      <c r="S6" s="77" t="s">
        <v>13</v>
      </c>
      <c r="T6" s="47"/>
    </row>
    <row r="7" spans="1:20" s="29" customFormat="1" ht="15" customHeight="1" x14ac:dyDescent="0.2">
      <c r="A7" s="101" t="s">
        <v>24</v>
      </c>
      <c r="B7" s="101"/>
      <c r="C7" s="76" t="s">
        <v>13</v>
      </c>
      <c r="D7" s="47"/>
      <c r="E7" s="49">
        <v>7192.0114824479442</v>
      </c>
      <c r="F7" s="47" t="s">
        <v>52</v>
      </c>
      <c r="G7" s="49">
        <v>256.61157670876008</v>
      </c>
      <c r="H7" s="47" t="s">
        <v>52</v>
      </c>
      <c r="I7" s="49">
        <v>1464.3440177591974</v>
      </c>
      <c r="J7" s="47" t="s">
        <v>52</v>
      </c>
      <c r="K7" s="49">
        <v>576.07659909301776</v>
      </c>
      <c r="L7" s="47" t="s">
        <v>52</v>
      </c>
      <c r="M7" s="49">
        <v>445.33310102193389</v>
      </c>
      <c r="N7" s="47" t="s">
        <v>52</v>
      </c>
      <c r="O7" s="77" t="s">
        <v>13</v>
      </c>
      <c r="P7" s="47"/>
      <c r="Q7" s="77" t="s">
        <v>13</v>
      </c>
      <c r="R7" s="47"/>
      <c r="S7" s="77" t="s">
        <v>13</v>
      </c>
      <c r="T7" s="47"/>
    </row>
    <row r="8" spans="1:20" s="28" customFormat="1" ht="18" customHeight="1" x14ac:dyDescent="0.2">
      <c r="A8" s="95" t="s">
        <v>0</v>
      </c>
      <c r="B8" s="96" t="s">
        <v>0</v>
      </c>
      <c r="C8" s="51" t="s">
        <v>13</v>
      </c>
      <c r="D8" s="51"/>
      <c r="E8" s="51">
        <v>10266.918074142213</v>
      </c>
      <c r="F8" s="60" t="s">
        <v>52</v>
      </c>
      <c r="G8" s="51">
        <v>138.2969105685417</v>
      </c>
      <c r="H8" s="60" t="s">
        <v>52</v>
      </c>
      <c r="I8" s="51">
        <v>1017.9560475382261</v>
      </c>
      <c r="J8" s="60" t="s">
        <v>52</v>
      </c>
      <c r="K8" s="51">
        <v>45.985930906251255</v>
      </c>
      <c r="L8" s="60" t="s">
        <v>52</v>
      </c>
      <c r="M8" s="51">
        <v>41.440654437103284</v>
      </c>
      <c r="N8" s="60" t="s">
        <v>52</v>
      </c>
      <c r="O8" s="51" t="s">
        <v>13</v>
      </c>
      <c r="P8" s="51"/>
      <c r="Q8" s="51" t="s">
        <v>13</v>
      </c>
      <c r="R8" s="51"/>
      <c r="S8" s="51" t="s">
        <v>13</v>
      </c>
      <c r="T8" s="51"/>
    </row>
    <row r="9" spans="1:20" s="27" customFormat="1" ht="15" customHeight="1" x14ac:dyDescent="0.2">
      <c r="A9" s="94" t="s">
        <v>31</v>
      </c>
      <c r="B9" s="94"/>
      <c r="C9" s="78" t="s">
        <v>13</v>
      </c>
      <c r="D9" s="48"/>
      <c r="E9" s="50">
        <v>1262.8353599966426</v>
      </c>
      <c r="F9" s="48" t="s">
        <v>52</v>
      </c>
      <c r="G9" s="50">
        <v>14.88140499592622</v>
      </c>
      <c r="H9" s="48" t="s">
        <v>52</v>
      </c>
      <c r="I9" s="50">
        <v>112.54246071000776</v>
      </c>
      <c r="J9" s="48" t="s">
        <v>52</v>
      </c>
      <c r="K9" s="50">
        <v>4.5552358472522627</v>
      </c>
      <c r="L9" s="48" t="s">
        <v>52</v>
      </c>
      <c r="M9" s="50">
        <v>4.7270986527912378</v>
      </c>
      <c r="N9" s="48" t="s">
        <v>52</v>
      </c>
      <c r="O9" s="79" t="s">
        <v>13</v>
      </c>
      <c r="P9" s="48"/>
      <c r="Q9" s="79" t="s">
        <v>13</v>
      </c>
      <c r="R9" s="48"/>
      <c r="S9" s="79" t="s">
        <v>13</v>
      </c>
      <c r="T9" s="48"/>
    </row>
    <row r="10" spans="1:20" s="27" customFormat="1" ht="15" customHeight="1" x14ac:dyDescent="0.2">
      <c r="A10" s="94" t="s">
        <v>32</v>
      </c>
      <c r="B10" s="94"/>
      <c r="C10" s="78" t="s">
        <v>13</v>
      </c>
      <c r="D10" s="48"/>
      <c r="E10" s="50">
        <v>7085.4856172093923</v>
      </c>
      <c r="F10" s="48" t="s">
        <v>52</v>
      </c>
      <c r="G10" s="50">
        <v>87.140184642721977</v>
      </c>
      <c r="H10" s="48" t="s">
        <v>52</v>
      </c>
      <c r="I10" s="50">
        <v>601.63485354580007</v>
      </c>
      <c r="J10" s="48" t="s">
        <v>52</v>
      </c>
      <c r="K10" s="50">
        <v>24.641212212815173</v>
      </c>
      <c r="L10" s="48" t="s">
        <v>52</v>
      </c>
      <c r="M10" s="50">
        <v>17.705094301284277</v>
      </c>
      <c r="N10" s="48" t="s">
        <v>52</v>
      </c>
      <c r="O10" s="79" t="s">
        <v>13</v>
      </c>
      <c r="P10" s="48"/>
      <c r="Q10" s="79" t="s">
        <v>13</v>
      </c>
      <c r="R10" s="48"/>
      <c r="S10" s="79" t="s">
        <v>13</v>
      </c>
      <c r="T10" s="48"/>
    </row>
    <row r="11" spans="1:20" s="27" customFormat="1" ht="15" customHeight="1" x14ac:dyDescent="0.2">
      <c r="A11" s="94" t="s">
        <v>7</v>
      </c>
      <c r="B11" s="94"/>
      <c r="C11" s="78" t="s">
        <v>13</v>
      </c>
      <c r="D11" s="48"/>
      <c r="E11" s="50">
        <v>1589.2162561085538</v>
      </c>
      <c r="F11" s="48" t="s">
        <v>52</v>
      </c>
      <c r="G11" s="50">
        <v>34.834940890881803</v>
      </c>
      <c r="H11" s="48" t="s">
        <v>52</v>
      </c>
      <c r="I11" s="50">
        <v>266.45787732014679</v>
      </c>
      <c r="J11" s="48" t="s">
        <v>52</v>
      </c>
      <c r="K11" s="50">
        <v>14.712366810221056</v>
      </c>
      <c r="L11" s="48" t="s">
        <v>52</v>
      </c>
      <c r="M11" s="50">
        <v>17.178556350093828</v>
      </c>
      <c r="N11" s="48" t="s">
        <v>52</v>
      </c>
      <c r="O11" s="79" t="s">
        <v>13</v>
      </c>
      <c r="P11" s="48"/>
      <c r="Q11" s="79" t="s">
        <v>13</v>
      </c>
      <c r="R11" s="48"/>
      <c r="S11" s="79" t="s">
        <v>13</v>
      </c>
      <c r="T11" s="48"/>
    </row>
    <row r="12" spans="1:20" s="27" customFormat="1" ht="15" customHeight="1" x14ac:dyDescent="0.2">
      <c r="A12" s="94" t="s">
        <v>8</v>
      </c>
      <c r="B12" s="94"/>
      <c r="C12" s="78" t="s">
        <v>13</v>
      </c>
      <c r="D12" s="48"/>
      <c r="E12" s="50">
        <v>329.38084082762589</v>
      </c>
      <c r="F12" s="48" t="s">
        <v>52</v>
      </c>
      <c r="G12" s="50">
        <v>1.4403800390117321</v>
      </c>
      <c r="H12" s="48" t="s">
        <v>52</v>
      </c>
      <c r="I12" s="50">
        <v>37.320855962271608</v>
      </c>
      <c r="J12" s="48" t="s">
        <v>52</v>
      </c>
      <c r="K12" s="50">
        <v>2.0771160359627672</v>
      </c>
      <c r="L12" s="48" t="s">
        <v>52</v>
      </c>
      <c r="M12" s="50">
        <v>1.8299051329339537</v>
      </c>
      <c r="N12" s="48" t="s">
        <v>52</v>
      </c>
      <c r="O12" s="79" t="s">
        <v>13</v>
      </c>
      <c r="P12" s="48"/>
      <c r="Q12" s="79" t="s">
        <v>13</v>
      </c>
      <c r="R12" s="48"/>
      <c r="S12" s="77" t="s">
        <v>13</v>
      </c>
      <c r="T12" s="48"/>
    </row>
    <row r="13" spans="1:20" s="28" customFormat="1" ht="18" customHeight="1" x14ac:dyDescent="0.2">
      <c r="A13" s="95" t="s">
        <v>1</v>
      </c>
      <c r="B13" s="96" t="s">
        <v>1</v>
      </c>
      <c r="C13" s="51" t="s">
        <v>13</v>
      </c>
      <c r="D13" s="51"/>
      <c r="E13" s="51">
        <v>6666.9089563708076</v>
      </c>
      <c r="F13" s="60" t="s">
        <v>52</v>
      </c>
      <c r="G13" s="51">
        <v>258.03518200427993</v>
      </c>
      <c r="H13" s="60" t="s">
        <v>52</v>
      </c>
      <c r="I13" s="51">
        <v>2356.6477107816017</v>
      </c>
      <c r="J13" s="60" t="s">
        <v>52</v>
      </c>
      <c r="K13" s="51">
        <v>572.24874933896763</v>
      </c>
      <c r="L13" s="60" t="s">
        <v>52</v>
      </c>
      <c r="M13" s="51">
        <v>442.83148491680157</v>
      </c>
      <c r="N13" s="60" t="s">
        <v>52</v>
      </c>
      <c r="O13" s="51" t="s">
        <v>13</v>
      </c>
      <c r="P13" s="51"/>
      <c r="Q13" s="51" t="s">
        <v>13</v>
      </c>
      <c r="R13" s="51"/>
      <c r="S13" s="51" t="s">
        <v>13</v>
      </c>
      <c r="T13" s="51"/>
    </row>
    <row r="14" spans="1:20" s="27" customFormat="1" ht="15" customHeight="1" x14ac:dyDescent="0.2">
      <c r="A14" s="94" t="s">
        <v>25</v>
      </c>
      <c r="B14" s="94"/>
      <c r="C14" s="78" t="s">
        <v>13</v>
      </c>
      <c r="D14" s="48"/>
      <c r="E14" s="50">
        <v>2278.6117151035478</v>
      </c>
      <c r="F14" s="48" t="s">
        <v>52</v>
      </c>
      <c r="G14" s="50">
        <v>122.07227276690868</v>
      </c>
      <c r="H14" s="48" t="s">
        <v>52</v>
      </c>
      <c r="I14" s="50">
        <v>876.42111248236654</v>
      </c>
      <c r="J14" s="48" t="s">
        <v>52</v>
      </c>
      <c r="K14" s="50">
        <v>240.10343671932307</v>
      </c>
      <c r="L14" s="48" t="s">
        <v>52</v>
      </c>
      <c r="M14" s="50">
        <v>143.07072929780676</v>
      </c>
      <c r="N14" s="48" t="s">
        <v>52</v>
      </c>
      <c r="O14" s="79" t="s">
        <v>13</v>
      </c>
      <c r="P14" s="48"/>
      <c r="Q14" s="79" t="s">
        <v>13</v>
      </c>
      <c r="R14" s="48"/>
      <c r="S14" s="79" t="s">
        <v>13</v>
      </c>
      <c r="T14" s="48"/>
    </row>
    <row r="15" spans="1:20" s="27" customFormat="1" ht="15" customHeight="1" x14ac:dyDescent="0.2">
      <c r="A15" s="94" t="s">
        <v>10</v>
      </c>
      <c r="B15" s="94"/>
      <c r="C15" s="78" t="s">
        <v>13</v>
      </c>
      <c r="D15" s="48"/>
      <c r="E15" s="50">
        <v>1242.5712206124067</v>
      </c>
      <c r="F15" s="48" t="s">
        <v>52</v>
      </c>
      <c r="G15" s="50">
        <v>51.335276454468413</v>
      </c>
      <c r="H15" s="48" t="s">
        <v>52</v>
      </c>
      <c r="I15" s="50">
        <v>711.66697757967154</v>
      </c>
      <c r="J15" s="48" t="s">
        <v>52</v>
      </c>
      <c r="K15" s="50">
        <v>147.36052952079993</v>
      </c>
      <c r="L15" s="48" t="s">
        <v>52</v>
      </c>
      <c r="M15" s="50">
        <v>235.93982347292717</v>
      </c>
      <c r="N15" s="48" t="s">
        <v>52</v>
      </c>
      <c r="O15" s="79" t="s">
        <v>13</v>
      </c>
      <c r="P15" s="48"/>
      <c r="Q15" s="79" t="s">
        <v>13</v>
      </c>
      <c r="R15" s="48"/>
      <c r="S15" s="79" t="s">
        <v>13</v>
      </c>
      <c r="T15" s="48"/>
    </row>
    <row r="16" spans="1:20" s="27" customFormat="1" ht="15" customHeight="1" x14ac:dyDescent="0.2">
      <c r="A16" s="94" t="s">
        <v>9</v>
      </c>
      <c r="B16" s="94"/>
      <c r="C16" s="78" t="s">
        <v>13</v>
      </c>
      <c r="D16" s="48"/>
      <c r="E16" s="50">
        <v>1239.685409559341</v>
      </c>
      <c r="F16" s="48" t="s">
        <v>52</v>
      </c>
      <c r="G16" s="50">
        <v>34.098892037954023</v>
      </c>
      <c r="H16" s="48" t="s">
        <v>52</v>
      </c>
      <c r="I16" s="50">
        <v>296.48259269403519</v>
      </c>
      <c r="J16" s="48" t="s">
        <v>52</v>
      </c>
      <c r="K16" s="50">
        <v>1.3272778916685279</v>
      </c>
      <c r="L16" s="48" t="s">
        <v>52</v>
      </c>
      <c r="M16" s="50">
        <v>2.3537061278921896</v>
      </c>
      <c r="N16" s="48" t="s">
        <v>52</v>
      </c>
      <c r="O16" s="79" t="s">
        <v>13</v>
      </c>
      <c r="P16" s="48"/>
      <c r="Q16" s="79" t="s">
        <v>13</v>
      </c>
      <c r="R16" s="48"/>
      <c r="S16" s="79" t="s">
        <v>13</v>
      </c>
      <c r="T16" s="48"/>
    </row>
    <row r="17" spans="1:20" s="27" customFormat="1" ht="15" customHeight="1" x14ac:dyDescent="0.2">
      <c r="A17" s="97" t="s">
        <v>63</v>
      </c>
      <c r="B17" s="97"/>
      <c r="C17" s="86" t="s">
        <v>13</v>
      </c>
      <c r="D17" s="87"/>
      <c r="E17" s="80">
        <v>1906.0406110955128</v>
      </c>
      <c r="F17" s="87" t="s">
        <v>52</v>
      </c>
      <c r="G17" s="80">
        <v>50.528740744948792</v>
      </c>
      <c r="H17" s="87" t="s">
        <v>52</v>
      </c>
      <c r="I17" s="80">
        <v>472.07702802552842</v>
      </c>
      <c r="J17" s="87" t="s">
        <v>52</v>
      </c>
      <c r="K17" s="80">
        <v>183.45750520717624</v>
      </c>
      <c r="L17" s="87" t="s">
        <v>52</v>
      </c>
      <c r="M17" s="80">
        <v>61.467226018175438</v>
      </c>
      <c r="N17" s="87" t="s">
        <v>52</v>
      </c>
      <c r="O17" s="81" t="s">
        <v>13</v>
      </c>
      <c r="P17" s="87"/>
      <c r="Q17" s="81" t="s">
        <v>13</v>
      </c>
      <c r="R17" s="87"/>
      <c r="S17" s="81" t="s">
        <v>13</v>
      </c>
      <c r="T17" s="87"/>
    </row>
    <row r="18" spans="1:20" s="62" customFormat="1" ht="18" customHeight="1" x14ac:dyDescent="0.2">
      <c r="A18" s="52" t="s">
        <v>52</v>
      </c>
      <c r="B18" s="62" t="s">
        <v>59</v>
      </c>
      <c r="E18" s="33"/>
      <c r="G18" s="89"/>
      <c r="I18" s="89"/>
      <c r="K18" s="89"/>
      <c r="M18" s="89"/>
    </row>
    <row r="19" spans="1:20" s="61" customFormat="1" ht="15" customHeight="1" x14ac:dyDescent="0.2">
      <c r="A19" s="52">
        <v>1</v>
      </c>
      <c r="B19" s="62" t="s">
        <v>55</v>
      </c>
      <c r="C19" s="63"/>
      <c r="D19" s="64"/>
      <c r="E19" s="63"/>
      <c r="F19" s="64"/>
      <c r="G19" s="63"/>
      <c r="H19" s="64"/>
      <c r="I19" s="63"/>
      <c r="J19" s="64"/>
      <c r="K19" s="63"/>
      <c r="L19" s="64"/>
      <c r="M19" s="63"/>
      <c r="N19" s="64"/>
      <c r="O19" s="63"/>
      <c r="P19" s="64"/>
      <c r="Q19" s="63"/>
      <c r="R19" s="64"/>
      <c r="S19" s="63"/>
      <c r="T19" s="64"/>
    </row>
    <row r="20" spans="1:20" s="61" customFormat="1" ht="15" customHeight="1" x14ac:dyDescent="0.2">
      <c r="A20" s="52">
        <v>2</v>
      </c>
      <c r="B20" s="62" t="s">
        <v>56</v>
      </c>
      <c r="C20" s="63"/>
      <c r="D20" s="64"/>
      <c r="E20" s="63"/>
      <c r="F20" s="64"/>
      <c r="G20" s="63"/>
      <c r="H20" s="64"/>
      <c r="I20" s="63"/>
      <c r="J20" s="64"/>
      <c r="K20" s="63"/>
      <c r="L20" s="64"/>
      <c r="M20" s="63"/>
      <c r="N20" s="64"/>
      <c r="O20" s="63"/>
      <c r="P20" s="64"/>
      <c r="Q20" s="63"/>
      <c r="R20" s="64"/>
      <c r="S20" s="63"/>
      <c r="T20" s="64"/>
    </row>
    <row r="21" spans="1:20" s="61" customFormat="1" ht="15" customHeight="1" x14ac:dyDescent="0.2">
      <c r="A21" s="52">
        <v>3</v>
      </c>
      <c r="B21" s="61" t="s">
        <v>57</v>
      </c>
      <c r="C21" s="63"/>
      <c r="D21" s="64"/>
      <c r="E21" s="63"/>
      <c r="F21" s="64"/>
      <c r="G21" s="63"/>
      <c r="H21" s="64"/>
      <c r="I21" s="63"/>
      <c r="J21" s="64"/>
      <c r="K21" s="63"/>
      <c r="L21" s="64"/>
      <c r="M21" s="63"/>
      <c r="N21" s="64"/>
      <c r="O21" s="63"/>
      <c r="P21" s="64"/>
      <c r="Q21" s="63"/>
      <c r="R21" s="64"/>
      <c r="S21" s="63"/>
      <c r="T21" s="64"/>
    </row>
    <row r="22" spans="1:20" s="61" customFormat="1" ht="15" customHeight="1" x14ac:dyDescent="0.2">
      <c r="A22" s="52">
        <v>4</v>
      </c>
      <c r="B22" s="62" t="s">
        <v>58</v>
      </c>
      <c r="C22" s="63"/>
      <c r="D22" s="64"/>
      <c r="E22" s="63"/>
      <c r="F22" s="64"/>
      <c r="G22" s="63"/>
      <c r="H22" s="64"/>
      <c r="I22" s="63"/>
      <c r="J22" s="64"/>
      <c r="K22" s="63"/>
      <c r="L22" s="64"/>
      <c r="M22" s="63"/>
      <c r="N22" s="64"/>
      <c r="O22" s="63"/>
      <c r="P22" s="64"/>
      <c r="Q22" s="63"/>
      <c r="R22" s="64"/>
      <c r="S22" s="63"/>
      <c r="T22" s="64"/>
    </row>
    <row r="23" spans="1:20" s="61" customFormat="1" ht="15" customHeight="1" x14ac:dyDescent="0.2">
      <c r="A23" s="33" t="s">
        <v>13</v>
      </c>
      <c r="B23" s="62" t="s">
        <v>60</v>
      </c>
      <c r="C23" s="63"/>
      <c r="D23" s="64"/>
      <c r="E23" s="63"/>
      <c r="F23" s="64"/>
      <c r="G23" s="63"/>
      <c r="H23" s="64"/>
      <c r="I23" s="63"/>
      <c r="J23" s="64"/>
      <c r="K23" s="63"/>
      <c r="L23" s="64"/>
      <c r="M23" s="63"/>
      <c r="N23" s="64"/>
      <c r="O23" s="63"/>
      <c r="P23" s="64"/>
      <c r="Q23" s="63"/>
      <c r="R23" s="64"/>
      <c r="S23" s="63"/>
      <c r="T23" s="64"/>
    </row>
    <row r="24" spans="1:20" s="61" customFormat="1" ht="15" customHeight="1" x14ac:dyDescent="0.2">
      <c r="A24" s="33"/>
      <c r="B24" s="62"/>
      <c r="C24" s="63"/>
      <c r="D24" s="64"/>
      <c r="E24" s="63"/>
      <c r="F24" s="64"/>
      <c r="G24" s="63"/>
      <c r="H24" s="64"/>
      <c r="I24" s="63"/>
      <c r="J24" s="64"/>
      <c r="K24" s="63"/>
      <c r="L24" s="64"/>
      <c r="M24" s="63"/>
      <c r="N24" s="64"/>
      <c r="O24" s="63"/>
      <c r="P24" s="64"/>
      <c r="Q24" s="63"/>
      <c r="R24" s="64"/>
      <c r="S24" s="63"/>
      <c r="T24" s="64"/>
    </row>
    <row r="25" spans="1:20" s="34" customFormat="1" ht="15" customHeight="1" x14ac:dyDescent="0.2">
      <c r="A25" s="34" t="s">
        <v>50</v>
      </c>
    </row>
    <row r="26" spans="1:20" s="34" customFormat="1" ht="15" customHeight="1" x14ac:dyDescent="0.2">
      <c r="A26" s="40" t="s">
        <v>37</v>
      </c>
    </row>
    <row r="27" spans="1:20" s="34" customFormat="1" ht="15" customHeight="1" x14ac:dyDescent="0.2">
      <c r="A27" s="40" t="s">
        <v>21</v>
      </c>
      <c r="B27" s="41"/>
    </row>
    <row r="28" spans="1:20" s="34" customFormat="1" ht="15" customHeight="1" x14ac:dyDescent="0.2">
      <c r="A28" s="40" t="s">
        <v>51</v>
      </c>
    </row>
    <row r="29" spans="1:20" s="32" customFormat="1" ht="13.5" customHeight="1" x14ac:dyDescent="0.2"/>
    <row r="30" spans="1:20" s="34" customFormat="1" ht="13.5" customHeight="1" x14ac:dyDescent="0.2">
      <c r="A30" s="32"/>
    </row>
    <row r="31" spans="1:20" s="32" customFormat="1" ht="13.5" customHeight="1" x14ac:dyDescent="0.2"/>
    <row r="32" spans="1:20" s="32" customFormat="1" ht="13.5" customHeight="1" x14ac:dyDescent="0.2"/>
    <row r="33" spans="1:20" s="32" customFormat="1" x14ac:dyDescent="0.2"/>
    <row r="34" spans="1:20" s="32" customFormat="1" x14ac:dyDescent="0.2"/>
    <row r="35" spans="1:20" s="32" customFormat="1" x14ac:dyDescent="0.2"/>
    <row r="36" spans="1:20" x14ac:dyDescent="0.2">
      <c r="C36" s="38"/>
      <c r="D36" s="37"/>
      <c r="E36" s="38"/>
      <c r="F36" s="37"/>
      <c r="G36" s="38"/>
      <c r="H36" s="37"/>
      <c r="I36" s="38"/>
      <c r="J36" s="37"/>
      <c r="K36" s="38"/>
      <c r="L36" s="37"/>
      <c r="M36" s="38"/>
      <c r="N36" s="37"/>
      <c r="O36" s="38"/>
      <c r="P36" s="37"/>
      <c r="Q36" s="38"/>
      <c r="R36" s="37"/>
      <c r="S36" s="38"/>
      <c r="T36" s="37"/>
    </row>
    <row r="37" spans="1:20" x14ac:dyDescent="0.2">
      <c r="C37" s="38"/>
      <c r="D37" s="37"/>
      <c r="E37" s="38"/>
      <c r="F37" s="37"/>
      <c r="G37" s="38"/>
      <c r="H37" s="37"/>
      <c r="I37" s="38"/>
      <c r="J37" s="37"/>
      <c r="K37" s="38"/>
      <c r="L37" s="37"/>
      <c r="M37" s="38"/>
      <c r="N37" s="37"/>
      <c r="O37" s="38"/>
      <c r="P37" s="37"/>
      <c r="Q37" s="38"/>
      <c r="R37" s="37"/>
      <c r="S37" s="38"/>
      <c r="T37" s="37"/>
    </row>
    <row r="38" spans="1:20" x14ac:dyDescent="0.2">
      <c r="C38" s="38"/>
      <c r="D38" s="37"/>
      <c r="E38" s="38"/>
      <c r="F38" s="37"/>
      <c r="G38" s="38"/>
      <c r="H38" s="37"/>
      <c r="I38" s="38"/>
      <c r="J38" s="37"/>
      <c r="K38" s="38"/>
      <c r="L38" s="37"/>
      <c r="M38" s="38"/>
      <c r="N38" s="37"/>
      <c r="O38" s="38"/>
      <c r="P38" s="37"/>
      <c r="Q38" s="38"/>
      <c r="R38" s="37"/>
      <c r="S38" s="38"/>
      <c r="T38" s="37"/>
    </row>
    <row r="39" spans="1:20" x14ac:dyDescent="0.2">
      <c r="A39" s="27"/>
      <c r="B39" s="27"/>
      <c r="C39" s="38"/>
      <c r="D39" s="37"/>
      <c r="E39" s="38"/>
      <c r="F39" s="37"/>
      <c r="G39" s="38"/>
      <c r="H39" s="37"/>
      <c r="I39" s="38"/>
      <c r="J39" s="37"/>
      <c r="K39" s="38"/>
      <c r="L39" s="37"/>
      <c r="M39" s="38"/>
      <c r="N39" s="37"/>
      <c r="O39" s="38"/>
      <c r="P39" s="37"/>
      <c r="Q39" s="38"/>
      <c r="R39" s="37"/>
      <c r="S39" s="38"/>
      <c r="T39" s="37"/>
    </row>
    <row r="40" spans="1:20" x14ac:dyDescent="0.2">
      <c r="C40" s="38"/>
      <c r="D40" s="37"/>
      <c r="E40" s="38"/>
      <c r="F40" s="37"/>
      <c r="G40" s="38"/>
      <c r="H40" s="37"/>
      <c r="I40" s="38"/>
      <c r="J40" s="37"/>
      <c r="K40" s="38"/>
      <c r="L40" s="37"/>
      <c r="M40" s="38"/>
      <c r="N40" s="37"/>
      <c r="O40" s="38"/>
      <c r="P40" s="37"/>
      <c r="Q40" s="38"/>
      <c r="R40" s="37"/>
      <c r="S40" s="38"/>
      <c r="T40" s="37"/>
    </row>
    <row r="41" spans="1:20" x14ac:dyDescent="0.2">
      <c r="C41" s="38"/>
      <c r="D41" s="37"/>
      <c r="E41" s="38"/>
      <c r="F41" s="37"/>
      <c r="G41" s="38"/>
      <c r="H41" s="37"/>
      <c r="I41" s="38"/>
      <c r="J41" s="37"/>
      <c r="K41" s="38"/>
      <c r="L41" s="37"/>
      <c r="M41" s="38"/>
      <c r="N41" s="37"/>
      <c r="O41" s="38"/>
      <c r="P41" s="37"/>
      <c r="Q41" s="38"/>
      <c r="R41" s="37"/>
      <c r="S41" s="38"/>
      <c r="T41" s="37"/>
    </row>
    <row r="42" spans="1:20" x14ac:dyDescent="0.2">
      <c r="A42" s="46"/>
      <c r="B42" s="46"/>
    </row>
    <row r="43" spans="1:20" x14ac:dyDescent="0.2">
      <c r="A43" s="27"/>
      <c r="B43" s="27"/>
    </row>
    <row r="44" spans="1:20" x14ac:dyDescent="0.2">
      <c r="A44" s="27"/>
      <c r="B44" s="27"/>
    </row>
    <row r="45" spans="1:20" x14ac:dyDescent="0.2">
      <c r="A45" s="27"/>
      <c r="B45" s="27"/>
      <c r="C45" s="43"/>
      <c r="D45" s="42"/>
      <c r="E45" s="43"/>
      <c r="F45" s="42"/>
      <c r="G45" s="43"/>
      <c r="H45" s="42"/>
      <c r="I45" s="43"/>
      <c r="J45" s="42"/>
      <c r="K45" s="43"/>
      <c r="L45" s="42"/>
      <c r="M45" s="43"/>
      <c r="N45" s="42"/>
      <c r="O45" s="43"/>
      <c r="P45" s="42"/>
      <c r="Q45" s="43"/>
      <c r="R45" s="42"/>
      <c r="S45" s="43"/>
      <c r="T45" s="42"/>
    </row>
    <row r="46" spans="1:20" x14ac:dyDescent="0.2">
      <c r="A46" s="27"/>
      <c r="B46" s="27"/>
      <c r="C46" s="43"/>
      <c r="D46" s="42"/>
      <c r="E46" s="43"/>
      <c r="F46" s="42"/>
      <c r="G46" s="43"/>
      <c r="H46" s="42"/>
      <c r="I46" s="43"/>
      <c r="J46" s="42"/>
      <c r="K46" s="43"/>
      <c r="L46" s="42"/>
      <c r="M46" s="43"/>
      <c r="N46" s="42"/>
      <c r="O46" s="43"/>
      <c r="P46" s="42"/>
      <c r="Q46" s="43"/>
      <c r="R46" s="42"/>
      <c r="S46" s="43"/>
      <c r="T46" s="42"/>
    </row>
    <row r="47" spans="1:20" x14ac:dyDescent="0.2">
      <c r="C47" s="43"/>
      <c r="D47" s="42"/>
      <c r="E47" s="43"/>
      <c r="F47" s="42"/>
      <c r="G47" s="43"/>
      <c r="H47" s="42"/>
      <c r="I47" s="43"/>
      <c r="J47" s="42"/>
      <c r="K47" s="43"/>
      <c r="L47" s="42"/>
      <c r="M47" s="43"/>
      <c r="N47" s="42"/>
      <c r="O47" s="43"/>
      <c r="P47" s="42"/>
      <c r="Q47" s="43"/>
      <c r="R47" s="42"/>
      <c r="S47" s="43"/>
      <c r="T47" s="42"/>
    </row>
    <row r="48" spans="1:20" x14ac:dyDescent="0.2">
      <c r="C48" s="43"/>
      <c r="D48" s="42"/>
      <c r="E48" s="43"/>
      <c r="F48" s="42"/>
      <c r="G48" s="43"/>
      <c r="H48" s="42"/>
      <c r="I48" s="43"/>
      <c r="J48" s="42"/>
      <c r="K48" s="43"/>
      <c r="L48" s="42"/>
      <c r="M48" s="43"/>
      <c r="N48" s="42"/>
      <c r="O48" s="43"/>
      <c r="P48" s="42"/>
      <c r="Q48" s="43"/>
      <c r="R48" s="42"/>
      <c r="S48" s="43"/>
      <c r="T48" s="42"/>
    </row>
    <row r="49" spans="3:24" s="27" customFormat="1" ht="13.5" customHeight="1" x14ac:dyDescent="0.2">
      <c r="C49" s="45"/>
      <c r="D49" s="44"/>
      <c r="E49" s="45"/>
      <c r="F49" s="44"/>
      <c r="G49" s="45"/>
      <c r="H49" s="44"/>
      <c r="I49" s="45"/>
      <c r="J49" s="44"/>
      <c r="K49" s="45"/>
      <c r="L49" s="44"/>
      <c r="M49" s="45"/>
      <c r="N49" s="44"/>
      <c r="O49" s="45"/>
      <c r="P49" s="44"/>
      <c r="Q49" s="45"/>
      <c r="R49" s="44"/>
      <c r="S49" s="45"/>
      <c r="T49" s="44"/>
      <c r="U49" s="36"/>
      <c r="V49" s="36"/>
      <c r="W49" s="36"/>
      <c r="X49" s="40"/>
    </row>
    <row r="50" spans="3:24" s="27" customFormat="1" ht="13.5" customHeight="1" x14ac:dyDescent="0.2">
      <c r="C50" s="45"/>
      <c r="D50" s="44"/>
      <c r="E50" s="45"/>
      <c r="F50" s="44"/>
      <c r="G50" s="45"/>
      <c r="H50" s="44"/>
      <c r="I50" s="45"/>
      <c r="J50" s="44"/>
      <c r="K50" s="45"/>
      <c r="L50" s="44"/>
      <c r="M50" s="45"/>
      <c r="N50" s="44"/>
      <c r="O50" s="45"/>
      <c r="P50" s="44"/>
      <c r="Q50" s="45"/>
      <c r="R50" s="44"/>
      <c r="S50" s="45"/>
      <c r="T50" s="44"/>
      <c r="U50" s="36"/>
      <c r="V50" s="36"/>
      <c r="W50" s="36"/>
      <c r="X50" s="40"/>
    </row>
    <row r="51" spans="3:24" s="27" customFormat="1" ht="13.5" customHeight="1" x14ac:dyDescent="0.2">
      <c r="C51" s="31"/>
      <c r="D51" s="35"/>
      <c r="E51" s="31"/>
      <c r="F51" s="35"/>
      <c r="G51" s="31"/>
      <c r="H51" s="35"/>
      <c r="I51" s="31"/>
      <c r="J51" s="35"/>
      <c r="K51" s="31"/>
      <c r="L51" s="35"/>
      <c r="M51" s="31"/>
      <c r="N51" s="35"/>
      <c r="O51" s="31"/>
      <c r="P51" s="35"/>
      <c r="Q51" s="31"/>
      <c r="R51" s="35"/>
      <c r="S51" s="31"/>
      <c r="T51" s="35"/>
      <c r="U51" s="36"/>
      <c r="V51" s="36"/>
      <c r="W51" s="36"/>
      <c r="X51" s="40"/>
    </row>
    <row r="52" spans="3:24" x14ac:dyDescent="0.2">
      <c r="C52" s="31"/>
      <c r="D52" s="35"/>
      <c r="E52" s="31"/>
      <c r="F52" s="35"/>
      <c r="G52" s="31"/>
      <c r="H52" s="35"/>
      <c r="I52" s="31"/>
      <c r="J52" s="35"/>
      <c r="K52" s="31"/>
      <c r="L52" s="35"/>
      <c r="M52" s="31"/>
      <c r="N52" s="35"/>
      <c r="O52" s="31"/>
      <c r="P52" s="35"/>
      <c r="Q52" s="31"/>
      <c r="R52" s="35"/>
      <c r="S52" s="31"/>
      <c r="T52" s="35"/>
    </row>
    <row r="53" spans="3:24" x14ac:dyDescent="0.2">
      <c r="C53" s="31"/>
      <c r="D53" s="35"/>
      <c r="E53" s="31"/>
      <c r="F53" s="35"/>
      <c r="G53" s="31"/>
      <c r="H53" s="35"/>
      <c r="I53" s="31"/>
      <c r="J53" s="35"/>
      <c r="K53" s="31"/>
      <c r="L53" s="35"/>
      <c r="M53" s="31"/>
      <c r="N53" s="35"/>
      <c r="O53" s="31"/>
      <c r="P53" s="35"/>
      <c r="Q53" s="31"/>
      <c r="R53" s="35"/>
      <c r="S53" s="31"/>
      <c r="T53" s="35"/>
    </row>
    <row r="55" spans="3:24" ht="14.25" customHeight="1" x14ac:dyDescent="0.2"/>
  </sheetData>
  <mergeCells count="20">
    <mergeCell ref="A16:B16"/>
    <mergeCell ref="A17:B17"/>
    <mergeCell ref="A5:B5"/>
    <mergeCell ref="A6:B6"/>
    <mergeCell ref="A7:B7"/>
    <mergeCell ref="A11:B11"/>
    <mergeCell ref="A12:B12"/>
    <mergeCell ref="A13:B13"/>
    <mergeCell ref="A14:B14"/>
    <mergeCell ref="A15:B15"/>
    <mergeCell ref="A8:B8"/>
    <mergeCell ref="Q4:R4"/>
    <mergeCell ref="S4:T4"/>
    <mergeCell ref="A9:B9"/>
    <mergeCell ref="A10:B10"/>
    <mergeCell ref="E4:F4"/>
    <mergeCell ref="G4:H4"/>
    <mergeCell ref="I4:J4"/>
    <mergeCell ref="K4:L4"/>
    <mergeCell ref="M4:N4"/>
  </mergeCells>
  <hyperlinks>
    <hyperlink ref="T1" location="Inhalt!A1" display="◄"/>
    <hyperlink ref="A27" r:id="rId1" display="mailto:verkehr@bfs.admin.ch"/>
  </hyperlinks>
  <pageMargins left="0.70866141732283472" right="0.70866141732283472" top="0.78740157480314965" bottom="0.78740157480314965" header="0.31496062992125984" footer="0.31496062992125984"/>
  <pageSetup paperSize="9" orientation="landscape" horizontalDpi="1200" verticalDpi="1200" r:id="rId2"/>
  <headerFooter>
    <oddFooter>&amp;R&amp;8&amp;F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5"/>
  <sheetViews>
    <sheetView zoomScaleNormal="100" workbookViewId="0"/>
  </sheetViews>
  <sheetFormatPr baseColWidth="10" defaultRowHeight="11.25" x14ac:dyDescent="0.2"/>
  <cols>
    <col min="1" max="1" width="2.125" style="30" customWidth="1"/>
    <col min="2" max="2" width="25.625" style="30" customWidth="1"/>
    <col min="3" max="3" width="8.625" style="45" customWidth="1"/>
    <col min="4" max="4" width="1.5" style="44" customWidth="1"/>
    <col min="5" max="5" width="8.625" style="45" customWidth="1"/>
    <col min="6" max="6" width="1.5" style="44" customWidth="1"/>
    <col min="7" max="7" width="8.625" style="45" customWidth="1"/>
    <col min="8" max="8" width="1.5" style="44" customWidth="1"/>
    <col min="9" max="9" width="8.625" style="45" customWidth="1"/>
    <col min="10" max="10" width="1.5" style="44" customWidth="1"/>
    <col min="11" max="11" width="8.625" style="45" customWidth="1"/>
    <col min="12" max="12" width="1.5" style="44" customWidth="1"/>
    <col min="13" max="13" width="8.625" style="45" customWidth="1"/>
    <col min="14" max="14" width="1.5" style="44" customWidth="1"/>
    <col min="15" max="15" width="8.625" style="45" customWidth="1"/>
    <col min="16" max="16" width="1.5" style="44" customWidth="1"/>
    <col min="17" max="17" width="8.625" style="45" customWidth="1"/>
    <col min="18" max="18" width="1.5" style="44" customWidth="1"/>
    <col min="19" max="19" width="8.625" style="45" customWidth="1"/>
    <col min="20" max="20" width="1.625" style="44" customWidth="1"/>
    <col min="21" max="16384" width="11" style="30"/>
  </cols>
  <sheetData>
    <row r="1" spans="1:20" s="9" customFormat="1" ht="18" customHeight="1" x14ac:dyDescent="0.2">
      <c r="A1" s="56" t="s">
        <v>42</v>
      </c>
      <c r="T1" s="65" t="s">
        <v>4</v>
      </c>
    </row>
    <row r="2" spans="1:20" s="8" customFormat="1" ht="15" customHeight="1" x14ac:dyDescent="0.2">
      <c r="A2" s="8" t="s">
        <v>20</v>
      </c>
      <c r="T2" s="26" t="s">
        <v>14</v>
      </c>
    </row>
    <row r="3" spans="1:20" s="27" customFormat="1" ht="18" customHeight="1" x14ac:dyDescent="0.2">
      <c r="A3" s="54"/>
      <c r="B3" s="54"/>
      <c r="C3" s="66" t="s">
        <v>6</v>
      </c>
      <c r="D3" s="67"/>
      <c r="E3" s="68" t="s">
        <v>2</v>
      </c>
      <c r="F3" s="69"/>
      <c r="G3" s="69"/>
      <c r="H3" s="69"/>
      <c r="I3" s="70"/>
      <c r="J3" s="71"/>
      <c r="K3" s="68" t="s">
        <v>3</v>
      </c>
      <c r="L3" s="69"/>
      <c r="M3" s="69"/>
      <c r="N3" s="69"/>
      <c r="O3" s="72" t="s">
        <v>12</v>
      </c>
      <c r="P3" s="67"/>
      <c r="Q3" s="68" t="s">
        <v>22</v>
      </c>
      <c r="R3" s="69"/>
      <c r="S3" s="69"/>
      <c r="T3" s="69"/>
    </row>
    <row r="4" spans="1:20" s="27" customFormat="1" ht="42" customHeight="1" x14ac:dyDescent="0.2">
      <c r="A4" s="73"/>
      <c r="B4" s="73"/>
      <c r="C4" s="74"/>
      <c r="D4" s="75"/>
      <c r="E4" s="98" t="s">
        <v>28</v>
      </c>
      <c r="F4" s="99"/>
      <c r="G4" s="98" t="s">
        <v>29</v>
      </c>
      <c r="H4" s="99"/>
      <c r="I4" s="98" t="s">
        <v>27</v>
      </c>
      <c r="J4" s="99"/>
      <c r="K4" s="98" t="s">
        <v>26</v>
      </c>
      <c r="L4" s="99"/>
      <c r="M4" s="98" t="s">
        <v>27</v>
      </c>
      <c r="N4" s="99"/>
      <c r="O4" s="75"/>
      <c r="P4" s="75"/>
      <c r="Q4" s="98" t="s">
        <v>29</v>
      </c>
      <c r="R4" s="99"/>
      <c r="S4" s="98" t="s">
        <v>27</v>
      </c>
      <c r="T4" s="100"/>
    </row>
    <row r="5" spans="1:20" s="28" customFormat="1" ht="24.75" customHeight="1" x14ac:dyDescent="0.2">
      <c r="A5" s="95" t="s">
        <v>11</v>
      </c>
      <c r="B5" s="96"/>
      <c r="C5" s="51" t="s">
        <v>13</v>
      </c>
      <c r="D5" s="51"/>
      <c r="E5" s="51">
        <v>17940.580487523079</v>
      </c>
      <c r="F5" s="60" t="s">
        <v>52</v>
      </c>
      <c r="G5" s="51">
        <v>399.42794808317433</v>
      </c>
      <c r="H5" s="60" t="s">
        <v>52</v>
      </c>
      <c r="I5" s="51">
        <v>3500.0138967553626</v>
      </c>
      <c r="J5" s="60" t="s">
        <v>52</v>
      </c>
      <c r="K5" s="51">
        <v>595.93316707044903</v>
      </c>
      <c r="L5" s="60" t="s">
        <v>52</v>
      </c>
      <c r="M5" s="51">
        <v>540.29497718082848</v>
      </c>
      <c r="N5" s="60" t="s">
        <v>52</v>
      </c>
      <c r="O5" s="51" t="s">
        <v>13</v>
      </c>
      <c r="P5" s="51"/>
      <c r="Q5" s="51" t="s">
        <v>13</v>
      </c>
      <c r="R5" s="51"/>
      <c r="S5" s="51" t="s">
        <v>13</v>
      </c>
      <c r="T5" s="51"/>
    </row>
    <row r="6" spans="1:20" s="29" customFormat="1" ht="15" customHeight="1" x14ac:dyDescent="0.2">
      <c r="A6" s="101" t="s">
        <v>23</v>
      </c>
      <c r="B6" s="101"/>
      <c r="C6" s="76" t="s">
        <v>13</v>
      </c>
      <c r="D6" s="47"/>
      <c r="E6" s="49">
        <v>75.331648005298604</v>
      </c>
      <c r="F6" s="47" t="s">
        <v>52</v>
      </c>
      <c r="G6" s="49">
        <v>1.4494737995488196</v>
      </c>
      <c r="H6" s="47" t="s">
        <v>52</v>
      </c>
      <c r="I6" s="49">
        <v>928.84692339460059</v>
      </c>
      <c r="J6" s="47" t="s">
        <v>52</v>
      </c>
      <c r="K6" s="49">
        <v>7.0684244440832211E-2</v>
      </c>
      <c r="L6" s="47" t="s">
        <v>52</v>
      </c>
      <c r="M6" s="49">
        <v>0.12534672680840897</v>
      </c>
      <c r="N6" s="47" t="s">
        <v>52</v>
      </c>
      <c r="O6" s="77" t="s">
        <v>13</v>
      </c>
      <c r="P6" s="47"/>
      <c r="Q6" s="77" t="s">
        <v>13</v>
      </c>
      <c r="R6" s="47"/>
      <c r="S6" s="77" t="s">
        <v>13</v>
      </c>
      <c r="T6" s="47"/>
    </row>
    <row r="7" spans="1:20" s="29" customFormat="1" ht="15" customHeight="1" x14ac:dyDescent="0.2">
      <c r="A7" s="101" t="s">
        <v>24</v>
      </c>
      <c r="B7" s="101"/>
      <c r="C7" s="76" t="s">
        <v>13</v>
      </c>
      <c r="D7" s="47"/>
      <c r="E7" s="49">
        <v>7205.2188664634214</v>
      </c>
      <c r="F7" s="47" t="s">
        <v>52</v>
      </c>
      <c r="G7" s="49">
        <v>252.11149127741311</v>
      </c>
      <c r="H7" s="47" t="s">
        <v>52</v>
      </c>
      <c r="I7" s="49">
        <v>1448.5440417696502</v>
      </c>
      <c r="J7" s="47" t="s">
        <v>52</v>
      </c>
      <c r="K7" s="49">
        <v>566.29740114831577</v>
      </c>
      <c r="L7" s="47" t="s">
        <v>52</v>
      </c>
      <c r="M7" s="49">
        <v>443.54626270971062</v>
      </c>
      <c r="N7" s="47" t="s">
        <v>52</v>
      </c>
      <c r="O7" s="77" t="s">
        <v>13</v>
      </c>
      <c r="P7" s="47"/>
      <c r="Q7" s="77" t="s">
        <v>13</v>
      </c>
      <c r="R7" s="47"/>
      <c r="S7" s="77" t="s">
        <v>13</v>
      </c>
      <c r="T7" s="47"/>
    </row>
    <row r="8" spans="1:20" s="28" customFormat="1" ht="18" customHeight="1" x14ac:dyDescent="0.2">
      <c r="A8" s="95" t="s">
        <v>0</v>
      </c>
      <c r="B8" s="96" t="s">
        <v>0</v>
      </c>
      <c r="C8" s="51" t="s">
        <v>13</v>
      </c>
      <c r="D8" s="51"/>
      <c r="E8" s="51">
        <v>11376.28838089423</v>
      </c>
      <c r="F8" s="60" t="s">
        <v>52</v>
      </c>
      <c r="G8" s="51">
        <v>146.69552353061164</v>
      </c>
      <c r="H8" s="60" t="s">
        <v>52</v>
      </c>
      <c r="I8" s="51">
        <v>1172.6166632895322</v>
      </c>
      <c r="J8" s="60" t="s">
        <v>52</v>
      </c>
      <c r="K8" s="51">
        <v>31.66156148245177</v>
      </c>
      <c r="L8" s="60" t="s">
        <v>52</v>
      </c>
      <c r="M8" s="51">
        <v>104.96628850052538</v>
      </c>
      <c r="N8" s="60" t="s">
        <v>52</v>
      </c>
      <c r="O8" s="51" t="s">
        <v>13</v>
      </c>
      <c r="P8" s="51"/>
      <c r="Q8" s="51" t="s">
        <v>13</v>
      </c>
      <c r="R8" s="51"/>
      <c r="S8" s="51" t="s">
        <v>13</v>
      </c>
      <c r="T8" s="51"/>
    </row>
    <row r="9" spans="1:20" s="27" customFormat="1" ht="15" customHeight="1" x14ac:dyDescent="0.2">
      <c r="A9" s="94" t="s">
        <v>31</v>
      </c>
      <c r="B9" s="94"/>
      <c r="C9" s="78" t="s">
        <v>13</v>
      </c>
      <c r="D9" s="48"/>
      <c r="E9" s="50">
        <v>1437.7741396060353</v>
      </c>
      <c r="F9" s="48" t="s">
        <v>52</v>
      </c>
      <c r="G9" s="50">
        <v>16.332136554034474</v>
      </c>
      <c r="H9" s="48" t="s">
        <v>52</v>
      </c>
      <c r="I9" s="50">
        <v>134.44692816774554</v>
      </c>
      <c r="J9" s="48" t="s">
        <v>52</v>
      </c>
      <c r="K9" s="50">
        <v>1.629581134164507</v>
      </c>
      <c r="L9" s="48" t="s">
        <v>52</v>
      </c>
      <c r="M9" s="50">
        <v>19.144575996142692</v>
      </c>
      <c r="N9" s="48" t="s">
        <v>52</v>
      </c>
      <c r="O9" s="79" t="s">
        <v>13</v>
      </c>
      <c r="P9" s="48"/>
      <c r="Q9" s="79" t="s">
        <v>13</v>
      </c>
      <c r="R9" s="48"/>
      <c r="S9" s="79" t="s">
        <v>13</v>
      </c>
      <c r="T9" s="48"/>
    </row>
    <row r="10" spans="1:20" s="27" customFormat="1" ht="15" customHeight="1" x14ac:dyDescent="0.2">
      <c r="A10" s="94" t="s">
        <v>32</v>
      </c>
      <c r="B10" s="94"/>
      <c r="C10" s="78" t="s">
        <v>13</v>
      </c>
      <c r="D10" s="48"/>
      <c r="E10" s="50">
        <v>8002.8041435507357</v>
      </c>
      <c r="F10" s="48" t="s">
        <v>52</v>
      </c>
      <c r="G10" s="50">
        <v>95.144093223057567</v>
      </c>
      <c r="H10" s="48" t="s">
        <v>52</v>
      </c>
      <c r="I10" s="50">
        <v>732.28110049793929</v>
      </c>
      <c r="J10" s="48" t="s">
        <v>52</v>
      </c>
      <c r="K10" s="50">
        <v>12.674254033162462</v>
      </c>
      <c r="L10" s="48" t="s">
        <v>52</v>
      </c>
      <c r="M10" s="50">
        <v>58.380918599037869</v>
      </c>
      <c r="N10" s="48" t="s">
        <v>52</v>
      </c>
      <c r="O10" s="79" t="s">
        <v>13</v>
      </c>
      <c r="P10" s="48"/>
      <c r="Q10" s="79" t="s">
        <v>13</v>
      </c>
      <c r="R10" s="48"/>
      <c r="S10" s="79" t="s">
        <v>13</v>
      </c>
      <c r="T10" s="48"/>
    </row>
    <row r="11" spans="1:20" s="27" customFormat="1" ht="15" customHeight="1" x14ac:dyDescent="0.2">
      <c r="A11" s="94" t="s">
        <v>7</v>
      </c>
      <c r="B11" s="94"/>
      <c r="C11" s="78" t="s">
        <v>13</v>
      </c>
      <c r="D11" s="48"/>
      <c r="E11" s="50">
        <v>1603.9055929214546</v>
      </c>
      <c r="F11" s="48" t="s">
        <v>52</v>
      </c>
      <c r="G11" s="50">
        <v>33.807799520670173</v>
      </c>
      <c r="H11" s="48" t="s">
        <v>52</v>
      </c>
      <c r="I11" s="50">
        <v>268.23799144067675</v>
      </c>
      <c r="J11" s="48" t="s">
        <v>52</v>
      </c>
      <c r="K11" s="50">
        <v>14.869385966648334</v>
      </c>
      <c r="L11" s="48" t="s">
        <v>52</v>
      </c>
      <c r="M11" s="50">
        <v>24.364436335746376</v>
      </c>
      <c r="N11" s="48" t="s">
        <v>52</v>
      </c>
      <c r="O11" s="79" t="s">
        <v>13</v>
      </c>
      <c r="P11" s="48"/>
      <c r="Q11" s="79" t="s">
        <v>13</v>
      </c>
      <c r="R11" s="48"/>
      <c r="S11" s="79" t="s">
        <v>13</v>
      </c>
      <c r="T11" s="48"/>
    </row>
    <row r="12" spans="1:20" s="27" customFormat="1" ht="15" customHeight="1" x14ac:dyDescent="0.2">
      <c r="A12" s="94" t="s">
        <v>8</v>
      </c>
      <c r="B12" s="94"/>
      <c r="C12" s="78" t="s">
        <v>13</v>
      </c>
      <c r="D12" s="48"/>
      <c r="E12" s="50">
        <v>331.80450481600451</v>
      </c>
      <c r="F12" s="48" t="s">
        <v>52</v>
      </c>
      <c r="G12" s="50">
        <v>1.41149423284942</v>
      </c>
      <c r="H12" s="48" t="s">
        <v>52</v>
      </c>
      <c r="I12" s="50">
        <v>37.650643183170693</v>
      </c>
      <c r="J12" s="48" t="s">
        <v>52</v>
      </c>
      <c r="K12" s="50">
        <v>2.4883403484764646</v>
      </c>
      <c r="L12" s="48" t="s">
        <v>52</v>
      </c>
      <c r="M12" s="50">
        <v>3.0763575695984589</v>
      </c>
      <c r="N12" s="48" t="s">
        <v>52</v>
      </c>
      <c r="O12" s="79" t="s">
        <v>13</v>
      </c>
      <c r="P12" s="48"/>
      <c r="Q12" s="79" t="s">
        <v>13</v>
      </c>
      <c r="R12" s="48"/>
      <c r="S12" s="77" t="s">
        <v>13</v>
      </c>
      <c r="T12" s="48"/>
    </row>
    <row r="13" spans="1:20" s="28" customFormat="1" ht="18" customHeight="1" x14ac:dyDescent="0.2">
      <c r="A13" s="95" t="s">
        <v>1</v>
      </c>
      <c r="B13" s="96" t="s">
        <v>1</v>
      </c>
      <c r="C13" s="51" t="s">
        <v>13</v>
      </c>
      <c r="D13" s="51"/>
      <c r="E13" s="51">
        <v>6564.2921066288509</v>
      </c>
      <c r="F13" s="60" t="s">
        <v>52</v>
      </c>
      <c r="G13" s="51">
        <v>252.73242455256275</v>
      </c>
      <c r="H13" s="60" t="s">
        <v>52</v>
      </c>
      <c r="I13" s="51">
        <v>2327.3972334658301</v>
      </c>
      <c r="J13" s="60" t="s">
        <v>52</v>
      </c>
      <c r="K13" s="51">
        <v>564.27160558799721</v>
      </c>
      <c r="L13" s="60" t="s">
        <v>52</v>
      </c>
      <c r="M13" s="51">
        <v>435.32868868030306</v>
      </c>
      <c r="N13" s="60" t="s">
        <v>52</v>
      </c>
      <c r="O13" s="51" t="s">
        <v>13</v>
      </c>
      <c r="P13" s="51"/>
      <c r="Q13" s="51" t="s">
        <v>13</v>
      </c>
      <c r="R13" s="51"/>
      <c r="S13" s="51" t="s">
        <v>13</v>
      </c>
      <c r="T13" s="51"/>
    </row>
    <row r="14" spans="1:20" s="27" customFormat="1" ht="15" customHeight="1" x14ac:dyDescent="0.2">
      <c r="A14" s="94" t="s">
        <v>25</v>
      </c>
      <c r="B14" s="94"/>
      <c r="C14" s="78" t="s">
        <v>13</v>
      </c>
      <c r="D14" s="48"/>
      <c r="E14" s="50">
        <v>2236.8981857234558</v>
      </c>
      <c r="F14" s="48" t="s">
        <v>52</v>
      </c>
      <c r="G14" s="50">
        <v>121.19943984367451</v>
      </c>
      <c r="H14" s="48" t="s">
        <v>52</v>
      </c>
      <c r="I14" s="50">
        <v>876.88811668700964</v>
      </c>
      <c r="J14" s="48" t="s">
        <v>52</v>
      </c>
      <c r="K14" s="50">
        <v>236.2891968736057</v>
      </c>
      <c r="L14" s="48" t="s">
        <v>52</v>
      </c>
      <c r="M14" s="50">
        <v>140.91197554970967</v>
      </c>
      <c r="N14" s="48" t="s">
        <v>52</v>
      </c>
      <c r="O14" s="79" t="s">
        <v>13</v>
      </c>
      <c r="P14" s="48"/>
      <c r="Q14" s="79" t="s">
        <v>13</v>
      </c>
      <c r="R14" s="48"/>
      <c r="S14" s="79" t="s">
        <v>13</v>
      </c>
      <c r="T14" s="48"/>
    </row>
    <row r="15" spans="1:20" s="27" customFormat="1" ht="15" customHeight="1" x14ac:dyDescent="0.2">
      <c r="A15" s="94" t="s">
        <v>10</v>
      </c>
      <c r="B15" s="94"/>
      <c r="C15" s="78" t="s">
        <v>13</v>
      </c>
      <c r="D15" s="48"/>
      <c r="E15" s="50">
        <v>1221.4083176668921</v>
      </c>
      <c r="F15" s="48" t="s">
        <v>52</v>
      </c>
      <c r="G15" s="50">
        <v>49.752372052002869</v>
      </c>
      <c r="H15" s="48" t="s">
        <v>52</v>
      </c>
      <c r="I15" s="50">
        <v>696.62705348241639</v>
      </c>
      <c r="J15" s="48" t="s">
        <v>52</v>
      </c>
      <c r="K15" s="50">
        <v>144.49487314491131</v>
      </c>
      <c r="L15" s="48" t="s">
        <v>52</v>
      </c>
      <c r="M15" s="50">
        <v>231.39739539347173</v>
      </c>
      <c r="N15" s="48" t="s">
        <v>52</v>
      </c>
      <c r="O15" s="79" t="s">
        <v>13</v>
      </c>
      <c r="P15" s="48"/>
      <c r="Q15" s="79" t="s">
        <v>13</v>
      </c>
      <c r="R15" s="48"/>
      <c r="S15" s="79" t="s">
        <v>13</v>
      </c>
      <c r="T15" s="48"/>
    </row>
    <row r="16" spans="1:20" s="27" customFormat="1" ht="15" customHeight="1" x14ac:dyDescent="0.2">
      <c r="A16" s="94" t="s">
        <v>9</v>
      </c>
      <c r="B16" s="94"/>
      <c r="C16" s="78" t="s">
        <v>13</v>
      </c>
      <c r="D16" s="48"/>
      <c r="E16" s="50">
        <v>1213.5118718970953</v>
      </c>
      <c r="F16" s="48" t="s">
        <v>52</v>
      </c>
      <c r="G16" s="50">
        <v>32.284716006978833</v>
      </c>
      <c r="H16" s="48" t="s">
        <v>52</v>
      </c>
      <c r="I16" s="50">
        <v>285.74911602387732</v>
      </c>
      <c r="J16" s="48" t="s">
        <v>52</v>
      </c>
      <c r="K16" s="50">
        <v>1.6119024630902137</v>
      </c>
      <c r="L16" s="48" t="s">
        <v>52</v>
      </c>
      <c r="M16" s="50">
        <v>2.8584403678799788</v>
      </c>
      <c r="N16" s="48" t="s">
        <v>52</v>
      </c>
      <c r="O16" s="79" t="s">
        <v>13</v>
      </c>
      <c r="P16" s="48"/>
      <c r="Q16" s="79" t="s">
        <v>13</v>
      </c>
      <c r="R16" s="48"/>
      <c r="S16" s="79" t="s">
        <v>13</v>
      </c>
      <c r="T16" s="48"/>
    </row>
    <row r="17" spans="1:20" s="27" customFormat="1" ht="15" customHeight="1" x14ac:dyDescent="0.2">
      <c r="A17" s="97" t="s">
        <v>63</v>
      </c>
      <c r="B17" s="97"/>
      <c r="C17" s="86" t="s">
        <v>13</v>
      </c>
      <c r="D17" s="87"/>
      <c r="E17" s="80">
        <v>1892.4737313414068</v>
      </c>
      <c r="F17" s="87" t="s">
        <v>52</v>
      </c>
      <c r="G17" s="80">
        <v>49.495896649906484</v>
      </c>
      <c r="H17" s="87" t="s">
        <v>52</v>
      </c>
      <c r="I17" s="80">
        <v>468.13294727252702</v>
      </c>
      <c r="J17" s="87" t="s">
        <v>52</v>
      </c>
      <c r="K17" s="80">
        <v>181.87563310638998</v>
      </c>
      <c r="L17" s="87" t="s">
        <v>52</v>
      </c>
      <c r="M17" s="80">
        <v>60.160877369241653</v>
      </c>
      <c r="N17" s="87" t="s">
        <v>52</v>
      </c>
      <c r="O17" s="81" t="s">
        <v>13</v>
      </c>
      <c r="P17" s="87"/>
      <c r="Q17" s="81" t="s">
        <v>13</v>
      </c>
      <c r="R17" s="87"/>
      <c r="S17" s="81" t="s">
        <v>13</v>
      </c>
      <c r="T17" s="87"/>
    </row>
    <row r="18" spans="1:20" s="62" customFormat="1" ht="17.25" customHeight="1" x14ac:dyDescent="0.2">
      <c r="A18" s="52" t="s">
        <v>52</v>
      </c>
      <c r="B18" s="62" t="s">
        <v>59</v>
      </c>
      <c r="E18" s="33"/>
      <c r="G18" s="89"/>
      <c r="I18" s="89"/>
      <c r="K18" s="89"/>
      <c r="M18" s="89"/>
    </row>
    <row r="19" spans="1:20" s="61" customFormat="1" ht="15" customHeight="1" x14ac:dyDescent="0.2">
      <c r="A19" s="52">
        <v>1</v>
      </c>
      <c r="B19" s="62" t="s">
        <v>62</v>
      </c>
      <c r="C19" s="63"/>
      <c r="D19" s="64"/>
      <c r="E19" s="63"/>
      <c r="F19" s="64"/>
      <c r="G19" s="63"/>
      <c r="H19" s="64"/>
      <c r="I19" s="63"/>
      <c r="J19" s="64"/>
      <c r="K19" s="63"/>
      <c r="L19" s="64"/>
      <c r="M19" s="63"/>
      <c r="N19" s="64"/>
      <c r="O19" s="63"/>
      <c r="P19" s="64"/>
      <c r="Q19" s="63"/>
      <c r="R19" s="64"/>
      <c r="S19" s="63"/>
      <c r="T19" s="64"/>
    </row>
    <row r="20" spans="1:20" s="61" customFormat="1" ht="15" customHeight="1" x14ac:dyDescent="0.2">
      <c r="A20" s="52">
        <v>2</v>
      </c>
      <c r="B20" s="62" t="s">
        <v>56</v>
      </c>
      <c r="C20" s="63"/>
      <c r="D20" s="64"/>
      <c r="E20" s="63"/>
      <c r="F20" s="64"/>
      <c r="G20" s="63"/>
      <c r="H20" s="64"/>
      <c r="I20" s="63"/>
      <c r="J20" s="64"/>
      <c r="K20" s="63"/>
      <c r="L20" s="64"/>
      <c r="M20" s="63"/>
      <c r="N20" s="64"/>
      <c r="O20" s="63"/>
      <c r="P20" s="64"/>
      <c r="Q20" s="63"/>
      <c r="R20" s="64"/>
      <c r="S20" s="63"/>
      <c r="T20" s="64"/>
    </row>
    <row r="21" spans="1:20" s="61" customFormat="1" ht="15" customHeight="1" x14ac:dyDescent="0.2">
      <c r="A21" s="52">
        <v>3</v>
      </c>
      <c r="B21" s="61" t="s">
        <v>57</v>
      </c>
      <c r="C21" s="63"/>
      <c r="D21" s="64"/>
      <c r="E21" s="63"/>
      <c r="F21" s="64"/>
      <c r="G21" s="63"/>
      <c r="H21" s="64"/>
      <c r="I21" s="63"/>
      <c r="J21" s="64"/>
      <c r="K21" s="63"/>
      <c r="L21" s="64"/>
      <c r="M21" s="63"/>
      <c r="N21" s="64"/>
      <c r="O21" s="63"/>
      <c r="P21" s="64"/>
      <c r="Q21" s="63"/>
      <c r="R21" s="64"/>
      <c r="S21" s="63"/>
      <c r="T21" s="64"/>
    </row>
    <row r="22" spans="1:20" s="61" customFormat="1" ht="15" customHeight="1" x14ac:dyDescent="0.2">
      <c r="A22" s="52">
        <v>4</v>
      </c>
      <c r="B22" s="62" t="s">
        <v>58</v>
      </c>
      <c r="C22" s="63"/>
      <c r="D22" s="64"/>
      <c r="E22" s="63"/>
      <c r="F22" s="64"/>
      <c r="G22" s="63"/>
      <c r="H22" s="64"/>
      <c r="I22" s="63"/>
      <c r="J22" s="64"/>
      <c r="K22" s="63"/>
      <c r="L22" s="64"/>
      <c r="M22" s="63"/>
      <c r="N22" s="64"/>
      <c r="O22" s="63"/>
      <c r="P22" s="64"/>
      <c r="Q22" s="63"/>
      <c r="R22" s="64"/>
      <c r="S22" s="63"/>
      <c r="T22" s="64"/>
    </row>
    <row r="23" spans="1:20" s="61" customFormat="1" ht="15" customHeight="1" x14ac:dyDescent="0.2">
      <c r="A23" s="33" t="s">
        <v>13</v>
      </c>
      <c r="B23" s="62" t="s">
        <v>60</v>
      </c>
      <c r="C23" s="63"/>
      <c r="D23" s="64"/>
      <c r="E23" s="63"/>
      <c r="F23" s="64"/>
      <c r="G23" s="63"/>
      <c r="H23" s="64"/>
      <c r="I23" s="63"/>
      <c r="J23" s="64"/>
      <c r="K23" s="63"/>
      <c r="L23" s="64"/>
      <c r="M23" s="63"/>
      <c r="N23" s="64"/>
      <c r="O23" s="63"/>
      <c r="P23" s="64"/>
      <c r="Q23" s="63"/>
      <c r="R23" s="64"/>
      <c r="S23" s="63"/>
      <c r="T23" s="64"/>
    </row>
    <row r="24" spans="1:20" s="61" customFormat="1" ht="15" customHeight="1" x14ac:dyDescent="0.2">
      <c r="A24" s="33"/>
      <c r="B24" s="62"/>
      <c r="C24" s="63"/>
      <c r="D24" s="64"/>
      <c r="E24" s="63"/>
      <c r="F24" s="64"/>
      <c r="G24" s="63"/>
      <c r="H24" s="64"/>
      <c r="I24" s="63"/>
      <c r="J24" s="64"/>
      <c r="K24" s="63"/>
      <c r="L24" s="64"/>
      <c r="M24" s="63"/>
      <c r="N24" s="64"/>
      <c r="O24" s="63"/>
      <c r="P24" s="64"/>
      <c r="Q24" s="63"/>
      <c r="R24" s="64"/>
      <c r="S24" s="63"/>
      <c r="T24" s="64"/>
    </row>
    <row r="25" spans="1:20" s="34" customFormat="1" ht="15" customHeight="1" x14ac:dyDescent="0.2">
      <c r="A25" s="34" t="s">
        <v>50</v>
      </c>
    </row>
    <row r="26" spans="1:20" s="34" customFormat="1" ht="15" customHeight="1" x14ac:dyDescent="0.2">
      <c r="A26" s="40" t="s">
        <v>37</v>
      </c>
    </row>
    <row r="27" spans="1:20" s="34" customFormat="1" ht="15" customHeight="1" x14ac:dyDescent="0.2">
      <c r="A27" s="40" t="s">
        <v>21</v>
      </c>
      <c r="B27" s="41"/>
    </row>
    <row r="28" spans="1:20" s="34" customFormat="1" ht="15" customHeight="1" x14ac:dyDescent="0.2">
      <c r="A28" s="40" t="s">
        <v>51</v>
      </c>
    </row>
    <row r="29" spans="1:20" s="32" customFormat="1" ht="13.5" customHeight="1" x14ac:dyDescent="0.2"/>
    <row r="30" spans="1:20" s="34" customFormat="1" ht="13.5" customHeight="1" x14ac:dyDescent="0.2">
      <c r="A30" s="32"/>
    </row>
    <row r="31" spans="1:20" s="32" customFormat="1" ht="13.5" customHeight="1" x14ac:dyDescent="0.2"/>
    <row r="32" spans="1:20" s="32" customFormat="1" ht="13.5" customHeight="1" x14ac:dyDescent="0.2"/>
    <row r="33" spans="1:20" s="32" customFormat="1" x14ac:dyDescent="0.2"/>
    <row r="34" spans="1:20" s="32" customFormat="1" x14ac:dyDescent="0.2"/>
    <row r="35" spans="1:20" s="32" customFormat="1" x14ac:dyDescent="0.2"/>
    <row r="36" spans="1:20" x14ac:dyDescent="0.2">
      <c r="C36" s="38"/>
      <c r="D36" s="37"/>
      <c r="E36" s="38"/>
      <c r="F36" s="37"/>
      <c r="G36" s="38"/>
      <c r="H36" s="37"/>
      <c r="I36" s="38"/>
      <c r="J36" s="37"/>
      <c r="K36" s="38"/>
      <c r="L36" s="37"/>
      <c r="M36" s="38"/>
      <c r="N36" s="37"/>
      <c r="O36" s="38"/>
      <c r="P36" s="37"/>
      <c r="Q36" s="38"/>
      <c r="R36" s="37"/>
      <c r="S36" s="38"/>
      <c r="T36" s="37"/>
    </row>
    <row r="37" spans="1:20" x14ac:dyDescent="0.2">
      <c r="C37" s="38"/>
      <c r="D37" s="37"/>
      <c r="E37" s="38"/>
      <c r="F37" s="37"/>
      <c r="G37" s="38"/>
      <c r="H37" s="37"/>
      <c r="I37" s="38"/>
      <c r="J37" s="37"/>
      <c r="K37" s="38"/>
      <c r="L37" s="37"/>
      <c r="M37" s="38"/>
      <c r="N37" s="37"/>
      <c r="O37" s="38"/>
      <c r="P37" s="37"/>
      <c r="Q37" s="38"/>
      <c r="R37" s="37"/>
      <c r="S37" s="38"/>
      <c r="T37" s="37"/>
    </row>
    <row r="38" spans="1:20" x14ac:dyDescent="0.2">
      <c r="C38" s="38"/>
      <c r="D38" s="37"/>
      <c r="E38" s="38"/>
      <c r="F38" s="37"/>
      <c r="G38" s="38"/>
      <c r="H38" s="37"/>
      <c r="I38" s="38"/>
      <c r="J38" s="37"/>
      <c r="K38" s="38"/>
      <c r="L38" s="37"/>
      <c r="M38" s="38"/>
      <c r="N38" s="37"/>
      <c r="O38" s="38"/>
      <c r="P38" s="37"/>
      <c r="Q38" s="38"/>
      <c r="R38" s="37"/>
      <c r="S38" s="38"/>
      <c r="T38" s="37"/>
    </row>
    <row r="39" spans="1:20" x14ac:dyDescent="0.2">
      <c r="A39" s="27"/>
      <c r="B39" s="27"/>
      <c r="C39" s="38"/>
      <c r="D39" s="37"/>
      <c r="E39" s="38"/>
      <c r="F39" s="37"/>
      <c r="G39" s="38"/>
      <c r="H39" s="37"/>
      <c r="I39" s="38"/>
      <c r="J39" s="37"/>
      <c r="K39" s="38"/>
      <c r="L39" s="37"/>
      <c r="M39" s="38"/>
      <c r="N39" s="37"/>
      <c r="O39" s="38"/>
      <c r="P39" s="37"/>
      <c r="Q39" s="38"/>
      <c r="R39" s="37"/>
      <c r="S39" s="38"/>
      <c r="T39" s="37"/>
    </row>
    <row r="40" spans="1:20" x14ac:dyDescent="0.2">
      <c r="C40" s="38"/>
      <c r="D40" s="37"/>
      <c r="E40" s="38"/>
      <c r="F40" s="37"/>
      <c r="G40" s="38"/>
      <c r="H40" s="37"/>
      <c r="I40" s="38"/>
      <c r="J40" s="37"/>
      <c r="K40" s="38"/>
      <c r="L40" s="37"/>
      <c r="M40" s="38"/>
      <c r="N40" s="37"/>
      <c r="O40" s="38"/>
      <c r="P40" s="37"/>
      <c r="Q40" s="38"/>
      <c r="R40" s="37"/>
      <c r="S40" s="38"/>
      <c r="T40" s="37"/>
    </row>
    <row r="41" spans="1:20" x14ac:dyDescent="0.2">
      <c r="C41" s="38"/>
      <c r="D41" s="37"/>
      <c r="E41" s="38"/>
      <c r="F41" s="37"/>
      <c r="G41" s="38"/>
      <c r="H41" s="37"/>
      <c r="I41" s="38"/>
      <c r="J41" s="37"/>
      <c r="K41" s="38"/>
      <c r="L41" s="37"/>
      <c r="M41" s="38"/>
      <c r="N41" s="37"/>
      <c r="O41" s="38"/>
      <c r="P41" s="37"/>
      <c r="Q41" s="38"/>
      <c r="R41" s="37"/>
      <c r="S41" s="38"/>
      <c r="T41" s="37"/>
    </row>
    <row r="42" spans="1:20" x14ac:dyDescent="0.2">
      <c r="A42" s="46"/>
      <c r="B42" s="46"/>
    </row>
    <row r="43" spans="1:20" x14ac:dyDescent="0.2">
      <c r="A43" s="27"/>
      <c r="B43" s="27"/>
    </row>
    <row r="44" spans="1:20" x14ac:dyDescent="0.2">
      <c r="A44" s="27"/>
      <c r="B44" s="27"/>
    </row>
    <row r="45" spans="1:20" x14ac:dyDescent="0.2">
      <c r="A45" s="27"/>
      <c r="B45" s="27"/>
      <c r="C45" s="43"/>
      <c r="D45" s="42"/>
      <c r="E45" s="43"/>
      <c r="F45" s="42"/>
      <c r="G45" s="43"/>
      <c r="H45" s="42"/>
      <c r="I45" s="43"/>
      <c r="J45" s="42"/>
      <c r="K45" s="43"/>
      <c r="L45" s="42"/>
      <c r="M45" s="43"/>
      <c r="N45" s="42"/>
      <c r="O45" s="43"/>
      <c r="P45" s="42"/>
      <c r="Q45" s="43"/>
      <c r="R45" s="42"/>
      <c r="S45" s="43"/>
      <c r="T45" s="42"/>
    </row>
    <row r="46" spans="1:20" x14ac:dyDescent="0.2">
      <c r="A46" s="27"/>
      <c r="B46" s="27"/>
      <c r="C46" s="43"/>
      <c r="D46" s="42"/>
      <c r="E46" s="43"/>
      <c r="F46" s="42"/>
      <c r="G46" s="43"/>
      <c r="H46" s="42"/>
      <c r="I46" s="43"/>
      <c r="J46" s="42"/>
      <c r="K46" s="43"/>
      <c r="L46" s="42"/>
      <c r="M46" s="43"/>
      <c r="N46" s="42"/>
      <c r="O46" s="43"/>
      <c r="P46" s="42"/>
      <c r="Q46" s="43"/>
      <c r="R46" s="42"/>
      <c r="S46" s="43"/>
      <c r="T46" s="42"/>
    </row>
    <row r="47" spans="1:20" x14ac:dyDescent="0.2">
      <c r="C47" s="43"/>
      <c r="D47" s="42"/>
      <c r="E47" s="43"/>
      <c r="F47" s="42"/>
      <c r="G47" s="43"/>
      <c r="H47" s="42"/>
      <c r="I47" s="43"/>
      <c r="J47" s="42"/>
      <c r="K47" s="43"/>
      <c r="L47" s="42"/>
      <c r="M47" s="43"/>
      <c r="N47" s="42"/>
      <c r="O47" s="43"/>
      <c r="P47" s="42"/>
      <c r="Q47" s="43"/>
      <c r="R47" s="42"/>
      <c r="S47" s="43"/>
      <c r="T47" s="42"/>
    </row>
    <row r="48" spans="1:20" x14ac:dyDescent="0.2">
      <c r="C48" s="43"/>
      <c r="D48" s="42"/>
      <c r="E48" s="43"/>
      <c r="F48" s="42"/>
      <c r="G48" s="43"/>
      <c r="H48" s="42"/>
      <c r="I48" s="43"/>
      <c r="J48" s="42"/>
      <c r="K48" s="43"/>
      <c r="L48" s="42"/>
      <c r="M48" s="43"/>
      <c r="N48" s="42"/>
      <c r="O48" s="43"/>
      <c r="P48" s="42"/>
      <c r="Q48" s="43"/>
      <c r="R48" s="42"/>
      <c r="S48" s="43"/>
      <c r="T48" s="42"/>
    </row>
    <row r="49" spans="3:24" s="27" customFormat="1" ht="13.5" customHeight="1" x14ac:dyDescent="0.2">
      <c r="C49" s="45"/>
      <c r="D49" s="44"/>
      <c r="E49" s="45"/>
      <c r="F49" s="44"/>
      <c r="G49" s="45"/>
      <c r="H49" s="44"/>
      <c r="I49" s="45"/>
      <c r="J49" s="44"/>
      <c r="K49" s="45"/>
      <c r="L49" s="44"/>
      <c r="M49" s="45"/>
      <c r="N49" s="44"/>
      <c r="O49" s="45"/>
      <c r="P49" s="44"/>
      <c r="Q49" s="45"/>
      <c r="R49" s="44"/>
      <c r="S49" s="45"/>
      <c r="T49" s="44"/>
      <c r="U49" s="36"/>
      <c r="V49" s="36"/>
      <c r="W49" s="36"/>
      <c r="X49" s="40"/>
    </row>
    <row r="50" spans="3:24" s="27" customFormat="1" ht="13.5" customHeight="1" x14ac:dyDescent="0.2">
      <c r="C50" s="45"/>
      <c r="D50" s="44"/>
      <c r="E50" s="45"/>
      <c r="F50" s="44"/>
      <c r="G50" s="45"/>
      <c r="H50" s="44"/>
      <c r="I50" s="45"/>
      <c r="J50" s="44"/>
      <c r="K50" s="45"/>
      <c r="L50" s="44"/>
      <c r="M50" s="45"/>
      <c r="N50" s="44"/>
      <c r="O50" s="45"/>
      <c r="P50" s="44"/>
      <c r="Q50" s="45"/>
      <c r="R50" s="44"/>
      <c r="S50" s="45"/>
      <c r="T50" s="44"/>
      <c r="U50" s="36"/>
      <c r="V50" s="36"/>
      <c r="W50" s="36"/>
      <c r="X50" s="40"/>
    </row>
    <row r="51" spans="3:24" s="27" customFormat="1" ht="13.5" customHeight="1" x14ac:dyDescent="0.2">
      <c r="C51" s="31"/>
      <c r="D51" s="35"/>
      <c r="E51" s="31"/>
      <c r="F51" s="35"/>
      <c r="G51" s="31"/>
      <c r="H51" s="35"/>
      <c r="I51" s="31"/>
      <c r="J51" s="35"/>
      <c r="K51" s="31"/>
      <c r="L51" s="35"/>
      <c r="M51" s="31"/>
      <c r="N51" s="35"/>
      <c r="O51" s="31"/>
      <c r="P51" s="35"/>
      <c r="Q51" s="31"/>
      <c r="R51" s="35"/>
      <c r="S51" s="31"/>
      <c r="T51" s="35"/>
      <c r="U51" s="36"/>
      <c r="V51" s="36"/>
      <c r="W51" s="36"/>
      <c r="X51" s="40"/>
    </row>
    <row r="52" spans="3:24" x14ac:dyDescent="0.2">
      <c r="C52" s="31"/>
      <c r="D52" s="35"/>
      <c r="E52" s="31"/>
      <c r="F52" s="35"/>
      <c r="G52" s="31"/>
      <c r="H52" s="35"/>
      <c r="I52" s="31"/>
      <c r="J52" s="35"/>
      <c r="K52" s="31"/>
      <c r="L52" s="35"/>
      <c r="M52" s="31"/>
      <c r="N52" s="35"/>
      <c r="O52" s="31"/>
      <c r="P52" s="35"/>
      <c r="Q52" s="31"/>
      <c r="R52" s="35"/>
      <c r="S52" s="31"/>
      <c r="T52" s="35"/>
    </row>
    <row r="53" spans="3:24" x14ac:dyDescent="0.2">
      <c r="C53" s="31"/>
      <c r="D53" s="35"/>
      <c r="E53" s="31"/>
      <c r="F53" s="35"/>
      <c r="G53" s="31"/>
      <c r="H53" s="35"/>
      <c r="I53" s="31"/>
      <c r="J53" s="35"/>
      <c r="K53" s="31"/>
      <c r="L53" s="35"/>
      <c r="M53" s="31"/>
      <c r="N53" s="35"/>
      <c r="O53" s="31"/>
      <c r="P53" s="35"/>
      <c r="Q53" s="31"/>
      <c r="R53" s="35"/>
      <c r="S53" s="31"/>
      <c r="T53" s="35"/>
    </row>
    <row r="55" spans="3:24" ht="14.25" customHeight="1" x14ac:dyDescent="0.2"/>
  </sheetData>
  <mergeCells count="20">
    <mergeCell ref="A16:B16"/>
    <mergeCell ref="A17:B17"/>
    <mergeCell ref="A5:B5"/>
    <mergeCell ref="A6:B6"/>
    <mergeCell ref="A7:B7"/>
    <mergeCell ref="A11:B11"/>
    <mergeCell ref="A12:B12"/>
    <mergeCell ref="A13:B13"/>
    <mergeCell ref="A14:B14"/>
    <mergeCell ref="A15:B15"/>
    <mergeCell ref="A8:B8"/>
    <mergeCell ref="Q4:R4"/>
    <mergeCell ref="S4:T4"/>
    <mergeCell ref="A9:B9"/>
    <mergeCell ref="A10:B10"/>
    <mergeCell ref="E4:F4"/>
    <mergeCell ref="G4:H4"/>
    <mergeCell ref="I4:J4"/>
    <mergeCell ref="K4:L4"/>
    <mergeCell ref="M4:N4"/>
  </mergeCells>
  <hyperlinks>
    <hyperlink ref="T1" location="Inhalt!A1" display="◄"/>
    <hyperlink ref="A27" r:id="rId1" display="mailto:verkehr@bfs.admin.ch"/>
  </hyperlinks>
  <pageMargins left="0.70866141732283472" right="0.70866141732283472" top="0.78740157480314965" bottom="0.78740157480314965" header="0.31496062992125984" footer="0.31496062992125984"/>
  <pageSetup paperSize="9" orientation="landscape" horizontalDpi="1200" verticalDpi="1200" r:id="rId2"/>
  <headerFooter>
    <oddFooter>&amp;R&amp;8&amp;F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5"/>
  <sheetViews>
    <sheetView zoomScaleNormal="100" workbookViewId="0"/>
  </sheetViews>
  <sheetFormatPr baseColWidth="10" defaultRowHeight="11.25" x14ac:dyDescent="0.2"/>
  <cols>
    <col min="1" max="1" width="2.125" style="30" customWidth="1"/>
    <col min="2" max="2" width="25.625" style="30" customWidth="1"/>
    <col min="3" max="3" width="8.625" style="45" customWidth="1"/>
    <col min="4" max="4" width="1.5" style="44" customWidth="1"/>
    <col min="5" max="5" width="8.625" style="45" customWidth="1"/>
    <col min="6" max="6" width="1.5" style="44" customWidth="1"/>
    <col min="7" max="7" width="8.625" style="45" customWidth="1"/>
    <col min="8" max="8" width="1.5" style="44" customWidth="1"/>
    <col min="9" max="9" width="8.625" style="45" customWidth="1"/>
    <col min="10" max="10" width="1.5" style="44" customWidth="1"/>
    <col min="11" max="11" width="8.625" style="45" customWidth="1"/>
    <col min="12" max="12" width="1.5" style="44" customWidth="1"/>
    <col min="13" max="13" width="8.625" style="45" customWidth="1"/>
    <col min="14" max="14" width="1.5" style="44" customWidth="1"/>
    <col min="15" max="15" width="8.625" style="45" customWidth="1"/>
    <col min="16" max="16" width="1.5" style="44" customWidth="1"/>
    <col min="17" max="17" width="8.625" style="45" customWidth="1"/>
    <col min="18" max="18" width="1.5" style="44" customWidth="1"/>
    <col min="19" max="19" width="8.625" style="45" customWidth="1"/>
    <col min="20" max="20" width="1.5" style="44" customWidth="1"/>
    <col min="21" max="16384" width="11" style="30"/>
  </cols>
  <sheetData>
    <row r="1" spans="1:20" s="9" customFormat="1" ht="18" customHeight="1" x14ac:dyDescent="0.2">
      <c r="A1" s="56" t="s">
        <v>43</v>
      </c>
      <c r="T1" s="65" t="s">
        <v>4</v>
      </c>
    </row>
    <row r="2" spans="1:20" s="8" customFormat="1" ht="15" customHeight="1" x14ac:dyDescent="0.2">
      <c r="A2" s="8" t="s">
        <v>20</v>
      </c>
      <c r="T2" s="26" t="s">
        <v>14</v>
      </c>
    </row>
    <row r="3" spans="1:20" s="27" customFormat="1" ht="18" customHeight="1" x14ac:dyDescent="0.2">
      <c r="A3" s="54"/>
      <c r="B3" s="54"/>
      <c r="C3" s="66" t="s">
        <v>6</v>
      </c>
      <c r="D3" s="67"/>
      <c r="E3" s="68" t="s">
        <v>2</v>
      </c>
      <c r="F3" s="69"/>
      <c r="G3" s="69"/>
      <c r="H3" s="69"/>
      <c r="I3" s="70"/>
      <c r="J3" s="71"/>
      <c r="K3" s="68" t="s">
        <v>3</v>
      </c>
      <c r="L3" s="69"/>
      <c r="M3" s="69"/>
      <c r="N3" s="69"/>
      <c r="O3" s="72" t="s">
        <v>12</v>
      </c>
      <c r="P3" s="67"/>
      <c r="Q3" s="68" t="s">
        <v>22</v>
      </c>
      <c r="R3" s="69"/>
      <c r="S3" s="69"/>
      <c r="T3" s="69"/>
    </row>
    <row r="4" spans="1:20" s="27" customFormat="1" ht="42" customHeight="1" x14ac:dyDescent="0.2">
      <c r="A4" s="73"/>
      <c r="B4" s="73"/>
      <c r="C4" s="74"/>
      <c r="D4" s="75"/>
      <c r="E4" s="98" t="s">
        <v>28</v>
      </c>
      <c r="F4" s="99"/>
      <c r="G4" s="98" t="s">
        <v>29</v>
      </c>
      <c r="H4" s="99"/>
      <c r="I4" s="98" t="s">
        <v>27</v>
      </c>
      <c r="J4" s="99"/>
      <c r="K4" s="98" t="s">
        <v>26</v>
      </c>
      <c r="L4" s="99"/>
      <c r="M4" s="98" t="s">
        <v>27</v>
      </c>
      <c r="N4" s="99"/>
      <c r="O4" s="75"/>
      <c r="P4" s="75"/>
      <c r="Q4" s="98" t="s">
        <v>29</v>
      </c>
      <c r="R4" s="99"/>
      <c r="S4" s="98" t="s">
        <v>27</v>
      </c>
      <c r="T4" s="100"/>
    </row>
    <row r="5" spans="1:20" s="28" customFormat="1" ht="24.75" customHeight="1" x14ac:dyDescent="0.2">
      <c r="A5" s="95" t="s">
        <v>11</v>
      </c>
      <c r="B5" s="96"/>
      <c r="C5" s="51" t="s">
        <v>13</v>
      </c>
      <c r="D5" s="51"/>
      <c r="E5" s="51">
        <v>18601.914022322981</v>
      </c>
      <c r="F5" s="60" t="s">
        <v>52</v>
      </c>
      <c r="G5" s="51">
        <v>414.86682804297209</v>
      </c>
      <c r="H5" s="60" t="s">
        <v>52</v>
      </c>
      <c r="I5" s="51">
        <v>3547.2614091220521</v>
      </c>
      <c r="J5" s="60" t="s">
        <v>52</v>
      </c>
      <c r="K5" s="51">
        <v>603.04495862035628</v>
      </c>
      <c r="L5" s="60" t="s">
        <v>52</v>
      </c>
      <c r="M5" s="51">
        <v>489.52613237666992</v>
      </c>
      <c r="N5" s="60" t="s">
        <v>52</v>
      </c>
      <c r="O5" s="51" t="s">
        <v>13</v>
      </c>
      <c r="P5" s="51"/>
      <c r="Q5" s="51" t="s">
        <v>13</v>
      </c>
      <c r="R5" s="51"/>
      <c r="S5" s="51" t="s">
        <v>13</v>
      </c>
      <c r="T5" s="51"/>
    </row>
    <row r="6" spans="1:20" s="29" customFormat="1" ht="15" customHeight="1" x14ac:dyDescent="0.2">
      <c r="A6" s="101" t="s">
        <v>23</v>
      </c>
      <c r="B6" s="101"/>
      <c r="C6" s="76" t="s">
        <v>13</v>
      </c>
      <c r="D6" s="47"/>
      <c r="E6" s="49">
        <v>100.8339601142571</v>
      </c>
      <c r="F6" s="47" t="s">
        <v>52</v>
      </c>
      <c r="G6" s="49">
        <v>2.1692581166484728</v>
      </c>
      <c r="H6" s="47" t="s">
        <v>52</v>
      </c>
      <c r="I6" s="49">
        <v>976.65554639876495</v>
      </c>
      <c r="J6" s="47" t="s">
        <v>52</v>
      </c>
      <c r="K6" s="49">
        <v>0.10742620979287332</v>
      </c>
      <c r="L6" s="47" t="s">
        <v>52</v>
      </c>
      <c r="M6" s="49">
        <v>0.19050247869936188</v>
      </c>
      <c r="N6" s="47" t="s">
        <v>52</v>
      </c>
      <c r="O6" s="77" t="s">
        <v>13</v>
      </c>
      <c r="P6" s="47"/>
      <c r="Q6" s="77" t="s">
        <v>13</v>
      </c>
      <c r="R6" s="47"/>
      <c r="S6" s="77" t="s">
        <v>13</v>
      </c>
      <c r="T6" s="47"/>
    </row>
    <row r="7" spans="1:20" s="29" customFormat="1" ht="15" customHeight="1" x14ac:dyDescent="0.2">
      <c r="A7" s="101" t="s">
        <v>24</v>
      </c>
      <c r="B7" s="101"/>
      <c r="C7" s="76" t="s">
        <v>13</v>
      </c>
      <c r="D7" s="47"/>
      <c r="E7" s="49">
        <v>7137.6392928799833</v>
      </c>
      <c r="F7" s="47" t="s">
        <v>52</v>
      </c>
      <c r="G7" s="49">
        <v>251.46023986752218</v>
      </c>
      <c r="H7" s="47" t="s">
        <v>52</v>
      </c>
      <c r="I7" s="49">
        <v>1400.8736323826531</v>
      </c>
      <c r="J7" s="47" t="s">
        <v>52</v>
      </c>
      <c r="K7" s="49">
        <v>557.0722105675552</v>
      </c>
      <c r="L7" s="47" t="s">
        <v>52</v>
      </c>
      <c r="M7" s="49">
        <v>433.22937726264911</v>
      </c>
      <c r="N7" s="47" t="s">
        <v>52</v>
      </c>
      <c r="O7" s="77" t="s">
        <v>13</v>
      </c>
      <c r="P7" s="47"/>
      <c r="Q7" s="77" t="s">
        <v>13</v>
      </c>
      <c r="R7" s="47"/>
      <c r="S7" s="77" t="s">
        <v>13</v>
      </c>
      <c r="T7" s="47"/>
    </row>
    <row r="8" spans="1:20" s="28" customFormat="1" ht="18" customHeight="1" x14ac:dyDescent="0.2">
      <c r="A8" s="95" t="s">
        <v>0</v>
      </c>
      <c r="B8" s="96" t="s">
        <v>0</v>
      </c>
      <c r="C8" s="51" t="s">
        <v>13</v>
      </c>
      <c r="D8" s="51"/>
      <c r="E8" s="51">
        <v>12140.049565316011</v>
      </c>
      <c r="F8" s="60" t="s">
        <v>52</v>
      </c>
      <c r="G8" s="51">
        <v>162.65566596849052</v>
      </c>
      <c r="H8" s="60" t="s">
        <v>52</v>
      </c>
      <c r="I8" s="51">
        <v>1222.2930471448324</v>
      </c>
      <c r="J8" s="60" t="s">
        <v>52</v>
      </c>
      <c r="K8" s="51">
        <v>49.597088207113998</v>
      </c>
      <c r="L8" s="60" t="s">
        <v>52</v>
      </c>
      <c r="M8" s="51">
        <v>60.00877018503855</v>
      </c>
      <c r="N8" s="60" t="s">
        <v>52</v>
      </c>
      <c r="O8" s="51" t="s">
        <v>13</v>
      </c>
      <c r="P8" s="51"/>
      <c r="Q8" s="51" t="s">
        <v>13</v>
      </c>
      <c r="R8" s="51"/>
      <c r="S8" s="51" t="s">
        <v>13</v>
      </c>
      <c r="T8" s="51"/>
    </row>
    <row r="9" spans="1:20" s="27" customFormat="1" ht="15" customHeight="1" x14ac:dyDescent="0.2">
      <c r="A9" s="94" t="s">
        <v>31</v>
      </c>
      <c r="B9" s="94"/>
      <c r="C9" s="78" t="s">
        <v>13</v>
      </c>
      <c r="D9" s="48"/>
      <c r="E9" s="50">
        <v>1498.3571969045427</v>
      </c>
      <c r="F9" s="48" t="s">
        <v>52</v>
      </c>
      <c r="G9" s="50">
        <v>19.162723347547967</v>
      </c>
      <c r="H9" s="48" t="s">
        <v>52</v>
      </c>
      <c r="I9" s="50">
        <v>141.91060354344975</v>
      </c>
      <c r="J9" s="48" t="s">
        <v>52</v>
      </c>
      <c r="K9" s="50">
        <v>3.9971103438731568</v>
      </c>
      <c r="L9" s="48" t="s">
        <v>52</v>
      </c>
      <c r="M9" s="50">
        <v>7.4139736067603224</v>
      </c>
      <c r="N9" s="48" t="s">
        <v>52</v>
      </c>
      <c r="O9" s="79" t="s">
        <v>13</v>
      </c>
      <c r="P9" s="48"/>
      <c r="Q9" s="79" t="s">
        <v>13</v>
      </c>
      <c r="R9" s="48"/>
      <c r="S9" s="79" t="s">
        <v>13</v>
      </c>
      <c r="T9" s="48"/>
    </row>
    <row r="10" spans="1:20" s="27" customFormat="1" ht="15" customHeight="1" x14ac:dyDescent="0.2">
      <c r="A10" s="94" t="s">
        <v>32</v>
      </c>
      <c r="B10" s="94"/>
      <c r="C10" s="78" t="s">
        <v>13</v>
      </c>
      <c r="D10" s="48"/>
      <c r="E10" s="50">
        <v>8647.2497891170842</v>
      </c>
      <c r="F10" s="48" t="s">
        <v>52</v>
      </c>
      <c r="G10" s="50">
        <v>109.14929128559181</v>
      </c>
      <c r="H10" s="48" t="s">
        <v>52</v>
      </c>
      <c r="I10" s="50">
        <v>777.95861783473845</v>
      </c>
      <c r="J10" s="48" t="s">
        <v>52</v>
      </c>
      <c r="K10" s="50">
        <v>22.484997608513442</v>
      </c>
      <c r="L10" s="48" t="s">
        <v>52</v>
      </c>
      <c r="M10" s="50">
        <v>25.905706340286798</v>
      </c>
      <c r="N10" s="48" t="s">
        <v>52</v>
      </c>
      <c r="O10" s="79" t="s">
        <v>13</v>
      </c>
      <c r="P10" s="48"/>
      <c r="Q10" s="79" t="s">
        <v>13</v>
      </c>
      <c r="R10" s="48"/>
      <c r="S10" s="79" t="s">
        <v>13</v>
      </c>
      <c r="T10" s="48"/>
    </row>
    <row r="11" spans="1:20" s="27" customFormat="1" ht="15" customHeight="1" x14ac:dyDescent="0.2">
      <c r="A11" s="94" t="s">
        <v>7</v>
      </c>
      <c r="B11" s="94"/>
      <c r="C11" s="78" t="s">
        <v>13</v>
      </c>
      <c r="D11" s="48"/>
      <c r="E11" s="50">
        <v>1665.6424921188013</v>
      </c>
      <c r="F11" s="48" t="s">
        <v>52</v>
      </c>
      <c r="G11" s="50">
        <v>33.019945156707543</v>
      </c>
      <c r="H11" s="48" t="s">
        <v>52</v>
      </c>
      <c r="I11" s="50">
        <v>266.87388956404544</v>
      </c>
      <c r="J11" s="48" t="s">
        <v>52</v>
      </c>
      <c r="K11" s="50">
        <v>20.296403926548884</v>
      </c>
      <c r="L11" s="48" t="s">
        <v>52</v>
      </c>
      <c r="M11" s="50">
        <v>24.15785361573592</v>
      </c>
      <c r="N11" s="48" t="s">
        <v>52</v>
      </c>
      <c r="O11" s="79" t="s">
        <v>13</v>
      </c>
      <c r="P11" s="48"/>
      <c r="Q11" s="79" t="s">
        <v>13</v>
      </c>
      <c r="R11" s="48"/>
      <c r="S11" s="79" t="s">
        <v>13</v>
      </c>
      <c r="T11" s="48"/>
    </row>
    <row r="12" spans="1:20" s="27" customFormat="1" ht="15" customHeight="1" x14ac:dyDescent="0.2">
      <c r="A12" s="94" t="s">
        <v>8</v>
      </c>
      <c r="B12" s="94"/>
      <c r="C12" s="78" t="s">
        <v>13</v>
      </c>
      <c r="D12" s="48"/>
      <c r="E12" s="50">
        <v>328.80008717558093</v>
      </c>
      <c r="F12" s="48" t="s">
        <v>52</v>
      </c>
      <c r="G12" s="50">
        <v>1.3237061786432058</v>
      </c>
      <c r="H12" s="48" t="s">
        <v>52</v>
      </c>
      <c r="I12" s="50">
        <v>35.549936202598495</v>
      </c>
      <c r="J12" s="48" t="s">
        <v>52</v>
      </c>
      <c r="K12" s="50">
        <v>2.8185763281785148</v>
      </c>
      <c r="L12" s="48" t="s">
        <v>52</v>
      </c>
      <c r="M12" s="50">
        <v>2.5312366222555034</v>
      </c>
      <c r="N12" s="48" t="s">
        <v>52</v>
      </c>
      <c r="O12" s="79" t="s">
        <v>13</v>
      </c>
      <c r="P12" s="48"/>
      <c r="Q12" s="79" t="s">
        <v>13</v>
      </c>
      <c r="R12" s="48"/>
      <c r="S12" s="79" t="s">
        <v>13</v>
      </c>
      <c r="T12" s="48"/>
    </row>
    <row r="13" spans="1:20" s="28" customFormat="1" ht="18" customHeight="1" x14ac:dyDescent="0.2">
      <c r="A13" s="95" t="s">
        <v>1</v>
      </c>
      <c r="B13" s="96" t="s">
        <v>1</v>
      </c>
      <c r="C13" s="51" t="s">
        <v>13</v>
      </c>
      <c r="D13" s="51"/>
      <c r="E13" s="51">
        <v>6461.8644570069664</v>
      </c>
      <c r="F13" s="60" t="s">
        <v>52</v>
      </c>
      <c r="G13" s="51">
        <v>252.21116207448159</v>
      </c>
      <c r="H13" s="60" t="s">
        <v>52</v>
      </c>
      <c r="I13" s="51">
        <v>2324.9683619772195</v>
      </c>
      <c r="J13" s="60" t="s">
        <v>52</v>
      </c>
      <c r="K13" s="51">
        <v>553.4478704132423</v>
      </c>
      <c r="L13" s="60" t="s">
        <v>52</v>
      </c>
      <c r="M13" s="51">
        <v>429.51736219163138</v>
      </c>
      <c r="N13" s="60" t="s">
        <v>52</v>
      </c>
      <c r="O13" s="51" t="s">
        <v>13</v>
      </c>
      <c r="P13" s="51"/>
      <c r="Q13" s="51" t="s">
        <v>13</v>
      </c>
      <c r="R13" s="51"/>
      <c r="S13" s="51" t="s">
        <v>13</v>
      </c>
      <c r="T13" s="51"/>
    </row>
    <row r="14" spans="1:20" s="27" customFormat="1" ht="15" customHeight="1" x14ac:dyDescent="0.2">
      <c r="A14" s="94" t="s">
        <v>25</v>
      </c>
      <c r="B14" s="94"/>
      <c r="C14" s="78" t="s">
        <v>13</v>
      </c>
      <c r="D14" s="48"/>
      <c r="E14" s="50">
        <v>2200.9161397756184</v>
      </c>
      <c r="F14" s="48" t="s">
        <v>52</v>
      </c>
      <c r="G14" s="50">
        <v>122.92920732784825</v>
      </c>
      <c r="H14" s="48" t="s">
        <v>52</v>
      </c>
      <c r="I14" s="50">
        <v>899.62594745623301</v>
      </c>
      <c r="J14" s="48" t="s">
        <v>52</v>
      </c>
      <c r="K14" s="50">
        <v>231.98252599217233</v>
      </c>
      <c r="L14" s="48" t="s">
        <v>52</v>
      </c>
      <c r="M14" s="50">
        <v>138.45166350666079</v>
      </c>
      <c r="N14" s="48" t="s">
        <v>52</v>
      </c>
      <c r="O14" s="79" t="s">
        <v>13</v>
      </c>
      <c r="P14" s="48"/>
      <c r="Q14" s="79" t="s">
        <v>13</v>
      </c>
      <c r="R14" s="48"/>
      <c r="S14" s="79" t="s">
        <v>13</v>
      </c>
      <c r="T14" s="48"/>
    </row>
    <row r="15" spans="1:20" s="27" customFormat="1" ht="15" customHeight="1" x14ac:dyDescent="0.2">
      <c r="A15" s="94" t="s">
        <v>10</v>
      </c>
      <c r="B15" s="94"/>
      <c r="C15" s="78" t="s">
        <v>13</v>
      </c>
      <c r="D15" s="48"/>
      <c r="E15" s="50">
        <v>1201.0700064794507</v>
      </c>
      <c r="F15" s="48" t="s">
        <v>52</v>
      </c>
      <c r="G15" s="50">
        <v>49.13698309822967</v>
      </c>
      <c r="H15" s="48" t="s">
        <v>52</v>
      </c>
      <c r="I15" s="50">
        <v>680.44717014137723</v>
      </c>
      <c r="J15" s="48" t="s">
        <v>52</v>
      </c>
      <c r="K15" s="50">
        <v>141.65372529025856</v>
      </c>
      <c r="L15" s="48" t="s">
        <v>52</v>
      </c>
      <c r="M15" s="50">
        <v>226.91964519547415</v>
      </c>
      <c r="N15" s="48" t="s">
        <v>52</v>
      </c>
      <c r="O15" s="79" t="s">
        <v>13</v>
      </c>
      <c r="P15" s="48"/>
      <c r="Q15" s="79" t="s">
        <v>13</v>
      </c>
      <c r="R15" s="48"/>
      <c r="S15" s="79" t="s">
        <v>13</v>
      </c>
      <c r="T15" s="48"/>
    </row>
    <row r="16" spans="1:20" s="27" customFormat="1" ht="15" customHeight="1" x14ac:dyDescent="0.2">
      <c r="A16" s="94" t="s">
        <v>9</v>
      </c>
      <c r="B16" s="94"/>
      <c r="C16" s="78" t="s">
        <v>13</v>
      </c>
      <c r="D16" s="48"/>
      <c r="E16" s="50">
        <v>1184.2354043980449</v>
      </c>
      <c r="F16" s="48" t="s">
        <v>52</v>
      </c>
      <c r="G16" s="50">
        <v>31.093061017864677</v>
      </c>
      <c r="H16" s="48" t="s">
        <v>52</v>
      </c>
      <c r="I16" s="50">
        <v>277.89031494277691</v>
      </c>
      <c r="J16" s="48" t="s">
        <v>52</v>
      </c>
      <c r="K16" s="50">
        <v>1.5616150699778879</v>
      </c>
      <c r="L16" s="48" t="s">
        <v>52</v>
      </c>
      <c r="M16" s="50">
        <v>2.769264057427455</v>
      </c>
      <c r="N16" s="48" t="s">
        <v>52</v>
      </c>
      <c r="O16" s="79" t="s">
        <v>13</v>
      </c>
      <c r="P16" s="48"/>
      <c r="Q16" s="79" t="s">
        <v>13</v>
      </c>
      <c r="R16" s="48"/>
      <c r="S16" s="79" t="s">
        <v>13</v>
      </c>
      <c r="T16" s="48"/>
    </row>
    <row r="17" spans="1:20" s="27" customFormat="1" ht="15" customHeight="1" x14ac:dyDescent="0.2">
      <c r="A17" s="97" t="s">
        <v>63</v>
      </c>
      <c r="B17" s="97"/>
      <c r="C17" s="86" t="s">
        <v>13</v>
      </c>
      <c r="D17" s="87"/>
      <c r="E17" s="80">
        <v>1875.6429063538533</v>
      </c>
      <c r="F17" s="87" t="s">
        <v>52</v>
      </c>
      <c r="G17" s="80">
        <v>49.051910630539012</v>
      </c>
      <c r="H17" s="87" t="s">
        <v>52</v>
      </c>
      <c r="I17" s="80">
        <v>467.00492943683236</v>
      </c>
      <c r="J17" s="87" t="s">
        <v>52</v>
      </c>
      <c r="K17" s="80">
        <v>178.25000406083359</v>
      </c>
      <c r="L17" s="87" t="s">
        <v>52</v>
      </c>
      <c r="M17" s="80">
        <v>61.376789432068975</v>
      </c>
      <c r="N17" s="87" t="s">
        <v>52</v>
      </c>
      <c r="O17" s="81" t="s">
        <v>13</v>
      </c>
      <c r="P17" s="87"/>
      <c r="Q17" s="81" t="s">
        <v>13</v>
      </c>
      <c r="R17" s="87"/>
      <c r="S17" s="81" t="s">
        <v>13</v>
      </c>
      <c r="T17" s="87"/>
    </row>
    <row r="18" spans="1:20" s="62" customFormat="1" ht="17.25" customHeight="1" x14ac:dyDescent="0.2">
      <c r="A18" s="52" t="s">
        <v>52</v>
      </c>
      <c r="B18" s="62" t="s">
        <v>59</v>
      </c>
      <c r="E18" s="33"/>
      <c r="G18" s="89"/>
      <c r="I18" s="89"/>
      <c r="K18" s="89"/>
      <c r="M18" s="89"/>
    </row>
    <row r="19" spans="1:20" s="61" customFormat="1" ht="15" customHeight="1" x14ac:dyDescent="0.2">
      <c r="A19" s="52">
        <v>1</v>
      </c>
      <c r="B19" s="62" t="s">
        <v>62</v>
      </c>
      <c r="C19" s="63"/>
      <c r="D19" s="64"/>
      <c r="E19" s="63"/>
      <c r="F19" s="64"/>
      <c r="G19" s="63"/>
      <c r="H19" s="64"/>
      <c r="I19" s="63"/>
      <c r="J19" s="64"/>
      <c r="K19" s="63"/>
      <c r="L19" s="64"/>
      <c r="M19" s="63"/>
      <c r="N19" s="64"/>
      <c r="O19" s="63"/>
      <c r="P19" s="64"/>
      <c r="Q19" s="63"/>
      <c r="R19" s="64"/>
      <c r="S19" s="63"/>
      <c r="T19" s="64"/>
    </row>
    <row r="20" spans="1:20" s="61" customFormat="1" ht="15" customHeight="1" x14ac:dyDescent="0.2">
      <c r="A20" s="52">
        <v>2</v>
      </c>
      <c r="B20" s="62" t="s">
        <v>56</v>
      </c>
      <c r="C20" s="63"/>
      <c r="D20" s="64"/>
      <c r="E20" s="63"/>
      <c r="F20" s="64"/>
      <c r="G20" s="63"/>
      <c r="H20" s="64"/>
      <c r="I20" s="63"/>
      <c r="J20" s="64"/>
      <c r="K20" s="63"/>
      <c r="L20" s="64"/>
      <c r="M20" s="63"/>
      <c r="N20" s="64"/>
      <c r="O20" s="63"/>
      <c r="P20" s="64"/>
      <c r="Q20" s="63"/>
      <c r="R20" s="64"/>
      <c r="S20" s="63"/>
      <c r="T20" s="64"/>
    </row>
    <row r="21" spans="1:20" s="61" customFormat="1" ht="15" customHeight="1" x14ac:dyDescent="0.2">
      <c r="A21" s="52">
        <v>3</v>
      </c>
      <c r="B21" s="61" t="s">
        <v>57</v>
      </c>
      <c r="C21" s="63"/>
      <c r="D21" s="64"/>
      <c r="E21" s="63"/>
      <c r="F21" s="64"/>
      <c r="G21" s="63"/>
      <c r="H21" s="64"/>
      <c r="I21" s="63"/>
      <c r="J21" s="64"/>
      <c r="K21" s="63"/>
      <c r="L21" s="64"/>
      <c r="M21" s="63"/>
      <c r="N21" s="64"/>
      <c r="O21" s="63"/>
      <c r="P21" s="64"/>
      <c r="Q21" s="63"/>
      <c r="R21" s="64"/>
      <c r="S21" s="63"/>
      <c r="T21" s="64"/>
    </row>
    <row r="22" spans="1:20" s="61" customFormat="1" ht="15" customHeight="1" x14ac:dyDescent="0.2">
      <c r="A22" s="52">
        <v>4</v>
      </c>
      <c r="B22" s="62" t="s">
        <v>58</v>
      </c>
      <c r="C22" s="63"/>
      <c r="D22" s="64"/>
      <c r="E22" s="63"/>
      <c r="F22" s="64"/>
      <c r="G22" s="63"/>
      <c r="H22" s="64"/>
      <c r="I22" s="63"/>
      <c r="J22" s="64"/>
      <c r="K22" s="63"/>
      <c r="L22" s="64"/>
      <c r="M22" s="63"/>
      <c r="N22" s="64"/>
      <c r="O22" s="63"/>
      <c r="P22" s="64"/>
      <c r="Q22" s="63"/>
      <c r="R22" s="64"/>
      <c r="S22" s="63"/>
      <c r="T22" s="64"/>
    </row>
    <row r="23" spans="1:20" s="61" customFormat="1" ht="15" customHeight="1" x14ac:dyDescent="0.2">
      <c r="A23" s="33" t="s">
        <v>13</v>
      </c>
      <c r="B23" s="62" t="s">
        <v>60</v>
      </c>
      <c r="C23" s="63"/>
      <c r="D23" s="64"/>
      <c r="E23" s="63"/>
      <c r="F23" s="64"/>
      <c r="G23" s="63"/>
      <c r="H23" s="64"/>
      <c r="I23" s="63"/>
      <c r="J23" s="64"/>
      <c r="K23" s="63"/>
      <c r="L23" s="64"/>
      <c r="M23" s="63"/>
      <c r="N23" s="64"/>
      <c r="O23" s="63"/>
      <c r="P23" s="64"/>
      <c r="Q23" s="63"/>
      <c r="R23" s="64"/>
      <c r="S23" s="63"/>
      <c r="T23" s="64"/>
    </row>
    <row r="24" spans="1:20" s="61" customFormat="1" ht="15" customHeight="1" x14ac:dyDescent="0.2">
      <c r="A24" s="33"/>
      <c r="B24" s="62"/>
      <c r="C24" s="63"/>
      <c r="D24" s="64"/>
      <c r="E24" s="63"/>
      <c r="F24" s="64"/>
      <c r="G24" s="63"/>
      <c r="H24" s="64"/>
      <c r="I24" s="63"/>
      <c r="J24" s="64"/>
      <c r="K24" s="63"/>
      <c r="L24" s="64"/>
      <c r="M24" s="63"/>
      <c r="N24" s="64"/>
      <c r="O24" s="63"/>
      <c r="P24" s="64"/>
      <c r="Q24" s="63"/>
      <c r="R24" s="64"/>
      <c r="S24" s="63"/>
      <c r="T24" s="64"/>
    </row>
    <row r="25" spans="1:20" s="34" customFormat="1" ht="15" customHeight="1" x14ac:dyDescent="0.2">
      <c r="A25" s="34" t="s">
        <v>50</v>
      </c>
    </row>
    <row r="26" spans="1:20" s="34" customFormat="1" ht="15" customHeight="1" x14ac:dyDescent="0.2">
      <c r="A26" s="40" t="s">
        <v>37</v>
      </c>
    </row>
    <row r="27" spans="1:20" s="34" customFormat="1" ht="15" customHeight="1" x14ac:dyDescent="0.2">
      <c r="A27" s="40" t="s">
        <v>21</v>
      </c>
      <c r="B27" s="41"/>
    </row>
    <row r="28" spans="1:20" s="34" customFormat="1" ht="15" customHeight="1" x14ac:dyDescent="0.2">
      <c r="A28" s="40" t="s">
        <v>51</v>
      </c>
    </row>
    <row r="29" spans="1:20" s="32" customFormat="1" ht="13.5" customHeight="1" x14ac:dyDescent="0.2"/>
    <row r="30" spans="1:20" s="34" customFormat="1" ht="13.5" customHeight="1" x14ac:dyDescent="0.2">
      <c r="A30" s="32"/>
    </row>
    <row r="31" spans="1:20" s="32" customFormat="1" ht="13.5" customHeight="1" x14ac:dyDescent="0.2"/>
    <row r="32" spans="1:20" s="32" customFormat="1" ht="13.5" customHeight="1" x14ac:dyDescent="0.2"/>
    <row r="33" spans="1:20" s="32" customFormat="1" x14ac:dyDescent="0.2"/>
    <row r="34" spans="1:20" s="32" customFormat="1" x14ac:dyDescent="0.2"/>
    <row r="35" spans="1:20" s="32" customFormat="1" x14ac:dyDescent="0.2"/>
    <row r="36" spans="1:20" x14ac:dyDescent="0.2">
      <c r="C36" s="38"/>
      <c r="D36" s="37"/>
      <c r="E36" s="38"/>
      <c r="F36" s="37"/>
      <c r="G36" s="38"/>
      <c r="H36" s="37"/>
      <c r="I36" s="38"/>
      <c r="J36" s="37"/>
      <c r="K36" s="38"/>
      <c r="L36" s="37"/>
      <c r="M36" s="38"/>
      <c r="N36" s="37"/>
      <c r="O36" s="38"/>
      <c r="P36" s="37"/>
      <c r="Q36" s="38"/>
      <c r="R36" s="37"/>
      <c r="S36" s="38"/>
      <c r="T36" s="37"/>
    </row>
    <row r="37" spans="1:20" x14ac:dyDescent="0.2">
      <c r="C37" s="38"/>
      <c r="D37" s="37"/>
      <c r="E37" s="38"/>
      <c r="F37" s="37"/>
      <c r="G37" s="38"/>
      <c r="H37" s="37"/>
      <c r="I37" s="38"/>
      <c r="J37" s="37"/>
      <c r="K37" s="38"/>
      <c r="L37" s="37"/>
      <c r="M37" s="38"/>
      <c r="N37" s="37"/>
      <c r="O37" s="38"/>
      <c r="P37" s="37"/>
      <c r="Q37" s="38"/>
      <c r="R37" s="37"/>
      <c r="S37" s="38"/>
      <c r="T37" s="37"/>
    </row>
    <row r="38" spans="1:20" x14ac:dyDescent="0.2">
      <c r="C38" s="38"/>
      <c r="D38" s="37"/>
      <c r="E38" s="38"/>
      <c r="F38" s="37"/>
      <c r="G38" s="38"/>
      <c r="H38" s="37"/>
      <c r="I38" s="38"/>
      <c r="J38" s="37"/>
      <c r="K38" s="38"/>
      <c r="L38" s="37"/>
      <c r="M38" s="38"/>
      <c r="N38" s="37"/>
      <c r="O38" s="38"/>
      <c r="P38" s="37"/>
      <c r="Q38" s="38"/>
      <c r="R38" s="37"/>
      <c r="S38" s="38"/>
      <c r="T38" s="37"/>
    </row>
    <row r="39" spans="1:20" x14ac:dyDescent="0.2">
      <c r="A39" s="27"/>
      <c r="B39" s="27"/>
      <c r="C39" s="38"/>
      <c r="D39" s="37"/>
      <c r="E39" s="38"/>
      <c r="F39" s="37"/>
      <c r="G39" s="38"/>
      <c r="H39" s="37"/>
      <c r="I39" s="38"/>
      <c r="J39" s="37"/>
      <c r="K39" s="38"/>
      <c r="L39" s="37"/>
      <c r="M39" s="38"/>
      <c r="N39" s="37"/>
      <c r="O39" s="38"/>
      <c r="P39" s="37"/>
      <c r="Q39" s="38"/>
      <c r="R39" s="37"/>
      <c r="S39" s="38"/>
      <c r="T39" s="37"/>
    </row>
    <row r="40" spans="1:20" x14ac:dyDescent="0.2">
      <c r="C40" s="38"/>
      <c r="D40" s="37"/>
      <c r="E40" s="38"/>
      <c r="F40" s="37"/>
      <c r="G40" s="38"/>
      <c r="H40" s="37"/>
      <c r="I40" s="38"/>
      <c r="J40" s="37"/>
      <c r="K40" s="38"/>
      <c r="L40" s="37"/>
      <c r="M40" s="38"/>
      <c r="N40" s="37"/>
      <c r="O40" s="38"/>
      <c r="P40" s="37"/>
      <c r="Q40" s="38"/>
      <c r="R40" s="37"/>
      <c r="S40" s="38"/>
      <c r="T40" s="37"/>
    </row>
    <row r="41" spans="1:20" x14ac:dyDescent="0.2">
      <c r="C41" s="38"/>
      <c r="D41" s="37"/>
      <c r="E41" s="38"/>
      <c r="F41" s="37"/>
      <c r="G41" s="38"/>
      <c r="H41" s="37"/>
      <c r="I41" s="38"/>
      <c r="J41" s="37"/>
      <c r="K41" s="38"/>
      <c r="L41" s="37"/>
      <c r="M41" s="38"/>
      <c r="N41" s="37"/>
      <c r="O41" s="38"/>
      <c r="P41" s="37"/>
      <c r="Q41" s="38"/>
      <c r="R41" s="37"/>
      <c r="S41" s="38"/>
      <c r="T41" s="37"/>
    </row>
    <row r="42" spans="1:20" x14ac:dyDescent="0.2">
      <c r="A42" s="46"/>
      <c r="B42" s="46"/>
    </row>
    <row r="43" spans="1:20" x14ac:dyDescent="0.2">
      <c r="A43" s="27"/>
      <c r="B43" s="27"/>
    </row>
    <row r="44" spans="1:20" x14ac:dyDescent="0.2">
      <c r="A44" s="27"/>
      <c r="B44" s="27"/>
    </row>
    <row r="45" spans="1:20" x14ac:dyDescent="0.2">
      <c r="A45" s="27"/>
      <c r="B45" s="27"/>
      <c r="C45" s="43"/>
      <c r="D45" s="42"/>
      <c r="E45" s="43"/>
      <c r="F45" s="42"/>
      <c r="G45" s="43"/>
      <c r="H45" s="42"/>
      <c r="I45" s="43"/>
      <c r="J45" s="42"/>
      <c r="K45" s="43"/>
      <c r="L45" s="42"/>
      <c r="M45" s="43"/>
      <c r="N45" s="42"/>
      <c r="O45" s="43"/>
      <c r="P45" s="42"/>
      <c r="Q45" s="43"/>
      <c r="R45" s="42"/>
      <c r="S45" s="43"/>
      <c r="T45" s="42"/>
    </row>
    <row r="46" spans="1:20" x14ac:dyDescent="0.2">
      <c r="A46" s="27"/>
      <c r="B46" s="27"/>
      <c r="C46" s="43"/>
      <c r="D46" s="42"/>
      <c r="E46" s="43"/>
      <c r="F46" s="42"/>
      <c r="G46" s="43"/>
      <c r="H46" s="42"/>
      <c r="I46" s="43"/>
      <c r="J46" s="42"/>
      <c r="K46" s="43"/>
      <c r="L46" s="42"/>
      <c r="M46" s="43"/>
      <c r="N46" s="42"/>
      <c r="O46" s="43"/>
      <c r="P46" s="42"/>
      <c r="Q46" s="43"/>
      <c r="R46" s="42"/>
      <c r="S46" s="43"/>
      <c r="T46" s="42"/>
    </row>
    <row r="47" spans="1:20" x14ac:dyDescent="0.2">
      <c r="C47" s="43"/>
      <c r="D47" s="42"/>
      <c r="E47" s="43"/>
      <c r="F47" s="42"/>
      <c r="G47" s="43"/>
      <c r="H47" s="42"/>
      <c r="I47" s="43"/>
      <c r="J47" s="42"/>
      <c r="K47" s="43"/>
      <c r="L47" s="42"/>
      <c r="M47" s="43"/>
      <c r="N47" s="42"/>
      <c r="O47" s="43"/>
      <c r="P47" s="42"/>
      <c r="Q47" s="43"/>
      <c r="R47" s="42"/>
      <c r="S47" s="43"/>
      <c r="T47" s="42"/>
    </row>
    <row r="48" spans="1:20" x14ac:dyDescent="0.2">
      <c r="C48" s="43"/>
      <c r="D48" s="42"/>
      <c r="E48" s="43"/>
      <c r="F48" s="42"/>
      <c r="G48" s="43"/>
      <c r="H48" s="42"/>
      <c r="I48" s="43"/>
      <c r="J48" s="42"/>
      <c r="K48" s="43"/>
      <c r="L48" s="42"/>
      <c r="M48" s="43"/>
      <c r="N48" s="42"/>
      <c r="O48" s="43"/>
      <c r="P48" s="42"/>
      <c r="Q48" s="43"/>
      <c r="R48" s="42"/>
      <c r="S48" s="43"/>
      <c r="T48" s="42"/>
    </row>
    <row r="49" spans="3:24" s="27" customFormat="1" ht="13.5" customHeight="1" x14ac:dyDescent="0.2">
      <c r="C49" s="45"/>
      <c r="D49" s="44"/>
      <c r="E49" s="45"/>
      <c r="F49" s="44"/>
      <c r="G49" s="45"/>
      <c r="H49" s="44"/>
      <c r="I49" s="45"/>
      <c r="J49" s="44"/>
      <c r="K49" s="45"/>
      <c r="L49" s="44"/>
      <c r="M49" s="45"/>
      <c r="N49" s="44"/>
      <c r="O49" s="45"/>
      <c r="P49" s="44"/>
      <c r="Q49" s="45"/>
      <c r="R49" s="44"/>
      <c r="S49" s="45"/>
      <c r="T49" s="44"/>
      <c r="U49" s="36"/>
      <c r="V49" s="36"/>
      <c r="W49" s="36"/>
      <c r="X49" s="40"/>
    </row>
    <row r="50" spans="3:24" s="27" customFormat="1" ht="13.5" customHeight="1" x14ac:dyDescent="0.2">
      <c r="C50" s="45"/>
      <c r="D50" s="44"/>
      <c r="E50" s="45"/>
      <c r="F50" s="44"/>
      <c r="G50" s="45"/>
      <c r="H50" s="44"/>
      <c r="I50" s="45"/>
      <c r="J50" s="44"/>
      <c r="K50" s="45"/>
      <c r="L50" s="44"/>
      <c r="M50" s="45"/>
      <c r="N50" s="44"/>
      <c r="O50" s="45"/>
      <c r="P50" s="44"/>
      <c r="Q50" s="45"/>
      <c r="R50" s="44"/>
      <c r="S50" s="45"/>
      <c r="T50" s="44"/>
      <c r="U50" s="36"/>
      <c r="V50" s="36"/>
      <c r="W50" s="36"/>
      <c r="X50" s="40"/>
    </row>
    <row r="51" spans="3:24" s="27" customFormat="1" ht="13.5" customHeight="1" x14ac:dyDescent="0.2">
      <c r="C51" s="31"/>
      <c r="D51" s="35"/>
      <c r="E51" s="31"/>
      <c r="F51" s="35"/>
      <c r="G51" s="31"/>
      <c r="H51" s="35"/>
      <c r="I51" s="31"/>
      <c r="J51" s="35"/>
      <c r="K51" s="31"/>
      <c r="L51" s="35"/>
      <c r="M51" s="31"/>
      <c r="N51" s="35"/>
      <c r="O51" s="31"/>
      <c r="P51" s="35"/>
      <c r="Q51" s="31"/>
      <c r="R51" s="35"/>
      <c r="S51" s="31"/>
      <c r="T51" s="35"/>
      <c r="U51" s="36"/>
      <c r="V51" s="36"/>
      <c r="W51" s="36"/>
      <c r="X51" s="40"/>
    </row>
    <row r="52" spans="3:24" x14ac:dyDescent="0.2">
      <c r="C52" s="31"/>
      <c r="D52" s="35"/>
      <c r="E52" s="31"/>
      <c r="F52" s="35"/>
      <c r="G52" s="31"/>
      <c r="H52" s="35"/>
      <c r="I52" s="31"/>
      <c r="J52" s="35"/>
      <c r="K52" s="31"/>
      <c r="L52" s="35"/>
      <c r="M52" s="31"/>
      <c r="N52" s="35"/>
      <c r="O52" s="31"/>
      <c r="P52" s="35"/>
      <c r="Q52" s="31"/>
      <c r="R52" s="35"/>
      <c r="S52" s="31"/>
      <c r="T52" s="35"/>
    </row>
    <row r="53" spans="3:24" x14ac:dyDescent="0.2">
      <c r="C53" s="31"/>
      <c r="D53" s="35"/>
      <c r="E53" s="31"/>
      <c r="F53" s="35"/>
      <c r="G53" s="31"/>
      <c r="H53" s="35"/>
      <c r="I53" s="31"/>
      <c r="J53" s="35"/>
      <c r="K53" s="31"/>
      <c r="L53" s="35"/>
      <c r="M53" s="31"/>
      <c r="N53" s="35"/>
      <c r="O53" s="31"/>
      <c r="P53" s="35"/>
      <c r="Q53" s="31"/>
      <c r="R53" s="35"/>
      <c r="S53" s="31"/>
      <c r="T53" s="35"/>
    </row>
    <row r="55" spans="3:24" ht="14.25" customHeight="1" x14ac:dyDescent="0.2"/>
  </sheetData>
  <mergeCells count="20"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6:B6"/>
    <mergeCell ref="A7:B7"/>
    <mergeCell ref="S4:T4"/>
    <mergeCell ref="Q4:R4"/>
    <mergeCell ref="A5:B5"/>
    <mergeCell ref="E4:F4"/>
    <mergeCell ref="G4:H4"/>
    <mergeCell ref="I4:J4"/>
    <mergeCell ref="K4:L4"/>
    <mergeCell ref="M4:N4"/>
  </mergeCells>
  <hyperlinks>
    <hyperlink ref="T1" location="Inhalt!A1" display="◄"/>
    <hyperlink ref="A27" r:id="rId1" display="mailto:verkehr@bfs.admin.ch"/>
  </hyperlinks>
  <pageMargins left="0.70866141732283472" right="0.70866141732283472" top="0.78740157480314965" bottom="0.78740157480314965" header="0.31496062992125984" footer="0.31496062992125984"/>
  <pageSetup paperSize="9" orientation="landscape" horizontalDpi="1200" verticalDpi="1200" r:id="rId2"/>
  <headerFooter>
    <oddFooter>&amp;R&amp;8&amp;F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8"/>
  <sheetViews>
    <sheetView zoomScaleNormal="100" workbookViewId="0"/>
  </sheetViews>
  <sheetFormatPr baseColWidth="10" defaultRowHeight="11.25" x14ac:dyDescent="0.2"/>
  <cols>
    <col min="1" max="1" width="2.125" style="30" customWidth="1"/>
    <col min="2" max="2" width="25.75" style="30" customWidth="1"/>
    <col min="3" max="3" width="8.625" style="45" customWidth="1"/>
    <col min="4" max="4" width="1.5" style="44" customWidth="1"/>
    <col min="5" max="5" width="8.75" style="45" customWidth="1"/>
    <col min="6" max="6" width="1.5" style="44" customWidth="1"/>
    <col min="7" max="7" width="8.75" style="45" customWidth="1"/>
    <col min="8" max="8" width="1.5" style="44" customWidth="1"/>
    <col min="9" max="9" width="8.75" style="45" customWidth="1"/>
    <col min="10" max="10" width="1.5" style="44" customWidth="1"/>
    <col min="11" max="11" width="8.75" style="45" customWidth="1"/>
    <col min="12" max="12" width="1.5" style="44" customWidth="1"/>
    <col min="13" max="13" width="8.75" style="45" customWidth="1"/>
    <col min="14" max="14" width="1.5" style="44" customWidth="1"/>
    <col min="15" max="15" width="7.875" style="45" customWidth="1"/>
    <col min="16" max="16" width="1.5" style="44" customWidth="1"/>
    <col min="17" max="17" width="8.75" style="45" customWidth="1"/>
    <col min="18" max="18" width="1.5" style="44" customWidth="1"/>
    <col min="19" max="19" width="8.75" style="45" customWidth="1"/>
    <col min="20" max="20" width="1.625" style="44" customWidth="1"/>
    <col min="21" max="16384" width="11" style="30"/>
  </cols>
  <sheetData>
    <row r="1" spans="1:22" s="9" customFormat="1" ht="18" customHeight="1" x14ac:dyDescent="0.2">
      <c r="A1" s="56" t="s">
        <v>44</v>
      </c>
      <c r="T1" s="65" t="s">
        <v>4</v>
      </c>
    </row>
    <row r="2" spans="1:22" s="8" customFormat="1" ht="15" customHeight="1" x14ac:dyDescent="0.2">
      <c r="A2" s="8" t="s">
        <v>20</v>
      </c>
      <c r="T2" s="26" t="s">
        <v>14</v>
      </c>
    </row>
    <row r="3" spans="1:22" s="27" customFormat="1" ht="18" customHeight="1" x14ac:dyDescent="0.2">
      <c r="A3" s="54"/>
      <c r="B3" s="54"/>
      <c r="C3" s="66" t="s">
        <v>6</v>
      </c>
      <c r="D3" s="67"/>
      <c r="E3" s="68" t="s">
        <v>2</v>
      </c>
      <c r="F3" s="69"/>
      <c r="G3" s="69"/>
      <c r="H3" s="69"/>
      <c r="I3" s="70"/>
      <c r="J3" s="71"/>
      <c r="K3" s="68" t="s">
        <v>3</v>
      </c>
      <c r="L3" s="69"/>
      <c r="M3" s="69"/>
      <c r="N3" s="69"/>
      <c r="O3" s="72" t="s">
        <v>30</v>
      </c>
      <c r="P3" s="67"/>
      <c r="Q3" s="68" t="s">
        <v>22</v>
      </c>
      <c r="R3" s="69"/>
      <c r="S3" s="69"/>
      <c r="T3" s="69"/>
    </row>
    <row r="4" spans="1:22" s="27" customFormat="1" ht="42" customHeight="1" x14ac:dyDescent="0.2">
      <c r="A4" s="73"/>
      <c r="B4" s="73"/>
      <c r="C4" s="74"/>
      <c r="D4" s="75"/>
      <c r="E4" s="98" t="s">
        <v>28</v>
      </c>
      <c r="F4" s="99"/>
      <c r="G4" s="98" t="s">
        <v>29</v>
      </c>
      <c r="H4" s="99"/>
      <c r="I4" s="98" t="s">
        <v>27</v>
      </c>
      <c r="J4" s="99"/>
      <c r="K4" s="98" t="s">
        <v>26</v>
      </c>
      <c r="L4" s="99"/>
      <c r="M4" s="98" t="s">
        <v>27</v>
      </c>
      <c r="N4" s="99"/>
      <c r="O4" s="75"/>
      <c r="P4" s="75"/>
      <c r="Q4" s="98" t="s">
        <v>29</v>
      </c>
      <c r="R4" s="99"/>
      <c r="S4" s="98" t="s">
        <v>27</v>
      </c>
      <c r="T4" s="100"/>
    </row>
    <row r="5" spans="1:22" s="28" customFormat="1" ht="24.75" customHeight="1" x14ac:dyDescent="0.2">
      <c r="A5" s="95" t="s">
        <v>11</v>
      </c>
      <c r="B5" s="96"/>
      <c r="C5" s="51" t="s">
        <v>13</v>
      </c>
      <c r="D5" s="51"/>
      <c r="E5" s="51">
        <f>E8+E13</f>
        <v>18164.756074216482</v>
      </c>
      <c r="F5" s="60" t="s">
        <v>52</v>
      </c>
      <c r="G5" s="51">
        <f>G8+G13</f>
        <v>476.11316353816642</v>
      </c>
      <c r="H5" s="60" t="s">
        <v>52</v>
      </c>
      <c r="I5" s="51">
        <f>I8+I13</f>
        <v>3224.8113383494228</v>
      </c>
      <c r="J5" s="60" t="s">
        <v>52</v>
      </c>
      <c r="K5" s="51">
        <f>K8+K13</f>
        <v>587.12385594340981</v>
      </c>
      <c r="L5" s="60" t="s">
        <v>52</v>
      </c>
      <c r="M5" s="51">
        <f>M8+M13</f>
        <v>478.08661580182917</v>
      </c>
      <c r="N5" s="60" t="s">
        <v>52</v>
      </c>
      <c r="O5" s="51">
        <v>885.59354943179517</v>
      </c>
      <c r="P5" s="60" t="s">
        <v>52</v>
      </c>
      <c r="Q5" s="51" t="s">
        <v>13</v>
      </c>
      <c r="R5" s="51"/>
      <c r="S5" s="51" t="s">
        <v>13</v>
      </c>
      <c r="T5" s="51"/>
    </row>
    <row r="6" spans="1:22" s="29" customFormat="1" ht="15" customHeight="1" x14ac:dyDescent="0.2">
      <c r="A6" s="101" t="s">
        <v>45</v>
      </c>
      <c r="B6" s="101"/>
      <c r="C6" s="76" t="s">
        <v>13</v>
      </c>
      <c r="D6" s="47"/>
      <c r="E6" s="49">
        <v>103.07412486900145</v>
      </c>
      <c r="F6" s="47" t="s">
        <v>52</v>
      </c>
      <c r="G6" s="49">
        <v>2.0906683577019223</v>
      </c>
      <c r="H6" s="47" t="s">
        <v>52</v>
      </c>
      <c r="I6" s="49">
        <v>895.0093143267195</v>
      </c>
      <c r="J6" s="47" t="s">
        <v>52</v>
      </c>
      <c r="K6" s="49">
        <v>4.6094034371934767E-2</v>
      </c>
      <c r="L6" s="47" t="s">
        <v>52</v>
      </c>
      <c r="M6" s="49">
        <v>0.2581265924828347</v>
      </c>
      <c r="N6" s="47" t="s">
        <v>52</v>
      </c>
      <c r="O6" s="49">
        <v>34.674165943638997</v>
      </c>
      <c r="P6" s="47" t="s">
        <v>52</v>
      </c>
      <c r="Q6" s="77" t="s">
        <v>13</v>
      </c>
      <c r="R6" s="47"/>
      <c r="S6" s="77" t="s">
        <v>13</v>
      </c>
      <c r="T6" s="47"/>
    </row>
    <row r="7" spans="1:22" s="29" customFormat="1" ht="15" customHeight="1" x14ac:dyDescent="0.2">
      <c r="A7" s="101" t="s">
        <v>46</v>
      </c>
      <c r="B7" s="101"/>
      <c r="C7" s="76" t="s">
        <v>13</v>
      </c>
      <c r="D7" s="47"/>
      <c r="E7" s="49">
        <v>6990.0463590890104</v>
      </c>
      <c r="F7" s="47" t="s">
        <v>52</v>
      </c>
      <c r="G7" s="49">
        <v>249.45368233087513</v>
      </c>
      <c r="H7" s="47" t="s">
        <v>52</v>
      </c>
      <c r="I7" s="49">
        <v>1433.858044247035</v>
      </c>
      <c r="J7" s="47" t="s">
        <v>52</v>
      </c>
      <c r="K7" s="49">
        <v>543.56482155636331</v>
      </c>
      <c r="L7" s="47" t="s">
        <v>52</v>
      </c>
      <c r="M7" s="49">
        <v>423.48698759853357</v>
      </c>
      <c r="N7" s="47" t="s">
        <v>52</v>
      </c>
      <c r="O7" s="49">
        <v>831.78690010258242</v>
      </c>
      <c r="P7" s="47" t="s">
        <v>52</v>
      </c>
      <c r="Q7" s="77" t="s">
        <v>13</v>
      </c>
      <c r="R7" s="47"/>
      <c r="S7" s="77" t="s">
        <v>13</v>
      </c>
      <c r="T7" s="47"/>
    </row>
    <row r="8" spans="1:22" s="28" customFormat="1" ht="18" customHeight="1" x14ac:dyDescent="0.2">
      <c r="A8" s="95" t="s">
        <v>0</v>
      </c>
      <c r="B8" s="96" t="s">
        <v>0</v>
      </c>
      <c r="C8" s="51" t="s">
        <v>13</v>
      </c>
      <c r="D8" s="51"/>
      <c r="E8" s="51">
        <v>11799.056181025679</v>
      </c>
      <c r="F8" s="60" t="s">
        <v>52</v>
      </c>
      <c r="G8" s="51">
        <v>227.48722772190328</v>
      </c>
      <c r="H8" s="60" t="s">
        <v>52</v>
      </c>
      <c r="I8" s="51">
        <v>929.60829574463446</v>
      </c>
      <c r="J8" s="60" t="s">
        <v>52</v>
      </c>
      <c r="K8" s="51">
        <v>46.419591361281192</v>
      </c>
      <c r="L8" s="60" t="s">
        <v>52</v>
      </c>
      <c r="M8" s="51">
        <v>57.69356795354215</v>
      </c>
      <c r="N8" s="60" t="s">
        <v>52</v>
      </c>
      <c r="O8" s="51">
        <v>20.059492588812695</v>
      </c>
      <c r="P8" s="60" t="s">
        <v>52</v>
      </c>
      <c r="Q8" s="51" t="s">
        <v>13</v>
      </c>
      <c r="R8" s="51"/>
      <c r="S8" s="51" t="s">
        <v>13</v>
      </c>
      <c r="T8" s="51"/>
    </row>
    <row r="9" spans="1:22" s="27" customFormat="1" ht="15" customHeight="1" x14ac:dyDescent="0.2">
      <c r="A9" s="94" t="s">
        <v>31</v>
      </c>
      <c r="B9" s="94"/>
      <c r="C9" s="78" t="s">
        <v>13</v>
      </c>
      <c r="D9" s="48"/>
      <c r="E9" s="50">
        <v>1342.3038079842318</v>
      </c>
      <c r="F9" s="48" t="s">
        <v>52</v>
      </c>
      <c r="G9" s="50">
        <v>20.587373870681091</v>
      </c>
      <c r="H9" s="48" t="s">
        <v>52</v>
      </c>
      <c r="I9" s="50">
        <v>92.403344696600357</v>
      </c>
      <c r="J9" s="48" t="s">
        <v>52</v>
      </c>
      <c r="K9" s="50">
        <v>3.023043022127343</v>
      </c>
      <c r="L9" s="48" t="s">
        <v>52</v>
      </c>
      <c r="M9" s="50">
        <v>6.1571227032708897</v>
      </c>
      <c r="N9" s="48" t="s">
        <v>52</v>
      </c>
      <c r="O9" s="79" t="s">
        <v>13</v>
      </c>
      <c r="P9" s="48" t="s">
        <v>52</v>
      </c>
      <c r="Q9" s="79" t="s">
        <v>13</v>
      </c>
      <c r="R9" s="48"/>
      <c r="S9" s="79" t="s">
        <v>13</v>
      </c>
      <c r="T9" s="48"/>
    </row>
    <row r="10" spans="1:22" s="27" customFormat="1" ht="15" customHeight="1" x14ac:dyDescent="0.2">
      <c r="A10" s="94" t="s">
        <v>32</v>
      </c>
      <c r="B10" s="94"/>
      <c r="C10" s="78" t="s">
        <v>13</v>
      </c>
      <c r="D10" s="48"/>
      <c r="E10" s="50">
        <v>8307.3482207988345</v>
      </c>
      <c r="F10" s="48" t="s">
        <v>52</v>
      </c>
      <c r="G10" s="50">
        <v>134.93901843196448</v>
      </c>
      <c r="H10" s="48" t="s">
        <v>52</v>
      </c>
      <c r="I10" s="50">
        <v>546.250311078766</v>
      </c>
      <c r="J10" s="48" t="s">
        <v>52</v>
      </c>
      <c r="K10" s="50">
        <v>18.901951053127409</v>
      </c>
      <c r="L10" s="48" t="s">
        <v>52</v>
      </c>
      <c r="M10" s="50">
        <v>24.018215456870166</v>
      </c>
      <c r="N10" s="48" t="s">
        <v>52</v>
      </c>
      <c r="O10" s="79" t="s">
        <v>13</v>
      </c>
      <c r="P10" s="48" t="s">
        <v>52</v>
      </c>
      <c r="Q10" s="79" t="s">
        <v>13</v>
      </c>
      <c r="R10" s="48"/>
      <c r="S10" s="79" t="s">
        <v>13</v>
      </c>
      <c r="T10" s="48"/>
    </row>
    <row r="11" spans="1:22" s="27" customFormat="1" ht="15" customHeight="1" x14ac:dyDescent="0.2">
      <c r="A11" s="94" t="s">
        <v>7</v>
      </c>
      <c r="B11" s="94"/>
      <c r="C11" s="78" t="s">
        <v>13</v>
      </c>
      <c r="D11" s="48"/>
      <c r="E11" s="50">
        <v>1797.5627518966719</v>
      </c>
      <c r="F11" s="48" t="s">
        <v>52</v>
      </c>
      <c r="G11" s="50">
        <v>69.586290860063031</v>
      </c>
      <c r="H11" s="48" t="s">
        <v>52</v>
      </c>
      <c r="I11" s="50">
        <v>252.83201820897781</v>
      </c>
      <c r="J11" s="48" t="s">
        <v>52</v>
      </c>
      <c r="K11" s="50">
        <v>21.98576780678324</v>
      </c>
      <c r="L11" s="48" t="s">
        <v>52</v>
      </c>
      <c r="M11" s="50">
        <v>25.336782762968124</v>
      </c>
      <c r="N11" s="48" t="s">
        <v>52</v>
      </c>
      <c r="O11" s="79" t="s">
        <v>13</v>
      </c>
      <c r="P11" s="48" t="s">
        <v>52</v>
      </c>
      <c r="Q11" s="79" t="s">
        <v>13</v>
      </c>
      <c r="R11" s="48"/>
      <c r="S11" s="79" t="s">
        <v>13</v>
      </c>
      <c r="T11" s="48"/>
    </row>
    <row r="12" spans="1:22" s="27" customFormat="1" ht="15" customHeight="1" x14ac:dyDescent="0.2">
      <c r="A12" s="94" t="s">
        <v>8</v>
      </c>
      <c r="B12" s="94"/>
      <c r="C12" s="78" t="s">
        <v>13</v>
      </c>
      <c r="D12" s="48"/>
      <c r="E12" s="50">
        <v>351.84140034594441</v>
      </c>
      <c r="F12" s="48" t="s">
        <v>52</v>
      </c>
      <c r="G12" s="50">
        <v>2.3745445591947147</v>
      </c>
      <c r="H12" s="48" t="s">
        <v>52</v>
      </c>
      <c r="I12" s="50">
        <v>38.122621760290272</v>
      </c>
      <c r="J12" s="48" t="s">
        <v>52</v>
      </c>
      <c r="K12" s="50">
        <v>2.5088294792431944</v>
      </c>
      <c r="L12" s="48" t="s">
        <v>52</v>
      </c>
      <c r="M12" s="50">
        <v>2.1814470304329787</v>
      </c>
      <c r="N12" s="48" t="s">
        <v>52</v>
      </c>
      <c r="O12" s="79" t="s">
        <v>13</v>
      </c>
      <c r="P12" s="48" t="s">
        <v>52</v>
      </c>
      <c r="Q12" s="79" t="s">
        <v>13</v>
      </c>
      <c r="R12" s="48"/>
      <c r="S12" s="79" t="s">
        <v>13</v>
      </c>
      <c r="T12" s="48"/>
    </row>
    <row r="13" spans="1:22" s="28" customFormat="1" ht="18" customHeight="1" x14ac:dyDescent="0.2">
      <c r="A13" s="95" t="s">
        <v>1</v>
      </c>
      <c r="B13" s="96" t="s">
        <v>1</v>
      </c>
      <c r="C13" s="51" t="s">
        <v>13</v>
      </c>
      <c r="D13" s="51"/>
      <c r="E13" s="51">
        <v>6365.6998931908038</v>
      </c>
      <c r="F13" s="60" t="s">
        <v>52</v>
      </c>
      <c r="G13" s="51">
        <v>248.62593581626314</v>
      </c>
      <c r="H13" s="60" t="s">
        <v>52</v>
      </c>
      <c r="I13" s="51">
        <v>2295.2030426047886</v>
      </c>
      <c r="J13" s="60" t="s">
        <v>52</v>
      </c>
      <c r="K13" s="51">
        <v>540.70426458212864</v>
      </c>
      <c r="L13" s="60" t="s">
        <v>52</v>
      </c>
      <c r="M13" s="51">
        <v>420.39304784828704</v>
      </c>
      <c r="N13" s="60" t="s">
        <v>52</v>
      </c>
      <c r="O13" s="51">
        <v>865.53405684298241</v>
      </c>
      <c r="P13" s="60" t="s">
        <v>52</v>
      </c>
      <c r="Q13" s="51" t="s">
        <v>13</v>
      </c>
      <c r="R13" s="51"/>
      <c r="S13" s="51" t="s">
        <v>13</v>
      </c>
      <c r="T13" s="51"/>
    </row>
    <row r="14" spans="1:22" s="27" customFormat="1" ht="15" customHeight="1" x14ac:dyDescent="0.2">
      <c r="A14" s="94" t="s">
        <v>47</v>
      </c>
      <c r="B14" s="94"/>
      <c r="C14" s="78" t="s">
        <v>13</v>
      </c>
      <c r="D14" s="48"/>
      <c r="E14" s="50">
        <v>2175.6436457946443</v>
      </c>
      <c r="F14" s="48" t="s">
        <v>52</v>
      </c>
      <c r="G14" s="50">
        <v>123.49592003092694</v>
      </c>
      <c r="H14" s="48" t="s">
        <v>52</v>
      </c>
      <c r="I14" s="50">
        <v>914.99470866435263</v>
      </c>
      <c r="J14" s="48" t="s">
        <v>52</v>
      </c>
      <c r="K14" s="50">
        <v>227.18802816919188</v>
      </c>
      <c r="L14" s="48" t="s">
        <v>52</v>
      </c>
      <c r="M14" s="50">
        <v>135.65167239922741</v>
      </c>
      <c r="N14" s="48" t="s">
        <v>52</v>
      </c>
      <c r="O14" s="50">
        <v>36.491553993740879</v>
      </c>
      <c r="P14" s="48" t="s">
        <v>52</v>
      </c>
      <c r="Q14" s="79" t="s">
        <v>13</v>
      </c>
      <c r="R14" s="48"/>
      <c r="S14" s="79" t="s">
        <v>13</v>
      </c>
      <c r="T14" s="48"/>
      <c r="V14" s="58"/>
    </row>
    <row r="15" spans="1:22" s="27" customFormat="1" ht="15" customHeight="1" x14ac:dyDescent="0.2">
      <c r="A15" s="94" t="s">
        <v>10</v>
      </c>
      <c r="B15" s="94"/>
      <c r="C15" s="78" t="s">
        <v>13</v>
      </c>
      <c r="D15" s="48"/>
      <c r="E15" s="50">
        <v>1176.8637195799656</v>
      </c>
      <c r="F15" s="48" t="s">
        <v>52</v>
      </c>
      <c r="G15" s="50">
        <v>47.547178067590771</v>
      </c>
      <c r="H15" s="48" t="s">
        <v>52</v>
      </c>
      <c r="I15" s="50">
        <v>661.26599678405273</v>
      </c>
      <c r="J15" s="48" t="s">
        <v>52</v>
      </c>
      <c r="K15" s="50">
        <v>138.39068096297819</v>
      </c>
      <c r="L15" s="48" t="s">
        <v>52</v>
      </c>
      <c r="M15" s="50">
        <v>221.63577018314027</v>
      </c>
      <c r="N15" s="48" t="s">
        <v>52</v>
      </c>
      <c r="O15" s="50">
        <v>82.229938547072493</v>
      </c>
      <c r="P15" s="48" t="s">
        <v>52</v>
      </c>
      <c r="Q15" s="79" t="s">
        <v>13</v>
      </c>
      <c r="R15" s="48"/>
      <c r="S15" s="79" t="s">
        <v>13</v>
      </c>
      <c r="T15" s="48"/>
    </row>
    <row r="16" spans="1:22" s="27" customFormat="1" ht="15" customHeight="1" x14ac:dyDescent="0.2">
      <c r="A16" s="94" t="s">
        <v>9</v>
      </c>
      <c r="B16" s="94"/>
      <c r="C16" s="78" t="s">
        <v>13</v>
      </c>
      <c r="D16" s="48"/>
      <c r="E16" s="50">
        <v>1162.6100130341313</v>
      </c>
      <c r="F16" s="48" t="s">
        <v>52</v>
      </c>
      <c r="G16" s="50">
        <v>29.606596256924107</v>
      </c>
      <c r="H16" s="48" t="s">
        <v>52</v>
      </c>
      <c r="I16" s="50">
        <v>265.09803929944076</v>
      </c>
      <c r="J16" s="48" t="s">
        <v>52</v>
      </c>
      <c r="K16" s="50">
        <v>1.4455686568654076</v>
      </c>
      <c r="L16" s="48" t="s">
        <v>52</v>
      </c>
      <c r="M16" s="50">
        <v>2.5634750848413215</v>
      </c>
      <c r="N16" s="48" t="s">
        <v>52</v>
      </c>
      <c r="O16" s="50">
        <v>609.15276149480314</v>
      </c>
      <c r="P16" s="48" t="s">
        <v>52</v>
      </c>
      <c r="Q16" s="79" t="s">
        <v>13</v>
      </c>
      <c r="R16" s="48"/>
      <c r="S16" s="79" t="s">
        <v>13</v>
      </c>
      <c r="T16" s="48"/>
    </row>
    <row r="17" spans="1:20" s="27" customFormat="1" ht="15" customHeight="1" x14ac:dyDescent="0.2">
      <c r="A17" s="97" t="s">
        <v>48</v>
      </c>
      <c r="B17" s="97"/>
      <c r="C17" s="86" t="s">
        <v>13</v>
      </c>
      <c r="D17" s="87"/>
      <c r="E17" s="80">
        <v>1850.5825147820603</v>
      </c>
      <c r="F17" s="87" t="s">
        <v>52</v>
      </c>
      <c r="G17" s="80">
        <v>47.976241460821299</v>
      </c>
      <c r="H17" s="87" t="s">
        <v>52</v>
      </c>
      <c r="I17" s="80">
        <v>453.8442978569426</v>
      </c>
      <c r="J17" s="87" t="s">
        <v>52</v>
      </c>
      <c r="K17" s="80">
        <v>173.67998679309306</v>
      </c>
      <c r="L17" s="87" t="s">
        <v>52</v>
      </c>
      <c r="M17" s="80">
        <v>60.542130181078107</v>
      </c>
      <c r="N17" s="87" t="s">
        <v>52</v>
      </c>
      <c r="O17" s="80">
        <f>O13-SUM(O14:O16)</f>
        <v>137.65980280736585</v>
      </c>
      <c r="P17" s="87" t="s">
        <v>52</v>
      </c>
      <c r="Q17" s="81" t="s">
        <v>13</v>
      </c>
      <c r="R17" s="87"/>
      <c r="S17" s="81" t="s">
        <v>13</v>
      </c>
      <c r="T17" s="87"/>
    </row>
    <row r="18" spans="1:20" s="62" customFormat="1" ht="18" customHeight="1" x14ac:dyDescent="0.2">
      <c r="A18" s="52" t="s">
        <v>52</v>
      </c>
      <c r="B18" s="62" t="s">
        <v>59</v>
      </c>
      <c r="E18" s="33"/>
      <c r="G18" s="89"/>
      <c r="I18" s="89"/>
      <c r="K18" s="89"/>
      <c r="M18" s="89"/>
    </row>
    <row r="19" spans="1:20" s="61" customFormat="1" ht="15" customHeight="1" x14ac:dyDescent="0.2">
      <c r="A19" s="52">
        <v>1</v>
      </c>
      <c r="B19" s="62" t="s">
        <v>53</v>
      </c>
      <c r="C19" s="63"/>
      <c r="D19" s="64"/>
      <c r="E19" s="63"/>
      <c r="F19" s="64"/>
      <c r="G19" s="63"/>
      <c r="H19" s="64"/>
      <c r="I19" s="63"/>
      <c r="J19" s="64"/>
      <c r="K19" s="63"/>
      <c r="L19" s="64"/>
      <c r="M19" s="63"/>
      <c r="N19" s="64"/>
      <c r="O19" s="63"/>
      <c r="P19" s="64"/>
      <c r="Q19" s="63"/>
      <c r="R19" s="64"/>
      <c r="S19" s="63"/>
      <c r="T19" s="64"/>
    </row>
    <row r="20" spans="1:20" s="61" customFormat="1" ht="15" customHeight="1" x14ac:dyDescent="0.2">
      <c r="A20" s="52">
        <v>2</v>
      </c>
      <c r="B20" s="62" t="s">
        <v>54</v>
      </c>
      <c r="C20" s="63"/>
      <c r="D20" s="64"/>
      <c r="E20" s="63"/>
      <c r="F20" s="64"/>
      <c r="G20" s="63"/>
      <c r="H20" s="64"/>
      <c r="I20" s="63"/>
      <c r="J20" s="64"/>
      <c r="K20" s="63"/>
      <c r="L20" s="64"/>
      <c r="M20" s="63"/>
      <c r="N20" s="64"/>
      <c r="O20" s="63"/>
      <c r="P20" s="64"/>
      <c r="Q20" s="63"/>
      <c r="R20" s="64"/>
      <c r="S20" s="63"/>
      <c r="T20" s="64"/>
    </row>
    <row r="21" spans="1:20" s="61" customFormat="1" ht="15" customHeight="1" x14ac:dyDescent="0.2">
      <c r="A21" s="52">
        <v>3</v>
      </c>
      <c r="B21" s="62" t="s">
        <v>62</v>
      </c>
      <c r="C21" s="63"/>
      <c r="D21" s="64"/>
      <c r="E21" s="63"/>
      <c r="F21" s="64"/>
      <c r="G21" s="63"/>
      <c r="H21" s="64"/>
      <c r="I21" s="63"/>
      <c r="J21" s="64"/>
      <c r="K21" s="63"/>
      <c r="L21" s="64"/>
      <c r="M21" s="63"/>
      <c r="N21" s="64"/>
      <c r="O21" s="63"/>
      <c r="P21" s="64"/>
      <c r="Q21" s="63"/>
      <c r="R21" s="64"/>
      <c r="S21" s="63"/>
      <c r="T21" s="64"/>
    </row>
    <row r="22" spans="1:20" s="61" customFormat="1" ht="15" customHeight="1" x14ac:dyDescent="0.2">
      <c r="A22" s="52">
        <v>4</v>
      </c>
      <c r="B22" s="62" t="s">
        <v>56</v>
      </c>
      <c r="C22" s="63"/>
      <c r="D22" s="64"/>
      <c r="E22" s="63"/>
      <c r="F22" s="64"/>
      <c r="G22" s="63"/>
      <c r="H22" s="64"/>
      <c r="I22" s="63"/>
      <c r="J22" s="64"/>
      <c r="K22" s="63"/>
      <c r="L22" s="64"/>
      <c r="M22" s="63"/>
      <c r="N22" s="64"/>
      <c r="O22" s="63"/>
      <c r="P22" s="64"/>
      <c r="Q22" s="63"/>
      <c r="R22" s="64"/>
      <c r="S22" s="63"/>
      <c r="T22" s="64"/>
    </row>
    <row r="23" spans="1:20" s="61" customFormat="1" ht="15" customHeight="1" x14ac:dyDescent="0.2">
      <c r="A23" s="52">
        <v>5</v>
      </c>
      <c r="B23" s="61" t="s">
        <v>57</v>
      </c>
      <c r="C23" s="63"/>
      <c r="D23" s="64"/>
      <c r="E23" s="63"/>
      <c r="F23" s="64"/>
      <c r="G23" s="63"/>
      <c r="H23" s="64"/>
      <c r="I23" s="63"/>
      <c r="J23" s="64"/>
      <c r="K23" s="63"/>
      <c r="L23" s="64"/>
      <c r="M23" s="63"/>
      <c r="N23" s="64"/>
      <c r="O23" s="63"/>
      <c r="P23" s="64"/>
      <c r="Q23" s="63"/>
      <c r="R23" s="64"/>
      <c r="S23" s="63"/>
      <c r="T23" s="64"/>
    </row>
    <row r="24" spans="1:20" s="61" customFormat="1" ht="15" customHeight="1" x14ac:dyDescent="0.2">
      <c r="A24" s="52">
        <v>6</v>
      </c>
      <c r="B24" s="62" t="s">
        <v>58</v>
      </c>
      <c r="C24" s="63"/>
      <c r="D24" s="64"/>
      <c r="E24" s="63"/>
      <c r="F24" s="64"/>
      <c r="G24" s="63"/>
      <c r="H24" s="64"/>
      <c r="I24" s="63"/>
      <c r="J24" s="64"/>
      <c r="K24" s="63"/>
      <c r="L24" s="64"/>
      <c r="M24" s="63"/>
      <c r="N24" s="64"/>
      <c r="O24" s="63"/>
      <c r="P24" s="64"/>
      <c r="Q24" s="63"/>
      <c r="R24" s="64"/>
      <c r="S24" s="63"/>
      <c r="T24" s="64"/>
    </row>
    <row r="25" spans="1:20" s="61" customFormat="1" ht="15" customHeight="1" x14ac:dyDescent="0.2">
      <c r="A25" s="33" t="s">
        <v>13</v>
      </c>
      <c r="B25" s="62" t="s">
        <v>60</v>
      </c>
      <c r="C25" s="63"/>
      <c r="D25" s="64"/>
      <c r="E25" s="63"/>
      <c r="F25" s="64"/>
      <c r="G25" s="63"/>
      <c r="H25" s="64"/>
      <c r="I25" s="63"/>
      <c r="J25" s="64"/>
      <c r="K25" s="63"/>
      <c r="L25" s="64"/>
      <c r="M25" s="63"/>
      <c r="N25" s="64"/>
      <c r="O25" s="63"/>
      <c r="P25" s="64"/>
      <c r="Q25" s="63"/>
      <c r="R25" s="64"/>
      <c r="S25" s="63"/>
      <c r="T25" s="64"/>
    </row>
    <row r="26" spans="1:20" s="61" customFormat="1" ht="15" customHeight="1" x14ac:dyDescent="0.2">
      <c r="A26" s="33"/>
      <c r="B26" s="62"/>
      <c r="C26" s="63"/>
      <c r="D26" s="64"/>
      <c r="E26" s="63"/>
      <c r="F26" s="64"/>
      <c r="G26" s="63"/>
      <c r="H26" s="64"/>
      <c r="I26" s="63"/>
      <c r="J26" s="64"/>
      <c r="K26" s="63"/>
      <c r="L26" s="64"/>
      <c r="M26" s="63"/>
      <c r="N26" s="64"/>
      <c r="O26" s="63"/>
      <c r="P26" s="64"/>
      <c r="Q26" s="63"/>
      <c r="R26" s="64"/>
      <c r="S26" s="63"/>
      <c r="T26" s="64"/>
    </row>
    <row r="27" spans="1:20" s="34" customFormat="1" ht="15" customHeight="1" x14ac:dyDescent="0.2">
      <c r="A27" s="34" t="s">
        <v>50</v>
      </c>
    </row>
    <row r="28" spans="1:20" s="34" customFormat="1" ht="15" customHeight="1" x14ac:dyDescent="0.2">
      <c r="A28" s="40" t="s">
        <v>37</v>
      </c>
    </row>
    <row r="29" spans="1:20" s="34" customFormat="1" ht="15" customHeight="1" x14ac:dyDescent="0.2">
      <c r="A29" s="40" t="s">
        <v>21</v>
      </c>
      <c r="B29" s="41"/>
    </row>
    <row r="30" spans="1:20" s="34" customFormat="1" ht="15" customHeight="1" x14ac:dyDescent="0.2">
      <c r="A30" s="40" t="s">
        <v>51</v>
      </c>
    </row>
    <row r="31" spans="1:20" s="62" customFormat="1" ht="15" customHeight="1" x14ac:dyDescent="0.2"/>
    <row r="32" spans="1:20" s="32" customFormat="1" ht="13.5" customHeight="1" x14ac:dyDescent="0.2"/>
    <row r="33" spans="1:20" s="34" customFormat="1" ht="13.5" customHeight="1" x14ac:dyDescent="0.2">
      <c r="A33" s="32"/>
    </row>
    <row r="34" spans="1:20" s="32" customFormat="1" ht="13.5" customHeight="1" x14ac:dyDescent="0.2"/>
    <row r="35" spans="1:20" s="32" customFormat="1" ht="13.5" customHeight="1" x14ac:dyDescent="0.2"/>
    <row r="36" spans="1:20" s="32" customFormat="1" x14ac:dyDescent="0.2"/>
    <row r="37" spans="1:20" s="32" customFormat="1" x14ac:dyDescent="0.2"/>
    <row r="38" spans="1:20" s="32" customFormat="1" x14ac:dyDescent="0.2"/>
    <row r="39" spans="1:20" x14ac:dyDescent="0.2">
      <c r="C39" s="38"/>
      <c r="D39" s="37"/>
      <c r="E39" s="38"/>
      <c r="F39" s="37"/>
      <c r="G39" s="38"/>
      <c r="H39" s="37"/>
      <c r="I39" s="38"/>
      <c r="J39" s="37"/>
      <c r="K39" s="38"/>
      <c r="L39" s="37"/>
      <c r="M39" s="38"/>
      <c r="N39" s="37"/>
      <c r="O39" s="38"/>
      <c r="P39" s="37"/>
      <c r="Q39" s="38"/>
      <c r="R39" s="37"/>
      <c r="S39" s="38"/>
      <c r="T39" s="37"/>
    </row>
    <row r="40" spans="1:20" x14ac:dyDescent="0.2">
      <c r="C40" s="38"/>
      <c r="D40" s="37"/>
      <c r="E40" s="38"/>
      <c r="F40" s="37"/>
      <c r="G40" s="38"/>
      <c r="H40" s="37"/>
      <c r="I40" s="38"/>
      <c r="J40" s="37"/>
      <c r="K40" s="38"/>
      <c r="L40" s="37"/>
      <c r="M40" s="38"/>
      <c r="N40" s="37"/>
      <c r="O40" s="38"/>
      <c r="P40" s="37"/>
      <c r="Q40" s="38"/>
      <c r="R40" s="37"/>
      <c r="S40" s="38"/>
      <c r="T40" s="37"/>
    </row>
    <row r="41" spans="1:20" x14ac:dyDescent="0.2">
      <c r="C41" s="38"/>
      <c r="D41" s="37"/>
      <c r="E41" s="38"/>
      <c r="F41" s="37"/>
      <c r="G41" s="38"/>
      <c r="H41" s="37"/>
      <c r="I41" s="38"/>
      <c r="J41" s="37"/>
      <c r="K41" s="38"/>
      <c r="L41" s="37"/>
      <c r="M41" s="38"/>
      <c r="N41" s="37"/>
      <c r="O41" s="38"/>
      <c r="P41" s="37"/>
      <c r="Q41" s="38"/>
      <c r="R41" s="37"/>
      <c r="S41" s="38"/>
      <c r="T41" s="37"/>
    </row>
    <row r="42" spans="1:20" x14ac:dyDescent="0.2">
      <c r="A42" s="27"/>
      <c r="B42" s="27"/>
      <c r="C42" s="38"/>
      <c r="D42" s="37"/>
      <c r="E42" s="38"/>
      <c r="F42" s="37"/>
      <c r="G42" s="38"/>
      <c r="H42" s="37"/>
      <c r="I42" s="38"/>
      <c r="J42" s="37"/>
      <c r="K42" s="38"/>
      <c r="L42" s="37"/>
      <c r="M42" s="38"/>
      <c r="N42" s="37"/>
      <c r="O42" s="38"/>
      <c r="P42" s="37"/>
      <c r="Q42" s="38"/>
      <c r="R42" s="37"/>
      <c r="S42" s="38"/>
      <c r="T42" s="37"/>
    </row>
    <row r="43" spans="1:20" x14ac:dyDescent="0.2">
      <c r="C43" s="38"/>
      <c r="D43" s="37"/>
      <c r="E43" s="38"/>
      <c r="F43" s="37"/>
      <c r="G43" s="38"/>
      <c r="H43" s="37"/>
      <c r="I43" s="38"/>
      <c r="J43" s="37"/>
      <c r="K43" s="38"/>
      <c r="L43" s="37"/>
      <c r="M43" s="38"/>
      <c r="N43" s="37"/>
      <c r="O43" s="38"/>
      <c r="P43" s="37"/>
      <c r="Q43" s="38"/>
      <c r="R43" s="37"/>
      <c r="S43" s="38"/>
      <c r="T43" s="37"/>
    </row>
    <row r="44" spans="1:20" x14ac:dyDescent="0.2">
      <c r="C44" s="38"/>
      <c r="D44" s="37"/>
      <c r="E44" s="38"/>
      <c r="F44" s="37"/>
      <c r="G44" s="38"/>
      <c r="H44" s="37"/>
      <c r="I44" s="38"/>
      <c r="J44" s="37"/>
      <c r="K44" s="38"/>
      <c r="L44" s="37"/>
      <c r="M44" s="38"/>
      <c r="N44" s="37"/>
      <c r="O44" s="38"/>
      <c r="P44" s="37"/>
      <c r="Q44" s="38"/>
      <c r="R44" s="37"/>
      <c r="S44" s="38"/>
      <c r="T44" s="37"/>
    </row>
    <row r="45" spans="1:20" x14ac:dyDescent="0.2">
      <c r="A45" s="46"/>
      <c r="B45" s="46"/>
    </row>
    <row r="46" spans="1:20" x14ac:dyDescent="0.2">
      <c r="A46" s="27"/>
      <c r="B46" s="27"/>
    </row>
    <row r="47" spans="1:20" x14ac:dyDescent="0.2">
      <c r="A47" s="27"/>
      <c r="B47" s="27"/>
    </row>
    <row r="48" spans="1:20" x14ac:dyDescent="0.2">
      <c r="A48" s="27"/>
      <c r="B48" s="27"/>
      <c r="C48" s="43"/>
      <c r="D48" s="42"/>
      <c r="E48" s="43"/>
      <c r="F48" s="42"/>
      <c r="G48" s="43"/>
      <c r="H48" s="42"/>
      <c r="I48" s="43"/>
      <c r="J48" s="42"/>
      <c r="K48" s="43"/>
      <c r="L48" s="42"/>
      <c r="M48" s="43"/>
      <c r="N48" s="42"/>
      <c r="O48" s="43"/>
      <c r="P48" s="42"/>
      <c r="Q48" s="43"/>
      <c r="R48" s="42"/>
      <c r="S48" s="43"/>
      <c r="T48" s="42"/>
    </row>
    <row r="49" spans="1:24" x14ac:dyDescent="0.2">
      <c r="A49" s="27"/>
      <c r="B49" s="27"/>
      <c r="C49" s="43"/>
      <c r="D49" s="42"/>
      <c r="E49" s="43"/>
      <c r="F49" s="42"/>
      <c r="G49" s="43"/>
      <c r="H49" s="42"/>
      <c r="I49" s="43"/>
      <c r="J49" s="42"/>
      <c r="K49" s="43"/>
      <c r="L49" s="42"/>
      <c r="M49" s="43"/>
      <c r="N49" s="42"/>
      <c r="O49" s="43"/>
      <c r="P49" s="42"/>
      <c r="Q49" s="43"/>
      <c r="R49" s="42"/>
      <c r="S49" s="43"/>
      <c r="T49" s="42"/>
    </row>
    <row r="50" spans="1:24" x14ac:dyDescent="0.2">
      <c r="C50" s="43"/>
      <c r="D50" s="42"/>
      <c r="E50" s="43"/>
      <c r="F50" s="42"/>
      <c r="G50" s="43"/>
      <c r="H50" s="42"/>
      <c r="I50" s="43"/>
      <c r="J50" s="42"/>
      <c r="K50" s="43"/>
      <c r="L50" s="42"/>
      <c r="M50" s="43"/>
      <c r="N50" s="42"/>
      <c r="O50" s="43"/>
      <c r="P50" s="42"/>
      <c r="Q50" s="43"/>
      <c r="R50" s="42"/>
      <c r="S50" s="43"/>
      <c r="T50" s="42"/>
    </row>
    <row r="51" spans="1:24" x14ac:dyDescent="0.2">
      <c r="C51" s="43"/>
      <c r="D51" s="42"/>
      <c r="E51" s="43"/>
      <c r="F51" s="42"/>
      <c r="G51" s="43"/>
      <c r="H51" s="42"/>
      <c r="I51" s="43"/>
      <c r="J51" s="42"/>
      <c r="K51" s="43"/>
      <c r="L51" s="42"/>
      <c r="M51" s="43"/>
      <c r="N51" s="42"/>
      <c r="O51" s="43"/>
      <c r="P51" s="42"/>
      <c r="Q51" s="43"/>
      <c r="R51" s="42"/>
      <c r="S51" s="43"/>
      <c r="T51" s="42"/>
    </row>
    <row r="52" spans="1:24" s="27" customFormat="1" ht="13.5" customHeight="1" x14ac:dyDescent="0.2">
      <c r="C52" s="45"/>
      <c r="D52" s="44"/>
      <c r="E52" s="45"/>
      <c r="F52" s="44"/>
      <c r="G52" s="45"/>
      <c r="H52" s="44"/>
      <c r="I52" s="45"/>
      <c r="J52" s="44"/>
      <c r="K52" s="45"/>
      <c r="L52" s="44"/>
      <c r="M52" s="45"/>
      <c r="N52" s="44"/>
      <c r="O52" s="45"/>
      <c r="P52" s="44"/>
      <c r="Q52" s="45"/>
      <c r="R52" s="44"/>
      <c r="S52" s="45"/>
      <c r="T52" s="44"/>
      <c r="U52" s="36"/>
      <c r="V52" s="36"/>
      <c r="W52" s="36"/>
      <c r="X52" s="40"/>
    </row>
    <row r="53" spans="1:24" s="27" customFormat="1" ht="13.5" customHeight="1" x14ac:dyDescent="0.2">
      <c r="C53" s="45"/>
      <c r="D53" s="44"/>
      <c r="E53" s="45"/>
      <c r="F53" s="44"/>
      <c r="G53" s="45"/>
      <c r="H53" s="44"/>
      <c r="I53" s="45"/>
      <c r="J53" s="44"/>
      <c r="K53" s="45"/>
      <c r="L53" s="44"/>
      <c r="M53" s="45"/>
      <c r="N53" s="44"/>
      <c r="O53" s="45"/>
      <c r="P53" s="44"/>
      <c r="Q53" s="45"/>
      <c r="R53" s="44"/>
      <c r="S53" s="45"/>
      <c r="T53" s="44"/>
      <c r="U53" s="36"/>
      <c r="V53" s="36"/>
      <c r="W53" s="36"/>
      <c r="X53" s="40"/>
    </row>
    <row r="54" spans="1:24" s="27" customFormat="1" ht="13.5" customHeight="1" x14ac:dyDescent="0.2">
      <c r="C54" s="31"/>
      <c r="D54" s="35"/>
      <c r="E54" s="31"/>
      <c r="F54" s="35"/>
      <c r="G54" s="31"/>
      <c r="H54" s="35"/>
      <c r="I54" s="31"/>
      <c r="J54" s="35"/>
      <c r="K54" s="31"/>
      <c r="L54" s="35"/>
      <c r="M54" s="31"/>
      <c r="N54" s="35"/>
      <c r="O54" s="31"/>
      <c r="P54" s="35"/>
      <c r="Q54" s="31"/>
      <c r="R54" s="35"/>
      <c r="S54" s="31"/>
      <c r="T54" s="35"/>
      <c r="U54" s="36"/>
      <c r="V54" s="36"/>
      <c r="W54" s="36"/>
      <c r="X54" s="40"/>
    </row>
    <row r="55" spans="1:24" x14ac:dyDescent="0.2">
      <c r="C55" s="31"/>
      <c r="D55" s="35"/>
      <c r="E55" s="31"/>
      <c r="F55" s="35"/>
      <c r="G55" s="31"/>
      <c r="H55" s="35"/>
      <c r="I55" s="31"/>
      <c r="J55" s="35"/>
      <c r="K55" s="31"/>
      <c r="L55" s="35"/>
      <c r="M55" s="31"/>
      <c r="N55" s="35"/>
      <c r="O55" s="31"/>
      <c r="P55" s="35"/>
      <c r="Q55" s="31"/>
      <c r="R55" s="35"/>
      <c r="S55" s="31"/>
      <c r="T55" s="35"/>
    </row>
    <row r="56" spans="1:24" x14ac:dyDescent="0.2">
      <c r="C56" s="31"/>
      <c r="D56" s="35"/>
      <c r="E56" s="31"/>
      <c r="F56" s="35"/>
      <c r="G56" s="31"/>
      <c r="H56" s="35"/>
      <c r="I56" s="31"/>
      <c r="J56" s="35"/>
      <c r="K56" s="31"/>
      <c r="L56" s="35"/>
      <c r="M56" s="31"/>
      <c r="N56" s="35"/>
      <c r="O56" s="31"/>
      <c r="P56" s="35"/>
      <c r="Q56" s="31"/>
      <c r="R56" s="35"/>
      <c r="S56" s="31"/>
      <c r="T56" s="35"/>
    </row>
    <row r="58" spans="1:24" ht="14.25" customHeight="1" x14ac:dyDescent="0.2"/>
  </sheetData>
  <mergeCells count="20">
    <mergeCell ref="A15:B15"/>
    <mergeCell ref="A16:B16"/>
    <mergeCell ref="A17:B17"/>
    <mergeCell ref="S4:T4"/>
    <mergeCell ref="A5:B5"/>
    <mergeCell ref="A13:B13"/>
    <mergeCell ref="Q4:R4"/>
    <mergeCell ref="A8:B8"/>
    <mergeCell ref="A6:B6"/>
    <mergeCell ref="A7:B7"/>
    <mergeCell ref="E4:F4"/>
    <mergeCell ref="G4:H4"/>
    <mergeCell ref="I4:J4"/>
    <mergeCell ref="K4:L4"/>
    <mergeCell ref="M4:N4"/>
    <mergeCell ref="A9:B9"/>
    <mergeCell ref="A10:B10"/>
    <mergeCell ref="A11:B11"/>
    <mergeCell ref="A12:B12"/>
    <mergeCell ref="A14:B14"/>
  </mergeCells>
  <hyperlinks>
    <hyperlink ref="T1" location="Inhalt!A1" display="◄"/>
    <hyperlink ref="A29" r:id="rId1" display="mailto:verkehr@bfs.admin.ch"/>
  </hyperlinks>
  <pageMargins left="0.70866141732283472" right="0.70866141732283472" top="0.78740157480314965" bottom="0.78740157480314965" header="0.31496062992125984" footer="0.31496062992125984"/>
  <pageSetup paperSize="9" orientation="landscape" horizontalDpi="1200" verticalDpi="1200" r:id="rId2"/>
  <headerFooter>
    <oddFooter>&amp;R&amp;8&amp;F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Inhalt</vt:lpstr>
      <vt:lpstr>2015</vt:lpstr>
      <vt:lpstr>2014</vt:lpstr>
      <vt:lpstr>2013</vt:lpstr>
      <vt:lpstr>2012</vt:lpstr>
      <vt:lpstr>2011</vt:lpstr>
      <vt:lpstr>2010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Inhalt!Druckbereich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2019-03-28T09:05:13Z</cp:lastPrinted>
  <dcterms:created xsi:type="dcterms:W3CDTF">2014-10-10T09:14:20Z</dcterms:created>
  <dcterms:modified xsi:type="dcterms:W3CDTF">2019-03-28T09:05:17Z</dcterms:modified>
</cp:coreProperties>
</file>