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5\03-Publikation\02 Lexikontabellen\00 Jahrbuch\publi_2019-04\"/>
    </mc:Choice>
  </mc:AlternateContent>
  <bookViews>
    <workbookView xWindow="480" yWindow="405" windowWidth="24480" windowHeight="11790" tabRatio="653"/>
  </bookViews>
  <sheets>
    <sheet name="T 11.2.1.1" sheetId="22" r:id="rId1"/>
  </sheets>
  <definedNames>
    <definedName name="_xlnm.Print_Area" localSheetId="0">'T 11.2.1.1'!$A$1:$N$68</definedName>
  </definedNames>
  <calcPr calcId="162913"/>
</workbook>
</file>

<file path=xl/calcChain.xml><?xml version="1.0" encoding="utf-8"?>
<calcChain xmlns="http://schemas.openxmlformats.org/spreadsheetml/2006/main">
  <c r="AG66" i="22" l="1"/>
  <c r="X66" i="22"/>
</calcChain>
</file>

<file path=xl/sharedStrings.xml><?xml version="1.0" encoding="utf-8"?>
<sst xmlns="http://schemas.openxmlformats.org/spreadsheetml/2006/main" count="254" uniqueCount="33">
  <si>
    <t>…</t>
  </si>
  <si>
    <t>T 11.2.1.1</t>
  </si>
  <si>
    <t>r</t>
  </si>
  <si>
    <t>Costs and funding of motorised transport</t>
  </si>
  <si>
    <t>Overview</t>
  </si>
  <si>
    <t>in CHF million</t>
  </si>
  <si>
    <r>
      <t xml:space="preserve">Cost of motorised road transport </t>
    </r>
    <r>
      <rPr>
        <b/>
        <vertAlign val="superscript"/>
        <sz val="8"/>
        <rFont val="Arial"/>
        <family val="2"/>
      </rPr>
      <t>1</t>
    </r>
  </si>
  <si>
    <t>by transport function</t>
  </si>
  <si>
    <t>Passenger transport</t>
  </si>
  <si>
    <t>Goods transport</t>
  </si>
  <si>
    <t>by origin of cost</t>
  </si>
  <si>
    <t>Infrastructure</t>
  </si>
  <si>
    <t>Means of transport</t>
  </si>
  <si>
    <t>Accidents</t>
  </si>
  <si>
    <t>Health and environment</t>
  </si>
  <si>
    <t xml:space="preserve">by final cost bearers </t>
  </si>
  <si>
    <t>Transport users</t>
  </si>
  <si>
    <t>Transport companies</t>
  </si>
  <si>
    <t>Public sector</t>
  </si>
  <si>
    <t>General public</t>
  </si>
  <si>
    <t>Cost of rail transport</t>
  </si>
  <si>
    <r>
      <t xml:space="preserve">Cost of air transport </t>
    </r>
    <r>
      <rPr>
        <b/>
        <vertAlign val="superscript"/>
        <sz val="8"/>
        <rFont val="Arial"/>
        <family val="2"/>
      </rPr>
      <t>2 3 4</t>
    </r>
  </si>
  <si>
    <r>
      <t xml:space="preserve">Costs of inland waterways transport </t>
    </r>
    <r>
      <rPr>
        <b/>
        <vertAlign val="superscript"/>
        <sz val="8"/>
        <rFont val="Arial"/>
        <family val="2"/>
      </rPr>
      <t>3 4</t>
    </r>
  </si>
  <si>
    <t>revised</t>
  </si>
  <si>
    <t>excl. human-powered mobility</t>
  </si>
  <si>
    <t>available only every five yeras</t>
  </si>
  <si>
    <t>The ‘halfway principle’ is used for air transport and for inland waterways transport instead of the ‘territoriality principle’.</t>
  </si>
  <si>
    <t>unknown since data has not (yet) been gathered or calculated</t>
  </si>
  <si>
    <t>Source: FSO – Statistics on the costs and funding of transport (CFT)</t>
  </si>
  <si>
    <t>© FSO 2019</t>
  </si>
  <si>
    <t>Further information: Federal Statistical Office, Section mobiliy,  058 463 64 68, verkehr@bfs.admin.ch</t>
  </si>
  <si>
    <t xml:space="preserve"> scheduled and charter flights (incl. belly freight), excl. general aviation</t>
  </si>
  <si>
    <t>Last update: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</si>
</sst>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#,###,##0.0__;\-###,###.0__;\-__;@__\ "/>
    <numFmt numFmtId="165" formatCode="_(* #,##0_);_(* \(#,##0\);_(* &quot;-&quot;_);_(@_)"/>
    <numFmt numFmtId="166" formatCode="_(* #,##0.00_);_(* \(#,##0.00\);_(* &quot;-&quot;??_);_(@_)"/>
    <numFmt numFmtId="167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41" fontId="4" fillId="3" borderId="0" xfId="1" applyNumberFormat="1" applyFont="1" applyFill="1" applyBorder="1" applyAlignment="1">
      <alignment horizontal="right" vertical="center"/>
    </xf>
    <xf numFmtId="41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1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4" fontId="15" fillId="3" borderId="0" xfId="0" applyNumberFormat="1" applyFont="1" applyFill="1" applyBorder="1" applyAlignment="1">
      <alignment horizontal="left" vertical="center"/>
    </xf>
    <xf numFmtId="165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13" fillId="4" borderId="0" xfId="1" applyNumberFormat="1" applyFont="1" applyFill="1" applyBorder="1" applyAlignment="1">
      <alignment horizontal="right" vertical="center"/>
    </xf>
    <xf numFmtId="167" fontId="14" fillId="4" borderId="0" xfId="1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left" vertical="center"/>
    </xf>
    <xf numFmtId="167" fontId="4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/>
    <xf numFmtId="0" fontId="15" fillId="3" borderId="0" xfId="0" applyFont="1" applyFill="1" applyBorder="1" applyAlignment="1">
      <alignment horizontal="right"/>
    </xf>
    <xf numFmtId="164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right" vertical="top"/>
    </xf>
    <xf numFmtId="41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wrapText="1"/>
    </xf>
  </cellXfs>
  <cellStyles count="7">
    <cellStyle name="Komma" xfId="1" builtinId="3"/>
    <cellStyle name="Komma 2" xfId="2"/>
    <cellStyle name="Link" xfId="6" builtinId="8"/>
    <cellStyle name="Link 2" xfId="3"/>
    <cellStyle name="Standard" xfId="0" builtinId="0"/>
    <cellStyle name="Standard 2" xfId="4"/>
    <cellStyle name="Standard 3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zoomScaleNormal="100" workbookViewId="0"/>
  </sheetViews>
  <sheetFormatPr baseColWidth="10" defaultRowHeight="11.25" x14ac:dyDescent="0.2"/>
  <cols>
    <col min="1" max="1" width="2.125" style="8" customWidth="1"/>
    <col min="2" max="2" width="31.625" style="8" customWidth="1"/>
    <col min="3" max="3" width="8.625" style="9" customWidth="1"/>
    <col min="4" max="4" width="1.375" style="9" customWidth="1"/>
    <col min="5" max="5" width="8.625" style="13" customWidth="1"/>
    <col min="6" max="6" width="1.375" style="9" customWidth="1"/>
    <col min="7" max="7" width="8.625" style="9" customWidth="1"/>
    <col min="8" max="8" width="1.375" style="9" customWidth="1"/>
    <col min="9" max="9" width="8.625" style="9" customWidth="1"/>
    <col min="10" max="10" width="1.375" style="9" customWidth="1"/>
    <col min="11" max="11" width="8.625" style="9" customWidth="1"/>
    <col min="12" max="12" width="1.375" style="9" customWidth="1"/>
    <col min="13" max="13" width="8.625" style="9" customWidth="1"/>
    <col min="14" max="14" width="1.375" style="9" customWidth="1"/>
    <col min="15" max="16384" width="11" style="8"/>
  </cols>
  <sheetData>
    <row r="1" spans="1:34" s="2" customFormat="1" ht="18" customHeight="1" x14ac:dyDescent="0.2">
      <c r="A1" s="32" t="s">
        <v>3</v>
      </c>
      <c r="D1" s="3"/>
      <c r="F1" s="3"/>
      <c r="H1" s="3"/>
      <c r="J1" s="3"/>
      <c r="K1" s="4"/>
      <c r="L1" s="6"/>
      <c r="M1" s="4"/>
      <c r="N1" s="6" t="s">
        <v>1</v>
      </c>
      <c r="P1" s="3"/>
      <c r="R1" s="3"/>
      <c r="T1" s="3"/>
      <c r="V1" s="3"/>
      <c r="X1" s="3"/>
      <c r="Z1" s="3"/>
      <c r="AB1" s="3"/>
      <c r="AD1" s="3"/>
      <c r="AF1" s="3"/>
      <c r="AG1" s="5"/>
      <c r="AH1" s="44"/>
    </row>
    <row r="2" spans="1:34" s="7" customFormat="1" ht="15" customHeight="1" x14ac:dyDescent="0.2">
      <c r="A2" s="7" t="s">
        <v>4</v>
      </c>
      <c r="B2" s="1"/>
      <c r="D2" s="45"/>
      <c r="F2" s="45"/>
      <c r="H2" s="45"/>
      <c r="J2" s="45"/>
      <c r="L2" s="45"/>
      <c r="N2" s="45"/>
    </row>
    <row r="3" spans="1:34" s="7" customFormat="1" ht="15" customHeight="1" x14ac:dyDescent="0.2">
      <c r="A3" s="7" t="s">
        <v>5</v>
      </c>
      <c r="E3" s="46"/>
    </row>
    <row r="4" spans="1:34" s="35" customFormat="1" ht="18" customHeight="1" x14ac:dyDescent="0.2">
      <c r="A4" s="33"/>
      <c r="B4" s="34"/>
      <c r="C4" s="52">
        <v>2010</v>
      </c>
      <c r="D4" s="54"/>
      <c r="E4" s="52">
        <v>2011</v>
      </c>
      <c r="F4" s="54"/>
      <c r="G4" s="52">
        <v>2012</v>
      </c>
      <c r="H4" s="54"/>
      <c r="I4" s="52">
        <v>2013</v>
      </c>
      <c r="J4" s="54"/>
      <c r="K4" s="52">
        <v>2014</v>
      </c>
      <c r="L4" s="53"/>
      <c r="M4" s="52">
        <v>2015</v>
      </c>
      <c r="N4" s="53"/>
    </row>
    <row r="5" spans="1:34" ht="18" customHeight="1" x14ac:dyDescent="0.2">
      <c r="A5" s="18" t="s">
        <v>6</v>
      </c>
      <c r="B5" s="18"/>
      <c r="C5" s="25">
        <v>70487.068827870957</v>
      </c>
      <c r="D5" s="26" t="s">
        <v>2</v>
      </c>
      <c r="E5" s="25">
        <v>73185.059700081023</v>
      </c>
      <c r="F5" s="26" t="s">
        <v>2</v>
      </c>
      <c r="G5" s="25">
        <v>74018.413601972323</v>
      </c>
      <c r="H5" s="26" t="s">
        <v>2</v>
      </c>
      <c r="I5" s="25">
        <v>73307.798650278652</v>
      </c>
      <c r="J5" s="26" t="s">
        <v>2</v>
      </c>
      <c r="K5" s="25">
        <v>73036.533015323264</v>
      </c>
      <c r="L5" s="26" t="s">
        <v>2</v>
      </c>
      <c r="M5" s="25">
        <v>71996.846261369719</v>
      </c>
      <c r="N5" s="19"/>
    </row>
    <row r="6" spans="1:34" s="9" customFormat="1" ht="15" customHeight="1" x14ac:dyDescent="0.2">
      <c r="B6" s="13" t="s">
        <v>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34" s="9" customFormat="1" ht="15" customHeight="1" x14ac:dyDescent="0.2">
      <c r="B7" s="10" t="s">
        <v>8</v>
      </c>
      <c r="C7" s="24">
        <v>53420.042170772496</v>
      </c>
      <c r="D7" s="30" t="s">
        <v>2</v>
      </c>
      <c r="E7" s="24">
        <v>55274.113982632436</v>
      </c>
      <c r="F7" s="30" t="s">
        <v>2</v>
      </c>
      <c r="G7" s="24">
        <v>55815.783797537129</v>
      </c>
      <c r="H7" s="30" t="s">
        <v>2</v>
      </c>
      <c r="I7" s="24">
        <v>55024.120381323643</v>
      </c>
      <c r="J7" s="30" t="s">
        <v>2</v>
      </c>
      <c r="K7" s="24">
        <v>54563.323593154266</v>
      </c>
      <c r="L7" s="30" t="s">
        <v>2</v>
      </c>
      <c r="M7" s="24">
        <v>53379.665479039504</v>
      </c>
      <c r="N7" s="11"/>
    </row>
    <row r="8" spans="1:34" s="9" customFormat="1" ht="15" customHeight="1" x14ac:dyDescent="0.2">
      <c r="B8" s="10" t="s">
        <v>9</v>
      </c>
      <c r="C8" s="24">
        <v>17067.02665709846</v>
      </c>
      <c r="D8" s="30" t="s">
        <v>2</v>
      </c>
      <c r="E8" s="24">
        <v>17910.945717448594</v>
      </c>
      <c r="F8" s="30" t="s">
        <v>2</v>
      </c>
      <c r="G8" s="24">
        <v>18202.629804435197</v>
      </c>
      <c r="H8" s="30" t="s">
        <v>2</v>
      </c>
      <c r="I8" s="24">
        <v>18283.678268955024</v>
      </c>
      <c r="J8" s="30" t="s">
        <v>2</v>
      </c>
      <c r="K8" s="24">
        <v>18473.209422168995</v>
      </c>
      <c r="L8" s="30" t="s">
        <v>2</v>
      </c>
      <c r="M8" s="24">
        <v>18617.180782330215</v>
      </c>
      <c r="N8" s="11"/>
    </row>
    <row r="9" spans="1:34" s="9" customFormat="1" ht="15" customHeight="1" x14ac:dyDescent="0.2">
      <c r="B9" s="13" t="s">
        <v>10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34" ht="15" customHeight="1" x14ac:dyDescent="0.2">
      <c r="A10" s="9"/>
      <c r="B10" s="10" t="s">
        <v>11</v>
      </c>
      <c r="C10" s="24">
        <v>8432.0194519278721</v>
      </c>
      <c r="D10" s="28"/>
      <c r="E10" s="24">
        <v>8429.9042467248237</v>
      </c>
      <c r="F10" s="28"/>
      <c r="G10" s="24">
        <v>8641.3101365302064</v>
      </c>
      <c r="H10" s="28"/>
      <c r="I10" s="24">
        <v>8584.7562509057298</v>
      </c>
      <c r="J10" s="28"/>
      <c r="K10" s="24">
        <v>8572.2243498967491</v>
      </c>
      <c r="L10" s="28"/>
      <c r="M10" s="24">
        <v>8574.189853116919</v>
      </c>
      <c r="N10" s="12"/>
    </row>
    <row r="11" spans="1:34" ht="15" customHeight="1" x14ac:dyDescent="0.2">
      <c r="A11" s="9"/>
      <c r="B11" s="10" t="s">
        <v>12</v>
      </c>
      <c r="C11" s="24">
        <v>40189.368799839023</v>
      </c>
      <c r="D11" s="31" t="s">
        <v>2</v>
      </c>
      <c r="E11" s="24">
        <v>42191.113193868208</v>
      </c>
      <c r="F11" s="31" t="s">
        <v>2</v>
      </c>
      <c r="G11" s="24">
        <v>43537.081133080501</v>
      </c>
      <c r="H11" s="31" t="s">
        <v>2</v>
      </c>
      <c r="I11" s="24">
        <v>44018.279517967254</v>
      </c>
      <c r="J11" s="31" t="s">
        <v>2</v>
      </c>
      <c r="K11" s="24">
        <v>44376.835907811648</v>
      </c>
      <c r="L11" s="31" t="s">
        <v>2</v>
      </c>
      <c r="M11" s="24">
        <v>43699.850753687104</v>
      </c>
      <c r="N11" s="12"/>
    </row>
    <row r="12" spans="1:34" ht="15" customHeight="1" x14ac:dyDescent="0.2">
      <c r="A12" s="9"/>
      <c r="B12" s="10" t="s">
        <v>13</v>
      </c>
      <c r="C12" s="24">
        <v>12956.151704492217</v>
      </c>
      <c r="D12" s="31" t="s">
        <v>2</v>
      </c>
      <c r="E12" s="24">
        <v>13524.998278429335</v>
      </c>
      <c r="F12" s="31" t="s">
        <v>2</v>
      </c>
      <c r="G12" s="24">
        <v>12695.600567714373</v>
      </c>
      <c r="H12" s="31" t="s">
        <v>2</v>
      </c>
      <c r="I12" s="24">
        <v>11423.171032248982</v>
      </c>
      <c r="J12" s="31" t="s">
        <v>2</v>
      </c>
      <c r="K12" s="24">
        <v>10693.278920891189</v>
      </c>
      <c r="L12" s="31" t="s">
        <v>2</v>
      </c>
      <c r="M12" s="24">
        <v>10251.869391470027</v>
      </c>
      <c r="N12" s="12"/>
    </row>
    <row r="13" spans="1:34" ht="15" customHeight="1" x14ac:dyDescent="0.2">
      <c r="A13" s="9"/>
      <c r="B13" s="10" t="s">
        <v>14</v>
      </c>
      <c r="C13" s="24">
        <v>8909.5288716118539</v>
      </c>
      <c r="D13" s="31" t="s">
        <v>2</v>
      </c>
      <c r="E13" s="24">
        <v>9039.0439810586686</v>
      </c>
      <c r="F13" s="31" t="s">
        <v>2</v>
      </c>
      <c r="G13" s="24">
        <v>9144.4217646472443</v>
      </c>
      <c r="H13" s="31" t="s">
        <v>2</v>
      </c>
      <c r="I13" s="24">
        <v>9281.5918491566881</v>
      </c>
      <c r="J13" s="31" t="s">
        <v>2</v>
      </c>
      <c r="K13" s="24">
        <v>9394.1938367236799</v>
      </c>
      <c r="L13" s="31" t="s">
        <v>2</v>
      </c>
      <c r="M13" s="24">
        <v>9470.9362630956748</v>
      </c>
      <c r="N13" s="12"/>
    </row>
    <row r="14" spans="1:34" s="9" customFormat="1" ht="15" customHeight="1" x14ac:dyDescent="0.2">
      <c r="B14" s="13" t="s">
        <v>15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34" ht="15" customHeight="1" x14ac:dyDescent="0.2">
      <c r="A15" s="9"/>
      <c r="B15" s="10" t="s">
        <v>16</v>
      </c>
      <c r="C15" s="24">
        <v>60997.516964195078</v>
      </c>
      <c r="D15" s="31" t="s">
        <v>2</v>
      </c>
      <c r="E15" s="24">
        <v>63481.827376620859</v>
      </c>
      <c r="F15" s="31" t="s">
        <v>2</v>
      </c>
      <c r="G15" s="24">
        <v>64043.822762906559</v>
      </c>
      <c r="H15" s="31" t="s">
        <v>2</v>
      </c>
      <c r="I15" s="24">
        <v>63261.988638465533</v>
      </c>
      <c r="J15" s="31" t="s">
        <v>2</v>
      </c>
      <c r="K15" s="24">
        <v>62954.06210189464</v>
      </c>
      <c r="L15" s="31" t="s">
        <v>2</v>
      </c>
      <c r="M15" s="24">
        <v>61702.454700079237</v>
      </c>
      <c r="N15" s="12"/>
    </row>
    <row r="16" spans="1:34" ht="15" customHeight="1" x14ac:dyDescent="0.2">
      <c r="A16" s="9"/>
      <c r="B16" s="10" t="s">
        <v>17</v>
      </c>
      <c r="C16" s="24">
        <v>0</v>
      </c>
      <c r="D16" s="28"/>
      <c r="E16" s="24">
        <v>0</v>
      </c>
      <c r="F16" s="28"/>
      <c r="G16" s="24">
        <v>0</v>
      </c>
      <c r="H16" s="28"/>
      <c r="I16" s="24">
        <v>0</v>
      </c>
      <c r="J16" s="28"/>
      <c r="K16" s="24">
        <v>0</v>
      </c>
      <c r="L16" s="28"/>
      <c r="M16" s="24">
        <v>0</v>
      </c>
      <c r="N16" s="12"/>
    </row>
    <row r="17" spans="1:14" ht="15" customHeight="1" x14ac:dyDescent="0.2">
      <c r="A17" s="9"/>
      <c r="B17" s="10" t="s">
        <v>18</v>
      </c>
      <c r="C17" s="24">
        <v>1254.3185121479539</v>
      </c>
      <c r="D17" s="31" t="s">
        <v>2</v>
      </c>
      <c r="E17" s="24">
        <v>1352.3709252654485</v>
      </c>
      <c r="F17" s="31" t="s">
        <v>2</v>
      </c>
      <c r="G17" s="24">
        <v>1499.847230489029</v>
      </c>
      <c r="H17" s="31" t="s">
        <v>2</v>
      </c>
      <c r="I17" s="24">
        <v>1558.9119073596726</v>
      </c>
      <c r="J17" s="31" t="s">
        <v>2</v>
      </c>
      <c r="K17" s="24">
        <v>1518.8674985385637</v>
      </c>
      <c r="L17" s="31" t="s">
        <v>2</v>
      </c>
      <c r="M17" s="24">
        <v>1653.1135207040215</v>
      </c>
      <c r="N17" s="12"/>
    </row>
    <row r="18" spans="1:14" ht="15" customHeight="1" x14ac:dyDescent="0.2">
      <c r="A18" s="9"/>
      <c r="B18" s="10" t="s">
        <v>19</v>
      </c>
      <c r="C18" s="24">
        <v>8235.2333515279352</v>
      </c>
      <c r="D18" s="31" t="s">
        <v>2</v>
      </c>
      <c r="E18" s="24">
        <v>8350.8613981947256</v>
      </c>
      <c r="F18" s="31" t="s">
        <v>2</v>
      </c>
      <c r="G18" s="24">
        <v>8474.9135769497734</v>
      </c>
      <c r="H18" s="31" t="s">
        <v>2</v>
      </c>
      <c r="I18" s="24">
        <v>8487.0365635317139</v>
      </c>
      <c r="J18" s="31" t="s">
        <v>2</v>
      </c>
      <c r="K18" s="24">
        <v>8563.7560394880657</v>
      </c>
      <c r="L18" s="31" t="s">
        <v>2</v>
      </c>
      <c r="M18" s="24">
        <v>8641.2780405864523</v>
      </c>
      <c r="N18" s="12"/>
    </row>
    <row r="19" spans="1:14" ht="18" customHeight="1" x14ac:dyDescent="0.2">
      <c r="A19" s="18" t="s">
        <v>20</v>
      </c>
      <c r="B19" s="18"/>
      <c r="C19" s="25">
        <v>9789.5451706579915</v>
      </c>
      <c r="D19" s="26" t="s">
        <v>2</v>
      </c>
      <c r="E19" s="25">
        <v>9966.6855965494378</v>
      </c>
      <c r="F19" s="26" t="s">
        <v>2</v>
      </c>
      <c r="G19" s="25">
        <v>10433.272611170951</v>
      </c>
      <c r="H19" s="26" t="s">
        <v>2</v>
      </c>
      <c r="I19" s="25">
        <v>10596.250562890515</v>
      </c>
      <c r="J19" s="26" t="s">
        <v>2</v>
      </c>
      <c r="K19" s="25">
        <v>10808.22290016521</v>
      </c>
      <c r="L19" s="26" t="s">
        <v>2</v>
      </c>
      <c r="M19" s="25">
        <v>10966.069293262462</v>
      </c>
      <c r="N19" s="19"/>
    </row>
    <row r="20" spans="1:14" s="9" customFormat="1" ht="15" customHeight="1" x14ac:dyDescent="0.2">
      <c r="B20" s="13" t="s">
        <v>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s="9" customFormat="1" ht="15" customHeight="1" x14ac:dyDescent="0.2">
      <c r="B21" s="10" t="s">
        <v>8</v>
      </c>
      <c r="C21" s="24">
        <v>7734.1851873259366</v>
      </c>
      <c r="D21" s="30" t="s">
        <v>2</v>
      </c>
      <c r="E21" s="24">
        <v>7943.208519764562</v>
      </c>
      <c r="F21" s="30" t="s">
        <v>2</v>
      </c>
      <c r="G21" s="24">
        <v>8281.02006674937</v>
      </c>
      <c r="H21" s="30" t="s">
        <v>2</v>
      </c>
      <c r="I21" s="24">
        <v>8546.9050312265299</v>
      </c>
      <c r="J21" s="30" t="s">
        <v>2</v>
      </c>
      <c r="K21" s="24">
        <v>8740.4871631559618</v>
      </c>
      <c r="L21" s="30" t="s">
        <v>2</v>
      </c>
      <c r="M21" s="24">
        <v>8810.8084120946005</v>
      </c>
      <c r="N21" s="12"/>
    </row>
    <row r="22" spans="1:14" s="9" customFormat="1" ht="15" customHeight="1" x14ac:dyDescent="0.2">
      <c r="B22" s="10" t="s">
        <v>9</v>
      </c>
      <c r="C22" s="24">
        <v>2055.3599833320545</v>
      </c>
      <c r="D22" s="30" t="s">
        <v>2</v>
      </c>
      <c r="E22" s="24">
        <v>2023.4770767848759</v>
      </c>
      <c r="F22" s="30" t="s">
        <v>2</v>
      </c>
      <c r="G22" s="24">
        <v>2152.2525444215803</v>
      </c>
      <c r="H22" s="30" t="s">
        <v>2</v>
      </c>
      <c r="I22" s="24">
        <v>2049.3455316639861</v>
      </c>
      <c r="J22" s="30" t="s">
        <v>2</v>
      </c>
      <c r="K22" s="24">
        <v>2067.7357370092495</v>
      </c>
      <c r="L22" s="30" t="s">
        <v>2</v>
      </c>
      <c r="M22" s="24">
        <v>2155.260881167861</v>
      </c>
      <c r="N22" s="12"/>
    </row>
    <row r="23" spans="1:14" s="9" customFormat="1" ht="15" customHeight="1" x14ac:dyDescent="0.2">
      <c r="B23" s="13" t="s">
        <v>10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ht="15" customHeight="1" x14ac:dyDescent="0.2">
      <c r="B24" s="10" t="s">
        <v>11</v>
      </c>
      <c r="C24" s="24">
        <v>4365.3408335801605</v>
      </c>
      <c r="D24" s="28"/>
      <c r="E24" s="24">
        <v>4542.3607202510138</v>
      </c>
      <c r="F24" s="28"/>
      <c r="G24" s="24">
        <v>4792.9910607706097</v>
      </c>
      <c r="H24" s="28"/>
      <c r="I24" s="24">
        <v>4801.7293921547707</v>
      </c>
      <c r="J24" s="28"/>
      <c r="K24" s="24">
        <v>4871.4208935667493</v>
      </c>
      <c r="L24" s="28"/>
      <c r="M24" s="24">
        <v>5043.1182781926482</v>
      </c>
      <c r="N24" s="12"/>
    </row>
    <row r="25" spans="1:14" ht="15" customHeight="1" x14ac:dyDescent="0.2">
      <c r="B25" s="10" t="s">
        <v>12</v>
      </c>
      <c r="C25" s="24">
        <v>4358.9938653325917</v>
      </c>
      <c r="D25" s="28"/>
      <c r="E25" s="24">
        <v>4331.7537853013973</v>
      </c>
      <c r="F25" s="28"/>
      <c r="G25" s="24">
        <v>4504.0534061490634</v>
      </c>
      <c r="H25" s="28"/>
      <c r="I25" s="24">
        <v>4692.0143511366214</v>
      </c>
      <c r="J25" s="28"/>
      <c r="K25" s="24">
        <v>4802.8313443277229</v>
      </c>
      <c r="L25" s="28"/>
      <c r="M25" s="24">
        <v>4756.9856922884574</v>
      </c>
      <c r="N25" s="12"/>
    </row>
    <row r="26" spans="1:14" ht="15" customHeight="1" x14ac:dyDescent="0.2">
      <c r="B26" s="10" t="s">
        <v>13</v>
      </c>
      <c r="C26" s="24">
        <v>104.11315931482335</v>
      </c>
      <c r="D26" s="30" t="s">
        <v>2</v>
      </c>
      <c r="E26" s="24">
        <v>109.60585839215254</v>
      </c>
      <c r="F26" s="30" t="s">
        <v>2</v>
      </c>
      <c r="G26" s="24">
        <v>136.62784998297715</v>
      </c>
      <c r="H26" s="30" t="s">
        <v>2</v>
      </c>
      <c r="I26" s="24">
        <v>87.426585343354532</v>
      </c>
      <c r="J26" s="30" t="s">
        <v>2</v>
      </c>
      <c r="K26" s="24">
        <v>102.31396446251239</v>
      </c>
      <c r="L26" s="30" t="s">
        <v>2</v>
      </c>
      <c r="M26" s="24">
        <v>119.76532445945095</v>
      </c>
      <c r="N26" s="12"/>
    </row>
    <row r="27" spans="1:14" ht="15" customHeight="1" x14ac:dyDescent="0.2">
      <c r="B27" s="10" t="s">
        <v>14</v>
      </c>
      <c r="C27" s="24">
        <v>961.09731243041563</v>
      </c>
      <c r="D27" s="30" t="s">
        <v>2</v>
      </c>
      <c r="E27" s="24">
        <v>982.96523260487368</v>
      </c>
      <c r="F27" s="30" t="s">
        <v>2</v>
      </c>
      <c r="G27" s="24">
        <v>999.60029426830033</v>
      </c>
      <c r="H27" s="30" t="s">
        <v>2</v>
      </c>
      <c r="I27" s="24">
        <v>1015.0802342557693</v>
      </c>
      <c r="J27" s="30" t="s">
        <v>2</v>
      </c>
      <c r="K27" s="24">
        <v>1031.656697808226</v>
      </c>
      <c r="L27" s="30" t="s">
        <v>2</v>
      </c>
      <c r="M27" s="24">
        <v>1046.1999983219043</v>
      </c>
      <c r="N27" s="12"/>
    </row>
    <row r="28" spans="1:14" s="9" customFormat="1" ht="15" customHeight="1" x14ac:dyDescent="0.2">
      <c r="B28" s="13" t="s">
        <v>15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4" ht="15" customHeight="1" x14ac:dyDescent="0.2">
      <c r="B29" s="10" t="s">
        <v>16</v>
      </c>
      <c r="C29" s="24">
        <v>4326.9695637488139</v>
      </c>
      <c r="D29" s="31" t="s">
        <v>2</v>
      </c>
      <c r="E29" s="24">
        <v>4450.2949928596126</v>
      </c>
      <c r="F29" s="31" t="s">
        <v>2</v>
      </c>
      <c r="G29" s="24">
        <v>4564.69933276961</v>
      </c>
      <c r="H29" s="31" t="s">
        <v>2</v>
      </c>
      <c r="I29" s="24">
        <v>4859.654531905383</v>
      </c>
      <c r="J29" s="31" t="s">
        <v>2</v>
      </c>
      <c r="K29" s="24">
        <v>4868.2736006245186</v>
      </c>
      <c r="L29" s="31" t="s">
        <v>2</v>
      </c>
      <c r="M29" s="24">
        <v>5020.8389844380899</v>
      </c>
      <c r="N29" s="12"/>
    </row>
    <row r="30" spans="1:14" ht="15" customHeight="1" x14ac:dyDescent="0.2">
      <c r="B30" s="10" t="s">
        <v>17</v>
      </c>
      <c r="C30" s="24">
        <v>89.404770271698951</v>
      </c>
      <c r="D30" s="31"/>
      <c r="E30" s="24">
        <v>8.7327890000000004</v>
      </c>
      <c r="F30" s="31"/>
      <c r="G30" s="24">
        <v>147.18458952022075</v>
      </c>
      <c r="H30" s="31"/>
      <c r="I30" s="24">
        <v>144.94609619134332</v>
      </c>
      <c r="J30" s="31"/>
      <c r="K30" s="24">
        <v>202.83227150644589</v>
      </c>
      <c r="L30" s="31"/>
      <c r="M30" s="24">
        <v>223.25579303213786</v>
      </c>
      <c r="N30" s="12"/>
    </row>
    <row r="31" spans="1:14" ht="15" customHeight="1" x14ac:dyDescent="0.2">
      <c r="B31" s="10" t="s">
        <v>18</v>
      </c>
      <c r="C31" s="24">
        <v>4410.6673138516144</v>
      </c>
      <c r="D31" s="31" t="s">
        <v>2</v>
      </c>
      <c r="E31" s="24">
        <v>4522.4475193718927</v>
      </c>
      <c r="F31" s="31" t="s">
        <v>2</v>
      </c>
      <c r="G31" s="24">
        <v>4716.641661757064</v>
      </c>
      <c r="H31" s="31" t="s">
        <v>2</v>
      </c>
      <c r="I31" s="24">
        <v>4574.7971806706792</v>
      </c>
      <c r="J31" s="31" t="s">
        <v>2</v>
      </c>
      <c r="K31" s="24">
        <v>4698.6584060898067</v>
      </c>
      <c r="L31" s="31" t="s">
        <v>2</v>
      </c>
      <c r="M31" s="24">
        <v>4673.1504280482022</v>
      </c>
      <c r="N31" s="12"/>
    </row>
    <row r="32" spans="1:14" ht="15" customHeight="1" x14ac:dyDescent="0.2">
      <c r="B32" s="10" t="s">
        <v>19</v>
      </c>
      <c r="C32" s="24">
        <v>962.50352278586297</v>
      </c>
      <c r="D32" s="31" t="s">
        <v>2</v>
      </c>
      <c r="E32" s="24">
        <v>985.210295695235</v>
      </c>
      <c r="F32" s="31" t="s">
        <v>2</v>
      </c>
      <c r="G32" s="24">
        <v>1004.7470271240563</v>
      </c>
      <c r="H32" s="31" t="s">
        <v>2</v>
      </c>
      <c r="I32" s="24">
        <v>1016.852754123111</v>
      </c>
      <c r="J32" s="31" t="s">
        <v>2</v>
      </c>
      <c r="K32" s="24">
        <v>1038.4586219444386</v>
      </c>
      <c r="L32" s="31" t="s">
        <v>2</v>
      </c>
      <c r="M32" s="24">
        <v>1048.8240877440303</v>
      </c>
      <c r="N32" s="12"/>
    </row>
    <row r="33" spans="1:14" ht="18" customHeight="1" x14ac:dyDescent="0.2">
      <c r="A33" s="18" t="s">
        <v>21</v>
      </c>
      <c r="B33" s="18"/>
      <c r="C33" s="25">
        <v>5630.9383425371552</v>
      </c>
      <c r="D33" s="26" t="s">
        <v>2</v>
      </c>
      <c r="E33" s="25" t="s">
        <v>0</v>
      </c>
      <c r="F33" s="26"/>
      <c r="G33" s="25" t="s">
        <v>0</v>
      </c>
      <c r="H33" s="26"/>
      <c r="I33" s="25" t="s">
        <v>0</v>
      </c>
      <c r="J33" s="26"/>
      <c r="K33" s="25" t="s">
        <v>0</v>
      </c>
      <c r="L33" s="26"/>
      <c r="M33" s="25">
        <v>6398.7426683044268</v>
      </c>
      <c r="N33" s="19"/>
    </row>
    <row r="34" spans="1:14" s="9" customFormat="1" ht="15" customHeight="1" x14ac:dyDescent="0.2">
      <c r="B34" s="13" t="s">
        <v>10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4" ht="15" customHeight="1" x14ac:dyDescent="0.2">
      <c r="B35" s="10" t="s">
        <v>11</v>
      </c>
      <c r="C35" s="24">
        <v>1159.1085557924214</v>
      </c>
      <c r="D35" s="31" t="s">
        <v>2</v>
      </c>
      <c r="E35" s="24" t="s">
        <v>0</v>
      </c>
      <c r="F35" s="28"/>
      <c r="G35" s="24" t="s">
        <v>0</v>
      </c>
      <c r="H35" s="28"/>
      <c r="I35" s="24" t="s">
        <v>0</v>
      </c>
      <c r="J35" s="28"/>
      <c r="K35" s="24" t="s">
        <v>0</v>
      </c>
      <c r="L35" s="28"/>
      <c r="M35" s="24">
        <v>1288.2189419061917</v>
      </c>
      <c r="N35" s="12"/>
    </row>
    <row r="36" spans="1:14" ht="15" customHeight="1" x14ac:dyDescent="0.2">
      <c r="B36" s="10" t="s">
        <v>12</v>
      </c>
      <c r="C36" s="24">
        <v>3586.2362373129381</v>
      </c>
      <c r="D36" s="31" t="s">
        <v>2</v>
      </c>
      <c r="E36" s="24" t="s">
        <v>0</v>
      </c>
      <c r="F36" s="28"/>
      <c r="G36" s="24" t="s">
        <v>0</v>
      </c>
      <c r="H36" s="28"/>
      <c r="I36" s="24" t="s">
        <v>0</v>
      </c>
      <c r="J36" s="28"/>
      <c r="K36" s="24" t="s">
        <v>0</v>
      </c>
      <c r="L36" s="28"/>
      <c r="M36" s="24">
        <v>3935.2775080475762</v>
      </c>
      <c r="N36" s="12"/>
    </row>
    <row r="37" spans="1:14" ht="15" customHeight="1" x14ac:dyDescent="0.2">
      <c r="B37" s="10" t="s">
        <v>13</v>
      </c>
      <c r="C37" s="24">
        <v>20.059492588812695</v>
      </c>
      <c r="D37" s="31" t="s">
        <v>2</v>
      </c>
      <c r="E37" s="24" t="s">
        <v>0</v>
      </c>
      <c r="F37" s="28"/>
      <c r="G37" s="24" t="s">
        <v>0</v>
      </c>
      <c r="H37" s="28"/>
      <c r="I37" s="24" t="s">
        <v>0</v>
      </c>
      <c r="J37" s="28"/>
      <c r="K37" s="24" t="s">
        <v>0</v>
      </c>
      <c r="L37" s="28"/>
      <c r="M37" s="24">
        <v>22.137844402356251</v>
      </c>
      <c r="N37" s="12"/>
    </row>
    <row r="38" spans="1:14" ht="15" customHeight="1" x14ac:dyDescent="0.2">
      <c r="B38" s="10" t="s">
        <v>14</v>
      </c>
      <c r="C38" s="29">
        <v>865.53405684298241</v>
      </c>
      <c r="D38" s="31" t="s">
        <v>2</v>
      </c>
      <c r="E38" s="24" t="s">
        <v>0</v>
      </c>
      <c r="F38" s="28"/>
      <c r="G38" s="24" t="s">
        <v>0</v>
      </c>
      <c r="H38" s="28"/>
      <c r="I38" s="24" t="s">
        <v>0</v>
      </c>
      <c r="J38" s="28"/>
      <c r="K38" s="24" t="s">
        <v>0</v>
      </c>
      <c r="L38" s="28"/>
      <c r="M38" s="29">
        <v>1153.1083739483036</v>
      </c>
      <c r="N38" s="12"/>
    </row>
    <row r="39" spans="1:14" s="9" customFormat="1" ht="15" customHeight="1" x14ac:dyDescent="0.2">
      <c r="B39" s="13" t="s">
        <v>15</v>
      </c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4"/>
    </row>
    <row r="40" spans="1:14" ht="15" customHeight="1" x14ac:dyDescent="0.2">
      <c r="B40" s="10" t="s">
        <v>16</v>
      </c>
      <c r="C40" s="24">
        <v>4515.6590604594212</v>
      </c>
      <c r="D40" s="31" t="s">
        <v>2</v>
      </c>
      <c r="E40" s="24" t="s">
        <v>0</v>
      </c>
      <c r="F40" s="28"/>
      <c r="G40" s="24" t="s">
        <v>0</v>
      </c>
      <c r="H40" s="28"/>
      <c r="I40" s="24" t="s">
        <v>0</v>
      </c>
      <c r="J40" s="28"/>
      <c r="K40" s="24" t="s">
        <v>0</v>
      </c>
      <c r="L40" s="28"/>
      <c r="M40" s="24">
        <v>5211.0562417634665</v>
      </c>
      <c r="N40" s="12"/>
    </row>
    <row r="41" spans="1:14" ht="15" customHeight="1" x14ac:dyDescent="0.2">
      <c r="B41" s="10" t="s">
        <v>17</v>
      </c>
      <c r="C41" s="24">
        <v>262.68528808087348</v>
      </c>
      <c r="D41" s="31" t="s">
        <v>2</v>
      </c>
      <c r="E41" s="24" t="s">
        <v>0</v>
      </c>
      <c r="F41" s="28"/>
      <c r="G41" s="24" t="s">
        <v>0</v>
      </c>
      <c r="H41" s="28"/>
      <c r="I41" s="24" t="s">
        <v>0</v>
      </c>
      <c r="J41" s="28"/>
      <c r="K41" s="24" t="s">
        <v>0</v>
      </c>
      <c r="L41" s="28"/>
      <c r="M41" s="24">
        <v>0</v>
      </c>
      <c r="N41" s="12"/>
    </row>
    <row r="42" spans="1:14" ht="15" customHeight="1" x14ac:dyDescent="0.2">
      <c r="B42" s="10" t="s">
        <v>18</v>
      </c>
      <c r="C42" s="24">
        <v>21.089136851686625</v>
      </c>
      <c r="D42" s="31" t="s">
        <v>2</v>
      </c>
      <c r="E42" s="24" t="s">
        <v>0</v>
      </c>
      <c r="F42" s="28"/>
      <c r="G42" s="24" t="s">
        <v>0</v>
      </c>
      <c r="H42" s="28"/>
      <c r="I42" s="24" t="s">
        <v>0</v>
      </c>
      <c r="J42" s="28"/>
      <c r="K42" s="24" t="s">
        <v>0</v>
      </c>
      <c r="L42" s="28"/>
      <c r="M42" s="24">
        <v>51.517908673116835</v>
      </c>
      <c r="N42" s="12"/>
    </row>
    <row r="43" spans="1:14" ht="15" customHeight="1" x14ac:dyDescent="0.2">
      <c r="B43" s="10" t="s">
        <v>19</v>
      </c>
      <c r="C43" s="29">
        <v>831.50485714517322</v>
      </c>
      <c r="D43" s="31" t="s">
        <v>2</v>
      </c>
      <c r="E43" s="24" t="s">
        <v>0</v>
      </c>
      <c r="F43" s="28"/>
      <c r="G43" s="24" t="s">
        <v>0</v>
      </c>
      <c r="H43" s="28"/>
      <c r="I43" s="24" t="s">
        <v>0</v>
      </c>
      <c r="J43" s="28"/>
      <c r="K43" s="24" t="s">
        <v>0</v>
      </c>
      <c r="L43" s="28"/>
      <c r="M43" s="29">
        <v>1136.1685178678449</v>
      </c>
      <c r="N43" s="12"/>
    </row>
    <row r="44" spans="1:14" ht="18" customHeight="1" x14ac:dyDescent="0.2">
      <c r="A44" s="18" t="s">
        <v>22</v>
      </c>
      <c r="B44" s="18"/>
      <c r="C44" s="25" t="s">
        <v>0</v>
      </c>
      <c r="D44" s="26"/>
      <c r="E44" s="25" t="s">
        <v>0</v>
      </c>
      <c r="F44" s="26"/>
      <c r="G44" s="25" t="s">
        <v>0</v>
      </c>
      <c r="H44" s="26"/>
      <c r="I44" s="25" t="s">
        <v>0</v>
      </c>
      <c r="J44" s="26"/>
      <c r="K44" s="25" t="s">
        <v>0</v>
      </c>
      <c r="L44" s="26"/>
      <c r="M44" s="25">
        <v>343.79738454159633</v>
      </c>
      <c r="N44" s="19"/>
    </row>
    <row r="45" spans="1:14" s="9" customFormat="1" ht="15" customHeight="1" x14ac:dyDescent="0.2">
      <c r="B45" s="13" t="s">
        <v>7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4" s="9" customFormat="1" ht="15" customHeight="1" x14ac:dyDescent="0.2">
      <c r="B46" s="10" t="s">
        <v>8</v>
      </c>
      <c r="C46" s="24" t="s">
        <v>0</v>
      </c>
      <c r="D46" s="24"/>
      <c r="E46" s="24" t="s">
        <v>0</v>
      </c>
      <c r="F46" s="24"/>
      <c r="G46" s="24" t="s">
        <v>0</v>
      </c>
      <c r="H46" s="24"/>
      <c r="I46" s="24" t="s">
        <v>0</v>
      </c>
      <c r="J46" s="24"/>
      <c r="K46" s="24" t="s">
        <v>0</v>
      </c>
      <c r="L46" s="24"/>
      <c r="M46" s="24">
        <v>199.34712460580408</v>
      </c>
      <c r="N46" s="11"/>
    </row>
    <row r="47" spans="1:14" s="9" customFormat="1" ht="15" customHeight="1" x14ac:dyDescent="0.2">
      <c r="B47" s="10" t="s">
        <v>9</v>
      </c>
      <c r="C47" s="24" t="s">
        <v>0</v>
      </c>
      <c r="D47" s="24"/>
      <c r="E47" s="24" t="s">
        <v>0</v>
      </c>
      <c r="F47" s="24"/>
      <c r="G47" s="24" t="s">
        <v>0</v>
      </c>
      <c r="H47" s="24"/>
      <c r="I47" s="24" t="s">
        <v>0</v>
      </c>
      <c r="J47" s="24"/>
      <c r="K47" s="24" t="s">
        <v>0</v>
      </c>
      <c r="L47" s="24"/>
      <c r="M47" s="24">
        <v>144.45025993579227</v>
      </c>
      <c r="N47" s="11"/>
    </row>
    <row r="48" spans="1:14" s="9" customFormat="1" ht="15" customHeight="1" x14ac:dyDescent="0.2">
      <c r="B48" s="13" t="s">
        <v>10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4" ht="15" customHeight="1" x14ac:dyDescent="0.2">
      <c r="B49" s="10" t="s">
        <v>11</v>
      </c>
      <c r="C49" s="24" t="s">
        <v>0</v>
      </c>
      <c r="D49" s="28"/>
      <c r="E49" s="24" t="s">
        <v>0</v>
      </c>
      <c r="F49" s="28"/>
      <c r="G49" s="24" t="s">
        <v>0</v>
      </c>
      <c r="H49" s="28"/>
      <c r="I49" s="24" t="s">
        <v>0</v>
      </c>
      <c r="J49" s="28"/>
      <c r="K49" s="24" t="s">
        <v>0</v>
      </c>
      <c r="L49" s="28"/>
      <c r="M49" s="24">
        <v>22.705422321061342</v>
      </c>
      <c r="N49" s="12"/>
    </row>
    <row r="50" spans="1:14" ht="15" customHeight="1" x14ac:dyDescent="0.2">
      <c r="B50" s="10" t="s">
        <v>12</v>
      </c>
      <c r="C50" s="24" t="s">
        <v>0</v>
      </c>
      <c r="D50" s="28"/>
      <c r="E50" s="24" t="s">
        <v>0</v>
      </c>
      <c r="F50" s="28"/>
      <c r="G50" s="24" t="s">
        <v>0</v>
      </c>
      <c r="H50" s="28"/>
      <c r="I50" s="24" t="s">
        <v>0</v>
      </c>
      <c r="J50" s="28"/>
      <c r="K50" s="24" t="s">
        <v>0</v>
      </c>
      <c r="L50" s="28"/>
      <c r="M50" s="24">
        <v>240.88963813809551</v>
      </c>
      <c r="N50" s="12"/>
    </row>
    <row r="51" spans="1:14" ht="15" customHeight="1" x14ac:dyDescent="0.2">
      <c r="B51" s="10" t="s">
        <v>13</v>
      </c>
      <c r="C51" s="24" t="s">
        <v>0</v>
      </c>
      <c r="D51" s="28"/>
      <c r="E51" s="24" t="s">
        <v>0</v>
      </c>
      <c r="F51" s="28"/>
      <c r="G51" s="24" t="s">
        <v>0</v>
      </c>
      <c r="H51" s="28"/>
      <c r="I51" s="24" t="s">
        <v>0</v>
      </c>
      <c r="J51" s="28"/>
      <c r="K51" s="24" t="s">
        <v>0</v>
      </c>
      <c r="L51" s="28"/>
      <c r="M51" s="24">
        <v>2.4681150976686035</v>
      </c>
      <c r="N51" s="12"/>
    </row>
    <row r="52" spans="1:14" ht="15" customHeight="1" x14ac:dyDescent="0.2">
      <c r="B52" s="10" t="s">
        <v>14</v>
      </c>
      <c r="C52" s="24" t="s">
        <v>0</v>
      </c>
      <c r="D52" s="28"/>
      <c r="E52" s="24" t="s">
        <v>0</v>
      </c>
      <c r="F52" s="28"/>
      <c r="G52" s="24" t="s">
        <v>0</v>
      </c>
      <c r="H52" s="28"/>
      <c r="I52" s="24" t="s">
        <v>0</v>
      </c>
      <c r="J52" s="28"/>
      <c r="K52" s="24" t="s">
        <v>0</v>
      </c>
      <c r="L52" s="28"/>
      <c r="M52" s="24">
        <v>77.73420898477093</v>
      </c>
      <c r="N52" s="12"/>
    </row>
    <row r="53" spans="1:14" s="9" customFormat="1" ht="15" customHeight="1" x14ac:dyDescent="0.2">
      <c r="B53" s="13" t="s">
        <v>15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4" ht="15" customHeight="1" x14ac:dyDescent="0.2">
      <c r="B54" s="10" t="s">
        <v>16</v>
      </c>
      <c r="C54" s="24" t="s">
        <v>0</v>
      </c>
      <c r="D54" s="28"/>
      <c r="E54" s="24" t="s">
        <v>0</v>
      </c>
      <c r="F54" s="28"/>
      <c r="G54" s="24" t="s">
        <v>0</v>
      </c>
      <c r="H54" s="28"/>
      <c r="I54" s="24" t="s">
        <v>0</v>
      </c>
      <c r="J54" s="28"/>
      <c r="K54" s="24" t="s">
        <v>0</v>
      </c>
      <c r="L54" s="28"/>
      <c r="M54" s="24">
        <v>220.89002823743658</v>
      </c>
      <c r="N54" s="12"/>
    </row>
    <row r="55" spans="1:14" ht="15" customHeight="1" x14ac:dyDescent="0.2">
      <c r="B55" s="10" t="s">
        <v>17</v>
      </c>
      <c r="C55" s="24" t="s">
        <v>0</v>
      </c>
      <c r="D55" s="28"/>
      <c r="E55" s="24" t="s">
        <v>0</v>
      </c>
      <c r="F55" s="28"/>
      <c r="G55" s="24" t="s">
        <v>0</v>
      </c>
      <c r="H55" s="28"/>
      <c r="I55" s="24" t="s">
        <v>0</v>
      </c>
      <c r="J55" s="28"/>
      <c r="K55" s="24" t="s">
        <v>0</v>
      </c>
      <c r="L55" s="28"/>
      <c r="M55" s="24">
        <v>0</v>
      </c>
      <c r="N55" s="12"/>
    </row>
    <row r="56" spans="1:14" ht="15" customHeight="1" x14ac:dyDescent="0.2">
      <c r="B56" s="10" t="s">
        <v>18</v>
      </c>
      <c r="C56" s="24" t="s">
        <v>0</v>
      </c>
      <c r="D56" s="28"/>
      <c r="E56" s="24" t="s">
        <v>0</v>
      </c>
      <c r="F56" s="28"/>
      <c r="G56" s="24" t="s">
        <v>0</v>
      </c>
      <c r="H56" s="28"/>
      <c r="I56" s="24" t="s">
        <v>0</v>
      </c>
      <c r="J56" s="28"/>
      <c r="K56" s="24" t="s">
        <v>0</v>
      </c>
      <c r="L56" s="28"/>
      <c r="M56" s="24">
        <v>46.000169727889229</v>
      </c>
      <c r="N56" s="12"/>
    </row>
    <row r="57" spans="1:14" ht="15" customHeight="1" x14ac:dyDescent="0.2">
      <c r="B57" s="10" t="s">
        <v>19</v>
      </c>
      <c r="C57" s="24" t="s">
        <v>0</v>
      </c>
      <c r="D57" s="28"/>
      <c r="E57" s="24" t="s">
        <v>0</v>
      </c>
      <c r="F57" s="28"/>
      <c r="G57" s="24" t="s">
        <v>0</v>
      </c>
      <c r="H57" s="28"/>
      <c r="I57" s="24" t="s">
        <v>0</v>
      </c>
      <c r="J57" s="28"/>
      <c r="K57" s="24" t="s">
        <v>0</v>
      </c>
      <c r="L57" s="28"/>
      <c r="M57" s="24">
        <v>76.907186576270533</v>
      </c>
      <c r="N57" s="49"/>
    </row>
    <row r="58" spans="1:14" s="36" customFormat="1" ht="18" customHeight="1" x14ac:dyDescent="0.2">
      <c r="A58" s="38" t="s">
        <v>2</v>
      </c>
      <c r="B58" s="39" t="s">
        <v>23</v>
      </c>
      <c r="C58" s="39"/>
      <c r="D58" s="39"/>
      <c r="E58" s="40"/>
      <c r="F58" s="39"/>
      <c r="G58" s="41"/>
      <c r="H58" s="39"/>
      <c r="I58" s="41"/>
      <c r="J58" s="39"/>
      <c r="K58" s="41"/>
      <c r="L58" s="39"/>
      <c r="M58" s="41"/>
      <c r="N58" s="37"/>
    </row>
    <row r="59" spans="1:14" s="36" customFormat="1" ht="15" customHeight="1" x14ac:dyDescent="0.2">
      <c r="A59" s="42">
        <v>1</v>
      </c>
      <c r="B59" s="37" t="s">
        <v>24</v>
      </c>
      <c r="C59" s="37"/>
      <c r="D59" s="37"/>
      <c r="E59" s="50"/>
      <c r="F59" s="37"/>
      <c r="G59" s="43"/>
      <c r="H59" s="37"/>
      <c r="I59" s="43"/>
      <c r="J59" s="37"/>
      <c r="K59" s="43"/>
      <c r="L59" s="37"/>
      <c r="M59" s="43"/>
      <c r="N59" s="37"/>
    </row>
    <row r="60" spans="1:14" s="36" customFormat="1" ht="15" customHeight="1" x14ac:dyDescent="0.2">
      <c r="A60" s="42">
        <v>2</v>
      </c>
      <c r="B60" s="37" t="s">
        <v>31</v>
      </c>
      <c r="C60" s="37"/>
      <c r="D60" s="37"/>
      <c r="E60" s="50"/>
      <c r="F60" s="37"/>
      <c r="G60" s="43"/>
      <c r="H60" s="37"/>
      <c r="I60" s="43"/>
      <c r="J60" s="37"/>
      <c r="K60" s="43"/>
      <c r="L60" s="37"/>
      <c r="M60" s="43"/>
      <c r="N60" s="37"/>
    </row>
    <row r="61" spans="1:14" s="36" customFormat="1" ht="15" customHeight="1" x14ac:dyDescent="0.2">
      <c r="A61" s="42">
        <v>3</v>
      </c>
      <c r="B61" s="37" t="s">
        <v>25</v>
      </c>
      <c r="C61" s="37"/>
      <c r="D61" s="37"/>
      <c r="E61" s="50"/>
      <c r="F61" s="37"/>
      <c r="G61" s="43"/>
      <c r="H61" s="37"/>
      <c r="I61" s="43"/>
      <c r="J61" s="37"/>
      <c r="K61" s="43"/>
      <c r="L61" s="37"/>
      <c r="M61" s="43"/>
      <c r="N61" s="37"/>
    </row>
    <row r="62" spans="1:14" s="36" customFormat="1" x14ac:dyDescent="0.2">
      <c r="A62" s="48">
        <v>4</v>
      </c>
      <c r="B62" s="55" t="s">
        <v>26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37"/>
    </row>
    <row r="63" spans="1:14" s="36" customFormat="1" ht="15" customHeight="1" x14ac:dyDescent="0.2">
      <c r="A63" s="50" t="s">
        <v>0</v>
      </c>
      <c r="B63" s="37" t="s">
        <v>27</v>
      </c>
      <c r="C63" s="37"/>
      <c r="D63" s="37"/>
      <c r="E63" s="50"/>
      <c r="F63" s="37"/>
      <c r="G63" s="43"/>
      <c r="H63" s="37"/>
      <c r="I63" s="43"/>
      <c r="J63" s="37"/>
      <c r="K63" s="43"/>
      <c r="L63" s="37"/>
      <c r="M63" s="43"/>
      <c r="N63" s="37"/>
    </row>
    <row r="64" spans="1:14" ht="15" customHeight="1" x14ac:dyDescent="0.2">
      <c r="A64" s="13"/>
      <c r="B64" s="9"/>
      <c r="G64" s="15"/>
      <c r="I64" s="15"/>
      <c r="K64" s="15"/>
      <c r="M64" s="15"/>
    </row>
    <row r="65" spans="1:34" s="9" customFormat="1" ht="15" customHeight="1" x14ac:dyDescent="0.2">
      <c r="A65" s="9" t="s">
        <v>32</v>
      </c>
      <c r="D65" s="20"/>
      <c r="E65" s="15"/>
      <c r="F65" s="21"/>
      <c r="G65" s="15"/>
      <c r="H65" s="21"/>
      <c r="I65" s="15"/>
      <c r="J65" s="21"/>
      <c r="K65" s="15"/>
      <c r="L65" s="21"/>
      <c r="N65" s="14"/>
      <c r="O65" s="15"/>
      <c r="P65" s="21"/>
      <c r="Q65" s="15"/>
      <c r="R65" s="21"/>
      <c r="S65" s="15"/>
      <c r="T65" s="14"/>
      <c r="V65" s="14"/>
      <c r="X65" s="14"/>
      <c r="Z65" s="14"/>
      <c r="AB65" s="21"/>
      <c r="AC65" s="15"/>
      <c r="AD65" s="21"/>
      <c r="AE65" s="15"/>
      <c r="AF65" s="21"/>
      <c r="AG65" s="15"/>
      <c r="AH65" s="21"/>
    </row>
    <row r="66" spans="1:34" s="9" customFormat="1" ht="15" customHeight="1" x14ac:dyDescent="0.2">
      <c r="A66" s="16" t="s">
        <v>28</v>
      </c>
      <c r="C66" s="22"/>
      <c r="D66" s="22"/>
      <c r="E66" s="22"/>
      <c r="F66" s="22"/>
      <c r="G66" s="15"/>
      <c r="H66" s="21"/>
      <c r="I66" s="15"/>
      <c r="J66" s="21"/>
      <c r="K66" s="15"/>
      <c r="L66" s="21"/>
      <c r="N66" s="14"/>
      <c r="O66" s="22"/>
      <c r="P66" s="22"/>
      <c r="Q66" s="22"/>
      <c r="R66" s="22"/>
      <c r="S66" s="22"/>
      <c r="T66" s="22"/>
      <c r="U66" s="22"/>
      <c r="V66" s="22"/>
      <c r="X66" s="22">
        <f>X40-X36</f>
        <v>0</v>
      </c>
      <c r="Y66" s="22"/>
      <c r="Z66" s="22"/>
      <c r="AA66" s="22"/>
      <c r="AB66" s="22"/>
      <c r="AC66" s="22"/>
      <c r="AD66" s="22"/>
      <c r="AE66" s="22"/>
      <c r="AF66" s="22"/>
      <c r="AG66" s="23">
        <f>AG37*1000000</f>
        <v>0</v>
      </c>
      <c r="AH66" s="22"/>
    </row>
    <row r="67" spans="1:34" s="9" customFormat="1" ht="15" customHeight="1" x14ac:dyDescent="0.2">
      <c r="A67" s="16" t="s">
        <v>30</v>
      </c>
      <c r="B67" s="17"/>
      <c r="D67" s="14"/>
      <c r="E67" s="15"/>
      <c r="F67" s="21"/>
      <c r="G67" s="15"/>
      <c r="H67" s="21"/>
      <c r="I67" s="15"/>
      <c r="J67" s="21"/>
      <c r="K67" s="15"/>
      <c r="L67" s="21"/>
      <c r="N67" s="14"/>
      <c r="O67" s="15"/>
      <c r="P67" s="21"/>
      <c r="Q67" s="15"/>
      <c r="R67" s="21"/>
      <c r="S67" s="15"/>
      <c r="T67" s="14"/>
      <c r="V67" s="14"/>
      <c r="X67" s="14"/>
      <c r="Z67" s="14"/>
      <c r="AB67" s="14"/>
      <c r="AC67" s="15"/>
      <c r="AD67" s="21"/>
      <c r="AE67" s="15"/>
      <c r="AF67" s="21"/>
      <c r="AG67" s="15"/>
      <c r="AH67" s="21"/>
    </row>
    <row r="68" spans="1:34" s="9" customFormat="1" ht="15" customHeight="1" x14ac:dyDescent="0.2">
      <c r="A68" s="16" t="s">
        <v>29</v>
      </c>
      <c r="D68" s="21"/>
      <c r="E68" s="15"/>
      <c r="F68" s="21"/>
      <c r="G68" s="15"/>
      <c r="H68" s="21"/>
      <c r="I68" s="15"/>
      <c r="J68" s="21"/>
      <c r="K68" s="15"/>
      <c r="L68" s="21"/>
      <c r="N68" s="14"/>
      <c r="O68" s="15"/>
      <c r="P68" s="21"/>
      <c r="Q68" s="15"/>
      <c r="R68" s="21"/>
      <c r="S68" s="15"/>
      <c r="T68" s="14"/>
      <c r="Z68" s="14"/>
      <c r="AB68" s="14"/>
      <c r="AC68" s="15"/>
      <c r="AD68" s="21"/>
      <c r="AE68" s="15"/>
      <c r="AF68" s="21"/>
      <c r="AG68" s="15"/>
      <c r="AH68" s="21"/>
    </row>
    <row r="69" spans="1:34" s="9" customFormat="1" ht="13.5" customHeight="1" x14ac:dyDescent="0.2">
      <c r="D69" s="14"/>
      <c r="E69" s="15"/>
      <c r="F69" s="21"/>
      <c r="G69" s="15"/>
      <c r="H69" s="21"/>
      <c r="I69" s="15"/>
      <c r="J69" s="21"/>
      <c r="K69" s="15"/>
      <c r="L69" s="21"/>
      <c r="N69" s="14"/>
      <c r="O69" s="15"/>
      <c r="P69" s="21"/>
      <c r="Q69" s="15"/>
      <c r="R69" s="21"/>
      <c r="S69" s="15"/>
      <c r="T69" s="14"/>
      <c r="V69" s="14"/>
      <c r="X69" s="14"/>
      <c r="Z69" s="14"/>
      <c r="AB69" s="14"/>
      <c r="AC69" s="15"/>
      <c r="AD69" s="21"/>
      <c r="AE69" s="15"/>
      <c r="AF69" s="21"/>
      <c r="AG69" s="15"/>
      <c r="AH69" s="21"/>
    </row>
    <row r="70" spans="1:34" s="9" customFormat="1" ht="13.5" customHeight="1" x14ac:dyDescent="0.2">
      <c r="D70" s="14"/>
      <c r="E70" s="15"/>
      <c r="F70" s="21"/>
      <c r="G70" s="15"/>
      <c r="H70" s="21"/>
      <c r="I70" s="15"/>
      <c r="J70" s="21"/>
      <c r="K70" s="15"/>
      <c r="L70" s="21"/>
      <c r="N70" s="14"/>
      <c r="P70" s="14"/>
      <c r="R70" s="14"/>
      <c r="S70" s="15"/>
      <c r="T70" s="14"/>
      <c r="V70" s="14"/>
      <c r="X70" s="14"/>
      <c r="Z70" s="14"/>
      <c r="AB70" s="14"/>
      <c r="AC70" s="15"/>
      <c r="AD70" s="21"/>
      <c r="AE70" s="15"/>
      <c r="AF70" s="21"/>
      <c r="AG70" s="15"/>
      <c r="AH70" s="21"/>
    </row>
    <row r="71" spans="1:34" s="9" customFormat="1" ht="13.5" customHeight="1" x14ac:dyDescent="0.2">
      <c r="D71" s="14"/>
      <c r="E71" s="15"/>
      <c r="F71" s="21"/>
      <c r="G71" s="15"/>
      <c r="H71" s="21"/>
      <c r="I71" s="15"/>
      <c r="J71" s="21"/>
      <c r="K71" s="15"/>
      <c r="L71" s="21"/>
      <c r="N71" s="14"/>
      <c r="P71" s="14"/>
      <c r="R71" s="14"/>
      <c r="T71" s="14"/>
      <c r="V71" s="14"/>
      <c r="X71" s="14"/>
      <c r="Z71" s="14"/>
      <c r="AB71" s="14"/>
      <c r="AC71" s="15"/>
      <c r="AD71" s="21"/>
      <c r="AE71" s="15"/>
      <c r="AF71" s="21"/>
      <c r="AG71" s="15"/>
      <c r="AH71" s="21"/>
    </row>
    <row r="81" spans="1:2" x14ac:dyDescent="0.2">
      <c r="A81" s="47"/>
      <c r="B81" s="47"/>
    </row>
    <row r="88" spans="1:2" ht="13.5" customHeight="1" x14ac:dyDescent="0.2"/>
    <row r="89" spans="1:2" ht="13.5" customHeight="1" x14ac:dyDescent="0.2"/>
    <row r="90" spans="1:2" ht="13.5" customHeight="1" x14ac:dyDescent="0.2"/>
  </sheetData>
  <mergeCells count="7">
    <mergeCell ref="B62:M62"/>
    <mergeCell ref="M4:N4"/>
    <mergeCell ref="G4:H4"/>
    <mergeCell ref="E4:F4"/>
    <mergeCell ref="C4:D4"/>
    <mergeCell ref="I4:J4"/>
    <mergeCell ref="K4:L4"/>
  </mergeCells>
  <hyperlinks>
    <hyperlink ref="A6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73" orientation="portrait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2019-03-28T09:05:57Z</cp:lastPrinted>
  <dcterms:created xsi:type="dcterms:W3CDTF">2014-10-10T09:14:20Z</dcterms:created>
  <dcterms:modified xsi:type="dcterms:W3CDTF">2019-04-02T12:31:09Z</dcterms:modified>
</cp:coreProperties>
</file>