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bookViews>
  <sheets>
    <sheet name="Tabelle1" sheetId="1" r:id="rId1"/>
    <sheet name="su-b-05.04.05.01" sheetId="4"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Tabelle2" sheetId="26" r:id="rId23"/>
  </sheets>
  <definedNames>
    <definedName name="_xlnm.Print_Titles" localSheetId="1">'su-b-05.04.05.01'!$A:$E</definedName>
  </definedNames>
  <calcPr calcId="162913"/>
</workbook>
</file>

<file path=xl/calcChain.xml><?xml version="1.0" encoding="utf-8"?>
<calcChain xmlns="http://schemas.openxmlformats.org/spreadsheetml/2006/main">
  <c r="CH20" i="10" l="1"/>
  <c r="CG20" i="10"/>
  <c r="CH19" i="10"/>
  <c r="CG19" i="10"/>
  <c r="CH17" i="10"/>
  <c r="CG17" i="10"/>
  <c r="CH16" i="10"/>
  <c r="CG16" i="10"/>
  <c r="CH15" i="10"/>
  <c r="CG15" i="10"/>
  <c r="CH13" i="10"/>
  <c r="CG13" i="10"/>
  <c r="P13" i="20" l="1"/>
  <c r="L13" i="25" l="1"/>
  <c r="L15" i="25"/>
  <c r="L16" i="25"/>
  <c r="L17" i="25"/>
  <c r="L18" i="25"/>
  <c r="L19" i="25"/>
  <c r="CF13" i="6"/>
  <c r="CG13" i="6"/>
  <c r="CF15" i="6"/>
  <c r="CG15" i="6"/>
  <c r="CF16" i="6"/>
  <c r="CG16" i="6"/>
  <c r="CF17" i="6"/>
  <c r="CG17" i="6"/>
  <c r="CF18" i="6"/>
  <c r="CG18" i="6"/>
  <c r="CF19" i="6"/>
  <c r="CG19" i="6"/>
  <c r="CF20" i="6"/>
  <c r="CG20" i="6"/>
  <c r="CF21" i="6"/>
  <c r="CG21" i="6"/>
  <c r="CF22" i="6"/>
  <c r="CG22" i="6"/>
  <c r="CF23" i="6"/>
  <c r="CG23" i="6"/>
  <c r="CF24" i="6"/>
  <c r="CG24" i="6"/>
  <c r="CF25" i="6"/>
  <c r="CG25" i="6"/>
  <c r="CF26" i="6"/>
  <c r="CG26" i="6"/>
  <c r="CF27" i="6"/>
  <c r="CG27" i="6"/>
  <c r="CF28" i="6"/>
  <c r="CG28" i="6"/>
  <c r="CF29" i="6"/>
  <c r="CG29" i="6"/>
  <c r="CF13" i="7"/>
  <c r="CG13" i="7"/>
  <c r="CF15" i="7"/>
  <c r="CG15" i="7"/>
  <c r="CF16" i="7"/>
  <c r="CG16" i="7"/>
  <c r="CF17" i="7"/>
  <c r="CG17" i="7"/>
  <c r="CF18" i="7"/>
  <c r="CG18" i="7"/>
  <c r="L13" i="13" l="1"/>
  <c r="L15" i="13"/>
  <c r="L16" i="13"/>
  <c r="L17" i="13"/>
  <c r="L18" i="13"/>
  <c r="L13" i="12"/>
  <c r="L15" i="12"/>
  <c r="L16" i="12"/>
  <c r="L17" i="12"/>
  <c r="CF13" i="8" l="1"/>
  <c r="CG13" i="8"/>
  <c r="CF15" i="8"/>
  <c r="CG15" i="8"/>
  <c r="CF16" i="8"/>
  <c r="CG16" i="8"/>
  <c r="CF17" i="8"/>
  <c r="CG17" i="8"/>
  <c r="CF18" i="8"/>
  <c r="CG18" i="8"/>
  <c r="CF19" i="8"/>
  <c r="CG19" i="8"/>
  <c r="CF20" i="8"/>
  <c r="CG20" i="8"/>
  <c r="CF21" i="8"/>
  <c r="CG21" i="8"/>
  <c r="CF22" i="8"/>
  <c r="CG22" i="8"/>
  <c r="CF23" i="8"/>
  <c r="CG23" i="8"/>
  <c r="CF24" i="8"/>
  <c r="CG24" i="8"/>
  <c r="CF25" i="8"/>
  <c r="CG25" i="8"/>
  <c r="CF26" i="8"/>
  <c r="CG26" i="8"/>
  <c r="Q13" i="17"/>
  <c r="Q15" i="17"/>
  <c r="Q16" i="17"/>
  <c r="Q17" i="17"/>
  <c r="Q19" i="17"/>
  <c r="Q20" i="17"/>
  <c r="Q21" i="17"/>
  <c r="AP13" i="4" l="1"/>
  <c r="AQ13" i="4"/>
  <c r="AP14" i="4"/>
  <c r="AQ14" i="4"/>
  <c r="AP15" i="4"/>
  <c r="AQ15" i="4"/>
  <c r="AP16" i="4"/>
  <c r="AQ16" i="4"/>
  <c r="AP17" i="4"/>
  <c r="AQ17" i="4"/>
  <c r="AP18" i="4"/>
  <c r="AQ18" i="4"/>
  <c r="AP19" i="4"/>
  <c r="AQ19" i="4"/>
  <c r="AP20" i="4"/>
  <c r="AQ20" i="4"/>
  <c r="AP21" i="4"/>
  <c r="AQ21" i="4"/>
  <c r="AP22" i="4"/>
  <c r="AQ22" i="4"/>
  <c r="AP23" i="4"/>
  <c r="AQ23" i="4"/>
  <c r="AP24" i="4"/>
  <c r="AQ24" i="4"/>
  <c r="AP25" i="4"/>
  <c r="AQ25" i="4"/>
  <c r="AP26" i="4"/>
  <c r="AQ26" i="4"/>
  <c r="AP27" i="4"/>
  <c r="AQ27" i="4"/>
  <c r="AP45" i="4"/>
  <c r="AQ45" i="4"/>
  <c r="AP46" i="4"/>
  <c r="AQ46" i="4"/>
  <c r="AP47" i="4"/>
  <c r="AQ47" i="4"/>
  <c r="AP48" i="4"/>
  <c r="AQ48" i="4"/>
  <c r="AO16" i="16" l="1"/>
  <c r="AO17" i="16"/>
  <c r="AO18" i="16"/>
  <c r="AO15" i="16"/>
  <c r="AO13" i="16"/>
  <c r="AN16" i="16"/>
  <c r="AN17" i="16"/>
  <c r="AN18" i="16"/>
  <c r="AN15" i="16"/>
  <c r="AN13" i="16"/>
  <c r="L13" i="11" l="1"/>
  <c r="L15" i="11"/>
  <c r="L16" i="11"/>
  <c r="L17" i="11"/>
  <c r="L18" i="11"/>
  <c r="L16" i="22"/>
  <c r="L15" i="22"/>
  <c r="L13" i="22"/>
  <c r="L13" i="9"/>
  <c r="L16" i="9"/>
  <c r="L15" i="9"/>
  <c r="M13" i="19"/>
  <c r="M15" i="19"/>
  <c r="M16" i="19"/>
  <c r="M17" i="19"/>
  <c r="M18" i="19"/>
  <c r="P13" i="21"/>
  <c r="P15" i="21"/>
  <c r="P16" i="21"/>
  <c r="P17" i="21"/>
  <c r="P18" i="21"/>
  <c r="P19" i="21"/>
  <c r="P20" i="21"/>
  <c r="P21" i="21"/>
  <c r="P23" i="21"/>
  <c r="P24" i="21"/>
  <c r="P25" i="21"/>
  <c r="P26" i="21"/>
  <c r="P27" i="21"/>
  <c r="P28" i="21"/>
  <c r="P29" i="21"/>
  <c r="P30" i="21"/>
  <c r="P15" i="20"/>
  <c r="P16" i="20"/>
  <c r="P17" i="20"/>
  <c r="P18" i="20"/>
  <c r="P19" i="20"/>
  <c r="P20" i="20"/>
  <c r="P21" i="20"/>
  <c r="P22" i="20"/>
  <c r="P23" i="20"/>
  <c r="P24" i="20"/>
  <c r="P25" i="20"/>
  <c r="P26" i="20"/>
  <c r="P13" i="18"/>
  <c r="P15" i="18"/>
  <c r="P16" i="18"/>
  <c r="P17" i="18"/>
  <c r="P18" i="18"/>
  <c r="P19" i="18"/>
  <c r="P20" i="18"/>
  <c r="P21" i="18"/>
  <c r="P22" i="18"/>
  <c r="P23" i="18"/>
  <c r="P25" i="18"/>
  <c r="K13" i="24"/>
  <c r="K15" i="24"/>
  <c r="K16" i="24"/>
  <c r="K17" i="24"/>
  <c r="K19" i="24"/>
  <c r="K20" i="24"/>
  <c r="K21" i="24"/>
  <c r="K23" i="24"/>
  <c r="M13" i="15"/>
  <c r="M15" i="15"/>
  <c r="M16" i="15"/>
  <c r="M17" i="15"/>
  <c r="M18" i="15"/>
  <c r="N13" i="14"/>
  <c r="N15" i="14"/>
  <c r="N16" i="14"/>
  <c r="N17" i="14"/>
  <c r="N18" i="14"/>
  <c r="N20" i="14"/>
  <c r="N21" i="14"/>
  <c r="N22" i="14"/>
  <c r="N23" i="14"/>
  <c r="N24" i="14"/>
  <c r="N25" i="14"/>
  <c r="N26" i="14"/>
  <c r="L13" i="5"/>
  <c r="L15" i="5"/>
  <c r="L16" i="5"/>
  <c r="L17" i="5"/>
  <c r="L18" i="5"/>
  <c r="L19" i="5"/>
  <c r="L20" i="5"/>
  <c r="L21" i="5"/>
</calcChain>
</file>

<file path=xl/sharedStrings.xml><?xml version="1.0" encoding="utf-8"?>
<sst xmlns="http://schemas.openxmlformats.org/spreadsheetml/2006/main" count="3602" uniqueCount="744">
  <si>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</si>
  <si>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</si>
  <si>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</si>
  <si>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</si>
  <si>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</si>
  <si>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</si>
  <si>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</si>
  <si>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</si>
  <si>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</si>
  <si>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</si>
  <si>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</si>
  <si>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</si>
  <si>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</si>
  <si>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</si>
  <si>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</si>
  <si>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</si>
  <si>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</si>
  <si>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</si>
  <si>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</si>
  <si>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</si>
  <si>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</si>
  <si>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</si>
  <si>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</si>
  <si>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</si>
  <si>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</si>
  <si>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</si>
  <si>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</si>
  <si>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</si>
  <si>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</si>
  <si>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</si>
  <si>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</si>
  <si>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</si>
  <si>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</si>
  <si>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</si>
  <si>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</si>
  <si>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</si>
  <si>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</si>
  <si>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</si>
  <si>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</si>
  <si>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</si>
  <si>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</si>
  <si>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</si>
  <si>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</si>
  <si>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</si>
  <si>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</si>
  <si>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</si>
  <si>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</si>
  <si>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</si>
  <si>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</si>
  <si>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</si>
  <si>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</si>
  <si>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</si>
  <si>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</si>
  <si>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</si>
  <si>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</si>
  <si>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</si>
  <si>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</si>
  <si>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</si>
  <si>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</si>
  <si>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</si>
  <si>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</si>
  <si>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</si>
  <si>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</si>
  <si>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</si>
  <si>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</si>
  <si>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</si>
  <si>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</si>
  <si>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</si>
  <si>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</si>
  <si>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</si>
  <si>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</si>
  <si>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</si>
  <si>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</si>
  <si>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</si>
  <si>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</si>
  <si>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</si>
  <si>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</si>
  <si>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</si>
  <si>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</si>
  <si>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</si>
  <si>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</si>
  <si>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</si>
  <si>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</si>
  <si>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</si>
  <si>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</si>
  <si>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</si>
  <si>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</si>
  <si>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</si>
  <si>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</si>
  <si>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</si>
  <si>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</si>
  <si>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</si>
  <si>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</si>
  <si>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</si>
  <si>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</si>
  <si>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</si>
  <si>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</si>
  <si>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</si>
  <si>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</si>
  <si>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</si>
  <si>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</si>
  <si>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</si>
  <si>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</si>
  <si>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</si>
  <si>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</si>
  <si>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</si>
  <si>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</si>
  <si>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</si>
  <si>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</si>
  <si>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</si>
  <si>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</si>
  <si>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</si>
  <si>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</si>
  <si>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</si>
  <si>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</si>
  <si>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</si>
  <si>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</si>
  <si>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</si>
  <si>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</si>
  <si>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</si>
  <si>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</si>
  <si>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</si>
  <si>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</si>
  <si>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</si>
  <si>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</si>
  <si>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</si>
  <si>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</si>
  <si>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</si>
  <si>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</si>
  <si>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</si>
  <si>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</si>
  <si>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</si>
  <si>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</si>
  <si>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</si>
  <si>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</si>
  <si>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</si>
  <si>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</si>
  <si>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</si>
  <si>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</si>
  <si>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</si>
  <si>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</si>
  <si>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</si>
  <si>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</si>
  <si>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</si>
  <si>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</si>
  <si>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</si>
  <si>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</si>
  <si>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</si>
  <si>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</si>
  <si>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</si>
  <si>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</si>
  <si>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</si>
  <si>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</si>
  <si>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</si>
  <si>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</si>
  <si>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</si>
  <si>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</si>
  <si>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</si>
  <si>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</si>
  <si>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</si>
  <si>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</si>
  <si>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</si>
  <si>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</si>
  <si>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</si>
  <si>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</si>
  <si>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</si>
  <si>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</si>
  <si>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</si>
  <si>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</si>
  <si>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</si>
  <si>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</si>
  <si>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</si>
  <si>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</si>
  <si>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</si>
  <si>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</si>
  <si>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</si>
  <si>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</si>
  <si>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</si>
  <si>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</si>
  <si>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</si>
  <si>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</si>
  <si>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</si>
  <si>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</si>
  <si>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</si>
  <si>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</si>
  <si>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</si>
  <si>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</si>
  <si>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</si>
  <si>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</si>
  <si>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</si>
  <si>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</si>
  <si>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</si>
  <si>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</si>
  <si>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</si>
  <si>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</si>
  <si>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</si>
  <si>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</si>
  <si>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</si>
  <si>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</si>
  <si>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</si>
  <si>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</si>
  <si>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</si>
  <si>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</si>
  <si>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</si>
  <si>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</si>
  <si>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</si>
  <si>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</si>
  <si>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</si>
  <si>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</si>
  <si>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</si>
  <si>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</si>
  <si>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</si>
  <si>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</si>
  <si>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</si>
  <si>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</si>
  <si>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</si>
  <si>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</si>
  <si>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</si>
  <si>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</si>
  <si>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</si>
  <si>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</si>
  <si>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</si>
  <si>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</si>
  <si>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</si>
  <si>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</si>
  <si>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</si>
  <si>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</si>
  <si>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</si>
  <si>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</si>
  <si>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</si>
  <si>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</si>
  <si>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</si>
  <si>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</si>
  <si>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</si>
  <si>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</si>
  <si>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</si>
  <si>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</si>
  <si>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</si>
  <si>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</si>
  <si>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</si>
  <si>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</si>
  <si>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</si>
  <si>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</si>
  <si>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</si>
  <si>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</si>
  <si>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</si>
  <si>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</si>
  <si>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</si>
  <si>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</si>
  <si>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</si>
  <si>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</si>
  <si>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</si>
  <si>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</si>
  <si>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</si>
  <si>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</si>
  <si>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</si>
  <si>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</si>
  <si>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</si>
  <si>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</si>
  <si>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</si>
  <si>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</si>
  <si>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</si>
  <si>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</si>
  <si>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</si>
  <si>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</si>
  <si>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</si>
  <si>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</si>
  <si>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</si>
  <si>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</si>
  <si>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</si>
  <si>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</si>
  <si>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</si>
  <si>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</si>
  <si>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</si>
  <si>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</si>
  <si>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</si>
  <si>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</si>
  <si>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</si>
  <si>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</si>
  <si>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</si>
  <si>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</si>
  <si>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</si>
  <si>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</si>
  <si>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</si>
  <si>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</si>
  <si>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</si>
  <si>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</si>
  <si>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</si>
  <si>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</si>
  <si>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</si>
  <si>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</si>
  <si>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</si>
  <si>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</si>
  <si>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</si>
  <si>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</si>
  <si>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</si>
  <si>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</si>
  <si>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</si>
  <si>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</si>
  <si>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</si>
  <si>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</si>
  <si>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</si>
  <si>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</si>
  <si>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</si>
  <si>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</si>
  <si>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</si>
  <si>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</si>
  <si>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</si>
  <si>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</si>
  <si>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</si>
  <si>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</si>
  <si>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</si>
  <si>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</si>
  <si>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</si>
  <si>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</si>
  <si>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</si>
  <si>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</si>
  <si>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</si>
  <si>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</si>
  <si>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</si>
  <si>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</si>
  <si>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</si>
  <si>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</si>
  <si>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</si>
  <si>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</si>
  <si>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</si>
  <si>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</si>
  <si>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</si>
  <si>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</si>
  <si>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</si>
  <si>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</si>
  <si>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</si>
  <si>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</si>
  <si>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</si>
  <si>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</si>
  <si>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</si>
  <si>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</si>
  <si>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</si>
  <si>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</si>
  <si>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</si>
  <si>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</si>
  <si>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</si>
  <si>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</si>
  <si>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</si>
  <si>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</si>
  <si>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</si>
  <si>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</si>
  <si>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</si>
  <si>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</si>
  <si>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</si>
  <si>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</si>
  <si>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</si>
  <si>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</si>
  <si>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</si>
  <si>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</si>
  <si>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</si>
  <si>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</si>
  <si>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</si>
  <si>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</si>
  <si>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</si>
  <si>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</si>
  <si>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</si>
  <si>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</si>
  <si>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</si>
  <si>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</si>
  <si>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</si>
  <si>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</si>
  <si>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</si>
  <si>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</si>
  <si>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</si>
  <si>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</si>
  <si>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</si>
  <si>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</si>
  <si>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</si>
  <si>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</si>
  <si>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</si>
  <si>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</si>
  <si>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</si>
  <si>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</si>
  <si>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</si>
  <si>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</si>
  <si>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</si>
  <si>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</si>
  <si>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</si>
  <si>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</si>
  <si>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</si>
  <si>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</si>
  <si>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</si>
  <si>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</si>
  <si>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</si>
  <si>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</si>
  <si>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</si>
  <si>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</si>
  <si>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</si>
  <si>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</si>
  <si>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</si>
  <si>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</si>
  <si>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</si>
  <si>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</si>
  <si>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</si>
  <si>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</si>
  <si>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</si>
  <si>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</si>
  <si>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</si>
  <si>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</si>
  <si>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</si>
  <si>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</si>
  <si>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</si>
  <si>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</si>
  <si>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</si>
  <si>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</si>
  <si>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</si>
  <si>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</si>
  <si>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</si>
  <si>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</si>
  <si>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</si>
  <si>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</si>
  <si>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</si>
  <si>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</si>
  <si>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</si>
  <si>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</si>
  <si>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</si>
  <si>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</si>
  <si>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</si>
  <si>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</si>
  <si>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</si>
  <si>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</si>
  <si>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</si>
  <si>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</si>
  <si>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</si>
  <si>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</si>
  <si>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</si>
  <si>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</si>
  <si>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</si>
  <si>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</si>
  <si>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</si>
  <si>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</si>
  <si>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</si>
  <si>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</si>
  <si>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</si>
  <si>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</si>
  <si>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</si>
  <si>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</si>
  <si>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</si>
  <si>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</si>
  <si>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</si>
  <si>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</si>
  <si>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</si>
  <si>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</si>
  <si>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</si>
  <si>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</si>
  <si>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</si>
  <si>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</si>
  <si>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</si>
  <si>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</si>
  <si>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</si>
  <si>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</si>
  <si>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</si>
  <si>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</si>
  <si>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</si>
  <si>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</si>
  <si>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</si>
  <si>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</si>
  <si>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</si>
  <si>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</si>
  <si>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</si>
  <si>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</si>
  <si>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</si>
  <si>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</si>
  <si>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</si>
  <si>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</si>
  <si>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</si>
  <si>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</si>
  <si>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</si>
  <si>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</si>
  <si>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</si>
  <si>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</si>
  <si>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</si>
  <si>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</si>
  <si>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</si>
  <si>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</si>
  <si>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</si>
  <si>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</si>
  <si>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</si>
  <si>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</si>
  <si>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</si>
  <si>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</si>
  <si>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</si>
  <si>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</si>
  <si>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</si>
  <si>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</si>
  <si>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</si>
  <si>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</si>
  <si>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</si>
  <si>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</si>
  <si>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</si>
  <si>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</si>
  <si>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</si>
  <si>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</si>
  <si>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</si>
  <si>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</si>
  <si>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</si>
  <si>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</si>
  <si>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</si>
  <si>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</si>
  <si>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</si>
  <si>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</si>
  <si>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</si>
  <si>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</si>
  <si>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</si>
  <si>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</si>
  <si>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</si>
  <si>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</si>
  <si>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</si>
  <si>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</si>
  <si>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</si>
  <si>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</si>
  <si>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</si>
  <si>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</si>
  <si>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</si>
  <si>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</si>
  <si>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</si>
  <si>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</si>
  <si>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</si>
  <si>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</si>
  <si>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</si>
  <si>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</si>
  <si>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</si>
  <si>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</si>
  <si>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</si>
  <si>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</si>
  <si>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</si>
  <si>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</si>
  <si>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</si>
  <si>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</si>
  <si>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</si>
  <si>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</si>
  <si>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</si>
  <si>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</si>
  <si>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</si>
  <si>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</si>
  <si>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</si>
  <si>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</si>
  <si>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</si>
  <si>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</si>
  <si>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</si>
  <si>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</si>
  <si>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</si>
  <si>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</si>
  <si>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</si>
  <si>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</si>
  <si>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</si>
  <si>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</si>
  <si>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</si>
  <si>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</si>
  <si>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</si>
  <si>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</si>
  <si>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</si>
  <si>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</si>
  <si>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</si>
  <si>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</si>
  <si>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</si>
  <si>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</si>
  <si>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</si>
  <si>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</si>
  <si>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</si>
  <si>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</si>
  <si>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</si>
  <si>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</si>
  <si>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</si>
  <si>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</si>
  <si>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</si>
  <si>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</si>
  <si>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</si>
  <si>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</si>
  <si>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</si>
  <si>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</si>
  <si>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</si>
  <si>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</si>
  <si>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</si>
  <si>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</si>
  <si>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</si>
  <si>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</si>
  <si>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</si>
  <si>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</si>
  <si>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</si>
  <si>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</si>
  <si>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</si>
  <si>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</si>
  <si>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</si>
  <si>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</si>
  <si>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</si>
  <si>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</si>
  <si>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</si>
  <si>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</si>
  <si>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</si>
  <si>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</si>
  <si>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</si>
  <si>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</si>
  <si>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</si>
  <si>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</si>
  <si>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</si>
  <si>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</si>
  <si>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</si>
  <si>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</si>
  <si>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</si>
  <si>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</si>
  <si>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</si>
  <si>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</si>
  <si>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</si>
  <si>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</si>
  <si>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</si>
  <si>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</si>
  <si>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</si>
  <si>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</si>
  <si>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</si>
  <si>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</si>
  <si>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</si>
  <si>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</si>
  <si>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</si>
  <si>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</si>
  <si>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</si>
  <si>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</si>
  <si>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</si>
  <si>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</si>
  <si>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</si>
  <si>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</si>
  <si>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</si>
  <si>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</si>
  <si>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</si>
  <si>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</si>
  <si>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</si>
  <si>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</si>
  <si>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</si>
  <si>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</si>
  <si>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</si>
  <si>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</si>
  <si>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</si>
  <si>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</si>
  <si>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</si>
  <si>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</si>
  <si>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</si>
  <si>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</si>
  <si>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</si>
  <si>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</si>
  <si>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</si>
  <si>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</si>
  <si>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</si>
  <si>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</si>
  <si>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</si>
  <si>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</si>
  <si>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</si>
  <si>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</si>
  <si>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</si>
  <si>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</si>
  <si>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</si>
  <si>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</si>
  <si>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</si>
  <si>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</si>
  <si>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</si>
  <si>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</si>
  <si>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Dezember</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</si>
  <si>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</si>
  <si>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</si>
  <si>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</si>
  <si>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</si>
  <si>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</si>
  <si>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</si>
  <si>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</si>
  <si>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</si>
  <si>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</si>
  <si>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</si>
  <si>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</si>
  <si>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</si>
  <si>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</si>
  <si>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</si>
  <si>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</si>
  <si>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</si>
  <si>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</si>
  <si>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</si>
  <si>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</si>
  <si>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</si>
  <si>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</si>
  <si>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</si>
  <si>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</si>
  <si>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</si>
  <si>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</si>
  <si>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</si>
  <si>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</si>
  <si>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</si>
  <si>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</si>
  <si>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</si>
  <si>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</si>
  <si>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</si>
  <si>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</si>
  <si>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</si>
  <si>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</si>
  <si>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</si>
  <si>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</si>
  <si>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</si>
  <si>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</si>
  <si>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</si>
  <si>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</si>
  <si>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</si>
  <si>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</si>
  <si>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</si>
  <si>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</si>
  <si>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</si>
  <si>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</si>
  <si>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</si>
  <si>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</si>
  <si>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</si>
  <si>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</si>
  <si>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</si>
  <si>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</si>
  <si>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</si>
  <si>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</si>
  <si>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</si>
  <si>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</si>
  <si>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</si>
  <si>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</si>
  <si>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</si>
  <si>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</si>
  <si>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</si>
  <si>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</si>
  <si>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</si>
  <si>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</si>
  <si>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</si>
  <si>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</si>
  <si>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</si>
  <si>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</si>
  <si>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</si>
  <si>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</si>
  <si>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</si>
  <si>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Décembre</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</si>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</sst>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8">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color indexed="8"/>
      <name val="Arial"/>
      <family val="2"/>
    </font>
    <font>
      <sz val="10"/>
      <name val="Arial Narrow"/>
      <family val="2"/>
    </font>
    <font>
      <sz val="10"/>
      <name val="Helvetica-Narrow"/>
    </font>
    <font>
      <i/>
      <sz val="10"/>
      <color indexed="8"/>
      <name val="Arial"/>
      <family val="2"/>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1" fillId="0" borderId="0"/>
    <xf numFmtId="0" fontId="23" fillId="0" borderId="0"/>
    <xf numFmtId="0" fontId="5" fillId="0" borderId="0"/>
  </cellStyleXfs>
  <cellXfs count="1171">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0" fontId="15" fillId="0" borderId="0" xfId="4" applyFont="1" applyFill="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0" fontId="17" fillId="0" borderId="3" xfId="4" applyFont="1" applyBorder="1"/>
    <xf numFmtId="0" fontId="17" fillId="0" borderId="0" xfId="4" applyFont="1" applyBorder="1"/>
    <xf numFmtId="166" fontId="12" fillId="0" borderId="0" xfId="4" applyNumberFormat="1" applyFont="1" applyBorder="1"/>
    <xf numFmtId="0" fontId="12" fillId="0" borderId="0" xfId="4" applyFont="1" applyBorder="1"/>
    <xf numFmtId="0" fontId="22" fillId="0" borderId="0" xfId="4" applyFont="1" applyBorder="1"/>
    <xf numFmtId="166" fontId="1" fillId="0" borderId="0" xfId="4" applyNumberFormat="1" applyFont="1" applyBorder="1"/>
    <xf numFmtId="0" fontId="22" fillId="0" borderId="0" xfId="4" applyFont="1"/>
    <xf numFmtId="166" fontId="1" fillId="0" borderId="0" xfId="4" applyNumberFormat="1" applyFont="1"/>
    <xf numFmtId="0" fontId="25" fillId="0" borderId="0" xfId="4" applyFont="1"/>
    <xf numFmtId="0" fontId="42" fillId="0" borderId="0" xfId="4" applyFont="1" applyAlignment="1">
      <alignment horizontal="left"/>
    </xf>
    <xf numFmtId="0" fontId="42" fillId="0" borderId="0" xfId="4" applyFont="1" applyAlignment="1">
      <alignment horizontal="right"/>
    </xf>
    <xf numFmtId="165" fontId="43" fillId="2" borderId="0" xfId="4" applyNumberFormat="1" applyFont="1" applyFill="1" applyAlignment="1">
      <alignment horizontal="right"/>
    </xf>
    <xf numFmtId="165" fontId="42" fillId="0" borderId="0" xfId="4" applyNumberFormat="1" applyFont="1" applyAlignment="1">
      <alignment horizontal="left"/>
    </xf>
    <xf numFmtId="0" fontId="43" fillId="2" borderId="0" xfId="4" applyFont="1" applyFill="1" applyAlignment="1">
      <alignment horizontal="right"/>
    </xf>
    <xf numFmtId="0" fontId="5" fillId="2" borderId="0" xfId="4" applyFill="1" applyBorder="1"/>
    <xf numFmtId="165" fontId="25" fillId="0" borderId="0" xfId="4" quotePrefix="1" applyNumberFormat="1" applyFont="1" applyAlignment="1">
      <alignment horizontal="left"/>
    </xf>
    <xf numFmtId="0" fontId="5" fillId="0" borderId="6" xfId="4" applyBorder="1"/>
    <xf numFmtId="165" fontId="25"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6"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4" fillId="2" borderId="29" xfId="4" applyNumberFormat="1" applyFont="1" applyFill="1" applyBorder="1" applyAlignment="1">
      <alignment horizontal="center" vertical="center"/>
    </xf>
    <xf numFmtId="167" fontId="44" fillId="2" borderId="15" xfId="4" applyNumberFormat="1" applyFont="1" applyFill="1" applyBorder="1" applyAlignment="1">
      <alignment horizontal="center" vertical="center"/>
    </xf>
    <xf numFmtId="167" fontId="44"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6"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7"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7" fillId="2" borderId="16" xfId="4" applyFont="1" applyFill="1" applyBorder="1" applyAlignment="1">
      <alignment vertical="center"/>
    </xf>
    <xf numFmtId="0" fontId="27"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3"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3" fillId="0" borderId="0" xfId="4" applyFont="1" applyAlignment="1">
      <alignment vertical="center"/>
    </xf>
    <xf numFmtId="0" fontId="28"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5" fillId="3" borderId="0" xfId="4" quotePrefix="1" applyFont="1" applyFill="1" applyBorder="1" applyAlignment="1">
      <alignment horizontal="left" vertical="center"/>
    </xf>
    <xf numFmtId="0" fontId="45"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8" fillId="0" borderId="0" xfId="4" applyFont="1" applyAlignment="1">
      <alignment vertical="center"/>
    </xf>
    <xf numFmtId="164" fontId="28" fillId="0" borderId="0" xfId="4" applyNumberFormat="1" applyFont="1" applyAlignment="1">
      <alignment vertical="center"/>
    </xf>
    <xf numFmtId="0" fontId="28"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6" fillId="0" borderId="0" xfId="4" applyNumberFormat="1" applyFont="1" applyAlignment="1">
      <alignment vertical="center"/>
    </xf>
    <xf numFmtId="0" fontId="44" fillId="0" borderId="15" xfId="4" applyFont="1" applyFill="1" applyBorder="1" applyAlignment="1">
      <alignment horizontal="left" vertical="center" wrapText="1" indent="1"/>
    </xf>
    <xf numFmtId="0" fontId="28" fillId="0" borderId="10" xfId="4" applyFont="1" applyFill="1" applyBorder="1" applyAlignment="1">
      <alignment vertical="center"/>
    </xf>
    <xf numFmtId="0" fontId="28" fillId="0" borderId="0" xfId="4" applyFont="1" applyFill="1" applyAlignment="1">
      <alignment vertical="center"/>
    </xf>
    <xf numFmtId="0" fontId="28" fillId="0" borderId="21" xfId="4" applyFont="1" applyFill="1" applyBorder="1" applyAlignment="1">
      <alignment vertical="center"/>
    </xf>
    <xf numFmtId="0" fontId="28" fillId="0" borderId="26" xfId="4" applyFont="1" applyFill="1" applyBorder="1" applyAlignment="1">
      <alignment vertical="center"/>
    </xf>
    <xf numFmtId="0" fontId="28"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8" fillId="0" borderId="25" xfId="4" applyFont="1" applyFill="1" applyBorder="1" applyAlignment="1">
      <alignment vertical="center"/>
    </xf>
    <xf numFmtId="0" fontId="28" fillId="2" borderId="27" xfId="4" applyFont="1" applyFill="1" applyBorder="1"/>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Border="1" applyAlignment="1">
      <alignment vertical="center"/>
    </xf>
    <xf numFmtId="166" fontId="29" fillId="0" borderId="0" xfId="4" applyNumberFormat="1" applyFont="1" applyFill="1" applyBorder="1" applyAlignment="1">
      <alignment vertical="center"/>
    </xf>
    <xf numFmtId="0" fontId="29" fillId="2" borderId="0" xfId="4" applyFont="1" applyFill="1" applyBorder="1"/>
    <xf numFmtId="0" fontId="4" fillId="0" borderId="0" xfId="4" applyFont="1" applyFill="1" applyBorder="1" applyAlignment="1">
      <alignment vertical="center"/>
    </xf>
    <xf numFmtId="0" fontId="28" fillId="2" borderId="0" xfId="4" applyFont="1" applyFill="1" applyBorder="1"/>
    <xf numFmtId="0" fontId="31" fillId="0" borderId="0" xfId="4" applyFont="1" applyFill="1" applyBorder="1" applyAlignment="1">
      <alignment vertical="center"/>
    </xf>
    <xf numFmtId="0" fontId="28" fillId="0" borderId="0" xfId="4" applyFont="1" applyBorder="1" applyAlignment="1">
      <alignment vertical="center"/>
    </xf>
    <xf numFmtId="0" fontId="28" fillId="0" borderId="0" xfId="4" applyFont="1"/>
    <xf numFmtId="0" fontId="28" fillId="5" borderId="2" xfId="4" applyFont="1" applyFill="1" applyBorder="1"/>
    <xf numFmtId="0" fontId="28" fillId="5" borderId="3" xfId="4" applyFont="1" applyFill="1" applyBorder="1"/>
    <xf numFmtId="0" fontId="15" fillId="5" borderId="3" xfId="4" applyFont="1" applyFill="1" applyBorder="1" applyAlignment="1">
      <alignment vertical="center"/>
    </xf>
    <xf numFmtId="0" fontId="27" fillId="5" borderId="3" xfId="4" applyFont="1" applyFill="1" applyBorder="1" applyAlignment="1">
      <alignment vertical="center"/>
    </xf>
    <xf numFmtId="166" fontId="12" fillId="5" borderId="9" xfId="4" applyNumberFormat="1" applyFont="1" applyFill="1" applyBorder="1" applyAlignment="1">
      <alignment vertical="center"/>
    </xf>
    <xf numFmtId="0" fontId="28" fillId="5" borderId="10" xfId="4" applyFont="1" applyFill="1" applyBorder="1"/>
    <xf numFmtId="0" fontId="28" fillId="5" borderId="16" xfId="4" applyFont="1" applyFill="1" applyBorder="1"/>
    <xf numFmtId="0" fontId="28" fillId="2" borderId="0" xfId="4" applyFont="1" applyFill="1" applyBorder="1" applyAlignment="1">
      <alignment vertical="center"/>
    </xf>
    <xf numFmtId="0" fontId="28"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8" fillId="5" borderId="21" xfId="4" applyFont="1" applyFill="1" applyBorder="1"/>
    <xf numFmtId="0" fontId="28" fillId="5" borderId="1" xfId="4" applyFont="1" applyFill="1" applyBorder="1"/>
    <xf numFmtId="0" fontId="27" fillId="5" borderId="1" xfId="4" applyFont="1" applyFill="1" applyBorder="1" applyAlignment="1">
      <alignment vertical="center"/>
    </xf>
    <xf numFmtId="166" fontId="12" fillId="5" borderId="27" xfId="4" applyNumberFormat="1" applyFont="1" applyFill="1" applyBorder="1"/>
    <xf numFmtId="0" fontId="32" fillId="0" borderId="0" xfId="4" applyFont="1"/>
    <xf numFmtId="0" fontId="32" fillId="0" borderId="0" xfId="4" applyFont="1" applyBorder="1"/>
    <xf numFmtId="0" fontId="27" fillId="0" borderId="0" xfId="4" applyFont="1" applyFill="1" applyBorder="1" applyAlignment="1">
      <alignment vertical="center"/>
    </xf>
    <xf numFmtId="0" fontId="32" fillId="2" borderId="0" xfId="4" applyFont="1" applyFill="1" applyBorder="1"/>
    <xf numFmtId="0" fontId="28" fillId="0" borderId="0" xfId="4" applyFont="1" applyBorder="1"/>
    <xf numFmtId="0" fontId="25" fillId="0" borderId="0" xfId="3" applyFont="1"/>
    <xf numFmtId="0" fontId="25" fillId="0" borderId="0" xfId="3" applyFont="1" applyAlignment="1">
      <alignment horizontal="left"/>
    </xf>
    <xf numFmtId="0" fontId="33" fillId="0" borderId="0" xfId="3" applyFont="1" applyAlignment="1">
      <alignment horizontal="right"/>
    </xf>
    <xf numFmtId="165" fontId="10" fillId="2" borderId="0" xfId="3" applyNumberFormat="1" applyFont="1" applyFill="1" applyAlignment="1">
      <alignment horizontal="right"/>
    </xf>
    <xf numFmtId="0" fontId="23" fillId="0" borderId="0" xfId="3"/>
    <xf numFmtId="165" fontId="25" fillId="0" borderId="0" xfId="3" applyNumberFormat="1" applyFont="1" applyAlignment="1">
      <alignment horizontal="left"/>
    </xf>
    <xf numFmtId="0" fontId="10" fillId="2" borderId="0" xfId="3" applyFont="1" applyFill="1" applyAlignment="1">
      <alignment horizontal="right"/>
    </xf>
    <xf numFmtId="165" fontId="25" fillId="0" borderId="0" xfId="3" quotePrefix="1" applyNumberFormat="1" applyFont="1" applyAlignment="1">
      <alignment horizontal="left"/>
    </xf>
    <xf numFmtId="0" fontId="23" fillId="0" borderId="1" xfId="3" applyBorder="1"/>
    <xf numFmtId="166" fontId="6" fillId="0" borderId="0" xfId="3" quotePrefix="1" applyNumberFormat="1" applyFont="1" applyAlignment="1">
      <alignment horizontal="left"/>
    </xf>
    <xf numFmtId="0" fontId="23" fillId="0" borderId="2" xfId="3" applyBorder="1"/>
    <xf numFmtId="0" fontId="23" fillId="0" borderId="6" xfId="3" applyBorder="1"/>
    <xf numFmtId="165" fontId="25" fillId="0" borderId="3" xfId="3" quotePrefix="1" applyNumberFormat="1" applyFont="1" applyBorder="1" applyAlignment="1">
      <alignment horizontal="left"/>
    </xf>
    <xf numFmtId="0" fontId="23" fillId="0" borderId="4" xfId="3" applyBorder="1"/>
    <xf numFmtId="166" fontId="6" fillId="0" borderId="5" xfId="3" quotePrefix="1" applyNumberFormat="1" applyFont="1" applyBorder="1" applyAlignment="1">
      <alignment horizontal="left"/>
    </xf>
    <xf numFmtId="0" fontId="23" fillId="0" borderId="8" xfId="3" applyBorder="1"/>
    <xf numFmtId="0" fontId="23" fillId="0" borderId="7" xfId="3" applyBorder="1"/>
    <xf numFmtId="166" fontId="6" fillId="0" borderId="7" xfId="3" quotePrefix="1" applyNumberFormat="1" applyFont="1" applyBorder="1" applyAlignment="1">
      <alignment horizontal="left"/>
    </xf>
    <xf numFmtId="0" fontId="23" fillId="0" borderId="7" xfId="3" applyBorder="1" applyProtection="1">
      <protection locked="0"/>
    </xf>
    <xf numFmtId="0" fontId="1" fillId="2" borderId="2" xfId="3" applyFont="1" applyFill="1" applyBorder="1"/>
    <xf numFmtId="0" fontId="1" fillId="2" borderId="9" xfId="3" applyFont="1" applyFill="1" applyBorder="1"/>
    <xf numFmtId="0" fontId="26"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6"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7"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7"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3"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3" fillId="0" borderId="0" xfId="3" applyAlignment="1">
      <alignment vertical="center"/>
    </xf>
    <xf numFmtId="0" fontId="23"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3"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3" fillId="0" borderId="0" xfId="3" applyFont="1" applyAlignment="1">
      <alignment vertical="center"/>
    </xf>
    <xf numFmtId="0" fontId="28"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8" fillId="3" borderId="29" xfId="3" applyNumberFormat="1" applyFont="1" applyFill="1" applyBorder="1" applyAlignment="1">
      <alignment horizontal="right" vertical="center" indent="1"/>
    </xf>
    <xf numFmtId="164" fontId="28" fillId="3" borderId="11" xfId="3" quotePrefix="1" applyNumberFormat="1" applyFont="1" applyFill="1" applyBorder="1" applyAlignment="1">
      <alignment horizontal="right" vertical="center" indent="1"/>
    </xf>
    <xf numFmtId="0" fontId="28" fillId="0" borderId="0" xfId="3" applyFont="1" applyAlignment="1">
      <alignment vertical="center"/>
    </xf>
    <xf numFmtId="164" fontId="28" fillId="0" borderId="0" xfId="3" applyNumberFormat="1" applyFont="1" applyAlignment="1">
      <alignment vertical="center"/>
    </xf>
    <xf numFmtId="0" fontId="28"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0" borderId="29" xfId="3" applyFont="1" applyBorder="1" applyAlignment="1">
      <alignment vertical="center"/>
    </xf>
    <xf numFmtId="0" fontId="12" fillId="0" borderId="11" xfId="3" applyFont="1" applyBorder="1" applyAlignment="1">
      <alignment vertical="center"/>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8" fillId="2" borderId="29" xfId="3" quotePrefix="1" applyNumberFormat="1" applyFont="1" applyFill="1" applyBorder="1" applyAlignment="1">
      <alignment horizontal="right" vertical="center" indent="1"/>
    </xf>
    <xf numFmtId="164" fontId="28"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8" fillId="0" borderId="21" xfId="3" applyFont="1" applyFill="1" applyBorder="1" applyAlignment="1">
      <alignment vertical="center"/>
    </xf>
    <xf numFmtId="0" fontId="28" fillId="0" borderId="26" xfId="3" applyFont="1" applyFill="1" applyBorder="1" applyAlignment="1">
      <alignment vertical="center"/>
    </xf>
    <xf numFmtId="0" fontId="4" fillId="0" borderId="1" xfId="3" applyFont="1" applyFill="1" applyBorder="1" applyAlignment="1">
      <alignment vertical="center"/>
    </xf>
    <xf numFmtId="0" fontId="28" fillId="0" borderId="24" xfId="3" applyFont="1" applyFill="1" applyBorder="1" applyAlignment="1">
      <alignment vertical="center"/>
    </xf>
    <xf numFmtId="165" fontId="12" fillId="0" borderId="22" xfId="3" applyNumberFormat="1" applyFont="1" applyFill="1" applyBorder="1" applyAlignment="1">
      <alignment vertical="center"/>
    </xf>
    <xf numFmtId="0" fontId="28" fillId="0" borderId="25" xfId="3" applyFont="1" applyFill="1" applyBorder="1" applyAlignment="1">
      <alignment vertical="center"/>
    </xf>
    <xf numFmtId="0" fontId="28" fillId="0" borderId="23" xfId="3" applyFont="1" applyFill="1" applyBorder="1" applyAlignment="1">
      <alignment vertical="center"/>
    </xf>
    <xf numFmtId="166" fontId="12" fillId="0" borderId="23" xfId="3" applyNumberFormat="1" applyFont="1" applyFill="1" applyBorder="1" applyAlignment="1">
      <alignment vertical="center"/>
    </xf>
    <xf numFmtId="168" fontId="28" fillId="0" borderId="23" xfId="3" applyNumberFormat="1" applyFont="1" applyBorder="1" applyAlignment="1">
      <alignment vertical="center"/>
    </xf>
    <xf numFmtId="168" fontId="28" fillId="0" borderId="25" xfId="3" applyNumberFormat="1" applyFont="1" applyBorder="1" applyAlignment="1">
      <alignment vertical="center"/>
    </xf>
    <xf numFmtId="0" fontId="28" fillId="0" borderId="30" xfId="3" applyFont="1" applyFill="1" applyBorder="1"/>
    <xf numFmtId="0" fontId="28" fillId="0" borderId="24" xfId="3" applyFont="1" applyFill="1" applyBorder="1"/>
    <xf numFmtId="0" fontId="28" fillId="0" borderId="0" xfId="3" applyFont="1" applyFill="1" applyAlignment="1">
      <alignment vertical="center"/>
    </xf>
    <xf numFmtId="0" fontId="28"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8" fillId="0" borderId="0" xfId="3" applyNumberFormat="1" applyFont="1"/>
    <xf numFmtId="168" fontId="28" fillId="0" borderId="0" xfId="3" applyNumberFormat="1" applyFont="1" applyFill="1" applyBorder="1"/>
    <xf numFmtId="0" fontId="2" fillId="0" borderId="0" xfId="3" applyFont="1" applyFill="1" applyBorder="1" applyAlignment="1">
      <alignment vertical="center"/>
    </xf>
    <xf numFmtId="168" fontId="28" fillId="0" borderId="0" xfId="3" applyNumberFormat="1" applyFont="1" applyBorder="1"/>
    <xf numFmtId="0" fontId="27" fillId="0" borderId="0" xfId="3" applyFont="1" applyFill="1" applyBorder="1" applyAlignment="1">
      <alignment vertical="center"/>
    </xf>
    <xf numFmtId="0" fontId="28" fillId="0" borderId="0" xfId="3" applyFont="1" applyBorder="1" applyAlignment="1">
      <alignment vertical="center"/>
    </xf>
    <xf numFmtId="168" fontId="28"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8" fillId="7" borderId="0" xfId="3" applyNumberFormat="1" applyFont="1" applyFill="1" applyAlignment="1">
      <alignment vertical="center"/>
    </xf>
    <xf numFmtId="0" fontId="28" fillId="5" borderId="2" xfId="3" applyFont="1" applyFill="1" applyBorder="1"/>
    <xf numFmtId="0" fontId="28" fillId="5" borderId="3" xfId="3" applyFont="1" applyFill="1" applyBorder="1"/>
    <xf numFmtId="0" fontId="15" fillId="5" borderId="3" xfId="3" applyFont="1" applyFill="1" applyBorder="1" applyAlignment="1">
      <alignment vertical="center"/>
    </xf>
    <xf numFmtId="0" fontId="27" fillId="5" borderId="3" xfId="3" applyFont="1" applyFill="1" applyBorder="1" applyAlignment="1">
      <alignment vertical="center"/>
    </xf>
    <xf numFmtId="166" fontId="12" fillId="5" borderId="9" xfId="3" applyNumberFormat="1" applyFont="1" applyFill="1" applyBorder="1" applyAlignment="1">
      <alignment vertical="center"/>
    </xf>
    <xf numFmtId="168" fontId="28" fillId="7" borderId="0" xfId="3" applyNumberFormat="1" applyFont="1" applyFill="1"/>
    <xf numFmtId="0" fontId="28" fillId="0" borderId="0" xfId="3" applyFont="1"/>
    <xf numFmtId="0" fontId="28" fillId="5" borderId="10" xfId="3" applyFont="1" applyFill="1" applyBorder="1"/>
    <xf numFmtId="0" fontId="12" fillId="5" borderId="0" xfId="3" applyFont="1" applyFill="1" applyBorder="1" applyAlignment="1" applyProtection="1">
      <alignment horizontal="left"/>
      <protection locked="0"/>
    </xf>
    <xf numFmtId="0" fontId="28" fillId="5" borderId="16" xfId="3" applyFont="1" applyFill="1" applyBorder="1"/>
    <xf numFmtId="0" fontId="28" fillId="7" borderId="0" xfId="3" applyFont="1" applyFill="1" applyBorder="1"/>
    <xf numFmtId="168" fontId="28" fillId="7" borderId="0" xfId="3" applyNumberFormat="1" applyFont="1" applyFill="1" applyBorder="1"/>
    <xf numFmtId="168" fontId="15" fillId="0" borderId="0" xfId="3" applyNumberFormat="1" applyFont="1" applyAlignment="1">
      <alignment vertical="center"/>
    </xf>
    <xf numFmtId="0" fontId="28" fillId="0" borderId="0" xfId="3" applyFont="1" applyFill="1" applyBorder="1"/>
    <xf numFmtId="168" fontId="32" fillId="0" borderId="0" xfId="3" applyNumberFormat="1" applyFont="1"/>
    <xf numFmtId="0" fontId="28" fillId="5" borderId="21" xfId="3" applyFont="1" applyFill="1" applyBorder="1"/>
    <xf numFmtId="0" fontId="28" fillId="5" borderId="1" xfId="3" applyFont="1" applyFill="1" applyBorder="1"/>
    <xf numFmtId="0" fontId="27"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2" fillId="0" borderId="0" xfId="3" applyFont="1"/>
    <xf numFmtId="0" fontId="32" fillId="0" borderId="0" xfId="3" applyFont="1" applyBorder="1"/>
    <xf numFmtId="166" fontId="1" fillId="0" borderId="0" xfId="3" applyNumberFormat="1" applyFont="1" applyBorder="1"/>
    <xf numFmtId="168" fontId="1" fillId="0" borderId="0" xfId="3" applyNumberFormat="1" applyFont="1" applyBorder="1"/>
    <xf numFmtId="0" fontId="28"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8" fillId="0" borderId="23" xfId="3" applyFont="1" applyFill="1" applyBorder="1" applyAlignment="1" applyProtection="1">
      <alignment vertical="center"/>
      <protection locked="0"/>
    </xf>
    <xf numFmtId="164" fontId="28" fillId="2" borderId="29" xfId="3" applyNumberFormat="1" applyFont="1" applyFill="1" applyBorder="1" applyAlignment="1">
      <alignment horizontal="right" vertical="center" indent="1"/>
    </xf>
    <xf numFmtId="0" fontId="28" fillId="0" borderId="3" xfId="3" applyFont="1" applyBorder="1"/>
    <xf numFmtId="0" fontId="31" fillId="0" borderId="0" xfId="3" applyFont="1" applyFill="1" applyBorder="1" applyAlignment="1">
      <alignment vertical="center"/>
    </xf>
    <xf numFmtId="0" fontId="34" fillId="3" borderId="29" xfId="3" applyFont="1" applyFill="1" applyBorder="1" applyAlignment="1">
      <alignment vertical="center"/>
    </xf>
    <xf numFmtId="0" fontId="34" fillId="3" borderId="11" xfId="3" applyFont="1" applyFill="1" applyBorder="1" applyAlignment="1">
      <alignment vertical="center"/>
    </xf>
    <xf numFmtId="164" fontId="28" fillId="6" borderId="29" xfId="3" quotePrefix="1" applyNumberFormat="1" applyFont="1" applyFill="1" applyBorder="1" applyAlignment="1">
      <alignment horizontal="right" vertical="center" indent="1"/>
    </xf>
    <xf numFmtId="164" fontId="28"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8" fillId="7" borderId="29" xfId="3" quotePrefix="1" applyNumberFormat="1" applyFont="1" applyFill="1" applyBorder="1" applyAlignment="1">
      <alignment horizontal="right" vertical="center" indent="1"/>
    </xf>
    <xf numFmtId="164" fontId="28" fillId="7" borderId="11" xfId="3" quotePrefix="1" applyNumberFormat="1" applyFont="1" applyFill="1" applyBorder="1" applyAlignment="1">
      <alignment horizontal="right" vertical="center" indent="1"/>
    </xf>
    <xf numFmtId="164" fontId="28"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8" fillId="7" borderId="30" xfId="3" quotePrefix="1" applyNumberFormat="1" applyFont="1" applyFill="1" applyBorder="1" applyAlignment="1">
      <alignment horizontal="right" vertical="center" indent="1"/>
    </xf>
    <xf numFmtId="164" fontId="28" fillId="7" borderId="24" xfId="3" quotePrefix="1" applyNumberFormat="1" applyFont="1" applyFill="1" applyBorder="1" applyAlignment="1">
      <alignment horizontal="right" vertical="center" indent="1"/>
    </xf>
    <xf numFmtId="164" fontId="28" fillId="2" borderId="3" xfId="3" quotePrefix="1" applyNumberFormat="1" applyFont="1" applyFill="1" applyBorder="1" applyAlignment="1">
      <alignment horizontal="right" vertical="center" indent="1"/>
    </xf>
    <xf numFmtId="168" fontId="28" fillId="0" borderId="0" xfId="3" applyNumberFormat="1" applyFont="1" applyBorder="1" applyAlignment="1">
      <alignment vertical="center"/>
    </xf>
    <xf numFmtId="168" fontId="32" fillId="7" borderId="0" xfId="3" applyNumberFormat="1" applyFont="1" applyFill="1" applyBorder="1"/>
    <xf numFmtId="0" fontId="42" fillId="0" borderId="0" xfId="4" applyFont="1"/>
    <xf numFmtId="0" fontId="47" fillId="0" borderId="0" xfId="4" applyFont="1"/>
    <xf numFmtId="165" fontId="42" fillId="0" borderId="0" xfId="4" quotePrefix="1" applyNumberFormat="1" applyFont="1" applyAlignment="1">
      <alignment horizontal="left"/>
    </xf>
    <xf numFmtId="0" fontId="47" fillId="0" borderId="1" xfId="4" applyFont="1" applyBorder="1"/>
    <xf numFmtId="0" fontId="47" fillId="0" borderId="6" xfId="4" applyFont="1" applyBorder="1"/>
    <xf numFmtId="165" fontId="42" fillId="0" borderId="3" xfId="4" quotePrefix="1" applyNumberFormat="1" applyFont="1" applyBorder="1" applyAlignment="1">
      <alignment horizontal="left"/>
    </xf>
    <xf numFmtId="0" fontId="47" fillId="0" borderId="4" xfId="4" applyFont="1" applyBorder="1"/>
    <xf numFmtId="0" fontId="44" fillId="2" borderId="0" xfId="4" applyFont="1" applyFill="1" applyBorder="1" applyAlignment="1">
      <alignment vertical="center" wrapText="1"/>
    </xf>
    <xf numFmtId="165" fontId="44" fillId="2" borderId="15" xfId="4" applyNumberFormat="1" applyFont="1" applyFill="1" applyBorder="1" applyAlignment="1">
      <alignment horizontal="left" vertical="center"/>
    </xf>
    <xf numFmtId="165" fontId="44" fillId="2" borderId="11" xfId="4" applyNumberFormat="1" applyFont="1" applyFill="1" applyBorder="1" applyAlignment="1">
      <alignment horizontal="left" vertical="center"/>
    </xf>
    <xf numFmtId="0" fontId="44" fillId="2" borderId="0" xfId="4" applyFont="1" applyFill="1" applyBorder="1" applyAlignment="1">
      <alignment vertical="center"/>
    </xf>
    <xf numFmtId="165" fontId="45" fillId="2" borderId="15" xfId="4" quotePrefix="1" applyNumberFormat="1" applyFont="1" applyFill="1" applyBorder="1" applyAlignment="1">
      <alignment horizontal="left" vertical="center"/>
    </xf>
    <xf numFmtId="165" fontId="45" fillId="2" borderId="11" xfId="4" quotePrefix="1" applyNumberFormat="1" applyFont="1" applyFill="1" applyBorder="1" applyAlignment="1">
      <alignment horizontal="left" vertical="center"/>
    </xf>
    <xf numFmtId="0" fontId="44" fillId="2" borderId="15" xfId="4" applyFont="1" applyFill="1" applyBorder="1" applyAlignment="1">
      <alignment vertical="center"/>
    </xf>
    <xf numFmtId="0" fontId="44" fillId="2" borderId="11" xfId="4" applyFont="1" applyFill="1" applyBorder="1" applyAlignment="1">
      <alignment vertical="center"/>
    </xf>
    <xf numFmtId="0" fontId="48" fillId="0" borderId="26" xfId="4" applyFont="1" applyBorder="1" applyAlignment="1">
      <alignment vertical="center"/>
    </xf>
    <xf numFmtId="0" fontId="48" fillId="0" borderId="0" xfId="4" applyFont="1" applyBorder="1" applyAlignment="1">
      <alignment vertical="center"/>
    </xf>
    <xf numFmtId="165" fontId="44" fillId="0" borderId="11" xfId="4" applyNumberFormat="1" applyFont="1" applyBorder="1" applyAlignment="1">
      <alignment vertical="center"/>
    </xf>
    <xf numFmtId="0" fontId="48" fillId="0" borderId="6" xfId="4" applyFont="1" applyBorder="1" applyAlignment="1">
      <alignment vertical="center"/>
    </xf>
    <xf numFmtId="0" fontId="48" fillId="0" borderId="3" xfId="4" applyFont="1" applyBorder="1" applyAlignment="1">
      <alignment vertical="center"/>
    </xf>
    <xf numFmtId="0" fontId="49" fillId="0" borderId="4" xfId="4" applyFont="1" applyFill="1" applyBorder="1" applyAlignment="1">
      <alignment vertical="center" wrapText="1"/>
    </xf>
    <xf numFmtId="0" fontId="48" fillId="3" borderId="13" xfId="4" applyFont="1" applyFill="1" applyBorder="1" applyAlignment="1">
      <alignment vertical="center"/>
    </xf>
    <xf numFmtId="0" fontId="44" fillId="3" borderId="13" xfId="4" quotePrefix="1" applyNumberFormat="1" applyFont="1" applyFill="1" applyBorder="1" applyAlignment="1">
      <alignment horizontal="left" vertical="center"/>
    </xf>
    <xf numFmtId="0" fontId="44" fillId="0" borderId="13" xfId="4" applyFont="1" applyBorder="1" applyAlignment="1">
      <alignment vertical="center"/>
    </xf>
    <xf numFmtId="0" fontId="45" fillId="0" borderId="0" xfId="4" applyFont="1" applyFill="1" applyBorder="1" applyAlignment="1">
      <alignment vertical="center"/>
    </xf>
    <xf numFmtId="0" fontId="45" fillId="0" borderId="15" xfId="4" applyFont="1" applyFill="1" applyBorder="1" applyAlignment="1">
      <alignment vertical="center"/>
    </xf>
    <xf numFmtId="0" fontId="44" fillId="2" borderId="13" xfId="4" quotePrefix="1" applyNumberFormat="1" applyFont="1" applyFill="1" applyBorder="1" applyAlignment="1">
      <alignment horizontal="left" vertical="center"/>
    </xf>
    <xf numFmtId="0" fontId="44" fillId="0" borderId="0" xfId="4" applyFont="1" applyFill="1" applyBorder="1" applyAlignment="1">
      <alignment horizontal="left" vertical="center" indent="1"/>
    </xf>
    <xf numFmtId="0" fontId="44" fillId="0" borderId="0" xfId="4" applyFont="1" applyFill="1" applyBorder="1" applyAlignment="1">
      <alignment vertical="center"/>
    </xf>
    <xf numFmtId="0" fontId="44" fillId="0" borderId="0" xfId="4" applyFont="1" applyFill="1" applyBorder="1" applyAlignment="1">
      <alignment vertical="center" wrapText="1"/>
    </xf>
    <xf numFmtId="172" fontId="28"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3"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0" fontId="28" fillId="0" borderId="11" xfId="3" applyFont="1" applyBorder="1"/>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8" fillId="0" borderId="1" xfId="3" applyFont="1" applyFill="1" applyBorder="1" applyAlignment="1">
      <alignment vertical="center"/>
    </xf>
    <xf numFmtId="0" fontId="28" fillId="0" borderId="30" xfId="3" applyFont="1" applyBorder="1"/>
    <xf numFmtId="0" fontId="28" fillId="0" borderId="24" xfId="3" applyFont="1" applyBorder="1"/>
    <xf numFmtId="0" fontId="25" fillId="0" borderId="0" xfId="4" applyFont="1" applyAlignment="1">
      <alignment horizontal="left"/>
    </xf>
    <xf numFmtId="165" fontId="25" fillId="0" borderId="0" xfId="4" applyNumberFormat="1" applyFont="1" applyAlignment="1">
      <alignment horizontal="left"/>
    </xf>
    <xf numFmtId="0" fontId="44"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5" fillId="0" borderId="3" xfId="4" applyFont="1" applyFill="1" applyBorder="1" applyAlignment="1">
      <alignment vertical="center"/>
    </xf>
    <xf numFmtId="0" fontId="17" fillId="4" borderId="31" xfId="4" applyFont="1" applyFill="1" applyBorder="1"/>
    <xf numFmtId="166" fontId="50" fillId="0" borderId="0" xfId="4" quotePrefix="1" applyNumberFormat="1" applyFont="1" applyAlignment="1">
      <alignment horizontal="left"/>
    </xf>
    <xf numFmtId="0" fontId="33"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8" fillId="0" borderId="1" xfId="4" applyFont="1" applyFill="1" applyBorder="1" applyAlignment="1">
      <alignment vertical="center"/>
    </xf>
    <xf numFmtId="0" fontId="25" fillId="2" borderId="0" xfId="2" applyFont="1" applyFill="1"/>
    <xf numFmtId="0" fontId="25" fillId="2" borderId="0" xfId="2" applyFont="1" applyFill="1" applyAlignment="1">
      <alignment horizontal="left"/>
    </xf>
    <xf numFmtId="0" fontId="33"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5"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5"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5"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6"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6"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7"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7" fillId="2" borderId="12" xfId="2" applyFont="1" applyFill="1" applyBorder="1" applyAlignment="1">
      <alignment vertical="center"/>
    </xf>
    <xf numFmtId="0" fontId="27"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8"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8" fillId="2" borderId="0" xfId="2" applyFont="1" applyFill="1" applyAlignment="1">
      <alignment vertical="center"/>
    </xf>
    <xf numFmtId="164" fontId="28" fillId="2" borderId="0" xfId="2" applyNumberFormat="1" applyFont="1" applyFill="1" applyAlignment="1">
      <alignment vertical="center"/>
    </xf>
    <xf numFmtId="0" fontId="28"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8"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8"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8" fillId="2" borderId="0" xfId="2" applyFont="1" applyFill="1" applyBorder="1"/>
    <xf numFmtId="0" fontId="31"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8" fillId="5" borderId="2" xfId="2" applyFont="1" applyFill="1" applyBorder="1"/>
    <xf numFmtId="0" fontId="28" fillId="5" borderId="3" xfId="2" applyFont="1" applyFill="1" applyBorder="1"/>
    <xf numFmtId="0" fontId="15" fillId="5" borderId="3" xfId="2" applyFont="1" applyFill="1" applyBorder="1" applyAlignment="1">
      <alignment vertical="center"/>
    </xf>
    <xf numFmtId="0" fontId="27"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8" fillId="2" borderId="0" xfId="2" applyFont="1" applyFill="1"/>
    <xf numFmtId="0" fontId="28" fillId="5" borderId="10" xfId="2" applyFont="1" applyFill="1" applyBorder="1"/>
    <xf numFmtId="0" fontId="12" fillId="5" borderId="0" xfId="2" applyFont="1" applyFill="1" applyBorder="1" applyAlignment="1" applyProtection="1">
      <alignment horizontal="left"/>
      <protection locked="0"/>
    </xf>
    <xf numFmtId="0" fontId="28"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8" fillId="5" borderId="21" xfId="2" applyFont="1" applyFill="1" applyBorder="1"/>
    <xf numFmtId="0" fontId="28" fillId="5" borderId="1" xfId="2" applyFont="1" applyFill="1" applyBorder="1"/>
    <xf numFmtId="0" fontId="27"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7"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8"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8"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7" fillId="5" borderId="9" xfId="4" applyFont="1" applyFill="1" applyBorder="1" applyAlignment="1">
      <alignment vertical="center"/>
    </xf>
    <xf numFmtId="167" fontId="12" fillId="2" borderId="0" xfId="4" applyNumberFormat="1" applyFont="1" applyFill="1" applyBorder="1" applyAlignment="1">
      <alignment horizontal="right"/>
    </xf>
    <xf numFmtId="164" fontId="28"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8"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5" fillId="2" borderId="8" xfId="2" quotePrefix="1" applyNumberFormat="1" applyFont="1" applyFill="1" applyBorder="1" applyAlignment="1">
      <alignment horizontal="left"/>
    </xf>
    <xf numFmtId="165" fontId="25" fillId="2" borderId="4" xfId="2" quotePrefix="1" applyNumberFormat="1" applyFont="1" applyFill="1" applyBorder="1" applyAlignment="1">
      <alignment horizontal="left"/>
    </xf>
    <xf numFmtId="0" fontId="1" fillId="2" borderId="28" xfId="2" applyFont="1" applyFill="1" applyBorder="1"/>
    <xf numFmtId="0" fontId="36"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7"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7" fillId="2" borderId="1" xfId="2" applyFont="1" applyFill="1" applyBorder="1" applyAlignment="1">
      <alignment vertical="center"/>
    </xf>
    <xf numFmtId="0" fontId="37" fillId="2" borderId="15" xfId="2" applyFont="1" applyFill="1" applyBorder="1" applyAlignment="1">
      <alignment vertical="center"/>
    </xf>
    <xf numFmtId="0" fontId="37"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7" fillId="2" borderId="3" xfId="2" applyFont="1" applyFill="1" applyBorder="1" applyAlignment="1">
      <alignment vertical="center"/>
    </xf>
    <xf numFmtId="0" fontId="37" fillId="2" borderId="8" xfId="2" applyFont="1" applyFill="1" applyBorder="1" applyAlignment="1">
      <alignment vertical="center"/>
    </xf>
    <xf numFmtId="0" fontId="37"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8"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8"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8"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8"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12" fillId="2" borderId="14" xfId="2" applyFont="1" applyFill="1" applyBorder="1" applyAlignment="1">
      <alignment vertical="center"/>
    </xf>
    <xf numFmtId="0" fontId="28" fillId="2" borderId="26" xfId="2" applyFont="1" applyFill="1" applyBorder="1" applyAlignment="1">
      <alignment vertical="center"/>
    </xf>
    <xf numFmtId="0" fontId="28"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7"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8"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4" fontId="12" fillId="7"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8" fillId="0" borderId="23" xfId="4" applyFont="1" applyFill="1" applyBorder="1" applyAlignment="1">
      <alignment vertical="center"/>
    </xf>
    <xf numFmtId="0" fontId="28" fillId="2" borderId="22" xfId="4" applyFont="1" applyFill="1" applyBorder="1"/>
    <xf numFmtId="166" fontId="28" fillId="0" borderId="0" xfId="4" applyNumberFormat="1" applyFont="1" applyFill="1" applyBorder="1"/>
    <xf numFmtId="0" fontId="47" fillId="2" borderId="0" xfId="4" applyFont="1" applyFill="1" applyBorder="1"/>
    <xf numFmtId="0" fontId="51" fillId="3" borderId="10" xfId="4" applyFont="1" applyFill="1" applyBorder="1" applyAlignment="1">
      <alignment vertical="center"/>
    </xf>
    <xf numFmtId="0" fontId="51" fillId="0" borderId="0" xfId="4" applyFont="1" applyAlignment="1">
      <alignment vertical="center"/>
    </xf>
    <xf numFmtId="164" fontId="51" fillId="0" borderId="0" xfId="4" applyNumberFormat="1"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8" borderId="0" xfId="0" applyFont="1" applyFill="1" applyAlignment="1">
      <alignment horizontal="right" vertical="center"/>
    </xf>
    <xf numFmtId="0" fontId="50" fillId="0" borderId="0" xfId="0" applyFont="1" applyAlignment="1">
      <alignment horizontal="right" vertical="center"/>
    </xf>
    <xf numFmtId="0" fontId="50"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right" vertical="center"/>
    </xf>
    <xf numFmtId="0" fontId="53" fillId="0" borderId="0" xfId="0" applyFont="1" applyAlignment="1">
      <alignment horizontal="left" vertical="center"/>
    </xf>
    <xf numFmtId="0" fontId="53" fillId="0" borderId="0" xfId="0" applyFont="1" applyAlignment="1">
      <alignment vertical="center"/>
    </xf>
    <xf numFmtId="0" fontId="48" fillId="0" borderId="0" xfId="0" quotePrefix="1" applyFont="1" applyAlignment="1">
      <alignment horizontal="left" vertical="center"/>
    </xf>
    <xf numFmtId="0" fontId="48" fillId="0" borderId="0" xfId="0" applyFont="1" applyFill="1" applyAlignment="1">
      <alignment vertical="center"/>
    </xf>
    <xf numFmtId="0" fontId="48" fillId="0" borderId="0" xfId="0" applyFont="1" applyFill="1" applyAlignment="1">
      <alignment horizontal="left" vertical="center"/>
    </xf>
    <xf numFmtId="0" fontId="53" fillId="0" borderId="0" xfId="0" applyFont="1" applyFill="1" applyAlignment="1">
      <alignment vertical="center"/>
    </xf>
    <xf numFmtId="0" fontId="39" fillId="0" borderId="0" xfId="1" applyFont="1" applyAlignment="1" applyProtection="1">
      <alignment vertical="center"/>
    </xf>
    <xf numFmtId="0" fontId="39" fillId="2" borderId="0" xfId="1" applyFont="1" applyFill="1" applyBorder="1" applyAlignment="1" applyProtection="1"/>
    <xf numFmtId="0" fontId="48" fillId="0" borderId="0" xfId="0" applyFont="1" applyAlignment="1">
      <alignment horizontal="center" vertical="center"/>
    </xf>
    <xf numFmtId="164" fontId="28" fillId="0" borderId="0" xfId="3" applyNumberFormat="1" applyFont="1" applyFill="1" applyBorder="1"/>
    <xf numFmtId="176" fontId="28" fillId="0" borderId="0" xfId="3" applyNumberFormat="1" applyFont="1" applyFill="1" applyBorder="1"/>
    <xf numFmtId="164" fontId="28" fillId="0" borderId="0" xfId="3" applyNumberFormat="1" applyFont="1" applyBorder="1"/>
    <xf numFmtId="0" fontId="18" fillId="0" borderId="1" xfId="4" applyFont="1" applyFill="1" applyBorder="1" applyAlignment="1">
      <alignment vertical="center"/>
    </xf>
    <xf numFmtId="0" fontId="24" fillId="2" borderId="0" xfId="1" applyFill="1" applyBorder="1" applyAlignment="1" applyProtection="1"/>
    <xf numFmtId="2" fontId="5" fillId="0" borderId="4" xfId="4" applyNumberFormat="1" applyBorder="1"/>
    <xf numFmtId="2" fontId="44"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0" borderId="11" xfId="4" applyNumberFormat="1" applyFont="1" applyBorder="1" applyAlignment="1">
      <alignment horizontal="center" vertical="center" wrapText="1"/>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8" fillId="0" borderId="24" xfId="4" applyNumberFormat="1" applyFont="1" applyFill="1" applyBorder="1" applyAlignment="1">
      <alignment vertical="center"/>
    </xf>
    <xf numFmtId="2" fontId="1" fillId="0" borderId="4" xfId="4" applyNumberFormat="1" applyFont="1" applyBorder="1" applyAlignment="1">
      <alignment vertical="center"/>
    </xf>
    <xf numFmtId="0" fontId="40" fillId="0" borderId="0" xfId="4" applyFont="1" applyAlignment="1">
      <alignment horizontal="right"/>
    </xf>
    <xf numFmtId="168" fontId="28"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5"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8" fillId="2" borderId="0" xfId="2" applyNumberFormat="1" applyFont="1" applyFill="1"/>
    <xf numFmtId="168" fontId="27" fillId="2" borderId="0" xfId="2" applyNumberFormat="1" applyFont="1" applyFill="1" applyBorder="1" applyAlignment="1">
      <alignment vertical="center"/>
    </xf>
    <xf numFmtId="168" fontId="28" fillId="0" borderId="0" xfId="4" applyNumberFormat="1" applyFont="1" applyBorder="1"/>
    <xf numFmtId="168" fontId="27" fillId="0" borderId="0" xfId="4" applyNumberFormat="1" applyFont="1" applyFill="1" applyBorder="1" applyAlignment="1">
      <alignment vertical="center"/>
    </xf>
    <xf numFmtId="168" fontId="12" fillId="0" borderId="0" xfId="4" applyNumberFormat="1" applyFont="1" applyBorder="1"/>
    <xf numFmtId="168" fontId="28" fillId="2" borderId="0" xfId="4" applyNumberFormat="1" applyFont="1" applyFill="1" applyBorder="1"/>
    <xf numFmtId="168" fontId="28"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2"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9"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4"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3" fillId="0" borderId="0" xfId="4" applyNumberFormat="1" applyFont="1" applyAlignment="1">
      <alignment vertical="center"/>
    </xf>
    <xf numFmtId="168" fontId="51" fillId="0" borderId="0" xfId="4" applyNumberFormat="1" applyFont="1" applyAlignment="1">
      <alignment vertical="center"/>
    </xf>
    <xf numFmtId="0" fontId="28"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4" fillId="3" borderId="12" xfId="3" applyNumberFormat="1" applyFont="1" applyFill="1" applyBorder="1" applyAlignment="1">
      <alignment vertical="center"/>
    </xf>
    <xf numFmtId="167" fontId="44"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8"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7" fontId="12" fillId="2"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4" fillId="0" borderId="0" xfId="3" applyFont="1" applyFill="1" applyBorder="1" applyAlignment="1">
      <alignment vertical="center"/>
    </xf>
    <xf numFmtId="165" fontId="55"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0" fontId="40" fillId="0" borderId="0" xfId="4" applyFont="1" applyAlignment="1">
      <alignment horizontal="right" vertical="center"/>
    </xf>
    <xf numFmtId="168" fontId="44" fillId="0" borderId="0" xfId="0" applyNumberFormat="1" applyFont="1"/>
    <xf numFmtId="164" fontId="28"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41" fillId="0" borderId="0" xfId="3" applyNumberFormat="1" applyFont="1" applyAlignment="1">
      <alignment vertical="center"/>
    </xf>
    <xf numFmtId="2" fontId="5" fillId="0" borderId="8" xfId="4" applyNumberFormat="1" applyBorder="1"/>
    <xf numFmtId="2" fontId="44"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8"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6" fillId="2" borderId="15" xfId="4" applyNumberFormat="1" applyFont="1" applyFill="1" applyBorder="1" applyAlignment="1">
      <alignment horizontal="center"/>
    </xf>
    <xf numFmtId="167" fontId="56"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6" fontId="6" fillId="7" borderId="8" xfId="4" quotePrefix="1" applyNumberFormat="1" applyFont="1" applyFill="1" applyBorder="1" applyAlignment="1">
      <alignment horizontal="left"/>
    </xf>
    <xf numFmtId="166" fontId="12" fillId="7" borderId="15" xfId="4" applyNumberFormat="1" applyFont="1" applyFill="1" applyBorder="1" applyAlignment="1">
      <alignment horizontal="left" vertical="center"/>
    </xf>
    <xf numFmtId="166" fontId="12" fillId="7" borderId="15" xfId="4" applyNumberFormat="1" applyFont="1" applyFill="1" applyBorder="1" applyAlignment="1">
      <alignment vertical="center"/>
    </xf>
    <xf numFmtId="1" fontId="12" fillId="7" borderId="15" xfId="4" applyNumberFormat="1" applyFont="1" applyFill="1" applyBorder="1" applyAlignment="1">
      <alignment horizontal="center" vertical="center"/>
    </xf>
    <xf numFmtId="165" fontId="12" fillId="7" borderId="14" xfId="4" applyNumberFormat="1" applyFont="1" applyFill="1" applyBorder="1" applyAlignment="1">
      <alignment vertical="center"/>
    </xf>
    <xf numFmtId="165" fontId="44" fillId="3" borderId="0" xfId="4" applyNumberFormat="1" applyFont="1" applyFill="1" applyBorder="1" applyAlignment="1">
      <alignment vertical="center"/>
    </xf>
    <xf numFmtId="0" fontId="45" fillId="3" borderId="0" xfId="4" applyFont="1" applyFill="1" applyBorder="1" applyAlignment="1">
      <alignment vertical="center"/>
    </xf>
    <xf numFmtId="0" fontId="45" fillId="3" borderId="15" xfId="4" applyFont="1" applyFill="1" applyBorder="1" applyAlignment="1">
      <alignment vertical="center"/>
    </xf>
    <xf numFmtId="0" fontId="24" fillId="2" borderId="0" xfId="1" applyFill="1" applyBorder="1" applyAlignment="1" applyProtection="1">
      <alignment horizontal="right"/>
    </xf>
    <xf numFmtId="168" fontId="46" fillId="0" borderId="0" xfId="3" applyNumberFormat="1" applyFont="1" applyFill="1" applyBorder="1"/>
    <xf numFmtId="168" fontId="41" fillId="0" borderId="0" xfId="3" applyNumberFormat="1" applyFont="1"/>
    <xf numFmtId="0" fontId="41"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4" fontId="12" fillId="7" borderId="11" xfId="3" applyNumberFormat="1" applyFont="1" applyFill="1" applyBorder="1" applyAlignment="1">
      <alignment horizontal="right" vertical="center" indent="1"/>
    </xf>
    <xf numFmtId="167" fontId="44" fillId="2" borderId="0" xfId="4" applyNumberFormat="1" applyFont="1" applyFill="1" applyBorder="1" applyAlignment="1">
      <alignment horizontal="center" vertical="center"/>
    </xf>
    <xf numFmtId="165" fontId="12" fillId="7" borderId="29" xfId="4" applyNumberFormat="1" applyFont="1" applyFill="1" applyBorder="1" applyAlignment="1">
      <alignment vertical="center"/>
    </xf>
    <xf numFmtId="178" fontId="28" fillId="0" borderId="0" xfId="4" applyNumberFormat="1" applyFont="1"/>
    <xf numFmtId="168" fontId="28" fillId="2" borderId="0" xfId="2" applyNumberFormat="1" applyFont="1" applyFill="1" applyBorder="1"/>
    <xf numFmtId="177" fontId="28" fillId="0" borderId="0" xfId="4" applyNumberFormat="1" applyFont="1" applyAlignment="1">
      <alignment vertical="center"/>
    </xf>
    <xf numFmtId="168" fontId="28"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2" fillId="2" borderId="0" xfId="4" applyNumberFormat="1" applyFont="1" applyFill="1" applyBorder="1"/>
    <xf numFmtId="164" fontId="28" fillId="0" borderId="0" xfId="4" applyNumberFormat="1" applyFont="1"/>
    <xf numFmtId="0" fontId="1" fillId="7" borderId="0" xfId="2" applyFont="1" applyFill="1" applyAlignment="1">
      <alignment vertical="center"/>
    </xf>
    <xf numFmtId="0" fontId="23" fillId="7" borderId="0" xfId="4" applyFont="1" applyFill="1" applyAlignment="1">
      <alignment vertical="center"/>
    </xf>
    <xf numFmtId="168" fontId="28"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4" fillId="3" borderId="12" xfId="4" applyNumberFormat="1" applyFont="1" applyFill="1" applyBorder="1" applyAlignment="1">
      <alignment vertical="center"/>
    </xf>
    <xf numFmtId="165" fontId="44" fillId="3" borderId="13" xfId="4" applyNumberFormat="1" applyFont="1" applyFill="1" applyBorder="1" applyAlignment="1">
      <alignment vertical="center"/>
    </xf>
    <xf numFmtId="170" fontId="44"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8"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4"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8" fillId="3" borderId="13" xfId="4" applyNumberFormat="1" applyFont="1" applyFill="1" applyBorder="1" applyAlignment="1">
      <alignment horizontal="right" vertical="center" indent="1"/>
    </xf>
    <xf numFmtId="164" fontId="28" fillId="2" borderId="13" xfId="4" applyNumberFormat="1" applyFont="1" applyFill="1" applyBorder="1" applyAlignment="1">
      <alignment horizontal="right" vertical="center" indent="1"/>
    </xf>
    <xf numFmtId="0" fontId="57" fillId="2" borderId="0" xfId="2" applyFont="1" applyFill="1" applyAlignment="1">
      <alignment vertical="center"/>
    </xf>
    <xf numFmtId="168" fontId="57" fillId="0" borderId="0" xfId="3" applyNumberFormat="1" applyFont="1" applyBorder="1" applyAlignment="1">
      <alignment vertical="center"/>
    </xf>
    <xf numFmtId="0" fontId="46" fillId="2" borderId="0" xfId="4" applyFont="1" applyFill="1" applyBorder="1"/>
    <xf numFmtId="0" fontId="57" fillId="2" borderId="0" xfId="4" applyFont="1" applyFill="1" applyBorder="1"/>
    <xf numFmtId="0" fontId="57" fillId="0" borderId="0" xfId="3" applyFont="1"/>
    <xf numFmtId="168" fontId="57" fillId="0" borderId="0" xfId="3" applyNumberFormat="1" applyFont="1" applyAlignment="1">
      <alignment vertical="center"/>
    </xf>
    <xf numFmtId="168" fontId="28" fillId="0" borderId="0" xfId="4" applyNumberFormat="1" applyFont="1" applyFill="1" applyBorder="1"/>
    <xf numFmtId="164" fontId="12" fillId="0" borderId="12" xfId="4" applyNumberFormat="1" applyFont="1" applyFill="1" applyBorder="1" applyAlignment="1">
      <alignment vertical="center"/>
    </xf>
    <xf numFmtId="0" fontId="12" fillId="5" borderId="0" xfId="4" applyFont="1" applyFill="1" applyBorder="1" applyAlignment="1" applyProtection="1">
      <alignment horizontal="left"/>
      <protection locked="0"/>
    </xf>
    <xf numFmtId="0" fontId="0" fillId="0" borderId="0" xfId="0" applyAlignment="1"/>
    <xf numFmtId="0" fontId="12" fillId="5" borderId="0"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0" fillId="0" borderId="32" xfId="0" applyBorder="1" applyAlignment="1">
      <alignment horizontal="left"/>
    </xf>
    <xf numFmtId="0" fontId="0" fillId="0" borderId="33" xfId="0" applyBorder="1" applyAlignment="1">
      <alignment horizontal="left"/>
    </xf>
    <xf numFmtId="0" fontId="15" fillId="4" borderId="1" xfId="4" applyFont="1" applyFill="1" applyBorder="1" applyAlignment="1">
      <alignment horizontal="left" vertical="center" wrapText="1"/>
    </xf>
    <xf numFmtId="0" fontId="0" fillId="0" borderId="1" xfId="0" applyBorder="1" applyAlignment="1">
      <alignment horizontal="left"/>
    </xf>
    <xf numFmtId="0" fontId="0" fillId="0" borderId="27" xfId="0" applyBorder="1" applyAlignment="1">
      <alignment horizontal="left"/>
    </xf>
    <xf numFmtId="0" fontId="17" fillId="0" borderId="32" xfId="4" applyFont="1" applyBorder="1" applyAlignment="1">
      <alignment horizontal="left"/>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39.625" style="1" bestFit="1" customWidth="1"/>
    <col min="6" max="6" width="15.625" style="1" customWidth="1"/>
    <col min="7" max="7" width="3.25" style="1" customWidth="1"/>
    <col min="8" max="8" width="36" style="1" customWidth="1"/>
    <col min="9" max="9" width="15.625" style="1" customWidth="1"/>
    <col min="10" max="16384" width="12.625" style="1"/>
  </cols>
  <sheetData>
    <row r="1" spans="1:9">
      <c r="A1" s="962" t="s">
        <v>0</v>
      </c>
      <c r="B1" s="963"/>
      <c r="C1" s="964"/>
      <c r="D1" s="963"/>
      <c r="E1" s="965" t="s">
        <v>21</v>
      </c>
      <c r="F1" s="965"/>
      <c r="G1" s="965"/>
      <c r="H1" s="963"/>
      <c r="I1" s="963"/>
    </row>
    <row r="2" spans="1:9">
      <c r="A2" s="978">
        <v>1</v>
      </c>
      <c r="B2" s="963"/>
      <c r="C2" s="964" t="s">
        <v>462</v>
      </c>
      <c r="D2" s="963"/>
      <c r="E2" s="963"/>
      <c r="F2" s="963"/>
      <c r="G2" s="963"/>
      <c r="H2" s="963"/>
      <c r="I2" s="963"/>
    </row>
    <row r="3" spans="1:9">
      <c r="A3" s="963"/>
      <c r="B3" s="963"/>
      <c r="C3" s="964"/>
      <c r="D3" s="963"/>
      <c r="E3" s="963"/>
      <c r="F3" s="963"/>
      <c r="G3" s="963"/>
      <c r="H3" s="963"/>
      <c r="I3" s="963"/>
    </row>
    <row r="4" spans="1:9">
      <c r="A4" s="966" t="s">
        <v>20</v>
      </c>
      <c r="B4" s="962"/>
      <c r="C4" s="967" t="s">
        <v>3</v>
      </c>
      <c r="D4" s="962"/>
      <c r="E4" s="967" t="s">
        <v>1</v>
      </c>
      <c r="F4" s="967"/>
      <c r="G4" s="967"/>
      <c r="H4" s="968" t="s">
        <v>2</v>
      </c>
      <c r="I4" s="963"/>
    </row>
    <row r="5" spans="1:9">
      <c r="A5" s="969"/>
      <c r="B5" s="963"/>
      <c r="C5" s="970"/>
      <c r="D5" s="963"/>
      <c r="E5" s="963"/>
      <c r="F5" s="963"/>
      <c r="G5" s="963"/>
      <c r="H5" s="963"/>
      <c r="I5" s="963"/>
    </row>
    <row r="6" spans="1:9">
      <c r="A6" s="978">
        <v>2</v>
      </c>
      <c r="B6" s="963"/>
      <c r="C6" s="972">
        <v>49</v>
      </c>
      <c r="D6" s="963"/>
      <c r="E6" s="963" t="s">
        <v>577</v>
      </c>
      <c r="F6" s="976" t="s">
        <v>113</v>
      </c>
      <c r="G6" s="963"/>
      <c r="H6" s="971" t="s">
        <v>578</v>
      </c>
      <c r="I6" s="976" t="s">
        <v>113</v>
      </c>
    </row>
    <row r="7" spans="1:9">
      <c r="A7" s="978">
        <v>3</v>
      </c>
      <c r="B7" s="963"/>
      <c r="C7" s="972" t="s">
        <v>4</v>
      </c>
      <c r="D7" s="963"/>
      <c r="E7" s="963" t="s">
        <v>579</v>
      </c>
      <c r="F7" s="976" t="s">
        <v>144</v>
      </c>
      <c r="G7" s="963"/>
      <c r="H7" s="971" t="s">
        <v>580</v>
      </c>
      <c r="I7" s="976" t="s">
        <v>144</v>
      </c>
    </row>
    <row r="8" spans="1:9">
      <c r="A8" s="978">
        <v>4</v>
      </c>
      <c r="B8" s="963"/>
      <c r="C8" s="972" t="s">
        <v>5</v>
      </c>
      <c r="D8" s="963"/>
      <c r="E8" s="963" t="s">
        <v>581</v>
      </c>
      <c r="F8" s="976" t="s">
        <v>184</v>
      </c>
      <c r="G8" s="963"/>
      <c r="H8" s="971" t="s">
        <v>146</v>
      </c>
      <c r="I8" s="976" t="s">
        <v>184</v>
      </c>
    </row>
    <row r="9" spans="1:9">
      <c r="A9" s="978">
        <v>5</v>
      </c>
      <c r="B9" s="963"/>
      <c r="C9" s="972">
        <v>51.1</v>
      </c>
      <c r="D9" s="963"/>
      <c r="E9" s="963" t="s">
        <v>582</v>
      </c>
      <c r="F9" s="976" t="s">
        <v>180</v>
      </c>
      <c r="G9" s="963"/>
      <c r="H9" s="971" t="s">
        <v>145</v>
      </c>
      <c r="I9" s="976" t="s">
        <v>180</v>
      </c>
    </row>
    <row r="10" spans="1:9">
      <c r="A10" s="978">
        <v>6</v>
      </c>
      <c r="B10" s="963"/>
      <c r="C10" s="972" t="s">
        <v>6</v>
      </c>
      <c r="D10" s="963"/>
      <c r="E10" s="963" t="s">
        <v>583</v>
      </c>
      <c r="F10" s="976" t="s">
        <v>190</v>
      </c>
      <c r="G10" s="963"/>
      <c r="H10" s="971" t="s">
        <v>22</v>
      </c>
      <c r="I10" s="976" t="s">
        <v>190</v>
      </c>
    </row>
    <row r="11" spans="1:9">
      <c r="A11" s="978">
        <v>7</v>
      </c>
      <c r="B11" s="963"/>
      <c r="C11" s="964">
        <v>53</v>
      </c>
      <c r="D11" s="963"/>
      <c r="E11" s="963" t="s">
        <v>454</v>
      </c>
      <c r="F11" s="976" t="s">
        <v>201</v>
      </c>
      <c r="G11" s="963"/>
      <c r="H11" s="971" t="s">
        <v>455</v>
      </c>
      <c r="I11" s="976" t="s">
        <v>201</v>
      </c>
    </row>
    <row r="12" spans="1:9">
      <c r="A12" s="978">
        <v>8</v>
      </c>
      <c r="B12" s="963"/>
      <c r="C12" s="964">
        <v>53</v>
      </c>
      <c r="D12" s="963"/>
      <c r="E12" s="963" t="s">
        <v>456</v>
      </c>
      <c r="F12" s="976" t="s">
        <v>216</v>
      </c>
      <c r="G12" s="963"/>
      <c r="H12" s="971" t="s">
        <v>457</v>
      </c>
      <c r="I12" s="976" t="s">
        <v>216</v>
      </c>
    </row>
    <row r="13" spans="1:9">
      <c r="A13" s="978">
        <v>9</v>
      </c>
      <c r="B13" s="963"/>
      <c r="C13" s="964">
        <v>61</v>
      </c>
      <c r="D13" s="963"/>
      <c r="E13" s="963" t="s">
        <v>584</v>
      </c>
      <c r="F13" s="976" t="s">
        <v>236</v>
      </c>
      <c r="G13" s="963"/>
      <c r="H13" s="971" t="s">
        <v>23</v>
      </c>
      <c r="I13" s="976" t="s">
        <v>236</v>
      </c>
    </row>
    <row r="14" spans="1:9">
      <c r="A14" s="978">
        <v>10</v>
      </c>
      <c r="B14" s="963"/>
      <c r="C14" s="964" t="s">
        <v>7</v>
      </c>
      <c r="D14" s="963"/>
      <c r="E14" s="963" t="s">
        <v>31</v>
      </c>
      <c r="F14" s="976" t="s">
        <v>262</v>
      </c>
      <c r="G14" s="963"/>
      <c r="H14" s="971" t="s">
        <v>32</v>
      </c>
      <c r="I14" s="976" t="s">
        <v>262</v>
      </c>
    </row>
    <row r="15" spans="1:9">
      <c r="A15" s="978">
        <v>11</v>
      </c>
      <c r="B15" s="963"/>
      <c r="C15" s="964" t="s">
        <v>471</v>
      </c>
      <c r="D15" s="963"/>
      <c r="E15" s="963" t="s">
        <v>36</v>
      </c>
      <c r="F15" s="976" t="s">
        <v>275</v>
      </c>
      <c r="G15" s="963"/>
      <c r="H15" s="971" t="s">
        <v>39</v>
      </c>
      <c r="I15" s="976" t="s">
        <v>275</v>
      </c>
    </row>
    <row r="16" spans="1:9" s="963" customFormat="1" ht="12.75">
      <c r="A16" s="978">
        <v>22</v>
      </c>
      <c r="C16" s="963" t="s">
        <v>645</v>
      </c>
      <c r="E16" s="963" t="s">
        <v>651</v>
      </c>
      <c r="F16" s="1028" t="s">
        <v>660</v>
      </c>
      <c r="H16" s="971" t="s">
        <v>651</v>
      </c>
      <c r="I16" s="1028" t="s">
        <v>660</v>
      </c>
    </row>
    <row r="17" spans="1:10">
      <c r="A17" s="978">
        <v>12</v>
      </c>
      <c r="B17" s="963"/>
      <c r="C17" s="972" t="s">
        <v>8</v>
      </c>
      <c r="D17" s="963"/>
      <c r="E17" s="963" t="s">
        <v>585</v>
      </c>
      <c r="F17" s="976" t="s">
        <v>310</v>
      </c>
      <c r="G17" s="963"/>
      <c r="H17" s="971" t="s">
        <v>24</v>
      </c>
      <c r="I17" s="976" t="s">
        <v>310</v>
      </c>
    </row>
    <row r="18" spans="1:10">
      <c r="A18" s="978">
        <v>13</v>
      </c>
      <c r="B18" s="963"/>
      <c r="C18" s="972" t="s">
        <v>10</v>
      </c>
      <c r="D18" s="963"/>
      <c r="E18" s="963" t="s">
        <v>11</v>
      </c>
      <c r="F18" s="976" t="s">
        <v>329</v>
      </c>
      <c r="G18" s="963"/>
      <c r="H18" s="971" t="s">
        <v>27</v>
      </c>
      <c r="I18" s="976" t="s">
        <v>329</v>
      </c>
    </row>
    <row r="19" spans="1:10">
      <c r="A19" s="978">
        <v>14</v>
      </c>
      <c r="B19" s="963"/>
      <c r="C19" s="972" t="s">
        <v>12</v>
      </c>
      <c r="D19" s="963"/>
      <c r="E19" s="963" t="s">
        <v>9</v>
      </c>
      <c r="F19" s="976" t="s">
        <v>349</v>
      </c>
      <c r="G19" s="963"/>
      <c r="H19" s="971" t="s">
        <v>26</v>
      </c>
      <c r="I19" s="976" t="s">
        <v>349</v>
      </c>
    </row>
    <row r="20" spans="1:10">
      <c r="A20" s="978">
        <v>15</v>
      </c>
      <c r="B20" s="963"/>
      <c r="C20" s="972" t="s">
        <v>13</v>
      </c>
      <c r="D20" s="963"/>
      <c r="E20" s="963" t="s">
        <v>14</v>
      </c>
      <c r="F20" s="976" t="s">
        <v>361</v>
      </c>
      <c r="G20" s="963"/>
      <c r="H20" s="971" t="s">
        <v>29</v>
      </c>
      <c r="I20" s="976" t="s">
        <v>361</v>
      </c>
    </row>
    <row r="21" spans="1:10">
      <c r="A21" s="978">
        <v>16</v>
      </c>
      <c r="B21" s="963"/>
      <c r="C21" s="972" t="s">
        <v>15</v>
      </c>
      <c r="D21" s="963"/>
      <c r="E21" s="963" t="s">
        <v>586</v>
      </c>
      <c r="F21" s="976" t="s">
        <v>379</v>
      </c>
      <c r="G21" s="963"/>
      <c r="H21" s="971" t="s">
        <v>587</v>
      </c>
      <c r="I21" s="976" t="s">
        <v>379</v>
      </c>
    </row>
    <row r="22" spans="1:10" s="963" customFormat="1" ht="12.75">
      <c r="A22" s="978">
        <v>17</v>
      </c>
      <c r="C22" s="964">
        <v>73.12</v>
      </c>
      <c r="E22" s="963" t="s">
        <v>588</v>
      </c>
      <c r="F22" s="976" t="s">
        <v>391</v>
      </c>
      <c r="H22" s="971" t="s">
        <v>589</v>
      </c>
      <c r="I22" s="976" t="s">
        <v>391</v>
      </c>
    </row>
    <row r="23" spans="1:10">
      <c r="A23" s="978">
        <v>18</v>
      </c>
      <c r="B23" s="963"/>
      <c r="C23" s="972" t="s">
        <v>16</v>
      </c>
      <c r="D23" s="963"/>
      <c r="E23" s="963" t="s">
        <v>17</v>
      </c>
      <c r="F23" s="1028" t="s">
        <v>408</v>
      </c>
      <c r="G23" s="963"/>
      <c r="H23" s="971" t="s">
        <v>25</v>
      </c>
      <c r="I23" s="1028" t="s">
        <v>408</v>
      </c>
      <c r="J23" s="1029"/>
    </row>
    <row r="24" spans="1:10">
      <c r="A24" s="978">
        <v>19</v>
      </c>
      <c r="B24" s="963"/>
      <c r="C24" s="972">
        <v>78.2</v>
      </c>
      <c r="D24" s="963"/>
      <c r="E24" s="963" t="s">
        <v>19</v>
      </c>
      <c r="F24" s="1028" t="s">
        <v>453</v>
      </c>
      <c r="G24" s="963"/>
      <c r="H24" s="971" t="s">
        <v>30</v>
      </c>
      <c r="I24" s="1028" t="s">
        <v>453</v>
      </c>
      <c r="J24" s="1029"/>
    </row>
    <row r="25" spans="1:10">
      <c r="A25" s="978">
        <v>20</v>
      </c>
      <c r="B25" s="973"/>
      <c r="C25" s="974">
        <v>80</v>
      </c>
      <c r="D25" s="973"/>
      <c r="E25" s="973" t="s">
        <v>590</v>
      </c>
      <c r="F25" s="1028" t="s">
        <v>461</v>
      </c>
      <c r="G25" s="973"/>
      <c r="H25" s="975" t="s">
        <v>591</v>
      </c>
      <c r="I25" s="1028" t="s">
        <v>461</v>
      </c>
      <c r="J25" s="1029"/>
    </row>
    <row r="26" spans="1:10">
      <c r="A26" s="978">
        <v>21</v>
      </c>
      <c r="B26" s="963"/>
      <c r="C26" s="964">
        <v>81.2</v>
      </c>
      <c r="D26" s="963"/>
      <c r="E26" s="963" t="s">
        <v>18</v>
      </c>
      <c r="F26" s="1028" t="s">
        <v>557</v>
      </c>
      <c r="G26" s="963"/>
      <c r="H26" s="971" t="s">
        <v>28</v>
      </c>
      <c r="I26" s="1028" t="s">
        <v>557</v>
      </c>
      <c r="J26" s="1029"/>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4" location="'su-b-05.04.05.18'!A1" display="su-b-05.04.05.18"/>
    <hyperlink ref="I24" location="'su-b-05.04.05.18'!A1" display="su-b-05.04.05.18"/>
    <hyperlink ref="F25" location="'su-b-05.04.05.19'!A1" display="su-b-05.04.05.19"/>
    <hyperlink ref="I25" location="'su-b-05.04.05.19'!A1" display="su-b-05.04.05.19"/>
    <hyperlink ref="F26" location="'su-b-05.04.05.20'!A1" display="su-b-05.04.05.20"/>
    <hyperlink ref="I26" location="'su-b-05.04.05.20'!A1" display="su-b-05.04.05.20"/>
    <hyperlink ref="F16" location="'su-b-05.04.05.21'!A1" display="su-b-05.04.05.2"/>
    <hyperlink ref="I16" location="'su-b-05.04.05.21'!A1" display="su-b-05.04.05.2"/>
  </hyperlinks>
  <pageMargins left="0.39370078740157483" right="0.39370078740157483" top="0.39370078740157483" bottom="0.39370078740157483" header="0.31496062992125984" footer="0.31496062992125984"/>
  <pageSetup paperSize="9" orientation="landscape" r:id="rId1"/>
  <ignoredErrors>
    <ignoredError sqref="C18:C26 C7:C14 C1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201" customWidth="1"/>
    <col min="7" max="11" width="7.625" style="11" customWidth="1"/>
    <col min="12" max="12" width="17" style="208" bestFit="1" customWidth="1"/>
    <col min="13" max="16384" width="5" style="11"/>
  </cols>
  <sheetData>
    <row r="1" spans="1:15" s="202" customFormat="1" ht="14.1" customHeight="1">
      <c r="B1" s="588" t="s">
        <v>217</v>
      </c>
      <c r="D1" s="204"/>
      <c r="E1" s="205" t="s">
        <v>466</v>
      </c>
      <c r="L1" s="1107" t="s">
        <v>463</v>
      </c>
    </row>
    <row r="2" spans="1:15" ht="14.1" customHeight="1">
      <c r="B2" s="589" t="s">
        <v>218</v>
      </c>
      <c r="D2" s="204"/>
      <c r="E2" s="207" t="s">
        <v>467</v>
      </c>
      <c r="F2" s="207"/>
    </row>
    <row r="3" spans="1:15" ht="3" customHeight="1">
      <c r="C3" s="209"/>
      <c r="D3" s="15"/>
      <c r="E3" s="16"/>
      <c r="F3" s="16"/>
    </row>
    <row r="4" spans="1:15" ht="3" customHeight="1">
      <c r="A4" s="20"/>
      <c r="B4" s="210"/>
      <c r="C4" s="211"/>
      <c r="D4" s="22"/>
      <c r="E4" s="212"/>
      <c r="F4" s="213"/>
      <c r="G4" s="214"/>
      <c r="H4" s="214"/>
      <c r="I4" s="214"/>
      <c r="J4" s="214"/>
      <c r="K4" s="22"/>
      <c r="L4" s="215"/>
    </row>
    <row r="5" spans="1:15" s="225" customFormat="1" ht="9.9499999999999993" customHeight="1">
      <c r="A5" s="216"/>
      <c r="B5" s="217" t="s">
        <v>115</v>
      </c>
      <c r="C5" s="218" t="s">
        <v>42</v>
      </c>
      <c r="D5" s="219" t="s">
        <v>43</v>
      </c>
      <c r="E5" s="220" t="s">
        <v>44</v>
      </c>
      <c r="F5" s="221" t="s">
        <v>219</v>
      </c>
      <c r="G5" s="222" t="s">
        <v>219</v>
      </c>
      <c r="H5" s="222" t="s">
        <v>219</v>
      </c>
      <c r="I5" s="222" t="s">
        <v>219</v>
      </c>
      <c r="J5" s="222" t="s">
        <v>219</v>
      </c>
      <c r="K5" s="223" t="s">
        <v>219</v>
      </c>
      <c r="L5" s="224" t="s">
        <v>117</v>
      </c>
    </row>
    <row r="6" spans="1:15" s="225" customFormat="1" ht="9.9499999999999993" customHeight="1">
      <c r="A6" s="216"/>
      <c r="B6" s="226"/>
      <c r="C6" s="227"/>
      <c r="D6" s="228"/>
      <c r="E6" s="220" t="s">
        <v>48</v>
      </c>
      <c r="F6" s="221" t="s">
        <v>220</v>
      </c>
      <c r="G6" s="222" t="s">
        <v>220</v>
      </c>
      <c r="H6" s="222" t="s">
        <v>220</v>
      </c>
      <c r="I6" s="222" t="s">
        <v>220</v>
      </c>
      <c r="J6" s="222" t="s">
        <v>220</v>
      </c>
      <c r="K6" s="223" t="s">
        <v>220</v>
      </c>
      <c r="L6" s="224" t="s">
        <v>118</v>
      </c>
    </row>
    <row r="7" spans="1:15" s="236" customFormat="1" ht="3" customHeight="1">
      <c r="A7" s="229"/>
      <c r="B7" s="226"/>
      <c r="C7" s="50"/>
      <c r="D7" s="230"/>
      <c r="E7" s="231"/>
      <c r="F7" s="232"/>
      <c r="G7" s="233"/>
      <c r="H7" s="233"/>
      <c r="I7" s="233"/>
      <c r="J7" s="233"/>
      <c r="K7" s="234"/>
      <c r="L7" s="235"/>
    </row>
    <row r="8" spans="1:15" s="236" customFormat="1" ht="9.9499999999999993" customHeight="1">
      <c r="A8" s="229"/>
      <c r="B8" s="226"/>
      <c r="C8" s="50"/>
      <c r="D8" s="230"/>
      <c r="E8" s="237"/>
      <c r="F8" s="238"/>
      <c r="G8" s="55"/>
      <c r="H8" s="55"/>
      <c r="I8" s="55"/>
      <c r="J8" s="55"/>
      <c r="K8" s="239"/>
      <c r="L8" s="224" t="s">
        <v>119</v>
      </c>
    </row>
    <row r="9" spans="1:15" s="225" customFormat="1" ht="9.9499999999999993" customHeight="1">
      <c r="A9" s="216"/>
      <c r="B9" s="226"/>
      <c r="C9" s="50"/>
      <c r="D9" s="230"/>
      <c r="E9" s="240" t="s">
        <v>120</v>
      </c>
      <c r="F9" s="241" t="s">
        <v>121</v>
      </c>
      <c r="G9" s="242" t="s">
        <v>122</v>
      </c>
      <c r="H9" s="242" t="s">
        <v>123</v>
      </c>
      <c r="I9" s="242" t="s">
        <v>465</v>
      </c>
      <c r="J9" s="242" t="s">
        <v>641</v>
      </c>
      <c r="K9" s="243" t="s">
        <v>737</v>
      </c>
      <c r="L9" s="224" t="s">
        <v>124</v>
      </c>
    </row>
    <row r="10" spans="1:15" s="71" customFormat="1" ht="3" customHeight="1">
      <c r="A10" s="72"/>
      <c r="B10" s="244"/>
      <c r="C10" s="146"/>
      <c r="D10" s="60"/>
      <c r="E10" s="245"/>
      <c r="F10" s="246"/>
      <c r="G10" s="247"/>
      <c r="H10" s="247"/>
      <c r="I10" s="247"/>
      <c r="J10" s="247"/>
      <c r="K10" s="248"/>
      <c r="L10" s="249"/>
    </row>
    <row r="11" spans="1:15" s="71" customFormat="1" ht="5.0999999999999996" customHeight="1">
      <c r="A11" s="151"/>
      <c r="B11" s="154"/>
      <c r="C11" s="160"/>
      <c r="D11" s="161"/>
      <c r="E11" s="250"/>
      <c r="F11" s="251"/>
      <c r="G11" s="252"/>
      <c r="H11" s="252"/>
      <c r="I11" s="252"/>
      <c r="J11" s="252"/>
      <c r="K11" s="253"/>
      <c r="L11" s="254"/>
    </row>
    <row r="12" spans="1:15" s="264" customFormat="1" ht="11.1" customHeight="1">
      <c r="A12" s="255"/>
      <c r="B12" s="256"/>
      <c r="C12" s="267" t="s">
        <v>125</v>
      </c>
      <c r="D12" s="268" t="s">
        <v>126</v>
      </c>
      <c r="E12" s="259"/>
      <c r="F12" s="260"/>
      <c r="G12" s="261"/>
      <c r="H12" s="261"/>
      <c r="I12" s="261"/>
      <c r="J12" s="261"/>
      <c r="K12" s="262"/>
      <c r="L12" s="263"/>
    </row>
    <row r="13" spans="1:15" s="274" customFormat="1" ht="11.1" customHeight="1">
      <c r="A13" s="265"/>
      <c r="B13" s="590" t="s">
        <v>7</v>
      </c>
      <c r="C13" s="267" t="s">
        <v>221</v>
      </c>
      <c r="D13" s="268" t="s">
        <v>222</v>
      </c>
      <c r="E13" s="1036">
        <v>100</v>
      </c>
      <c r="F13" s="270">
        <v>99.561800000000005</v>
      </c>
      <c r="G13" s="271">
        <v>99.857200000000006</v>
      </c>
      <c r="H13" s="271">
        <v>100</v>
      </c>
      <c r="I13" s="271">
        <v>98.265799999999999</v>
      </c>
      <c r="J13" s="271">
        <v>97.650800000000004</v>
      </c>
      <c r="K13" s="272">
        <v>97.882499999999993</v>
      </c>
      <c r="L13" s="273">
        <f>((K13-J13)/J13)*100</f>
        <v>0.23727404178971331</v>
      </c>
      <c r="M13" s="275"/>
      <c r="N13" s="275"/>
      <c r="O13" s="275"/>
    </row>
    <row r="14" spans="1:15" s="274" customFormat="1" ht="5.0999999999999996" customHeight="1">
      <c r="A14" s="276"/>
      <c r="B14" s="277"/>
      <c r="C14" s="100"/>
      <c r="D14" s="549"/>
      <c r="E14" s="1037"/>
      <c r="F14" s="279"/>
      <c r="G14" s="280"/>
      <c r="H14" s="280"/>
      <c r="I14" s="280"/>
      <c r="J14" s="280"/>
      <c r="K14" s="60"/>
      <c r="L14" s="281"/>
      <c r="M14" s="275"/>
      <c r="N14" s="275"/>
      <c r="O14" s="275"/>
    </row>
    <row r="15" spans="1:15" s="274" customFormat="1" ht="11.1" customHeight="1">
      <c r="A15" s="276"/>
      <c r="B15" s="282">
        <v>62.01</v>
      </c>
      <c r="C15" s="283" t="s">
        <v>223</v>
      </c>
      <c r="D15" s="287" t="s">
        <v>224</v>
      </c>
      <c r="E15" s="1037">
        <v>40.5441</v>
      </c>
      <c r="F15" s="279">
        <v>98.974199999999996</v>
      </c>
      <c r="G15" s="280">
        <v>99.726699999999994</v>
      </c>
      <c r="H15" s="280">
        <v>100</v>
      </c>
      <c r="I15" s="280">
        <v>98.255600000000001</v>
      </c>
      <c r="J15" s="280">
        <v>97.308199999999999</v>
      </c>
      <c r="K15" s="60">
        <v>98.701599999999999</v>
      </c>
      <c r="L15" s="285">
        <f>((K15-J15)/J15)*100</f>
        <v>1.4319450981520569</v>
      </c>
      <c r="M15" s="275"/>
      <c r="N15" s="275"/>
      <c r="O15" s="275"/>
    </row>
    <row r="16" spans="1:15" s="274" customFormat="1" ht="11.1" customHeight="1">
      <c r="A16" s="276"/>
      <c r="B16" s="282">
        <v>62.02</v>
      </c>
      <c r="C16" s="283" t="s">
        <v>225</v>
      </c>
      <c r="D16" s="287" t="s">
        <v>226</v>
      </c>
      <c r="E16" s="1037">
        <v>44.252299999999998</v>
      </c>
      <c r="F16" s="279">
        <v>99.531599999999997</v>
      </c>
      <c r="G16" s="280">
        <v>99.811899999999994</v>
      </c>
      <c r="H16" s="280">
        <v>100</v>
      </c>
      <c r="I16" s="280">
        <v>98.784099999999995</v>
      </c>
      <c r="J16" s="280">
        <v>99.062899999999999</v>
      </c>
      <c r="K16" s="60">
        <v>98.829400000000007</v>
      </c>
      <c r="L16" s="285">
        <f>((K16-J16)/J16)*100</f>
        <v>-0.23570882742176158</v>
      </c>
      <c r="M16" s="275"/>
      <c r="N16" s="275"/>
      <c r="O16" s="275"/>
    </row>
    <row r="17" spans="1:15" s="274" customFormat="1" ht="11.1" customHeight="1">
      <c r="A17" s="276"/>
      <c r="B17" s="282" t="s">
        <v>227</v>
      </c>
      <c r="C17" s="283" t="s">
        <v>228</v>
      </c>
      <c r="D17" s="287" t="s">
        <v>229</v>
      </c>
      <c r="E17" s="1037">
        <v>8.2278000000000002</v>
      </c>
      <c r="F17" s="279">
        <v>99.774699999999996</v>
      </c>
      <c r="G17" s="280">
        <v>99.3596</v>
      </c>
      <c r="H17" s="280">
        <v>100</v>
      </c>
      <c r="I17" s="280">
        <v>100.2847</v>
      </c>
      <c r="J17" s="280">
        <v>100.7347</v>
      </c>
      <c r="K17" s="60">
        <v>98.75</v>
      </c>
      <c r="L17" s="285">
        <f>((K17-J17)/J17)*100</f>
        <v>-1.9702247586978507</v>
      </c>
      <c r="M17" s="275"/>
      <c r="N17" s="275"/>
      <c r="O17" s="275"/>
    </row>
    <row r="18" spans="1:15" s="274" customFormat="1" ht="11.1" customHeight="1">
      <c r="A18" s="276"/>
      <c r="B18" s="282">
        <v>63.11</v>
      </c>
      <c r="C18" s="283" t="s">
        <v>230</v>
      </c>
      <c r="D18" s="287" t="s">
        <v>231</v>
      </c>
      <c r="E18" s="1037">
        <v>6.9757999999999996</v>
      </c>
      <c r="F18" s="279">
        <v>102.58329999999999</v>
      </c>
      <c r="G18" s="280">
        <v>101.2182</v>
      </c>
      <c r="H18" s="280">
        <v>100</v>
      </c>
      <c r="I18" s="280">
        <v>93.041399999999996</v>
      </c>
      <c r="J18" s="280">
        <v>87.846900000000005</v>
      </c>
      <c r="K18" s="60">
        <v>86.879400000000004</v>
      </c>
      <c r="L18" s="285">
        <f>((K18-J18)/J18)*100</f>
        <v>-1.101347913244521</v>
      </c>
      <c r="M18" s="275"/>
      <c r="N18" s="275"/>
      <c r="O18" s="275"/>
    </row>
    <row r="19" spans="1:15" s="289" customFormat="1" ht="5.0999999999999996" customHeight="1">
      <c r="A19" s="290"/>
      <c r="B19" s="291"/>
      <c r="C19" s="116"/>
      <c r="D19" s="292"/>
      <c r="E19" s="293"/>
      <c r="F19" s="294"/>
      <c r="G19" s="295"/>
      <c r="H19" s="295"/>
      <c r="I19" s="295"/>
      <c r="J19" s="295"/>
      <c r="K19" s="292"/>
      <c r="L19" s="296"/>
      <c r="M19" s="275"/>
      <c r="O19" s="275"/>
    </row>
    <row r="20" spans="1:15" s="289" customFormat="1" ht="5.0999999999999996" customHeight="1">
      <c r="A20" s="297"/>
      <c r="B20" s="298"/>
      <c r="C20" s="299"/>
      <c r="D20" s="298"/>
      <c r="E20" s="300"/>
      <c r="F20" s="300"/>
      <c r="G20" s="298"/>
      <c r="H20" s="298"/>
      <c r="I20" s="298"/>
      <c r="J20" s="298"/>
      <c r="K20" s="298"/>
      <c r="L20" s="301"/>
    </row>
    <row r="21" spans="1:15" s="289" customFormat="1" ht="10.5" customHeight="1">
      <c r="A21" s="297"/>
      <c r="B21" s="297"/>
      <c r="C21" s="552" t="s">
        <v>232</v>
      </c>
      <c r="D21" s="591" t="s">
        <v>233</v>
      </c>
      <c r="E21" s="125"/>
      <c r="F21" s="125"/>
      <c r="G21" s="297"/>
      <c r="H21" s="297"/>
      <c r="I21" s="297"/>
      <c r="J21" s="297"/>
      <c r="K21" s="297"/>
      <c r="L21" s="303"/>
    </row>
    <row r="22" spans="1:15" s="289" customFormat="1" ht="10.5" customHeight="1">
      <c r="A22" s="297"/>
      <c r="B22" s="297"/>
      <c r="E22" s="125"/>
      <c r="F22" s="125"/>
      <c r="G22" s="297"/>
      <c r="H22" s="297"/>
      <c r="I22" s="297"/>
      <c r="J22" s="297"/>
      <c r="K22" s="297"/>
      <c r="L22" s="303"/>
    </row>
    <row r="23" spans="1:15" s="274" customFormat="1" ht="15" customHeight="1">
      <c r="C23" s="304"/>
      <c r="D23" s="305"/>
      <c r="E23" s="125"/>
      <c r="F23" s="306"/>
      <c r="L23" s="303"/>
    </row>
    <row r="24" spans="1:15" s="306" customFormat="1" ht="3" customHeight="1">
      <c r="A24" s="307"/>
      <c r="B24" s="308"/>
      <c r="C24" s="309"/>
      <c r="D24" s="310"/>
      <c r="E24" s="311"/>
      <c r="L24" s="303"/>
    </row>
    <row r="25" spans="1:15" s="306" customFormat="1" ht="11.1" customHeight="1">
      <c r="A25" s="312"/>
      <c r="B25" s="188" t="s">
        <v>107</v>
      </c>
      <c r="C25" s="188"/>
      <c r="D25" s="188"/>
      <c r="E25" s="313"/>
      <c r="L25" s="554"/>
    </row>
    <row r="26" spans="1:15" s="306" customFormat="1" ht="11.1" customHeight="1">
      <c r="A26" s="312"/>
      <c r="B26" s="188" t="s">
        <v>234</v>
      </c>
      <c r="C26" s="188"/>
      <c r="D26" s="188"/>
      <c r="E26" s="313"/>
      <c r="L26" s="314"/>
    </row>
    <row r="27" spans="1:15" s="306" customFormat="1" ht="11.1" customHeight="1">
      <c r="A27" s="312"/>
      <c r="B27" s="188" t="s">
        <v>109</v>
      </c>
      <c r="C27" s="188"/>
      <c r="D27" s="188"/>
      <c r="E27" s="313"/>
      <c r="F27" s="315"/>
      <c r="L27" s="208"/>
    </row>
    <row r="28" spans="1:15" s="315" customFormat="1" ht="8.1" customHeight="1">
      <c r="A28" s="312"/>
      <c r="B28" s="188"/>
      <c r="C28" s="188"/>
      <c r="D28" s="188"/>
      <c r="E28" s="313"/>
      <c r="L28" s="208"/>
    </row>
    <row r="29" spans="1:15" s="315" customFormat="1" ht="11.1" customHeight="1">
      <c r="A29" s="312"/>
      <c r="B29" s="188" t="s">
        <v>110</v>
      </c>
      <c r="C29" s="188"/>
      <c r="D29" s="188"/>
      <c r="E29" s="313"/>
      <c r="L29" s="314"/>
    </row>
    <row r="30" spans="1:15" s="315" customFormat="1" ht="11.1" customHeight="1">
      <c r="A30" s="312"/>
      <c r="B30" s="188" t="s">
        <v>235</v>
      </c>
      <c r="C30" s="188"/>
      <c r="D30" s="188"/>
      <c r="E30" s="313"/>
      <c r="L30" s="303"/>
    </row>
    <row r="31" spans="1:15" s="315" customFormat="1" ht="11.1" customHeight="1">
      <c r="A31" s="312"/>
      <c r="B31" s="316" t="s">
        <v>112</v>
      </c>
      <c r="C31" s="316"/>
      <c r="D31" s="188"/>
      <c r="E31" s="313"/>
      <c r="F31" s="306"/>
      <c r="L31" s="317"/>
    </row>
    <row r="32" spans="1:15"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G35" s="196"/>
      <c r="H35" s="196"/>
      <c r="L35" s="303"/>
    </row>
    <row r="36" spans="3:12" s="306" customFormat="1" ht="11.1" customHeight="1">
      <c r="C36" s="326"/>
      <c r="D36" s="324"/>
      <c r="E36" s="196"/>
      <c r="F36" s="196"/>
      <c r="G36" s="196"/>
      <c r="H36" s="196"/>
      <c r="L36" s="303"/>
    </row>
    <row r="37" spans="3:12" s="306" customFormat="1" ht="11.1" customHeight="1">
      <c r="C37" s="326"/>
      <c r="D37" s="324"/>
      <c r="E37" s="196"/>
      <c r="F37" s="196"/>
      <c r="G37" s="196"/>
      <c r="H37" s="196"/>
      <c r="L37" s="303"/>
    </row>
    <row r="38" spans="3:12" s="274" customFormat="1" ht="11.1" customHeight="1">
      <c r="C38" s="305"/>
      <c r="D38" s="324"/>
      <c r="E38" s="180"/>
      <c r="F38" s="196"/>
      <c r="G38" s="196"/>
      <c r="H38" s="196"/>
      <c r="L38" s="314"/>
    </row>
    <row r="39" spans="3:12" s="130" customFormat="1" ht="11.1" customHeight="1">
      <c r="C39" s="178"/>
      <c r="D39" s="178"/>
      <c r="E39" s="180"/>
      <c r="F39" s="196"/>
      <c r="G39" s="196"/>
      <c r="H39" s="196"/>
      <c r="L39" s="317"/>
    </row>
    <row r="40" spans="3:12" s="322" customFormat="1" ht="11.1" customHeight="1">
      <c r="C40" s="324"/>
      <c r="D40" s="324"/>
      <c r="E40" s="125"/>
      <c r="F40" s="196"/>
      <c r="G40" s="196"/>
      <c r="H40" s="196"/>
      <c r="L40" s="325"/>
    </row>
    <row r="41" spans="3:12">
      <c r="F41" s="196"/>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201" customWidth="1"/>
    <col min="6" max="6" width="8.5" style="201" customWidth="1"/>
    <col min="7" max="11" width="7.625" style="11" customWidth="1"/>
    <col min="12" max="12" width="17" style="208" bestFit="1" customWidth="1"/>
    <col min="13" max="13" width="5.5" style="11" bestFit="1" customWidth="1"/>
    <col min="14" max="16384" width="5" style="11"/>
  </cols>
  <sheetData>
    <row r="1" spans="1:17" s="202" customFormat="1" ht="14.1" customHeight="1">
      <c r="B1" s="203" t="s">
        <v>249</v>
      </c>
      <c r="D1" s="204"/>
      <c r="E1" s="205" t="s">
        <v>466</v>
      </c>
      <c r="L1" s="983" t="s">
        <v>463</v>
      </c>
    </row>
    <row r="2" spans="1:17" ht="14.1" customHeight="1">
      <c r="B2" s="206" t="s">
        <v>250</v>
      </c>
      <c r="D2" s="204"/>
      <c r="E2" s="207" t="s">
        <v>467</v>
      </c>
      <c r="F2" s="207"/>
    </row>
    <row r="3" spans="1:17" ht="3" customHeight="1">
      <c r="C3" s="209"/>
      <c r="D3" s="527"/>
      <c r="E3" s="611"/>
      <c r="F3" s="16"/>
    </row>
    <row r="4" spans="1:17" ht="3" customHeight="1">
      <c r="A4" s="20"/>
      <c r="B4" s="210"/>
      <c r="C4" s="211"/>
      <c r="D4" s="22"/>
      <c r="E4" s="212"/>
      <c r="F4" s="213"/>
      <c r="G4" s="214"/>
      <c r="H4" s="214"/>
      <c r="I4" s="214"/>
      <c r="J4" s="214"/>
      <c r="K4" s="22"/>
      <c r="L4" s="215"/>
    </row>
    <row r="5" spans="1:17" s="225" customFormat="1" ht="9.9499999999999993" customHeight="1">
      <c r="A5" s="216"/>
      <c r="B5" s="217" t="s">
        <v>115</v>
      </c>
      <c r="C5" s="218" t="s">
        <v>42</v>
      </c>
      <c r="D5" s="219" t="s">
        <v>43</v>
      </c>
      <c r="E5" s="220" t="s">
        <v>44</v>
      </c>
      <c r="F5" s="221" t="s">
        <v>251</v>
      </c>
      <c r="G5" s="222" t="s">
        <v>251</v>
      </c>
      <c r="H5" s="222" t="s">
        <v>251</v>
      </c>
      <c r="I5" s="222" t="s">
        <v>251</v>
      </c>
      <c r="J5" s="222" t="s">
        <v>251</v>
      </c>
      <c r="K5" s="223" t="s">
        <v>251</v>
      </c>
      <c r="L5" s="224" t="s">
        <v>117</v>
      </c>
    </row>
    <row r="6" spans="1:17" s="225" customFormat="1" ht="9.9499999999999993" customHeight="1">
      <c r="A6" s="216"/>
      <c r="B6" s="226"/>
      <c r="C6" s="227"/>
      <c r="D6" s="228"/>
      <c r="E6" s="220" t="s">
        <v>48</v>
      </c>
      <c r="F6" s="221" t="s">
        <v>251</v>
      </c>
      <c r="G6" s="222" t="s">
        <v>251</v>
      </c>
      <c r="H6" s="222" t="s">
        <v>251</v>
      </c>
      <c r="I6" s="222" t="s">
        <v>251</v>
      </c>
      <c r="J6" s="222" t="s">
        <v>251</v>
      </c>
      <c r="K6" s="223" t="s">
        <v>251</v>
      </c>
      <c r="L6" s="224" t="s">
        <v>118</v>
      </c>
    </row>
    <row r="7" spans="1:17" s="236" customFormat="1" ht="3" customHeight="1">
      <c r="A7" s="229"/>
      <c r="B7" s="226"/>
      <c r="C7" s="50"/>
      <c r="D7" s="230"/>
      <c r="E7" s="231"/>
      <c r="F7" s="232"/>
      <c r="G7" s="233"/>
      <c r="H7" s="233"/>
      <c r="I7" s="233"/>
      <c r="J7" s="233"/>
      <c r="K7" s="234"/>
      <c r="L7" s="235"/>
    </row>
    <row r="8" spans="1:17" s="236" customFormat="1" ht="9.9499999999999993" customHeight="1">
      <c r="A8" s="229"/>
      <c r="B8" s="226"/>
      <c r="C8" s="50"/>
      <c r="D8" s="230"/>
      <c r="E8" s="237"/>
      <c r="F8" s="238"/>
      <c r="G8" s="55"/>
      <c r="H8" s="55"/>
      <c r="I8" s="55"/>
      <c r="J8" s="55"/>
      <c r="K8" s="239"/>
      <c r="L8" s="224" t="s">
        <v>119</v>
      </c>
    </row>
    <row r="9" spans="1:17" s="225" customFormat="1" ht="9.9499999999999993" customHeight="1">
      <c r="A9" s="216"/>
      <c r="B9" s="226"/>
      <c r="C9" s="50"/>
      <c r="D9" s="230"/>
      <c r="E9" s="240" t="s">
        <v>120</v>
      </c>
      <c r="F9" s="241" t="s">
        <v>121</v>
      </c>
      <c r="G9" s="242" t="s">
        <v>122</v>
      </c>
      <c r="H9" s="242" t="s">
        <v>123</v>
      </c>
      <c r="I9" s="242" t="s">
        <v>465</v>
      </c>
      <c r="J9" s="242" t="s">
        <v>641</v>
      </c>
      <c r="K9" s="243" t="s">
        <v>737</v>
      </c>
      <c r="L9" s="224" t="s">
        <v>124</v>
      </c>
    </row>
    <row r="10" spans="1:17" s="71" customFormat="1" ht="3" customHeight="1">
      <c r="A10" s="72"/>
      <c r="B10" s="244"/>
      <c r="C10" s="146"/>
      <c r="D10" s="60"/>
      <c r="E10" s="245"/>
      <c r="F10" s="246"/>
      <c r="G10" s="247"/>
      <c r="H10" s="247"/>
      <c r="I10" s="247"/>
      <c r="J10" s="247"/>
      <c r="K10" s="248"/>
      <c r="L10" s="249"/>
    </row>
    <row r="11" spans="1:17" s="71" customFormat="1" ht="5.0999999999999996" customHeight="1">
      <c r="A11" s="151"/>
      <c r="B11" s="154"/>
      <c r="C11" s="160"/>
      <c r="D11" s="161"/>
      <c r="E11" s="250"/>
      <c r="F11" s="251"/>
      <c r="G11" s="252"/>
      <c r="H11" s="252"/>
      <c r="I11" s="252"/>
      <c r="J11" s="252"/>
      <c r="K11" s="253"/>
      <c r="L11" s="254"/>
    </row>
    <row r="12" spans="1:17" s="264" customFormat="1" ht="11.1" customHeight="1">
      <c r="A12" s="255"/>
      <c r="B12" s="256"/>
      <c r="C12" s="257" t="s">
        <v>125</v>
      </c>
      <c r="D12" s="258" t="s">
        <v>126</v>
      </c>
      <c r="E12" s="259"/>
      <c r="F12" s="260"/>
      <c r="G12" s="261"/>
      <c r="H12" s="261"/>
      <c r="I12" s="261"/>
      <c r="J12" s="261"/>
      <c r="K12" s="262"/>
      <c r="L12" s="263"/>
      <c r="N12" s="1127"/>
      <c r="O12" s="1128"/>
      <c r="P12" s="1128"/>
      <c r="Q12" s="1128"/>
    </row>
    <row r="13" spans="1:17" s="274" customFormat="1" ht="11.1" customHeight="1">
      <c r="A13" s="265"/>
      <c r="B13" s="266" t="s">
        <v>471</v>
      </c>
      <c r="C13" s="257" t="s">
        <v>252</v>
      </c>
      <c r="D13" s="258" t="s">
        <v>253</v>
      </c>
      <c r="E13" s="1036">
        <v>100</v>
      </c>
      <c r="F13" s="270">
        <v>99.235100000000003</v>
      </c>
      <c r="G13" s="87">
        <v>100.7632</v>
      </c>
      <c r="H13" s="271">
        <v>100</v>
      </c>
      <c r="I13" s="271">
        <v>99.887100000000004</v>
      </c>
      <c r="J13" s="271">
        <v>99.258499999999998</v>
      </c>
      <c r="K13" s="272">
        <v>99.240099999999998</v>
      </c>
      <c r="L13" s="273">
        <f>((K13-J13)/J13)*100</f>
        <v>-1.8537455230534159E-2</v>
      </c>
      <c r="M13" s="950"/>
      <c r="N13" s="275"/>
    </row>
    <row r="14" spans="1:17" s="274" customFormat="1" ht="5.0999999999999996" customHeight="1">
      <c r="A14" s="276"/>
      <c r="B14" s="277"/>
      <c r="C14" s="100"/>
      <c r="D14" s="278"/>
      <c r="E14" s="1037"/>
      <c r="F14" s="1032"/>
      <c r="G14" s="1030"/>
      <c r="H14" s="280"/>
      <c r="I14" s="280"/>
      <c r="J14" s="280"/>
      <c r="K14" s="60"/>
      <c r="L14" s="281"/>
      <c r="M14" s="950"/>
      <c r="N14" s="275"/>
    </row>
    <row r="15" spans="1:17" s="274" customFormat="1" ht="11.1" customHeight="1">
      <c r="A15" s="276"/>
      <c r="B15" s="282" t="s">
        <v>472</v>
      </c>
      <c r="C15" s="283" t="s">
        <v>254</v>
      </c>
      <c r="D15" s="284" t="s">
        <v>255</v>
      </c>
      <c r="E15" s="1037">
        <v>27.1</v>
      </c>
      <c r="F15" s="1032">
        <v>98.579099999999997</v>
      </c>
      <c r="G15" s="1030">
        <v>100.0819</v>
      </c>
      <c r="H15" s="280">
        <v>100</v>
      </c>
      <c r="I15" s="280">
        <v>100.2169</v>
      </c>
      <c r="J15" s="280">
        <v>98.973399999999998</v>
      </c>
      <c r="K15" s="60">
        <v>99.946299999999994</v>
      </c>
      <c r="L15" s="285">
        <f>((K15-J15)/J15)*100</f>
        <v>0.98299138960568766</v>
      </c>
      <c r="M15" s="950"/>
      <c r="N15" s="275"/>
    </row>
    <row r="16" spans="1:17" s="274" customFormat="1" ht="11.1" customHeight="1">
      <c r="A16" s="276"/>
      <c r="B16" s="282" t="s">
        <v>473</v>
      </c>
      <c r="C16" s="283" t="s">
        <v>256</v>
      </c>
      <c r="D16" s="284" t="s">
        <v>257</v>
      </c>
      <c r="E16" s="1037">
        <v>2.06</v>
      </c>
      <c r="F16" s="1032">
        <v>99.875600000000006</v>
      </c>
      <c r="G16" s="1030">
        <v>100.5582</v>
      </c>
      <c r="H16" s="280">
        <v>100</v>
      </c>
      <c r="I16" s="280">
        <v>99.521000000000001</v>
      </c>
      <c r="J16" s="280">
        <v>100.06619999999999</v>
      </c>
      <c r="K16" s="60">
        <v>100.82250000000001</v>
      </c>
      <c r="L16" s="285">
        <f>((K16-J16)/J16)*100</f>
        <v>0.75579966062467674</v>
      </c>
      <c r="M16" s="950"/>
      <c r="N16" s="275"/>
    </row>
    <row r="17" spans="1:14" s="274" customFormat="1" ht="11.1" customHeight="1">
      <c r="A17" s="276"/>
      <c r="B17" s="282" t="s">
        <v>474</v>
      </c>
      <c r="C17" s="283" t="s">
        <v>258</v>
      </c>
      <c r="D17" s="284" t="s">
        <v>259</v>
      </c>
      <c r="E17" s="1037">
        <v>70.84</v>
      </c>
      <c r="F17" s="1032">
        <v>99.389700000000005</v>
      </c>
      <c r="G17" s="1030">
        <v>101.1027</v>
      </c>
      <c r="H17" s="280">
        <v>100</v>
      </c>
      <c r="I17" s="280">
        <v>99.723500000000001</v>
      </c>
      <c r="J17" s="280">
        <v>99.325800000000001</v>
      </c>
      <c r="K17" s="60">
        <v>98.904399999999995</v>
      </c>
      <c r="L17" s="285">
        <f>((K17-J17)/J17)*100</f>
        <v>-0.42426036336984507</v>
      </c>
      <c r="M17" s="950"/>
      <c r="N17" s="275"/>
    </row>
    <row r="18" spans="1:14" s="289" customFormat="1" ht="5.0999999999999996" customHeight="1">
      <c r="A18" s="290"/>
      <c r="B18" s="291"/>
      <c r="C18" s="116"/>
      <c r="D18" s="292"/>
      <c r="E18" s="293"/>
      <c r="F18" s="294"/>
      <c r="G18" s="295"/>
      <c r="H18" s="295"/>
      <c r="I18" s="295"/>
      <c r="J18" s="295"/>
      <c r="K18" s="292"/>
      <c r="L18" s="296"/>
    </row>
    <row r="19" spans="1:14" s="289" customFormat="1" ht="5.0999999999999996" customHeight="1">
      <c r="A19" s="297"/>
      <c r="B19" s="298"/>
      <c r="C19" s="299"/>
      <c r="D19" s="298"/>
      <c r="E19" s="300"/>
      <c r="F19" s="300"/>
      <c r="G19" s="298"/>
      <c r="H19" s="298"/>
      <c r="I19" s="298"/>
      <c r="J19" s="298"/>
      <c r="K19" s="298"/>
      <c r="L19" s="301"/>
    </row>
    <row r="20" spans="1:14" s="289" customFormat="1" ht="10.5" customHeight="1">
      <c r="A20" s="297"/>
      <c r="B20" s="297"/>
      <c r="C20" s="552" t="s">
        <v>260</v>
      </c>
      <c r="D20" s="297"/>
      <c r="E20" s="125"/>
      <c r="F20" s="125"/>
      <c r="G20" s="297"/>
      <c r="H20" s="297"/>
      <c r="I20" s="297"/>
      <c r="J20" s="297"/>
      <c r="K20" s="297"/>
      <c r="L20" s="303"/>
    </row>
    <row r="21" spans="1:14" s="289" customFormat="1" ht="10.5" customHeight="1">
      <c r="A21" s="297"/>
      <c r="B21" s="297"/>
      <c r="C21" s="552" t="s">
        <v>261</v>
      </c>
      <c r="D21" s="297"/>
      <c r="E21" s="125"/>
      <c r="F21" s="125"/>
      <c r="G21" s="297"/>
      <c r="H21" s="297"/>
      <c r="I21" s="297"/>
      <c r="J21" s="297"/>
      <c r="K21" s="297"/>
      <c r="L21" s="1155"/>
    </row>
    <row r="22" spans="1:14" s="274" customFormat="1" ht="15" customHeight="1">
      <c r="C22" s="304"/>
      <c r="D22" s="305"/>
      <c r="E22" s="125"/>
      <c r="F22" s="306"/>
      <c r="L22" s="303"/>
    </row>
    <row r="23" spans="1:14" s="306" customFormat="1" ht="3" customHeight="1">
      <c r="A23" s="307"/>
      <c r="B23" s="308"/>
      <c r="C23" s="309"/>
      <c r="D23" s="310"/>
      <c r="E23" s="311"/>
      <c r="L23" s="303"/>
    </row>
    <row r="24" spans="1:14" s="306" customFormat="1" ht="11.1" customHeight="1">
      <c r="A24" s="312"/>
      <c r="B24" s="188" t="s">
        <v>107</v>
      </c>
      <c r="C24" s="188"/>
      <c r="D24" s="188"/>
      <c r="E24" s="313"/>
      <c r="L24" s="303"/>
    </row>
    <row r="25" spans="1:14" s="306" customFormat="1" ht="11.1" customHeight="1">
      <c r="A25" s="312"/>
      <c r="B25" s="188" t="s">
        <v>142</v>
      </c>
      <c r="C25" s="188"/>
      <c r="D25" s="188"/>
      <c r="E25" s="313"/>
      <c r="L25" s="314"/>
    </row>
    <row r="26" spans="1:14" s="306" customFormat="1" ht="11.1" customHeight="1">
      <c r="A26" s="312"/>
      <c r="B26" s="188" t="s">
        <v>109</v>
      </c>
      <c r="C26" s="188"/>
      <c r="D26" s="188"/>
      <c r="E26" s="313"/>
      <c r="L26" s="208"/>
    </row>
    <row r="27" spans="1:14" s="315" customFormat="1" ht="8.1" customHeight="1">
      <c r="A27" s="312"/>
      <c r="B27" s="188"/>
      <c r="C27" s="188"/>
      <c r="D27" s="188"/>
      <c r="E27" s="313"/>
      <c r="F27" s="306"/>
      <c r="G27" s="306"/>
      <c r="L27" s="208"/>
    </row>
    <row r="28" spans="1:14" s="315" customFormat="1" ht="11.1" customHeight="1">
      <c r="A28" s="312"/>
      <c r="B28" s="188" t="s">
        <v>110</v>
      </c>
      <c r="C28" s="188"/>
      <c r="D28" s="188"/>
      <c r="E28" s="313"/>
      <c r="F28" s="306"/>
      <c r="G28" s="1126"/>
      <c r="L28" s="314"/>
    </row>
    <row r="29" spans="1:14" s="315" customFormat="1" ht="11.1" customHeight="1">
      <c r="A29" s="312"/>
      <c r="B29" s="188" t="s">
        <v>143</v>
      </c>
      <c r="C29" s="188"/>
      <c r="D29" s="188"/>
      <c r="E29" s="313"/>
      <c r="L29" s="303"/>
    </row>
    <row r="30" spans="1:14" s="315" customFormat="1" ht="11.1" customHeight="1">
      <c r="A30" s="312"/>
      <c r="B30" s="316" t="s">
        <v>112</v>
      </c>
      <c r="C30" s="316"/>
      <c r="D30" s="188"/>
      <c r="E30" s="313"/>
      <c r="F30" s="306"/>
      <c r="L30" s="317"/>
    </row>
    <row r="31" spans="1:14" s="306" customFormat="1" ht="3" customHeight="1">
      <c r="A31" s="318"/>
      <c r="B31" s="319"/>
      <c r="C31" s="319"/>
      <c r="D31" s="320"/>
      <c r="E31" s="321"/>
      <c r="F31" s="322"/>
      <c r="L31" s="303"/>
    </row>
    <row r="32" spans="1:14" s="322" customFormat="1" ht="11.1" customHeight="1">
      <c r="C32" s="323"/>
      <c r="D32" s="324"/>
      <c r="E32" s="199"/>
      <c r="F32" s="199"/>
      <c r="L32" s="325"/>
    </row>
    <row r="33" spans="3:12" s="306" customFormat="1" ht="11.1" customHeight="1">
      <c r="C33" s="326"/>
      <c r="D33" s="324"/>
      <c r="E33" s="196"/>
      <c r="F33" s="196"/>
      <c r="L33" s="303"/>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1017"/>
    </row>
    <row r="37" spans="3:12" s="274" customFormat="1" ht="11.1" customHeight="1">
      <c r="C37" s="305"/>
      <c r="D37" s="324"/>
      <c r="E37" s="180"/>
      <c r="F37" s="180"/>
      <c r="L37" s="1123"/>
    </row>
    <row r="38" spans="3:12" s="130" customFormat="1" ht="11.1" customHeight="1">
      <c r="C38" s="178"/>
      <c r="D38" s="178"/>
      <c r="E38" s="180"/>
      <c r="F38" s="180"/>
      <c r="L38" s="1124"/>
    </row>
    <row r="39" spans="3:12" s="322" customFormat="1" ht="11.1" customHeight="1">
      <c r="C39" s="324"/>
      <c r="D39" s="324"/>
      <c r="E39" s="125"/>
      <c r="F39" s="125"/>
      <c r="L39" s="1125"/>
    </row>
    <row r="40" spans="3:12">
      <c r="L40" s="1025"/>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5.375" style="11" customWidth="1"/>
    <col min="4" max="4" width="42.875" style="11" customWidth="1"/>
    <col min="5" max="5" width="9.25" style="201" customWidth="1"/>
    <col min="6" max="6" width="8.5" style="201" customWidth="1"/>
    <col min="7" max="11" width="7.625" style="11" customWidth="1"/>
    <col min="12" max="12" width="17" style="208" bestFit="1" customWidth="1"/>
    <col min="13" max="13" width="5.5" style="11" bestFit="1" customWidth="1"/>
    <col min="14" max="16384" width="5" style="11"/>
  </cols>
  <sheetData>
    <row r="1" spans="1:17" s="202" customFormat="1" ht="14.1" customHeight="1">
      <c r="B1" s="588" t="s">
        <v>618</v>
      </c>
      <c r="D1" s="204"/>
      <c r="E1" s="205" t="s">
        <v>466</v>
      </c>
      <c r="L1" s="983" t="s">
        <v>463</v>
      </c>
    </row>
    <row r="2" spans="1:17" ht="14.1" customHeight="1">
      <c r="B2" s="589" t="s">
        <v>620</v>
      </c>
      <c r="D2" s="204"/>
      <c r="E2" s="207" t="s">
        <v>467</v>
      </c>
      <c r="F2" s="207"/>
    </row>
    <row r="3" spans="1:17" ht="3" customHeight="1">
      <c r="C3" s="209"/>
      <c r="D3" s="15"/>
      <c r="E3" s="16"/>
      <c r="F3" s="16"/>
    </row>
    <row r="4" spans="1:17" ht="3" customHeight="1">
      <c r="A4" s="20"/>
      <c r="B4" s="210"/>
      <c r="C4" s="211"/>
      <c r="D4" s="22"/>
      <c r="E4" s="212"/>
      <c r="F4" s="213"/>
      <c r="G4" s="214"/>
      <c r="H4" s="214"/>
      <c r="I4" s="214"/>
      <c r="J4" s="214"/>
      <c r="K4" s="22"/>
      <c r="L4" s="215"/>
    </row>
    <row r="5" spans="1:17" s="225" customFormat="1" ht="9.9499999999999993" customHeight="1">
      <c r="A5" s="216"/>
      <c r="B5" s="217" t="s">
        <v>115</v>
      </c>
      <c r="C5" s="218" t="s">
        <v>42</v>
      </c>
      <c r="D5" s="219" t="s">
        <v>43</v>
      </c>
      <c r="E5" s="220" t="s">
        <v>44</v>
      </c>
      <c r="F5" s="221" t="s">
        <v>251</v>
      </c>
      <c r="G5" s="222" t="s">
        <v>251</v>
      </c>
      <c r="H5" s="222" t="s">
        <v>251</v>
      </c>
      <c r="I5" s="222" t="s">
        <v>251</v>
      </c>
      <c r="J5" s="222" t="s">
        <v>251</v>
      </c>
      <c r="K5" s="223" t="s">
        <v>251</v>
      </c>
      <c r="L5" s="224" t="s">
        <v>117</v>
      </c>
    </row>
    <row r="6" spans="1:17" s="225" customFormat="1" ht="9.9499999999999993" customHeight="1">
      <c r="A6" s="216"/>
      <c r="B6" s="226"/>
      <c r="C6" s="227"/>
      <c r="D6" s="228"/>
      <c r="E6" s="220" t="s">
        <v>48</v>
      </c>
      <c r="F6" s="221" t="s">
        <v>251</v>
      </c>
      <c r="G6" s="222" t="s">
        <v>251</v>
      </c>
      <c r="H6" s="222" t="s">
        <v>251</v>
      </c>
      <c r="I6" s="222" t="s">
        <v>251</v>
      </c>
      <c r="J6" s="222" t="s">
        <v>251</v>
      </c>
      <c r="K6" s="223" t="s">
        <v>251</v>
      </c>
      <c r="L6" s="224" t="s">
        <v>118</v>
      </c>
    </row>
    <row r="7" spans="1:17" s="236" customFormat="1" ht="3" customHeight="1">
      <c r="A7" s="229"/>
      <c r="B7" s="226"/>
      <c r="C7" s="50"/>
      <c r="D7" s="230"/>
      <c r="E7" s="231"/>
      <c r="F7" s="232"/>
      <c r="G7" s="233"/>
      <c r="H7" s="233"/>
      <c r="I7" s="233"/>
      <c r="J7" s="233"/>
      <c r="K7" s="234"/>
      <c r="L7" s="235"/>
    </row>
    <row r="8" spans="1:17" s="236" customFormat="1" ht="9.9499999999999993" customHeight="1">
      <c r="A8" s="229"/>
      <c r="B8" s="226"/>
      <c r="C8" s="50"/>
      <c r="D8" s="230"/>
      <c r="E8" s="237"/>
      <c r="F8" s="238"/>
      <c r="G8" s="55"/>
      <c r="H8" s="55"/>
      <c r="I8" s="55"/>
      <c r="J8" s="55"/>
      <c r="K8" s="239"/>
      <c r="L8" s="224" t="s">
        <v>119</v>
      </c>
    </row>
    <row r="9" spans="1:17" s="225" customFormat="1" ht="9.9499999999999993" customHeight="1">
      <c r="A9" s="216"/>
      <c r="B9" s="226"/>
      <c r="C9" s="50"/>
      <c r="D9" s="230"/>
      <c r="E9" s="240" t="s">
        <v>120</v>
      </c>
      <c r="F9" s="241" t="s">
        <v>121</v>
      </c>
      <c r="G9" s="242" t="s">
        <v>122</v>
      </c>
      <c r="H9" s="242" t="s">
        <v>123</v>
      </c>
      <c r="I9" s="242" t="s">
        <v>465</v>
      </c>
      <c r="J9" s="242" t="s">
        <v>641</v>
      </c>
      <c r="K9" s="243" t="s">
        <v>737</v>
      </c>
      <c r="L9" s="224" t="s">
        <v>124</v>
      </c>
    </row>
    <row r="10" spans="1:17" s="71" customFormat="1" ht="3" customHeight="1">
      <c r="A10" s="72"/>
      <c r="B10" s="244"/>
      <c r="C10" s="146"/>
      <c r="D10" s="60"/>
      <c r="E10" s="245"/>
      <c r="F10" s="246"/>
      <c r="G10" s="247"/>
      <c r="H10" s="247"/>
      <c r="I10" s="247"/>
      <c r="J10" s="247"/>
      <c r="K10" s="248"/>
      <c r="L10" s="249"/>
    </row>
    <row r="11" spans="1:17" s="71" customFormat="1" ht="5.0999999999999996" customHeight="1">
      <c r="A11" s="151"/>
      <c r="B11" s="154"/>
      <c r="C11" s="160"/>
      <c r="D11" s="161"/>
      <c r="E11" s="250"/>
      <c r="F11" s="251"/>
      <c r="G11" s="252"/>
      <c r="H11" s="252"/>
      <c r="I11" s="252"/>
      <c r="J11" s="252"/>
      <c r="K11" s="253"/>
      <c r="L11" s="254"/>
    </row>
    <row r="12" spans="1:17" s="264" customFormat="1" ht="11.1" customHeight="1">
      <c r="A12" s="255"/>
      <c r="B12" s="256"/>
      <c r="C12" s="257" t="s">
        <v>125</v>
      </c>
      <c r="D12" s="258" t="s">
        <v>126</v>
      </c>
      <c r="E12" s="259"/>
      <c r="F12" s="260"/>
      <c r="G12" s="261"/>
      <c r="H12" s="261"/>
      <c r="I12" s="261"/>
      <c r="J12" s="261"/>
      <c r="K12" s="262"/>
      <c r="L12" s="263"/>
      <c r="N12" s="1128"/>
      <c r="O12" s="1128"/>
      <c r="P12" s="1128"/>
      <c r="Q12" s="1128"/>
    </row>
    <row r="13" spans="1:17" s="274" customFormat="1" ht="11.1" customHeight="1">
      <c r="A13" s="265"/>
      <c r="B13" s="266" t="s">
        <v>475</v>
      </c>
      <c r="C13" s="257" t="s">
        <v>619</v>
      </c>
      <c r="D13" s="258" t="s">
        <v>621</v>
      </c>
      <c r="E13" s="1036">
        <v>100</v>
      </c>
      <c r="F13" s="815">
        <v>99.808599999999998</v>
      </c>
      <c r="G13" s="815">
        <v>100.46380000000001</v>
      </c>
      <c r="H13" s="271">
        <v>100</v>
      </c>
      <c r="I13" s="271">
        <v>100.70010000000001</v>
      </c>
      <c r="J13" s="271">
        <v>100.4735</v>
      </c>
      <c r="K13" s="272">
        <v>101.6404</v>
      </c>
      <c r="L13" s="273">
        <f>((K13-J13)/J13)*100</f>
        <v>1.1614007673665179</v>
      </c>
      <c r="M13" s="950"/>
      <c r="N13" s="275"/>
    </row>
    <row r="14" spans="1:17" s="274" customFormat="1" ht="5.0999999999999996" customHeight="1">
      <c r="A14" s="276"/>
      <c r="B14" s="277"/>
      <c r="C14" s="100"/>
      <c r="D14" s="278"/>
      <c r="E14" s="1037"/>
      <c r="F14" s="1032"/>
      <c r="G14" s="1030"/>
      <c r="H14" s="280"/>
      <c r="I14" s="280"/>
      <c r="J14" s="280"/>
      <c r="K14" s="60"/>
      <c r="L14" s="281"/>
      <c r="M14" s="950"/>
      <c r="N14" s="275"/>
    </row>
    <row r="15" spans="1:17" s="274" customFormat="1" ht="11.1" customHeight="1">
      <c r="A15" s="276"/>
      <c r="B15" s="282" t="s">
        <v>476</v>
      </c>
      <c r="C15" s="283" t="s">
        <v>263</v>
      </c>
      <c r="D15" s="284" t="s">
        <v>264</v>
      </c>
      <c r="E15" s="1037">
        <v>19.564</v>
      </c>
      <c r="F15" s="1032">
        <v>97.070800000000006</v>
      </c>
      <c r="G15" s="1030">
        <v>98.319599999999994</v>
      </c>
      <c r="H15" s="280">
        <v>100</v>
      </c>
      <c r="I15" s="280">
        <v>100.4644</v>
      </c>
      <c r="J15" s="280">
        <v>100.86969999999999</v>
      </c>
      <c r="K15" s="60">
        <v>101.4725</v>
      </c>
      <c r="L15" s="285">
        <f>((K15-J15)/J15)*100</f>
        <v>0.59760264975508204</v>
      </c>
      <c r="M15" s="950"/>
      <c r="N15" s="275"/>
    </row>
    <row r="16" spans="1:17" s="274" customFormat="1" ht="11.1" customHeight="1">
      <c r="A16" s="276"/>
      <c r="B16" s="282" t="s">
        <v>477</v>
      </c>
      <c r="C16" s="283" t="s">
        <v>265</v>
      </c>
      <c r="D16" s="284" t="s">
        <v>266</v>
      </c>
      <c r="E16" s="1037">
        <v>38.430999999999997</v>
      </c>
      <c r="F16" s="1032">
        <v>100.6251</v>
      </c>
      <c r="G16" s="1030">
        <v>101.0397</v>
      </c>
      <c r="H16" s="280">
        <v>100</v>
      </c>
      <c r="I16" s="280">
        <v>100.36799999999999</v>
      </c>
      <c r="J16" s="280">
        <v>100.3282</v>
      </c>
      <c r="K16" s="60">
        <v>101.735</v>
      </c>
      <c r="L16" s="285">
        <f>((K16-J16)/J16)*100</f>
        <v>1.4021979862092653</v>
      </c>
      <c r="M16" s="950"/>
      <c r="N16" s="275"/>
    </row>
    <row r="17" spans="1:14" s="274" customFormat="1" ht="11.1" customHeight="1">
      <c r="A17" s="276"/>
      <c r="B17" s="282" t="s">
        <v>478</v>
      </c>
      <c r="C17" s="283" t="s">
        <v>267</v>
      </c>
      <c r="D17" s="284" t="s">
        <v>268</v>
      </c>
      <c r="E17" s="1037">
        <v>21.995999999999999</v>
      </c>
      <c r="F17" s="1032">
        <v>99.278999999999996</v>
      </c>
      <c r="G17" s="1030">
        <v>100.23650000000001</v>
      </c>
      <c r="H17" s="280">
        <v>100</v>
      </c>
      <c r="I17" s="280">
        <v>99.723799999999997</v>
      </c>
      <c r="J17" s="280">
        <v>99.388599999999997</v>
      </c>
      <c r="K17" s="60">
        <v>98.679000000000002</v>
      </c>
      <c r="L17" s="285">
        <f>((K17-J17)/J17)*100</f>
        <v>-0.71396518312964941</v>
      </c>
      <c r="M17" s="950"/>
      <c r="N17" s="275"/>
    </row>
    <row r="18" spans="1:14" s="274" customFormat="1" ht="11.1" customHeight="1">
      <c r="A18" s="276"/>
      <c r="B18" s="282" t="s">
        <v>479</v>
      </c>
      <c r="C18" s="283" t="s">
        <v>269</v>
      </c>
      <c r="D18" s="284" t="s">
        <v>270</v>
      </c>
      <c r="E18" s="1037">
        <v>20.009</v>
      </c>
      <c r="F18" s="1032">
        <v>100.87690000000001</v>
      </c>
      <c r="G18" s="1030">
        <v>101.2184</v>
      </c>
      <c r="H18" s="280">
        <v>100</v>
      </c>
      <c r="I18" s="280">
        <v>102.7092</v>
      </c>
      <c r="J18" s="280">
        <v>101.8886</v>
      </c>
      <c r="K18" s="60">
        <v>105.2627</v>
      </c>
      <c r="L18" s="285">
        <f>((K18-J18)/J18)*100</f>
        <v>3.3115579171762088</v>
      </c>
      <c r="M18" s="950"/>
      <c r="N18" s="275"/>
    </row>
    <row r="19" spans="1:14" s="289" customFormat="1" ht="5.0999999999999996" customHeight="1">
      <c r="A19" s="290"/>
      <c r="B19" s="291"/>
      <c r="C19" s="116"/>
      <c r="D19" s="292"/>
      <c r="E19" s="293"/>
      <c r="F19" s="294"/>
      <c r="G19" s="295"/>
      <c r="H19" s="295"/>
      <c r="I19" s="295"/>
      <c r="J19" s="295"/>
      <c r="K19" s="292"/>
      <c r="L19" s="296"/>
      <c r="M19" s="275"/>
    </row>
    <row r="20" spans="1:14" s="289" customFormat="1" ht="5.0999999999999996" customHeight="1">
      <c r="A20" s="297"/>
      <c r="B20" s="298"/>
      <c r="C20" s="299"/>
      <c r="D20" s="298"/>
      <c r="E20" s="300"/>
      <c r="F20" s="300"/>
      <c r="G20" s="298"/>
      <c r="H20" s="298"/>
      <c r="I20" s="298"/>
      <c r="J20" s="298"/>
      <c r="K20" s="298"/>
      <c r="L20" s="301"/>
    </row>
    <row r="21" spans="1:14" s="289" customFormat="1" ht="10.5" customHeight="1">
      <c r="A21" s="297"/>
      <c r="B21" s="297"/>
      <c r="C21" s="552" t="s">
        <v>271</v>
      </c>
      <c r="D21" s="553" t="s">
        <v>272</v>
      </c>
      <c r="E21" s="125"/>
      <c r="F21" s="125"/>
      <c r="G21" s="297"/>
      <c r="H21" s="297"/>
      <c r="I21" s="297"/>
      <c r="J21" s="297"/>
      <c r="K21" s="297"/>
      <c r="L21" s="303"/>
    </row>
    <row r="22" spans="1:14" s="289" customFormat="1" ht="10.5" customHeight="1">
      <c r="A22" s="297"/>
      <c r="B22" s="297"/>
      <c r="C22" s="552" t="s">
        <v>273</v>
      </c>
      <c r="D22" s="553" t="s">
        <v>274</v>
      </c>
      <c r="E22" s="125"/>
      <c r="F22" s="125"/>
      <c r="G22" s="297"/>
      <c r="H22" s="297"/>
      <c r="I22" s="297"/>
      <c r="J22" s="297"/>
      <c r="K22" s="297"/>
      <c r="L22" s="303"/>
    </row>
    <row r="23" spans="1:14" s="274" customFormat="1" ht="15" customHeight="1">
      <c r="C23" s="304"/>
      <c r="D23" s="305"/>
      <c r="E23" s="125"/>
      <c r="F23" s="306"/>
      <c r="L23" s="1156"/>
    </row>
    <row r="24" spans="1:14" s="306" customFormat="1" ht="3" customHeight="1">
      <c r="A24" s="307"/>
      <c r="B24" s="308"/>
      <c r="C24" s="309"/>
      <c r="D24" s="310"/>
      <c r="E24" s="311"/>
      <c r="G24" s="274"/>
      <c r="L24" s="303"/>
    </row>
    <row r="25" spans="1:14" s="306" customFormat="1" ht="11.1" customHeight="1">
      <c r="A25" s="312"/>
      <c r="B25" s="188" t="s">
        <v>107</v>
      </c>
      <c r="C25" s="188"/>
      <c r="D25" s="188"/>
      <c r="E25" s="313"/>
      <c r="G25" s="1122"/>
      <c r="L25" s="554"/>
    </row>
    <row r="26" spans="1:14" s="306" customFormat="1" ht="11.1" customHeight="1">
      <c r="A26" s="312"/>
      <c r="B26" s="188" t="s">
        <v>142</v>
      </c>
      <c r="C26" s="188"/>
      <c r="D26" s="188"/>
      <c r="E26" s="313"/>
      <c r="G26" s="274"/>
      <c r="L26" s="314"/>
    </row>
    <row r="27" spans="1:14" s="306" customFormat="1" ht="11.1" customHeight="1">
      <c r="A27" s="312"/>
      <c r="B27" s="188" t="s">
        <v>109</v>
      </c>
      <c r="C27" s="188"/>
      <c r="D27" s="188"/>
      <c r="E27" s="313"/>
      <c r="G27" s="274"/>
      <c r="L27" s="208"/>
    </row>
    <row r="28" spans="1:14" s="315" customFormat="1" ht="8.1" customHeight="1">
      <c r="A28" s="312"/>
      <c r="B28" s="188"/>
      <c r="C28" s="188"/>
      <c r="D28" s="188"/>
      <c r="E28" s="313"/>
      <c r="F28" s="306"/>
      <c r="G28" s="274"/>
      <c r="L28" s="208"/>
    </row>
    <row r="29" spans="1:14" s="315" customFormat="1" ht="11.1" customHeight="1">
      <c r="A29" s="312"/>
      <c r="B29" s="188" t="s">
        <v>110</v>
      </c>
      <c r="C29" s="188"/>
      <c r="D29" s="188"/>
      <c r="E29" s="313"/>
      <c r="L29" s="1123"/>
    </row>
    <row r="30" spans="1:14" s="315" customFormat="1" ht="11.1" customHeight="1">
      <c r="A30" s="312"/>
      <c r="B30" s="188" t="s">
        <v>143</v>
      </c>
      <c r="C30" s="188"/>
      <c r="D30" s="188"/>
      <c r="E30" s="313"/>
      <c r="L30" s="1017"/>
    </row>
    <row r="31" spans="1:14" s="315" customFormat="1" ht="11.1" customHeight="1">
      <c r="A31" s="312"/>
      <c r="B31" s="316" t="s">
        <v>112</v>
      </c>
      <c r="C31" s="316"/>
      <c r="D31" s="188"/>
      <c r="E31" s="313"/>
      <c r="F31" s="306"/>
      <c r="L31" s="1124"/>
    </row>
    <row r="32" spans="1:14" s="306" customFormat="1" ht="3" customHeight="1">
      <c r="A32" s="318"/>
      <c r="B32" s="319"/>
      <c r="C32" s="319"/>
      <c r="D32" s="320"/>
      <c r="E32" s="321"/>
      <c r="F32" s="322"/>
      <c r="L32" s="1017"/>
    </row>
    <row r="33" spans="3:12" s="322" customFormat="1" ht="11.1" customHeight="1">
      <c r="C33" s="323"/>
      <c r="D33" s="324"/>
      <c r="E33" s="199"/>
      <c r="F33" s="199"/>
      <c r="L33" s="1125"/>
    </row>
    <row r="34" spans="3:12" s="306" customFormat="1" ht="11.1" customHeight="1">
      <c r="C34" s="326"/>
      <c r="D34" s="324"/>
      <c r="E34" s="196"/>
      <c r="F34" s="196"/>
      <c r="L34" s="1017"/>
    </row>
    <row r="35" spans="3:12" s="306" customFormat="1" ht="11.1" customHeight="1">
      <c r="C35" s="326"/>
      <c r="D35" s="324"/>
      <c r="E35" s="196"/>
      <c r="F35" s="196"/>
      <c r="L35" s="303"/>
    </row>
    <row r="36" spans="3:12" s="306" customFormat="1" ht="11.1" customHeight="1">
      <c r="C36" s="326"/>
      <c r="D36" s="324"/>
      <c r="E36" s="196"/>
      <c r="F36" s="196"/>
      <c r="L36" s="303"/>
    </row>
    <row r="37" spans="3:12" s="306" customFormat="1" ht="11.1" customHeight="1">
      <c r="C37" s="326"/>
      <c r="D37" s="324"/>
      <c r="E37" s="196"/>
      <c r="F37" s="196"/>
      <c r="L37" s="303"/>
    </row>
    <row r="38" spans="3:12" s="274" customFormat="1" ht="11.1" customHeight="1">
      <c r="C38" s="305"/>
      <c r="D38" s="324"/>
      <c r="E38" s="180"/>
      <c r="F38" s="180"/>
      <c r="L38" s="314"/>
    </row>
    <row r="39" spans="3:12" s="130" customFormat="1" ht="11.1" customHeight="1">
      <c r="C39" s="178"/>
      <c r="D39" s="178"/>
      <c r="E39" s="180"/>
      <c r="F39" s="180"/>
      <c r="L39" s="317"/>
    </row>
    <row r="40" spans="3:12" s="322" customFormat="1" ht="11.1" customHeight="1">
      <c r="C40" s="324"/>
      <c r="D40" s="324"/>
      <c r="E40" s="125"/>
      <c r="F40" s="125"/>
      <c r="L40" s="325"/>
    </row>
    <row r="41" spans="3:12">
      <c r="L41" s="1025"/>
    </row>
    <row r="42" spans="3:12">
      <c r="L42" s="1025"/>
    </row>
    <row r="43" spans="3:12">
      <c r="L43" s="1025"/>
    </row>
    <row r="44" spans="3:12">
      <c r="L44" s="1025"/>
    </row>
    <row r="45" spans="3:12">
      <c r="L45" s="1025"/>
    </row>
    <row r="46" spans="3:12">
      <c r="L46" s="1025"/>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pane xSplit="5" topLeftCell="F1" activePane="topRight" state="frozen"/>
      <selection pane="topRight" activeCell="M13" sqref="M13"/>
    </sheetView>
  </sheetViews>
  <sheetFormatPr baseColWidth="10" defaultColWidth="5" defaultRowHeight="12.75"/>
  <cols>
    <col min="1" max="1" width="0.75" style="11" customWidth="1"/>
    <col min="2" max="2" width="8.75" style="11" customWidth="1"/>
    <col min="3" max="4" width="47" style="11" customWidth="1"/>
    <col min="5" max="5" width="9.125" style="201" customWidth="1"/>
    <col min="6" max="13" width="7.625" style="11" customWidth="1"/>
    <col min="14" max="14" width="17" style="208" bestFit="1" customWidth="1"/>
    <col min="15" max="16384" width="5" style="11"/>
  </cols>
  <sheetData>
    <row r="1" spans="1:17" s="202" customFormat="1" ht="14.1" customHeight="1">
      <c r="B1" s="588" t="s">
        <v>276</v>
      </c>
      <c r="D1" s="612"/>
      <c r="E1" s="613" t="s">
        <v>466</v>
      </c>
      <c r="N1" s="983" t="s">
        <v>463</v>
      </c>
    </row>
    <row r="2" spans="1:17" ht="14.1" customHeight="1">
      <c r="B2" s="589" t="s">
        <v>277</v>
      </c>
      <c r="D2" s="612"/>
      <c r="E2" s="614" t="s">
        <v>467</v>
      </c>
    </row>
    <row r="3" spans="1:17" ht="3" customHeight="1">
      <c r="C3" s="209"/>
      <c r="D3" s="15"/>
      <c r="E3" s="16"/>
    </row>
    <row r="4" spans="1:17" ht="3" customHeight="1">
      <c r="A4" s="20"/>
      <c r="B4" s="210"/>
      <c r="C4" s="211"/>
      <c r="D4" s="22"/>
      <c r="E4" s="23"/>
      <c r="F4" s="214"/>
      <c r="G4" s="214"/>
      <c r="H4" s="214"/>
      <c r="I4" s="214"/>
      <c r="J4" s="214"/>
      <c r="K4" s="214"/>
      <c r="L4" s="214"/>
      <c r="M4" s="22"/>
      <c r="N4" s="215"/>
    </row>
    <row r="5" spans="1:17" s="225" customFormat="1" ht="9.9499999999999993" customHeight="1">
      <c r="A5" s="216"/>
      <c r="B5" s="217" t="s">
        <v>115</v>
      </c>
      <c r="C5" s="218" t="s">
        <v>42</v>
      </c>
      <c r="D5" s="219" t="s">
        <v>43</v>
      </c>
      <c r="E5" s="34" t="s">
        <v>44</v>
      </c>
      <c r="F5" s="615" t="s">
        <v>154</v>
      </c>
      <c r="G5" s="615" t="s">
        <v>154</v>
      </c>
      <c r="H5" s="615" t="s">
        <v>154</v>
      </c>
      <c r="I5" s="615" t="s">
        <v>154</v>
      </c>
      <c r="J5" s="615" t="s">
        <v>154</v>
      </c>
      <c r="K5" s="615" t="s">
        <v>154</v>
      </c>
      <c r="L5" s="615" t="s">
        <v>154</v>
      </c>
      <c r="M5" s="616" t="s">
        <v>154</v>
      </c>
      <c r="N5" s="224" t="s">
        <v>117</v>
      </c>
    </row>
    <row r="6" spans="1:17" s="225" customFormat="1" ht="9.9499999999999993" customHeight="1">
      <c r="A6" s="216"/>
      <c r="B6" s="226"/>
      <c r="C6" s="227"/>
      <c r="D6" s="228"/>
      <c r="E6" s="34" t="s">
        <v>48</v>
      </c>
      <c r="F6" s="615" t="s">
        <v>163</v>
      </c>
      <c r="G6" s="615" t="s">
        <v>163</v>
      </c>
      <c r="H6" s="615" t="s">
        <v>163</v>
      </c>
      <c r="I6" s="615" t="s">
        <v>163</v>
      </c>
      <c r="J6" s="615" t="s">
        <v>163</v>
      </c>
      <c r="K6" s="615" t="s">
        <v>163</v>
      </c>
      <c r="L6" s="615" t="s">
        <v>163</v>
      </c>
      <c r="M6" s="616" t="s">
        <v>163</v>
      </c>
      <c r="N6" s="224" t="s">
        <v>118</v>
      </c>
    </row>
    <row r="7" spans="1:17" s="236" customFormat="1" ht="3" customHeight="1">
      <c r="A7" s="229"/>
      <c r="B7" s="226"/>
      <c r="C7" s="50"/>
      <c r="D7" s="230"/>
      <c r="E7" s="46"/>
      <c r="F7" s="233"/>
      <c r="G7" s="233"/>
      <c r="H7" s="233"/>
      <c r="I7" s="233"/>
      <c r="J7" s="233"/>
      <c r="K7" s="233"/>
      <c r="L7" s="233"/>
      <c r="M7" s="234"/>
      <c r="N7" s="235"/>
    </row>
    <row r="8" spans="1:17" s="236" customFormat="1" ht="9.9499999999999993" customHeight="1">
      <c r="A8" s="229"/>
      <c r="B8" s="226"/>
      <c r="C8" s="50"/>
      <c r="D8" s="230"/>
      <c r="E8" s="617"/>
      <c r="F8" s="55"/>
      <c r="G8" s="55"/>
      <c r="H8" s="55"/>
      <c r="I8" s="55"/>
      <c r="J8" s="55"/>
      <c r="K8" s="55"/>
      <c r="L8" s="55"/>
      <c r="M8" s="239"/>
      <c r="N8" s="224" t="s">
        <v>119</v>
      </c>
    </row>
    <row r="9" spans="1:17" s="225" customFormat="1" ht="9.9499999999999993" customHeight="1">
      <c r="A9" s="216"/>
      <c r="B9" s="226"/>
      <c r="C9" s="50"/>
      <c r="D9" s="230"/>
      <c r="E9" s="618" t="s">
        <v>120</v>
      </c>
      <c r="F9" s="242" t="s">
        <v>64</v>
      </c>
      <c r="G9" s="242" t="s">
        <v>65</v>
      </c>
      <c r="H9" s="242" t="s">
        <v>66</v>
      </c>
      <c r="I9" s="242" t="s">
        <v>122</v>
      </c>
      <c r="J9" s="242" t="s">
        <v>123</v>
      </c>
      <c r="K9" s="242" t="s">
        <v>465</v>
      </c>
      <c r="L9" s="242" t="s">
        <v>641</v>
      </c>
      <c r="M9" s="243" t="s">
        <v>737</v>
      </c>
      <c r="N9" s="224" t="s">
        <v>124</v>
      </c>
    </row>
    <row r="10" spans="1:17" s="71" customFormat="1" ht="3" customHeight="1">
      <c r="A10" s="72"/>
      <c r="B10" s="244"/>
      <c r="C10" s="146"/>
      <c r="D10" s="60"/>
      <c r="E10" s="67"/>
      <c r="F10" s="247"/>
      <c r="G10" s="247"/>
      <c r="H10" s="247"/>
      <c r="I10" s="247"/>
      <c r="J10" s="247"/>
      <c r="K10" s="247"/>
      <c r="L10" s="247"/>
      <c r="M10" s="248"/>
      <c r="N10" s="249"/>
    </row>
    <row r="11" spans="1:17" s="71" customFormat="1" ht="5.0999999999999996" customHeight="1">
      <c r="A11" s="151"/>
      <c r="B11" s="154"/>
      <c r="C11" s="160"/>
      <c r="D11" s="161"/>
      <c r="E11" s="75"/>
      <c r="F11" s="252"/>
      <c r="G11" s="252"/>
      <c r="H11" s="252"/>
      <c r="I11" s="252"/>
      <c r="J11" s="252"/>
      <c r="K11" s="252"/>
      <c r="L11" s="252"/>
      <c r="M11" s="253"/>
      <c r="N11" s="254"/>
    </row>
    <row r="12" spans="1:17" s="264" customFormat="1" ht="11.1" customHeight="1">
      <c r="A12" s="255"/>
      <c r="B12" s="256"/>
      <c r="C12" s="257" t="s">
        <v>125</v>
      </c>
      <c r="D12" s="258" t="s">
        <v>126</v>
      </c>
      <c r="E12" s="86"/>
      <c r="F12" s="619"/>
      <c r="G12" s="261"/>
      <c r="H12" s="261"/>
      <c r="I12" s="261"/>
      <c r="J12" s="261"/>
      <c r="K12" s="261"/>
      <c r="L12" s="261"/>
      <c r="M12" s="262"/>
      <c r="N12" s="263"/>
    </row>
    <row r="13" spans="1:17" s="274" customFormat="1" ht="11.1" customHeight="1">
      <c r="A13" s="265"/>
      <c r="B13" s="620" t="s">
        <v>278</v>
      </c>
      <c r="C13" s="257" t="s">
        <v>279</v>
      </c>
      <c r="D13" s="258" t="s">
        <v>280</v>
      </c>
      <c r="E13" s="1053">
        <v>100</v>
      </c>
      <c r="F13" s="621">
        <v>98.864900000000006</v>
      </c>
      <c r="G13" s="271">
        <v>99.283900000000003</v>
      </c>
      <c r="H13" s="271">
        <v>100.10720000000001</v>
      </c>
      <c r="I13" s="271">
        <v>100.2343</v>
      </c>
      <c r="J13" s="271">
        <v>100</v>
      </c>
      <c r="K13" s="271">
        <v>100.0634</v>
      </c>
      <c r="L13" s="271">
        <v>100.7388</v>
      </c>
      <c r="M13" s="272">
        <v>101.0394</v>
      </c>
      <c r="N13" s="273">
        <f>((M13-L13)/L13)*100</f>
        <v>0.29839545438302112</v>
      </c>
      <c r="O13" s="275"/>
      <c r="Q13" s="275"/>
    </row>
    <row r="14" spans="1:17" s="274" customFormat="1" ht="5.0999999999999996" customHeight="1">
      <c r="A14" s="276"/>
      <c r="B14" s="277"/>
      <c r="C14" s="100"/>
      <c r="D14" s="278"/>
      <c r="E14" s="1054"/>
      <c r="F14" s="280"/>
      <c r="G14" s="280"/>
      <c r="H14" s="280"/>
      <c r="I14" s="280"/>
      <c r="J14" s="280"/>
      <c r="K14" s="280"/>
      <c r="L14" s="280"/>
      <c r="M14" s="60"/>
      <c r="N14" s="281"/>
      <c r="O14" s="275"/>
      <c r="Q14" s="275"/>
    </row>
    <row r="15" spans="1:17" s="274" customFormat="1" ht="11.1" customHeight="1">
      <c r="A15" s="276"/>
      <c r="B15" s="282" t="s">
        <v>281</v>
      </c>
      <c r="C15" s="283" t="s">
        <v>34</v>
      </c>
      <c r="D15" s="622" t="s">
        <v>37</v>
      </c>
      <c r="E15" s="1054">
        <v>50</v>
      </c>
      <c r="F15" s="280">
        <v>98.401899999999998</v>
      </c>
      <c r="G15" s="280">
        <v>98.679199999999994</v>
      </c>
      <c r="H15" s="280">
        <v>100.1567</v>
      </c>
      <c r="I15" s="280">
        <v>100.0723</v>
      </c>
      <c r="J15" s="280">
        <v>100</v>
      </c>
      <c r="K15" s="280">
        <v>99.044700000000006</v>
      </c>
      <c r="L15" s="280">
        <v>99.055199999999999</v>
      </c>
      <c r="M15" s="60">
        <v>99.394800000000004</v>
      </c>
      <c r="N15" s="285">
        <f>((M15-L15)/L15)*100</f>
        <v>0.34283914423473411</v>
      </c>
      <c r="O15" s="275"/>
      <c r="Q15" s="275"/>
    </row>
    <row r="16" spans="1:17" s="274" customFormat="1" ht="11.1" customHeight="1">
      <c r="A16" s="276"/>
      <c r="B16" s="623" t="s">
        <v>282</v>
      </c>
      <c r="C16" s="624" t="s">
        <v>283</v>
      </c>
      <c r="D16" s="625" t="s">
        <v>284</v>
      </c>
      <c r="E16" s="1054">
        <v>24.613</v>
      </c>
      <c r="F16" s="280">
        <v>96.751599999999996</v>
      </c>
      <c r="G16" s="280">
        <v>98.080299999999994</v>
      </c>
      <c r="H16" s="280">
        <v>99.925299999999993</v>
      </c>
      <c r="I16" s="280">
        <v>99.8703</v>
      </c>
      <c r="J16" s="280">
        <v>100</v>
      </c>
      <c r="K16" s="280">
        <v>100.2901</v>
      </c>
      <c r="L16" s="280">
        <v>99.757999999999996</v>
      </c>
      <c r="M16" s="60">
        <v>100.0436</v>
      </c>
      <c r="N16" s="285">
        <f>((M16-L16)/L16)*100</f>
        <v>0.28629282864532396</v>
      </c>
      <c r="O16" s="275"/>
      <c r="Q16" s="275"/>
    </row>
    <row r="17" spans="1:17" s="274" customFormat="1" ht="11.1" customHeight="1">
      <c r="A17" s="276"/>
      <c r="B17" s="626" t="s">
        <v>285</v>
      </c>
      <c r="C17" s="629" t="s">
        <v>286</v>
      </c>
      <c r="D17" s="629" t="s">
        <v>287</v>
      </c>
      <c r="E17" s="1054">
        <v>18.684999999999999</v>
      </c>
      <c r="F17" s="280">
        <v>100.2238</v>
      </c>
      <c r="G17" s="280">
        <v>99.389899999999997</v>
      </c>
      <c r="H17" s="280">
        <v>100.65860000000001</v>
      </c>
      <c r="I17" s="280">
        <v>100.4408</v>
      </c>
      <c r="J17" s="280">
        <v>100</v>
      </c>
      <c r="K17" s="280">
        <v>97.981499999999997</v>
      </c>
      <c r="L17" s="280">
        <v>98.737899999999996</v>
      </c>
      <c r="M17" s="60">
        <v>99.384500000000003</v>
      </c>
      <c r="N17" s="285">
        <f>((M17-L17)/L17)*100</f>
        <v>0.65486505181901433</v>
      </c>
      <c r="O17" s="275"/>
      <c r="Q17" s="275"/>
    </row>
    <row r="18" spans="1:17" s="274" customFormat="1" ht="11.1" customHeight="1">
      <c r="A18" s="276"/>
      <c r="B18" s="623" t="s">
        <v>288</v>
      </c>
      <c r="C18" s="629" t="s">
        <v>289</v>
      </c>
      <c r="D18" s="629" t="s">
        <v>290</v>
      </c>
      <c r="E18" s="1054">
        <v>6.702</v>
      </c>
      <c r="F18" s="280">
        <v>98.9422</v>
      </c>
      <c r="G18" s="280">
        <v>97.999099999999999</v>
      </c>
      <c r="H18" s="280">
        <v>98.6648</v>
      </c>
      <c r="I18" s="280">
        <v>99.124799999999993</v>
      </c>
      <c r="J18" s="280">
        <v>100</v>
      </c>
      <c r="K18" s="280">
        <v>98.617000000000004</v>
      </c>
      <c r="L18" s="280">
        <v>98.103700000000003</v>
      </c>
      <c r="M18" s="60">
        <v>97.790300000000002</v>
      </c>
      <c r="N18" s="285">
        <f>((M18-L18)/L18)*100</f>
        <v>-0.31945787977415879</v>
      </c>
      <c r="O18" s="275"/>
      <c r="Q18" s="275"/>
    </row>
    <row r="19" spans="1:17" s="274" customFormat="1" ht="5.0999999999999996" customHeight="1">
      <c r="A19" s="276"/>
      <c r="B19" s="623"/>
      <c r="C19" s="630"/>
      <c r="D19" s="631"/>
      <c r="E19" s="1054"/>
      <c r="F19" s="280"/>
      <c r="G19" s="280"/>
      <c r="H19" s="280"/>
      <c r="I19" s="280"/>
      <c r="J19" s="280"/>
      <c r="K19" s="280"/>
      <c r="L19" s="280"/>
      <c r="M19" s="60"/>
      <c r="N19" s="285"/>
      <c r="O19" s="275"/>
      <c r="Q19" s="275"/>
    </row>
    <row r="20" spans="1:17" s="274" customFormat="1" ht="11.1" customHeight="1">
      <c r="A20" s="276"/>
      <c r="B20" s="623" t="s">
        <v>291</v>
      </c>
      <c r="C20" s="632" t="s">
        <v>35</v>
      </c>
      <c r="D20" s="622" t="s">
        <v>38</v>
      </c>
      <c r="E20" s="1054">
        <v>50</v>
      </c>
      <c r="F20" s="280">
        <v>99.335499999999996</v>
      </c>
      <c r="G20" s="280">
        <v>99.897499999999994</v>
      </c>
      <c r="H20" s="280">
        <v>100.0585</v>
      </c>
      <c r="I20" s="280">
        <v>100.3969</v>
      </c>
      <c r="J20" s="280">
        <v>100</v>
      </c>
      <c r="K20" s="280">
        <v>101.0822</v>
      </c>
      <c r="L20" s="280">
        <v>102.43600000000001</v>
      </c>
      <c r="M20" s="60">
        <v>102.6961</v>
      </c>
      <c r="N20" s="285">
        <f>((M20-L20)/L20)*100</f>
        <v>0.25391463938458569</v>
      </c>
      <c r="O20" s="275"/>
      <c r="Q20" s="275"/>
    </row>
    <row r="21" spans="1:17" s="289" customFormat="1" ht="11.1" customHeight="1">
      <c r="A21" s="288"/>
      <c r="B21" s="623" t="s">
        <v>292</v>
      </c>
      <c r="C21" s="629" t="s">
        <v>293</v>
      </c>
      <c r="D21" s="629" t="s">
        <v>294</v>
      </c>
      <c r="E21" s="1054">
        <v>6.6130000000000004</v>
      </c>
      <c r="F21" s="280">
        <v>97.634600000000006</v>
      </c>
      <c r="G21" s="280">
        <v>99.033000000000001</v>
      </c>
      <c r="H21" s="280">
        <v>100.0039</v>
      </c>
      <c r="I21" s="280">
        <v>99.313800000000001</v>
      </c>
      <c r="J21" s="280">
        <v>100</v>
      </c>
      <c r="K21" s="280">
        <v>99.720399999999998</v>
      </c>
      <c r="L21" s="280">
        <v>102.7573</v>
      </c>
      <c r="M21" s="60">
        <v>102.6981</v>
      </c>
      <c r="N21" s="285">
        <f t="shared" ref="N21:N26" si="0">((M21-L21)/L21)*100</f>
        <v>-5.7611478697867827E-2</v>
      </c>
      <c r="O21" s="275"/>
      <c r="Q21" s="275"/>
    </row>
    <row r="22" spans="1:17" s="289" customFormat="1" ht="11.1" customHeight="1">
      <c r="A22" s="288"/>
      <c r="B22" s="623" t="s">
        <v>295</v>
      </c>
      <c r="C22" s="629" t="s">
        <v>296</v>
      </c>
      <c r="D22" s="629" t="s">
        <v>297</v>
      </c>
      <c r="E22" s="1054">
        <v>4.3949999999999996</v>
      </c>
      <c r="F22" s="280">
        <v>98.212100000000007</v>
      </c>
      <c r="G22" s="280">
        <v>99.754300000000001</v>
      </c>
      <c r="H22" s="280">
        <v>100.65940000000001</v>
      </c>
      <c r="I22" s="280">
        <v>99.356200000000001</v>
      </c>
      <c r="J22" s="280">
        <v>100</v>
      </c>
      <c r="K22" s="280">
        <v>99.907799999999995</v>
      </c>
      <c r="L22" s="280">
        <v>100.6566</v>
      </c>
      <c r="M22" s="60">
        <v>100.9333</v>
      </c>
      <c r="N22" s="285">
        <f t="shared" si="0"/>
        <v>0.27489503917279667</v>
      </c>
      <c r="O22" s="275"/>
      <c r="Q22" s="275"/>
    </row>
    <row r="23" spans="1:17" s="289" customFormat="1" ht="11.1" customHeight="1">
      <c r="A23" s="288"/>
      <c r="B23" s="623" t="s">
        <v>298</v>
      </c>
      <c r="C23" s="629" t="s">
        <v>299</v>
      </c>
      <c r="D23" s="629" t="s">
        <v>300</v>
      </c>
      <c r="E23" s="1054">
        <v>21.437999999999999</v>
      </c>
      <c r="F23" s="280">
        <v>99.745599999999996</v>
      </c>
      <c r="G23" s="280">
        <v>99.925299999999993</v>
      </c>
      <c r="H23" s="280">
        <v>100.13639999999999</v>
      </c>
      <c r="I23" s="280">
        <v>100.6027</v>
      </c>
      <c r="J23" s="280">
        <v>100</v>
      </c>
      <c r="K23" s="280">
        <v>101.3252</v>
      </c>
      <c r="L23" s="280">
        <v>103.67610000000001</v>
      </c>
      <c r="M23" s="60">
        <v>103.9974</v>
      </c>
      <c r="N23" s="285">
        <f t="shared" si="0"/>
        <v>0.30990749073315227</v>
      </c>
      <c r="O23" s="275"/>
      <c r="Q23" s="275"/>
    </row>
    <row r="24" spans="1:17" s="289" customFormat="1" ht="11.1" customHeight="1">
      <c r="A24" s="288"/>
      <c r="B24" s="623" t="s">
        <v>301</v>
      </c>
      <c r="C24" s="629" t="s">
        <v>302</v>
      </c>
      <c r="D24" s="629" t="s">
        <v>303</v>
      </c>
      <c r="E24" s="1054">
        <v>9.9130000000000003</v>
      </c>
      <c r="F24" s="280">
        <v>99.205799999999996</v>
      </c>
      <c r="G24" s="280">
        <v>99.4559</v>
      </c>
      <c r="H24" s="280">
        <v>99.289100000000005</v>
      </c>
      <c r="I24" s="280">
        <v>100.82729999999999</v>
      </c>
      <c r="J24" s="280">
        <v>100</v>
      </c>
      <c r="K24" s="280">
        <v>102.11620000000001</v>
      </c>
      <c r="L24" s="280">
        <v>101.5257</v>
      </c>
      <c r="M24" s="60">
        <v>101.7051</v>
      </c>
      <c r="N24" s="285">
        <f t="shared" si="0"/>
        <v>0.1767040266651706</v>
      </c>
      <c r="O24" s="275"/>
      <c r="Q24" s="275"/>
    </row>
    <row r="25" spans="1:17" s="289" customFormat="1" ht="11.1" customHeight="1">
      <c r="A25" s="288"/>
      <c r="B25" s="623" t="s">
        <v>304</v>
      </c>
      <c r="C25" s="629" t="s">
        <v>305</v>
      </c>
      <c r="D25" s="629" t="s">
        <v>306</v>
      </c>
      <c r="E25" s="1054">
        <v>5.1429999999999998</v>
      </c>
      <c r="F25" s="280">
        <v>101.4461</v>
      </c>
      <c r="G25" s="280">
        <v>101.4461</v>
      </c>
      <c r="H25" s="280">
        <v>101.0984</v>
      </c>
      <c r="I25" s="280">
        <v>101.3017</v>
      </c>
      <c r="J25" s="280">
        <v>100</v>
      </c>
      <c r="K25" s="280">
        <v>101.3053</v>
      </c>
      <c r="L25" s="280">
        <v>101.291</v>
      </c>
      <c r="M25" s="60">
        <v>101.9892</v>
      </c>
      <c r="N25" s="285">
        <f t="shared" si="0"/>
        <v>0.68930112250841635</v>
      </c>
      <c r="O25" s="275"/>
      <c r="Q25" s="275"/>
    </row>
    <row r="26" spans="1:17" s="289" customFormat="1" ht="11.1" customHeight="1">
      <c r="A26" s="288"/>
      <c r="B26" s="623" t="s">
        <v>307</v>
      </c>
      <c r="C26" s="629" t="s">
        <v>308</v>
      </c>
      <c r="D26" s="629" t="s">
        <v>309</v>
      </c>
      <c r="E26" s="1054">
        <v>2.4980000000000002</v>
      </c>
      <c r="F26" s="633">
        <v>102.42189999999999</v>
      </c>
      <c r="G26" s="280">
        <v>102.6943</v>
      </c>
      <c r="H26" s="280">
        <v>99.749300000000005</v>
      </c>
      <c r="I26" s="280">
        <v>100.36839999999999</v>
      </c>
      <c r="J26" s="280">
        <v>100</v>
      </c>
      <c r="K26" s="280">
        <v>99.6601</v>
      </c>
      <c r="L26" s="280">
        <v>99.833200000000005</v>
      </c>
      <c r="M26" s="60">
        <v>99.805999999999997</v>
      </c>
      <c r="N26" s="285">
        <f t="shared" si="0"/>
        <v>-2.7245445402939768E-2</v>
      </c>
      <c r="O26" s="275"/>
      <c r="Q26" s="275"/>
    </row>
    <row r="27" spans="1:17" s="289" customFormat="1" ht="5.0999999999999996" customHeight="1">
      <c r="A27" s="290"/>
      <c r="B27" s="291"/>
      <c r="C27" s="116"/>
      <c r="D27" s="292"/>
      <c r="E27" s="118"/>
      <c r="F27" s="634"/>
      <c r="G27" s="295"/>
      <c r="H27" s="295"/>
      <c r="I27" s="295"/>
      <c r="J27" s="295"/>
      <c r="K27" s="295"/>
      <c r="L27" s="295"/>
      <c r="M27" s="292"/>
      <c r="N27" s="296"/>
      <c r="O27" s="275"/>
    </row>
    <row r="28" spans="1:17" s="289" customFormat="1" ht="5.0999999999999996" customHeight="1">
      <c r="A28" s="297"/>
      <c r="B28" s="298"/>
      <c r="C28" s="299"/>
      <c r="D28" s="298"/>
      <c r="E28" s="300"/>
      <c r="F28" s="298"/>
      <c r="G28" s="298"/>
      <c r="H28" s="298"/>
      <c r="I28" s="298"/>
      <c r="J28" s="298"/>
      <c r="K28" s="298"/>
      <c r="L28" s="298"/>
      <c r="M28" s="298"/>
      <c r="N28" s="301"/>
    </row>
    <row r="29" spans="1:17" s="289" customFormat="1" ht="10.5" customHeight="1">
      <c r="A29" s="297"/>
      <c r="B29" s="297"/>
      <c r="C29" s="302"/>
      <c r="D29" s="297"/>
      <c r="E29" s="1052"/>
      <c r="F29" s="297"/>
      <c r="G29" s="297"/>
      <c r="H29" s="297"/>
      <c r="I29" s="297"/>
      <c r="J29" s="297"/>
      <c r="K29" s="297"/>
      <c r="L29" s="297"/>
      <c r="M29" s="297"/>
      <c r="N29" s="303"/>
    </row>
    <row r="30" spans="1:17" s="274" customFormat="1" ht="15" customHeight="1">
      <c r="C30" s="304"/>
      <c r="D30" s="305"/>
      <c r="E30" s="125"/>
      <c r="N30" s="303"/>
    </row>
    <row r="31" spans="1:17" s="306" customFormat="1" ht="3" customHeight="1">
      <c r="A31" s="307"/>
      <c r="B31" s="308"/>
      <c r="C31" s="309"/>
      <c r="D31" s="310"/>
      <c r="E31" s="311"/>
      <c r="N31" s="303"/>
    </row>
    <row r="32" spans="1:17" s="306" customFormat="1" ht="11.1" customHeight="1">
      <c r="A32" s="312"/>
      <c r="B32" s="188" t="s">
        <v>107</v>
      </c>
      <c r="C32" s="188"/>
      <c r="D32" s="188"/>
      <c r="E32" s="313"/>
      <c r="N32" s="303"/>
    </row>
    <row r="33" spans="1:14" s="306" customFormat="1" ht="11.1" customHeight="1">
      <c r="A33" s="312"/>
      <c r="B33" s="188" t="s">
        <v>142</v>
      </c>
      <c r="C33" s="188"/>
      <c r="D33" s="188"/>
      <c r="E33" s="313"/>
      <c r="N33" s="314"/>
    </row>
    <row r="34" spans="1:14" s="306" customFormat="1" ht="11.1" customHeight="1">
      <c r="A34" s="312"/>
      <c r="B34" s="188" t="s">
        <v>109</v>
      </c>
      <c r="C34" s="188"/>
      <c r="D34" s="188"/>
      <c r="E34" s="313"/>
      <c r="N34" s="208"/>
    </row>
    <row r="35" spans="1:14" s="315" customFormat="1" ht="8.1" customHeight="1">
      <c r="A35" s="312"/>
      <c r="B35" s="188"/>
      <c r="C35" s="188"/>
      <c r="D35" s="188"/>
      <c r="E35" s="313"/>
      <c r="N35" s="208"/>
    </row>
    <row r="36" spans="1:14" s="315" customFormat="1" ht="11.1" customHeight="1">
      <c r="A36" s="312"/>
      <c r="B36" s="188" t="s">
        <v>110</v>
      </c>
      <c r="C36" s="188"/>
      <c r="D36" s="188"/>
      <c r="E36" s="313"/>
      <c r="N36" s="314"/>
    </row>
    <row r="37" spans="1:14" s="315" customFormat="1" ht="11.1" customHeight="1">
      <c r="A37" s="312"/>
      <c r="B37" s="188" t="s">
        <v>143</v>
      </c>
      <c r="C37" s="188"/>
      <c r="D37" s="188"/>
      <c r="E37" s="313"/>
      <c r="N37" s="303"/>
    </row>
    <row r="38" spans="1:14" s="315" customFormat="1" ht="11.1" customHeight="1">
      <c r="A38" s="312"/>
      <c r="B38" s="316" t="s">
        <v>112</v>
      </c>
      <c r="C38" s="316"/>
      <c r="D38" s="188"/>
      <c r="E38" s="313"/>
      <c r="N38" s="317"/>
    </row>
    <row r="39" spans="1:14" s="306" customFormat="1" ht="3" customHeight="1">
      <c r="A39" s="318"/>
      <c r="B39" s="319"/>
      <c r="C39" s="319"/>
      <c r="D39" s="320"/>
      <c r="E39" s="321"/>
      <c r="N39" s="303"/>
    </row>
    <row r="40" spans="1:14" s="322" customFormat="1" ht="11.1" customHeight="1">
      <c r="C40" s="323"/>
      <c r="D40" s="324"/>
      <c r="E40" s="199"/>
      <c r="N40" s="325"/>
    </row>
    <row r="41" spans="1:14" s="306" customFormat="1" ht="11.1" customHeight="1">
      <c r="C41" s="326"/>
      <c r="D41" s="324"/>
      <c r="E41" s="196"/>
      <c r="K41" s="994"/>
      <c r="L41" s="994"/>
      <c r="M41" s="994"/>
      <c r="N41" s="303"/>
    </row>
    <row r="42" spans="1:14" s="306" customFormat="1" ht="11.1" customHeight="1">
      <c r="C42" s="326"/>
      <c r="D42" s="324"/>
      <c r="E42" s="196"/>
      <c r="K42" s="994"/>
      <c r="L42" s="994"/>
      <c r="M42" s="994"/>
      <c r="N42" s="303"/>
    </row>
    <row r="43" spans="1:14" s="306" customFormat="1" ht="11.1" customHeight="1">
      <c r="C43" s="326"/>
      <c r="D43" s="324"/>
      <c r="E43" s="196"/>
      <c r="K43" s="994"/>
      <c r="L43" s="994"/>
      <c r="M43" s="994"/>
      <c r="N43" s="303"/>
    </row>
    <row r="44" spans="1:14" s="306" customFormat="1" ht="11.1" customHeight="1">
      <c r="C44" s="326"/>
      <c r="D44" s="324"/>
      <c r="E44" s="196"/>
      <c r="K44" s="994"/>
      <c r="L44" s="994"/>
      <c r="M44" s="994"/>
      <c r="N44" s="303"/>
    </row>
    <row r="45" spans="1:14" s="274" customFormat="1" ht="11.1" customHeight="1">
      <c r="C45" s="305"/>
      <c r="D45" s="324"/>
      <c r="E45" s="180"/>
      <c r="F45" s="306"/>
      <c r="G45" s="306"/>
      <c r="H45" s="306"/>
      <c r="I45" s="306"/>
      <c r="J45" s="306"/>
      <c r="K45" s="994"/>
      <c r="L45" s="994"/>
      <c r="M45" s="994"/>
      <c r="N45" s="303"/>
    </row>
    <row r="46" spans="1:14" s="130" customFormat="1" ht="11.1" customHeight="1">
      <c r="C46" s="178"/>
      <c r="D46" s="178"/>
      <c r="E46" s="180"/>
      <c r="F46" s="306"/>
      <c r="G46" s="306"/>
      <c r="H46" s="306"/>
      <c r="I46" s="306"/>
      <c r="J46" s="306"/>
      <c r="K46" s="994"/>
      <c r="L46" s="994"/>
      <c r="M46" s="994"/>
      <c r="N46" s="303"/>
    </row>
    <row r="47" spans="1:14" s="322" customFormat="1" ht="11.1" customHeight="1">
      <c r="C47" s="324"/>
      <c r="D47" s="324"/>
      <c r="E47" s="125"/>
      <c r="F47" s="306"/>
      <c r="G47" s="306"/>
      <c r="H47" s="306"/>
      <c r="I47" s="306"/>
      <c r="J47" s="306"/>
      <c r="K47" s="994"/>
      <c r="L47" s="994"/>
      <c r="M47" s="994"/>
      <c r="N47" s="303"/>
    </row>
    <row r="48" spans="1:14">
      <c r="F48" s="306"/>
      <c r="G48" s="306"/>
      <c r="H48" s="306"/>
      <c r="I48" s="306"/>
      <c r="J48" s="306"/>
      <c r="K48" s="994"/>
      <c r="L48" s="994"/>
      <c r="M48" s="994"/>
      <c r="N48" s="303"/>
    </row>
    <row r="49" spans="6:14">
      <c r="F49" s="306"/>
      <c r="G49" s="306"/>
      <c r="H49" s="306"/>
      <c r="I49" s="306"/>
      <c r="J49" s="306"/>
      <c r="K49" s="994"/>
      <c r="L49" s="994"/>
      <c r="M49" s="994"/>
      <c r="N49" s="303"/>
    </row>
    <row r="50" spans="6:14">
      <c r="F50" s="306"/>
      <c r="G50" s="306"/>
      <c r="H50" s="306"/>
      <c r="I50" s="306"/>
      <c r="J50" s="306"/>
      <c r="K50" s="994"/>
      <c r="L50" s="994"/>
      <c r="M50" s="994"/>
      <c r="N50" s="303"/>
    </row>
    <row r="51" spans="6:14">
      <c r="F51" s="306"/>
      <c r="G51" s="306"/>
      <c r="H51" s="306"/>
      <c r="I51" s="306"/>
      <c r="J51" s="306"/>
      <c r="K51" s="994"/>
      <c r="L51" s="994"/>
      <c r="M51" s="994"/>
      <c r="N51" s="303"/>
    </row>
    <row r="52" spans="6:14">
      <c r="F52" s="306"/>
      <c r="G52" s="306"/>
      <c r="H52" s="306"/>
      <c r="I52" s="306"/>
      <c r="J52" s="306"/>
      <c r="K52" s="994"/>
      <c r="L52" s="994"/>
      <c r="M52" s="994"/>
      <c r="N52" s="303"/>
    </row>
    <row r="53" spans="6:14">
      <c r="F53" s="306"/>
      <c r="G53" s="306"/>
      <c r="H53" s="306"/>
      <c r="I53" s="306"/>
      <c r="J53" s="306"/>
      <c r="K53" s="994"/>
      <c r="L53" s="994"/>
      <c r="M53" s="994"/>
      <c r="N53" s="303"/>
    </row>
    <row r="54" spans="6:14">
      <c r="F54" s="306"/>
      <c r="G54" s="306"/>
      <c r="H54" s="306"/>
      <c r="I54" s="306"/>
      <c r="J54" s="306"/>
      <c r="K54" s="994"/>
      <c r="L54" s="994"/>
      <c r="M54" s="994"/>
      <c r="N54" s="303"/>
    </row>
    <row r="55" spans="6:14">
      <c r="F55" s="306"/>
    </row>
    <row r="56" spans="6:14">
      <c r="F56" s="306"/>
    </row>
    <row r="57" spans="6:14">
      <c r="F57" s="306"/>
    </row>
    <row r="58" spans="6:14">
      <c r="F58" s="306"/>
    </row>
    <row r="59" spans="6:14">
      <c r="F59" s="306"/>
    </row>
  </sheetData>
  <hyperlinks>
    <hyperlink ref="B34" r:id="rId1" display="http://www.statistique.admin.ch"/>
    <hyperlink ref="B38" r:id="rId2"/>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5" topLeftCell="F1" activePane="topRight" state="frozen"/>
      <selection pane="topRight" activeCell="L13" sqref="L13"/>
    </sheetView>
  </sheetViews>
  <sheetFormatPr baseColWidth="10" defaultColWidth="5" defaultRowHeight="12.75"/>
  <cols>
    <col min="1" max="1" width="0.75" style="639" customWidth="1"/>
    <col min="2" max="2" width="6.5" style="639" customWidth="1"/>
    <col min="3" max="3" width="34.625" style="639" customWidth="1"/>
    <col min="4" max="4" width="39.125" style="639" customWidth="1"/>
    <col min="5" max="5" width="8.625" style="777" customWidth="1"/>
    <col min="6" max="12" width="7.625" style="642" customWidth="1"/>
    <col min="13" max="13" width="17" style="643" bestFit="1" customWidth="1"/>
    <col min="14" max="16384" width="5" style="639"/>
  </cols>
  <sheetData>
    <row r="1" spans="1:15" s="635" customFormat="1" ht="12.6" customHeight="1">
      <c r="B1" s="636" t="s">
        <v>311</v>
      </c>
      <c r="D1" s="637"/>
      <c r="E1" s="638" t="s">
        <v>466</v>
      </c>
      <c r="M1" s="983" t="s">
        <v>463</v>
      </c>
    </row>
    <row r="2" spans="1:15" ht="12.6" customHeight="1">
      <c r="B2" s="640" t="s">
        <v>622</v>
      </c>
      <c r="D2" s="637"/>
      <c r="E2" s="641" t="s">
        <v>467</v>
      </c>
    </row>
    <row r="3" spans="1:15" ht="3" customHeight="1">
      <c r="C3" s="644"/>
      <c r="D3" s="645"/>
      <c r="E3" s="646"/>
    </row>
    <row r="4" spans="1:15" ht="3" customHeight="1">
      <c r="A4" s="647"/>
      <c r="B4" s="648"/>
      <c r="C4" s="649"/>
      <c r="D4" s="650"/>
      <c r="E4" s="651"/>
      <c r="F4" s="652"/>
      <c r="G4" s="653"/>
      <c r="H4" s="654"/>
      <c r="I4" s="654"/>
      <c r="J4" s="654"/>
      <c r="K4" s="654"/>
      <c r="L4" s="655"/>
      <c r="M4" s="656"/>
    </row>
    <row r="5" spans="1:15" s="667" customFormat="1" ht="9.9499999999999993" customHeight="1">
      <c r="A5" s="657"/>
      <c r="B5" s="658" t="s">
        <v>115</v>
      </c>
      <c r="C5" s="659" t="s">
        <v>42</v>
      </c>
      <c r="D5" s="660" t="s">
        <v>43</v>
      </c>
      <c r="E5" s="661" t="s">
        <v>44</v>
      </c>
      <c r="F5" s="662" t="s">
        <v>219</v>
      </c>
      <c r="G5" s="663" t="s">
        <v>219</v>
      </c>
      <c r="H5" s="664" t="s">
        <v>219</v>
      </c>
      <c r="I5" s="664" t="s">
        <v>219</v>
      </c>
      <c r="J5" s="664" t="s">
        <v>219</v>
      </c>
      <c r="K5" s="664" t="s">
        <v>219</v>
      </c>
      <c r="L5" s="665" t="s">
        <v>219</v>
      </c>
      <c r="M5" s="666" t="s">
        <v>117</v>
      </c>
    </row>
    <row r="6" spans="1:15" s="667" customFormat="1" ht="9.9499999999999993" customHeight="1">
      <c r="A6" s="657"/>
      <c r="B6" s="668"/>
      <c r="C6" s="669"/>
      <c r="D6" s="670"/>
      <c r="E6" s="661" t="s">
        <v>48</v>
      </c>
      <c r="F6" s="662" t="s">
        <v>220</v>
      </c>
      <c r="G6" s="663" t="s">
        <v>220</v>
      </c>
      <c r="H6" s="664" t="s">
        <v>220</v>
      </c>
      <c r="I6" s="664" t="s">
        <v>220</v>
      </c>
      <c r="J6" s="664" t="s">
        <v>220</v>
      </c>
      <c r="K6" s="664" t="s">
        <v>220</v>
      </c>
      <c r="L6" s="665" t="s">
        <v>220</v>
      </c>
      <c r="M6" s="666" t="s">
        <v>118</v>
      </c>
    </row>
    <row r="7" spans="1:15" s="680" customFormat="1" ht="3" customHeight="1">
      <c r="A7" s="671"/>
      <c r="B7" s="668"/>
      <c r="C7" s="672"/>
      <c r="D7" s="673"/>
      <c r="E7" s="674"/>
      <c r="F7" s="675"/>
      <c r="G7" s="676"/>
      <c r="H7" s="677"/>
      <c r="I7" s="677"/>
      <c r="J7" s="677"/>
      <c r="K7" s="677"/>
      <c r="L7" s="678"/>
      <c r="M7" s="679"/>
    </row>
    <row r="8" spans="1:15" s="680" customFormat="1" ht="9.9499999999999993" customHeight="1">
      <c r="A8" s="671"/>
      <c r="B8" s="668"/>
      <c r="C8" s="672"/>
      <c r="D8" s="673"/>
      <c r="E8" s="681"/>
      <c r="F8" s="682"/>
      <c r="G8" s="683"/>
      <c r="H8" s="684"/>
      <c r="I8" s="684"/>
      <c r="J8" s="684"/>
      <c r="K8" s="684"/>
      <c r="L8" s="685"/>
      <c r="M8" s="666" t="s">
        <v>119</v>
      </c>
    </row>
    <row r="9" spans="1:15" s="667" customFormat="1" ht="9.9499999999999993" customHeight="1">
      <c r="A9" s="657"/>
      <c r="B9" s="668"/>
      <c r="C9" s="672"/>
      <c r="D9" s="673"/>
      <c r="E9" s="686" t="s">
        <v>120</v>
      </c>
      <c r="F9" s="687" t="s">
        <v>65</v>
      </c>
      <c r="G9" s="688" t="s">
        <v>66</v>
      </c>
      <c r="H9" s="689" t="s">
        <v>67</v>
      </c>
      <c r="I9" s="689" t="s">
        <v>68</v>
      </c>
      <c r="J9" s="689" t="s">
        <v>464</v>
      </c>
      <c r="K9" s="689" t="s">
        <v>640</v>
      </c>
      <c r="L9" s="690" t="s">
        <v>736</v>
      </c>
      <c r="M9" s="666" t="s">
        <v>124</v>
      </c>
    </row>
    <row r="10" spans="1:15" s="701" customFormat="1" ht="3" customHeight="1">
      <c r="A10" s="691"/>
      <c r="B10" s="692"/>
      <c r="C10" s="693"/>
      <c r="D10" s="694"/>
      <c r="E10" s="695"/>
      <c r="F10" s="696"/>
      <c r="G10" s="697"/>
      <c r="H10" s="698"/>
      <c r="I10" s="698"/>
      <c r="J10" s="698"/>
      <c r="K10" s="698"/>
      <c r="L10" s="699"/>
      <c r="M10" s="700"/>
    </row>
    <row r="11" spans="1:15" s="701" customFormat="1" ht="5.0999999999999996" customHeight="1">
      <c r="A11" s="702"/>
      <c r="B11" s="703"/>
      <c r="C11" s="704"/>
      <c r="D11" s="705"/>
      <c r="E11" s="706"/>
      <c r="F11" s="707"/>
      <c r="G11" s="708"/>
      <c r="H11" s="709"/>
      <c r="I11" s="709"/>
      <c r="J11" s="709"/>
      <c r="K11" s="709"/>
      <c r="L11" s="710"/>
      <c r="M11" s="711"/>
    </row>
    <row r="12" spans="1:15" s="722" customFormat="1" ht="11.1" customHeight="1">
      <c r="A12" s="712"/>
      <c r="B12" s="713"/>
      <c r="C12" s="714" t="s">
        <v>312</v>
      </c>
      <c r="D12" s="715" t="s">
        <v>313</v>
      </c>
      <c r="E12" s="716"/>
      <c r="F12" s="717"/>
      <c r="G12" s="718"/>
      <c r="H12" s="719"/>
      <c r="I12" s="719"/>
      <c r="J12" s="719"/>
      <c r="K12" s="719"/>
      <c r="L12" s="720"/>
      <c r="M12" s="721"/>
    </row>
    <row r="13" spans="1:15" s="730" customFormat="1" ht="11.1" customHeight="1">
      <c r="A13" s="723"/>
      <c r="B13" s="724" t="s">
        <v>314</v>
      </c>
      <c r="C13" s="714" t="s">
        <v>315</v>
      </c>
      <c r="D13" s="715" t="s">
        <v>316</v>
      </c>
      <c r="E13" s="1055">
        <v>100</v>
      </c>
      <c r="F13" s="725">
        <v>100.4064</v>
      </c>
      <c r="G13" s="726">
        <v>100.4789</v>
      </c>
      <c r="H13" s="727">
        <v>100.7355</v>
      </c>
      <c r="I13" s="727">
        <v>100</v>
      </c>
      <c r="J13" s="727">
        <v>98.8874</v>
      </c>
      <c r="K13" s="727">
        <v>98.742800000000003</v>
      </c>
      <c r="L13" s="728">
        <v>98.533000000000001</v>
      </c>
      <c r="M13" s="729">
        <f>((L13-K13)/K13)*100</f>
        <v>-0.21247118777267945</v>
      </c>
      <c r="O13" s="731"/>
    </row>
    <row r="14" spans="1:15" s="730" customFormat="1" ht="5.0999999999999996" customHeight="1">
      <c r="A14" s="732"/>
      <c r="B14" s="733"/>
      <c r="C14" s="734"/>
      <c r="D14" s="735"/>
      <c r="E14" s="1056"/>
      <c r="F14" s="736"/>
      <c r="G14" s="737"/>
      <c r="H14" s="738"/>
      <c r="I14" s="738"/>
      <c r="J14" s="738"/>
      <c r="K14" s="738"/>
      <c r="L14" s="694"/>
      <c r="M14" s="739"/>
      <c r="O14" s="731"/>
    </row>
    <row r="15" spans="1:15" s="730" customFormat="1" ht="11.1" customHeight="1">
      <c r="A15" s="732"/>
      <c r="B15" s="740" t="s">
        <v>317</v>
      </c>
      <c r="C15" s="668" t="s">
        <v>318</v>
      </c>
      <c r="D15" s="673" t="s">
        <v>319</v>
      </c>
      <c r="E15" s="1056">
        <v>38.5</v>
      </c>
      <c r="F15" s="736">
        <v>100.1857</v>
      </c>
      <c r="G15" s="737">
        <v>100.3682</v>
      </c>
      <c r="H15" s="738">
        <v>100.9469</v>
      </c>
      <c r="I15" s="738">
        <v>100</v>
      </c>
      <c r="J15" s="738">
        <v>98.2577</v>
      </c>
      <c r="K15" s="738">
        <v>98.747399999999999</v>
      </c>
      <c r="L15" s="694">
        <v>98.260499999999993</v>
      </c>
      <c r="M15" s="741">
        <f>((L15-K15)/K15)*100</f>
        <v>-0.49307627340062188</v>
      </c>
      <c r="O15" s="731"/>
    </row>
    <row r="16" spans="1:15" s="730" customFormat="1" ht="11.1" customHeight="1">
      <c r="A16" s="732"/>
      <c r="B16" s="740" t="s">
        <v>320</v>
      </c>
      <c r="C16" s="668" t="s">
        <v>321</v>
      </c>
      <c r="D16" s="673" t="s">
        <v>322</v>
      </c>
      <c r="E16" s="1056">
        <v>23</v>
      </c>
      <c r="F16" s="736">
        <v>100.9631</v>
      </c>
      <c r="G16" s="737">
        <v>100.9738</v>
      </c>
      <c r="H16" s="738">
        <v>100.87860000000001</v>
      </c>
      <c r="I16" s="738">
        <v>100</v>
      </c>
      <c r="J16" s="738">
        <v>100.83159999999999</v>
      </c>
      <c r="K16" s="738">
        <v>101.5723</v>
      </c>
      <c r="L16" s="694">
        <v>101.37730000000001</v>
      </c>
      <c r="M16" s="741">
        <f>((L16-K16)/K16)*100</f>
        <v>-0.19198147526441084</v>
      </c>
      <c r="O16" s="731"/>
    </row>
    <row r="17" spans="1:15" s="730" customFormat="1" ht="11.1" customHeight="1">
      <c r="A17" s="732"/>
      <c r="B17" s="740" t="s">
        <v>323</v>
      </c>
      <c r="C17" s="668" t="s">
        <v>324</v>
      </c>
      <c r="D17" s="673" t="s">
        <v>325</v>
      </c>
      <c r="E17" s="1056">
        <v>21.5</v>
      </c>
      <c r="F17" s="736">
        <v>101.1251</v>
      </c>
      <c r="G17" s="737">
        <v>101.16589999999999</v>
      </c>
      <c r="H17" s="738">
        <v>101.2572</v>
      </c>
      <c r="I17" s="738">
        <v>100</v>
      </c>
      <c r="J17" s="738">
        <v>98.2423</v>
      </c>
      <c r="K17" s="738">
        <v>97.902299999999997</v>
      </c>
      <c r="L17" s="694">
        <v>98.305700000000002</v>
      </c>
      <c r="M17" s="741">
        <f>((L17-K17)/K17)*100</f>
        <v>0.41204343513891384</v>
      </c>
      <c r="O17" s="731"/>
    </row>
    <row r="18" spans="1:15" s="730" customFormat="1" ht="11.1" customHeight="1">
      <c r="A18" s="732"/>
      <c r="B18" s="740" t="s">
        <v>326</v>
      </c>
      <c r="C18" s="668" t="s">
        <v>327</v>
      </c>
      <c r="D18" s="673" t="s">
        <v>328</v>
      </c>
      <c r="E18" s="1056">
        <v>17</v>
      </c>
      <c r="F18" s="736">
        <v>99.496399999999994</v>
      </c>
      <c r="G18" s="737">
        <v>99.4679</v>
      </c>
      <c r="H18" s="738">
        <v>99.852800000000002</v>
      </c>
      <c r="I18" s="738">
        <v>100</v>
      </c>
      <c r="J18" s="738">
        <v>98.197900000000004</v>
      </c>
      <c r="K18" s="738">
        <v>95.699200000000005</v>
      </c>
      <c r="L18" s="694">
        <v>95.321299999999994</v>
      </c>
      <c r="M18" s="741">
        <f>((L18-K18)/K18)*100</f>
        <v>-0.39488313381931195</v>
      </c>
      <c r="O18" s="731"/>
    </row>
    <row r="19" spans="1:15" s="730" customFormat="1" ht="5.0999999999999996" customHeight="1">
      <c r="A19" s="742"/>
      <c r="B19" s="743"/>
      <c r="C19" s="744"/>
      <c r="D19" s="745"/>
      <c r="E19" s="746"/>
      <c r="F19" s="747"/>
      <c r="G19" s="748"/>
      <c r="H19" s="749"/>
      <c r="I19" s="749"/>
      <c r="J19" s="749"/>
      <c r="K19" s="749"/>
      <c r="L19" s="750"/>
      <c r="M19" s="751"/>
    </row>
    <row r="20" spans="1:15" s="730" customFormat="1" ht="9.9499999999999993" customHeight="1">
      <c r="A20" s="752"/>
      <c r="B20" s="752"/>
      <c r="C20" s="753"/>
      <c r="D20" s="752"/>
      <c r="E20" s="754"/>
      <c r="F20" s="755"/>
      <c r="G20" s="755"/>
      <c r="H20" s="755"/>
      <c r="I20" s="755"/>
      <c r="J20" s="755"/>
      <c r="K20" s="755"/>
      <c r="L20" s="755"/>
      <c r="M20" s="756"/>
    </row>
    <row r="21" spans="1:15" s="730" customFormat="1" ht="15" customHeight="1">
      <c r="C21" s="757"/>
      <c r="D21" s="752"/>
      <c r="E21" s="754"/>
      <c r="F21" s="758"/>
      <c r="G21" s="758"/>
      <c r="H21" s="758"/>
      <c r="I21" s="758"/>
      <c r="J21" s="758"/>
      <c r="K21" s="758"/>
      <c r="L21" s="758"/>
      <c r="M21" s="756"/>
    </row>
    <row r="22" spans="1:15" s="765" customFormat="1" ht="3" customHeight="1">
      <c r="A22" s="759"/>
      <c r="B22" s="760"/>
      <c r="C22" s="761"/>
      <c r="D22" s="762"/>
      <c r="E22" s="763"/>
      <c r="F22" s="764"/>
      <c r="G22" s="764"/>
      <c r="H22" s="764"/>
      <c r="I22" s="764"/>
      <c r="J22" s="764"/>
      <c r="K22" s="764"/>
      <c r="L22" s="764"/>
      <c r="M22" s="756"/>
    </row>
    <row r="23" spans="1:15" s="765" customFormat="1" ht="11.1" customHeight="1">
      <c r="A23" s="766"/>
      <c r="B23" s="767" t="s">
        <v>107</v>
      </c>
      <c r="C23" s="767"/>
      <c r="D23" s="767"/>
      <c r="E23" s="768"/>
      <c r="F23" s="769"/>
      <c r="G23" s="769"/>
      <c r="H23" s="769"/>
      <c r="I23" s="769"/>
      <c r="J23" s="769"/>
      <c r="K23" s="769"/>
      <c r="L23" s="769"/>
      <c r="M23" s="756"/>
    </row>
    <row r="24" spans="1:15" s="765" customFormat="1" ht="11.1" customHeight="1">
      <c r="A24" s="766"/>
      <c r="B24" s="767" t="s">
        <v>142</v>
      </c>
      <c r="C24" s="767"/>
      <c r="D24" s="767"/>
      <c r="E24" s="768"/>
      <c r="F24" s="769"/>
      <c r="G24" s="769"/>
      <c r="H24" s="769"/>
      <c r="I24" s="769"/>
      <c r="J24" s="769"/>
      <c r="K24" s="769"/>
      <c r="L24" s="769"/>
      <c r="M24" s="756"/>
    </row>
    <row r="25" spans="1:15" s="765" customFormat="1" ht="11.1" customHeight="1">
      <c r="A25" s="766"/>
      <c r="B25" s="767" t="s">
        <v>109</v>
      </c>
      <c r="C25" s="767"/>
      <c r="D25" s="767"/>
      <c r="E25" s="768"/>
      <c r="F25" s="769"/>
      <c r="G25" s="769"/>
      <c r="H25" s="769"/>
      <c r="I25" s="769"/>
      <c r="J25" s="769"/>
      <c r="K25" s="769"/>
      <c r="L25" s="769"/>
      <c r="M25" s="756"/>
    </row>
    <row r="26" spans="1:15" s="756" customFormat="1" ht="8.1" customHeight="1">
      <c r="A26" s="766"/>
      <c r="B26" s="767"/>
      <c r="C26" s="767"/>
      <c r="D26" s="767"/>
      <c r="E26" s="768"/>
      <c r="F26" s="643"/>
      <c r="G26" s="770"/>
      <c r="H26" s="643"/>
      <c r="I26" s="643"/>
      <c r="J26" s="643"/>
      <c r="K26" s="643"/>
      <c r="L26" s="643"/>
    </row>
    <row r="27" spans="1:15" s="756" customFormat="1" ht="11.1" customHeight="1">
      <c r="A27" s="766"/>
      <c r="B27" s="767" t="s">
        <v>110</v>
      </c>
      <c r="C27" s="767"/>
      <c r="D27" s="767"/>
      <c r="E27" s="768"/>
      <c r="F27" s="769"/>
      <c r="G27" s="769"/>
      <c r="H27" s="769"/>
      <c r="I27" s="769"/>
      <c r="J27" s="769"/>
      <c r="K27" s="769"/>
      <c r="L27" s="769"/>
      <c r="M27" s="752"/>
    </row>
    <row r="28" spans="1:15" s="756" customFormat="1" ht="11.1" customHeight="1">
      <c r="A28" s="766"/>
      <c r="B28" s="767" t="s">
        <v>143</v>
      </c>
      <c r="C28" s="767"/>
      <c r="D28" s="767"/>
      <c r="E28" s="768"/>
      <c r="F28" s="769"/>
      <c r="G28" s="769"/>
      <c r="H28" s="769"/>
      <c r="I28" s="769"/>
      <c r="J28" s="769"/>
      <c r="K28" s="769"/>
      <c r="L28" s="769"/>
      <c r="M28" s="643"/>
    </row>
    <row r="29" spans="1:15" s="756" customFormat="1" ht="11.1" customHeight="1">
      <c r="A29" s="766"/>
      <c r="B29" s="316" t="s">
        <v>112</v>
      </c>
      <c r="C29" s="316"/>
      <c r="D29" s="767"/>
      <c r="E29" s="768"/>
      <c r="F29" s="769"/>
      <c r="G29" s="769"/>
      <c r="H29" s="769"/>
      <c r="I29" s="769"/>
      <c r="J29" s="769"/>
      <c r="K29" s="769"/>
      <c r="L29" s="769"/>
      <c r="M29" s="643"/>
    </row>
    <row r="30" spans="1:15" s="756" customFormat="1" ht="3" customHeight="1">
      <c r="A30" s="771"/>
      <c r="B30" s="772"/>
      <c r="C30" s="772"/>
      <c r="D30" s="773"/>
      <c r="E30" s="774"/>
      <c r="F30" s="775"/>
      <c r="G30" s="775"/>
      <c r="H30" s="775"/>
      <c r="I30" s="775"/>
      <c r="J30" s="775"/>
      <c r="K30" s="775"/>
      <c r="L30" s="775"/>
      <c r="M30" s="752"/>
    </row>
    <row r="31" spans="1:15" s="730" customFormat="1" ht="11.1" customHeight="1">
      <c r="C31" s="776"/>
      <c r="D31" s="776"/>
      <c r="E31" s="754"/>
      <c r="F31" s="775"/>
      <c r="G31" s="775"/>
      <c r="H31" s="775"/>
      <c r="I31" s="775"/>
      <c r="J31" s="775"/>
      <c r="K31" s="775"/>
      <c r="L31" s="775"/>
      <c r="M31" s="756"/>
    </row>
    <row r="32" spans="1:15">
      <c r="F32" s="778"/>
      <c r="G32" s="778"/>
      <c r="H32" s="778"/>
      <c r="I32" s="778"/>
      <c r="J32" s="778"/>
      <c r="K32" s="778"/>
      <c r="L32" s="778"/>
      <c r="M32" s="779"/>
    </row>
    <row r="34" spans="4:4">
      <c r="D34" s="780"/>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zoomScaleNormal="100" workbookViewId="0">
      <pane xSplit="5" topLeftCell="V1" activePane="topRight" state="frozen"/>
      <selection pane="topRight" activeCell="AM13" sqref="AM13"/>
    </sheetView>
  </sheetViews>
  <sheetFormatPr baseColWidth="10" defaultColWidth="5" defaultRowHeight="12.75"/>
  <cols>
    <col min="1" max="1" width="0.75" style="11" customWidth="1"/>
    <col min="2" max="2" width="6.5" style="11" customWidth="1"/>
    <col min="3" max="4" width="34.25" style="11" customWidth="1"/>
    <col min="5" max="5" width="8.25" style="201" customWidth="1"/>
    <col min="6" max="7" width="5.375" style="6" customWidth="1"/>
    <col min="8" max="8" width="5.375" style="12" customWidth="1"/>
    <col min="9" max="39" width="5.375" style="6" customWidth="1"/>
    <col min="40" max="41" width="9.5" style="11" customWidth="1"/>
    <col min="42" max="16384" width="5" style="11"/>
  </cols>
  <sheetData>
    <row r="1" spans="1:41" s="202" customFormat="1" ht="12" customHeight="1">
      <c r="A1" s="588" t="s">
        <v>330</v>
      </c>
      <c r="D1" s="612"/>
      <c r="E1" s="613" t="s">
        <v>466</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O1" s="983" t="s">
        <v>463</v>
      </c>
    </row>
    <row r="2" spans="1:41" ht="12" customHeight="1">
      <c r="A2" s="589" t="s">
        <v>331</v>
      </c>
      <c r="D2" s="612"/>
      <c r="E2" s="614" t="s">
        <v>467</v>
      </c>
      <c r="F2" s="10"/>
    </row>
    <row r="3" spans="1:41"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row>
    <row r="4" spans="1:41" ht="3" customHeight="1">
      <c r="A4" s="20"/>
      <c r="B4" s="210"/>
      <c r="C4" s="211"/>
      <c r="D4" s="22"/>
      <c r="E4" s="781"/>
      <c r="F4" s="782"/>
      <c r="G4" s="25"/>
      <c r="H4" s="26"/>
      <c r="I4" s="27"/>
      <c r="J4" s="26"/>
      <c r="K4" s="26"/>
      <c r="L4" s="26"/>
      <c r="M4" s="26"/>
      <c r="N4" s="26"/>
      <c r="O4" s="26"/>
      <c r="P4" s="26"/>
      <c r="Q4" s="26"/>
      <c r="R4" s="26"/>
      <c r="S4" s="26"/>
      <c r="T4" s="26"/>
      <c r="U4" s="26"/>
      <c r="V4" s="26"/>
      <c r="W4" s="783"/>
      <c r="X4" s="783"/>
      <c r="Y4" s="783"/>
      <c r="Z4" s="783"/>
      <c r="AA4" s="783"/>
      <c r="AB4" s="783"/>
      <c r="AC4" s="783"/>
      <c r="AD4" s="783"/>
      <c r="AE4" s="783"/>
      <c r="AF4" s="783"/>
      <c r="AG4" s="783"/>
      <c r="AH4" s="783"/>
      <c r="AI4" s="783"/>
      <c r="AJ4" s="783"/>
      <c r="AK4" s="783"/>
      <c r="AL4" s="783"/>
      <c r="AM4" s="784"/>
      <c r="AN4" s="1148"/>
      <c r="AO4" s="785"/>
    </row>
    <row r="5" spans="1:41" s="225" customFormat="1" ht="9.9499999999999993" customHeight="1">
      <c r="A5" s="216"/>
      <c r="B5" s="217" t="s">
        <v>115</v>
      </c>
      <c r="C5" s="218" t="s">
        <v>42</v>
      </c>
      <c r="D5" s="219" t="s">
        <v>43</v>
      </c>
      <c r="E5" s="786" t="s">
        <v>44</v>
      </c>
      <c r="F5" s="787" t="s">
        <v>45</v>
      </c>
      <c r="G5" s="788" t="s">
        <v>46</v>
      </c>
      <c r="H5" s="788" t="s">
        <v>45</v>
      </c>
      <c r="I5" s="788" t="s">
        <v>46</v>
      </c>
      <c r="J5" s="788" t="s">
        <v>45</v>
      </c>
      <c r="K5" s="788" t="s">
        <v>46</v>
      </c>
      <c r="L5" s="788" t="s">
        <v>45</v>
      </c>
      <c r="M5" s="788" t="s">
        <v>46</v>
      </c>
      <c r="N5" s="788" t="s">
        <v>45</v>
      </c>
      <c r="O5" s="788" t="s">
        <v>46</v>
      </c>
      <c r="P5" s="788" t="s">
        <v>45</v>
      </c>
      <c r="Q5" s="788" t="s">
        <v>46</v>
      </c>
      <c r="R5" s="788" t="s">
        <v>45</v>
      </c>
      <c r="S5" s="788" t="s">
        <v>46</v>
      </c>
      <c r="T5" s="788" t="s">
        <v>45</v>
      </c>
      <c r="U5" s="788" t="s">
        <v>46</v>
      </c>
      <c r="V5" s="788" t="s">
        <v>45</v>
      </c>
      <c r="W5" s="789" t="s">
        <v>46</v>
      </c>
      <c r="X5" s="789" t="s">
        <v>45</v>
      </c>
      <c r="Y5" s="789" t="s">
        <v>46</v>
      </c>
      <c r="Z5" s="789" t="s">
        <v>45</v>
      </c>
      <c r="AA5" s="789" t="s">
        <v>46</v>
      </c>
      <c r="AB5" s="789" t="s">
        <v>45</v>
      </c>
      <c r="AC5" s="789" t="s">
        <v>46</v>
      </c>
      <c r="AD5" s="789" t="s">
        <v>45</v>
      </c>
      <c r="AE5" s="789" t="s">
        <v>46</v>
      </c>
      <c r="AF5" s="789" t="s">
        <v>45</v>
      </c>
      <c r="AG5" s="789" t="s">
        <v>46</v>
      </c>
      <c r="AH5" s="789" t="s">
        <v>45</v>
      </c>
      <c r="AI5" s="789" t="s">
        <v>46</v>
      </c>
      <c r="AJ5" s="789" t="s">
        <v>45</v>
      </c>
      <c r="AK5" s="789" t="s">
        <v>46</v>
      </c>
      <c r="AL5" s="789" t="s">
        <v>45</v>
      </c>
      <c r="AM5" s="790" t="s">
        <v>46</v>
      </c>
      <c r="AN5" s="1149" t="s">
        <v>157</v>
      </c>
      <c r="AO5" s="224"/>
    </row>
    <row r="6" spans="1:41" s="225" customFormat="1" ht="9.9499999999999993" customHeight="1">
      <c r="A6" s="216"/>
      <c r="B6" s="277"/>
      <c r="C6" s="41"/>
      <c r="D6" s="33"/>
      <c r="E6" s="786" t="s">
        <v>48</v>
      </c>
      <c r="F6" s="787" t="s">
        <v>49</v>
      </c>
      <c r="G6" s="788" t="s">
        <v>50</v>
      </c>
      <c r="H6" s="788" t="s">
        <v>49</v>
      </c>
      <c r="I6" s="788" t="s">
        <v>50</v>
      </c>
      <c r="J6" s="788" t="s">
        <v>49</v>
      </c>
      <c r="K6" s="788" t="s">
        <v>50</v>
      </c>
      <c r="L6" s="788" t="s">
        <v>49</v>
      </c>
      <c r="M6" s="788" t="s">
        <v>50</v>
      </c>
      <c r="N6" s="788" t="s">
        <v>49</v>
      </c>
      <c r="O6" s="788" t="s">
        <v>50</v>
      </c>
      <c r="P6" s="788" t="s">
        <v>49</v>
      </c>
      <c r="Q6" s="788" t="s">
        <v>50</v>
      </c>
      <c r="R6" s="788" t="s">
        <v>49</v>
      </c>
      <c r="S6" s="788" t="s">
        <v>50</v>
      </c>
      <c r="T6" s="788" t="s">
        <v>49</v>
      </c>
      <c r="U6" s="788" t="s">
        <v>50</v>
      </c>
      <c r="V6" s="788" t="s">
        <v>49</v>
      </c>
      <c r="W6" s="789" t="s">
        <v>50</v>
      </c>
      <c r="X6" s="789" t="s">
        <v>49</v>
      </c>
      <c r="Y6" s="789" t="s">
        <v>50</v>
      </c>
      <c r="Z6" s="789" t="s">
        <v>49</v>
      </c>
      <c r="AA6" s="789" t="s">
        <v>50</v>
      </c>
      <c r="AB6" s="789" t="s">
        <v>49</v>
      </c>
      <c r="AC6" s="789" t="s">
        <v>50</v>
      </c>
      <c r="AD6" s="789" t="s">
        <v>49</v>
      </c>
      <c r="AE6" s="789" t="s">
        <v>50</v>
      </c>
      <c r="AF6" s="789" t="s">
        <v>49</v>
      </c>
      <c r="AG6" s="789" t="s">
        <v>50</v>
      </c>
      <c r="AH6" s="789" t="s">
        <v>49</v>
      </c>
      <c r="AI6" s="789" t="s">
        <v>50</v>
      </c>
      <c r="AJ6" s="789" t="s">
        <v>49</v>
      </c>
      <c r="AK6" s="789" t="s">
        <v>50</v>
      </c>
      <c r="AL6" s="789" t="s">
        <v>49</v>
      </c>
      <c r="AM6" s="790" t="s">
        <v>50</v>
      </c>
      <c r="AN6" s="1145" t="s">
        <v>165</v>
      </c>
      <c r="AO6" s="224"/>
    </row>
    <row r="7" spans="1:41" s="236" customFormat="1" ht="3" customHeight="1">
      <c r="A7" s="229"/>
      <c r="B7" s="277"/>
      <c r="C7" s="44"/>
      <c r="D7" s="45"/>
      <c r="E7" s="791"/>
      <c r="F7" s="792"/>
      <c r="G7" s="793"/>
      <c r="H7" s="793"/>
      <c r="I7" s="793"/>
      <c r="J7" s="793"/>
      <c r="K7" s="793"/>
      <c r="L7" s="793"/>
      <c r="M7" s="793"/>
      <c r="N7" s="793"/>
      <c r="O7" s="793"/>
      <c r="P7" s="793"/>
      <c r="Q7" s="793"/>
      <c r="R7" s="793"/>
      <c r="S7" s="793"/>
      <c r="T7" s="793"/>
      <c r="U7" s="793"/>
      <c r="V7" s="793"/>
      <c r="W7" s="794"/>
      <c r="X7" s="794"/>
      <c r="Y7" s="794"/>
      <c r="Z7" s="794"/>
      <c r="AA7" s="794"/>
      <c r="AB7" s="794"/>
      <c r="AC7" s="794"/>
      <c r="AD7" s="794"/>
      <c r="AE7" s="794"/>
      <c r="AF7" s="794"/>
      <c r="AG7" s="794"/>
      <c r="AH7" s="794"/>
      <c r="AI7" s="794"/>
      <c r="AJ7" s="794"/>
      <c r="AK7" s="794"/>
      <c r="AL7" s="794"/>
      <c r="AM7" s="795"/>
      <c r="AN7" s="1146"/>
      <c r="AO7" s="796"/>
    </row>
    <row r="8" spans="1:41" s="236" customFormat="1" ht="9.9499999999999993" customHeight="1">
      <c r="A8" s="229"/>
      <c r="B8" s="277"/>
      <c r="C8" s="44"/>
      <c r="D8" s="53"/>
      <c r="E8" s="791"/>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239"/>
      <c r="AN8" s="1147" t="s">
        <v>166</v>
      </c>
      <c r="AO8" s="797" t="s">
        <v>167</v>
      </c>
    </row>
    <row r="9" spans="1:41" s="225" customFormat="1" ht="9.9499999999999993" customHeight="1">
      <c r="A9" s="216"/>
      <c r="B9" s="277"/>
      <c r="C9" s="44"/>
      <c r="D9" s="60"/>
      <c r="E9" s="798" t="s">
        <v>120</v>
      </c>
      <c r="F9" s="799" t="s">
        <v>55</v>
      </c>
      <c r="G9" s="800" t="s">
        <v>55</v>
      </c>
      <c r="H9" s="800" t="s">
        <v>56</v>
      </c>
      <c r="I9" s="800" t="s">
        <v>56</v>
      </c>
      <c r="J9" s="800" t="s">
        <v>57</v>
      </c>
      <c r="K9" s="800" t="s">
        <v>57</v>
      </c>
      <c r="L9" s="800" t="s">
        <v>58</v>
      </c>
      <c r="M9" s="800" t="s">
        <v>58</v>
      </c>
      <c r="N9" s="800" t="s">
        <v>59</v>
      </c>
      <c r="O9" s="800" t="s">
        <v>59</v>
      </c>
      <c r="P9" s="800" t="s">
        <v>60</v>
      </c>
      <c r="Q9" s="800" t="s">
        <v>60</v>
      </c>
      <c r="R9" s="800" t="s">
        <v>61</v>
      </c>
      <c r="S9" s="800" t="s">
        <v>61</v>
      </c>
      <c r="T9" s="800" t="s">
        <v>62</v>
      </c>
      <c r="U9" s="800" t="s">
        <v>62</v>
      </c>
      <c r="V9" s="800" t="s">
        <v>63</v>
      </c>
      <c r="W9" s="801" t="s">
        <v>63</v>
      </c>
      <c r="X9" s="801" t="s">
        <v>64</v>
      </c>
      <c r="Y9" s="801" t="s">
        <v>64</v>
      </c>
      <c r="Z9" s="801" t="s">
        <v>65</v>
      </c>
      <c r="AA9" s="801" t="s">
        <v>65</v>
      </c>
      <c r="AB9" s="801" t="s">
        <v>66</v>
      </c>
      <c r="AC9" s="801" t="s">
        <v>66</v>
      </c>
      <c r="AD9" s="801" t="s">
        <v>67</v>
      </c>
      <c r="AE9" s="801" t="s">
        <v>67</v>
      </c>
      <c r="AF9" s="801" t="s">
        <v>68</v>
      </c>
      <c r="AG9" s="801" t="s">
        <v>68</v>
      </c>
      <c r="AH9" s="801" t="s">
        <v>464</v>
      </c>
      <c r="AI9" s="801" t="s">
        <v>464</v>
      </c>
      <c r="AJ9" s="801" t="s">
        <v>640</v>
      </c>
      <c r="AK9" s="801" t="s">
        <v>640</v>
      </c>
      <c r="AL9" s="801" t="s">
        <v>736</v>
      </c>
      <c r="AM9" s="802" t="s">
        <v>736</v>
      </c>
      <c r="AN9" s="1147" t="s">
        <v>168</v>
      </c>
      <c r="AO9" s="797" t="s">
        <v>169</v>
      </c>
    </row>
    <row r="10" spans="1:41" s="71" customFormat="1" ht="3" customHeight="1">
      <c r="A10" s="72"/>
      <c r="B10" s="244"/>
      <c r="C10" s="146"/>
      <c r="D10" s="60"/>
      <c r="E10" s="803"/>
      <c r="F10" s="804"/>
      <c r="G10" s="68"/>
      <c r="H10" s="68"/>
      <c r="I10" s="69"/>
      <c r="J10" s="69"/>
      <c r="K10" s="69"/>
      <c r="L10" s="69"/>
      <c r="M10" s="69"/>
      <c r="N10" s="69"/>
      <c r="O10" s="69"/>
      <c r="P10" s="69"/>
      <c r="Q10" s="69"/>
      <c r="R10" s="69"/>
      <c r="S10" s="69"/>
      <c r="T10" s="69"/>
      <c r="U10" s="69"/>
      <c r="V10" s="69"/>
      <c r="W10" s="805"/>
      <c r="X10" s="805"/>
      <c r="Y10" s="805"/>
      <c r="Z10" s="805"/>
      <c r="AA10" s="805"/>
      <c r="AB10" s="805"/>
      <c r="AC10" s="805"/>
      <c r="AD10" s="805"/>
      <c r="AE10" s="805"/>
      <c r="AF10" s="805"/>
      <c r="AG10" s="805"/>
      <c r="AH10" s="805"/>
      <c r="AI10" s="805"/>
      <c r="AJ10" s="805"/>
      <c r="AK10" s="805"/>
      <c r="AL10" s="805"/>
      <c r="AM10" s="806"/>
      <c r="AN10" s="1150"/>
      <c r="AO10" s="807"/>
    </row>
    <row r="11" spans="1:41" s="71" customFormat="1" ht="5.0999999999999996" customHeight="1">
      <c r="A11" s="151"/>
      <c r="B11" s="154"/>
      <c r="C11" s="160"/>
      <c r="D11" s="161"/>
      <c r="E11" s="808"/>
      <c r="F11" s="809"/>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2"/>
      <c r="AJ11" s="252"/>
      <c r="AK11" s="252"/>
      <c r="AL11" s="252"/>
      <c r="AM11" s="253"/>
      <c r="AN11" s="154"/>
      <c r="AO11" s="82"/>
    </row>
    <row r="12" spans="1:41" s="71" customFormat="1" ht="11.1" customHeight="1">
      <c r="A12" s="810"/>
      <c r="B12" s="256"/>
      <c r="C12" s="84" t="s">
        <v>312</v>
      </c>
      <c r="D12" s="85" t="s">
        <v>313</v>
      </c>
      <c r="E12" s="811"/>
      <c r="F12" s="270"/>
      <c r="G12" s="88"/>
      <c r="H12" s="88"/>
      <c r="I12" s="812"/>
      <c r="J12" s="813"/>
      <c r="K12" s="813"/>
      <c r="L12" s="813"/>
      <c r="M12" s="813"/>
      <c r="N12" s="813"/>
      <c r="O12" s="813"/>
      <c r="P12" s="813"/>
      <c r="Q12" s="813"/>
      <c r="R12" s="813"/>
      <c r="S12" s="813"/>
      <c r="T12" s="813"/>
      <c r="U12" s="813"/>
      <c r="V12" s="813"/>
      <c r="W12" s="261"/>
      <c r="X12" s="261"/>
      <c r="Y12" s="261"/>
      <c r="Z12" s="261"/>
      <c r="AA12" s="261"/>
      <c r="AB12" s="261"/>
      <c r="AC12" s="261"/>
      <c r="AD12" s="261"/>
      <c r="AE12" s="261"/>
      <c r="AF12" s="261"/>
      <c r="AG12" s="261"/>
      <c r="AH12" s="261"/>
      <c r="AI12" s="261"/>
      <c r="AJ12" s="261"/>
      <c r="AK12" s="261"/>
      <c r="AL12" s="261"/>
      <c r="AM12" s="262"/>
      <c r="AN12" s="256"/>
      <c r="AO12" s="262"/>
    </row>
    <row r="13" spans="1:41" s="274" customFormat="1" ht="11.1" customHeight="1">
      <c r="A13" s="265"/>
      <c r="B13" s="620" t="s">
        <v>332</v>
      </c>
      <c r="C13" s="84" t="s">
        <v>333</v>
      </c>
      <c r="D13" s="85" t="s">
        <v>334</v>
      </c>
      <c r="E13" s="814">
        <v>100</v>
      </c>
      <c r="F13" s="270">
        <v>75.393299999999996</v>
      </c>
      <c r="G13" s="815">
        <v>75.716499999999996</v>
      </c>
      <c r="H13" s="815">
        <v>72.992999999999995</v>
      </c>
      <c r="I13" s="815">
        <v>72.096199999999996</v>
      </c>
      <c r="J13" s="815">
        <v>71.626300000000001</v>
      </c>
      <c r="K13" s="815">
        <v>71.811000000000007</v>
      </c>
      <c r="L13" s="815">
        <v>72.994600000000005</v>
      </c>
      <c r="M13" s="815">
        <v>73.754499999999993</v>
      </c>
      <c r="N13" s="815">
        <v>75.924300000000002</v>
      </c>
      <c r="O13" s="815">
        <v>78.31</v>
      </c>
      <c r="P13" s="815">
        <v>80.6751</v>
      </c>
      <c r="Q13" s="815">
        <v>82.605000000000004</v>
      </c>
      <c r="R13" s="815">
        <v>85.699100000000001</v>
      </c>
      <c r="S13" s="815">
        <v>88.281300000000002</v>
      </c>
      <c r="T13" s="815">
        <v>90.019300000000001</v>
      </c>
      <c r="U13" s="815">
        <v>90.936000000000007</v>
      </c>
      <c r="V13" s="815">
        <v>91.600700000000003</v>
      </c>
      <c r="W13" s="271">
        <v>92.692999999999998</v>
      </c>
      <c r="X13" s="271">
        <v>93.966700000000003</v>
      </c>
      <c r="Y13" s="271">
        <v>95.573700000000002</v>
      </c>
      <c r="Z13" s="271">
        <v>96.567599999999999</v>
      </c>
      <c r="AA13" s="271">
        <v>97.478399999999993</v>
      </c>
      <c r="AB13" s="271">
        <v>98.1113</v>
      </c>
      <c r="AC13" s="271">
        <v>98.770200000000003</v>
      </c>
      <c r="AD13" s="271">
        <v>98.950800000000001</v>
      </c>
      <c r="AE13" s="271">
        <v>99.198099999999997</v>
      </c>
      <c r="AF13" s="271">
        <v>99.385400000000004</v>
      </c>
      <c r="AG13" s="271">
        <v>100</v>
      </c>
      <c r="AH13" s="271">
        <v>100.00579999999999</v>
      </c>
      <c r="AI13" s="271">
        <v>99.551699999999997</v>
      </c>
      <c r="AJ13" s="271">
        <v>98.214200000000005</v>
      </c>
      <c r="AK13" s="271">
        <v>97.683700000000002</v>
      </c>
      <c r="AL13" s="271">
        <v>97.778800000000004</v>
      </c>
      <c r="AM13" s="272">
        <v>98.284099999999995</v>
      </c>
      <c r="AN13" s="1151">
        <f>((AM13-AL13)/AL13)*100</f>
        <v>0.51677868822279593</v>
      </c>
      <c r="AO13" s="816">
        <f>((AM13-AK13)/AK13)*100</f>
        <v>0.61463683296188965</v>
      </c>
    </row>
    <row r="14" spans="1:41" s="274" customFormat="1" ht="5.0999999999999996" customHeight="1">
      <c r="A14" s="276"/>
      <c r="B14" s="277"/>
      <c r="C14" s="100"/>
      <c r="D14" s="101"/>
      <c r="E14" s="817"/>
      <c r="F14" s="818"/>
      <c r="G14" s="819"/>
      <c r="H14" s="819"/>
      <c r="I14" s="819"/>
      <c r="J14" s="819"/>
      <c r="K14" s="819"/>
      <c r="L14" s="819"/>
      <c r="M14" s="819"/>
      <c r="N14" s="819"/>
      <c r="O14" s="819"/>
      <c r="P14" s="819"/>
      <c r="Q14" s="819"/>
      <c r="R14" s="819"/>
      <c r="S14" s="819"/>
      <c r="T14" s="819"/>
      <c r="U14" s="819"/>
      <c r="V14" s="819"/>
      <c r="W14" s="627"/>
      <c r="X14" s="627"/>
      <c r="Y14" s="627"/>
      <c r="Z14" s="627"/>
      <c r="AA14" s="627"/>
      <c r="AB14" s="627"/>
      <c r="AC14" s="627"/>
      <c r="AD14" s="627"/>
      <c r="AE14" s="627"/>
      <c r="AF14" s="627"/>
      <c r="AG14" s="627"/>
      <c r="AH14" s="1030"/>
      <c r="AI14" s="1030"/>
      <c r="AJ14" s="1030"/>
      <c r="AK14" s="1030"/>
      <c r="AL14" s="1030"/>
      <c r="AM14" s="1063"/>
      <c r="AN14" s="277"/>
      <c r="AO14" s="33"/>
    </row>
    <row r="15" spans="1:41" s="289" customFormat="1" ht="11.1" customHeight="1">
      <c r="A15" s="288"/>
      <c r="B15" s="820" t="s">
        <v>335</v>
      </c>
      <c r="C15" s="108" t="s">
        <v>336</v>
      </c>
      <c r="D15" s="109" t="s">
        <v>337</v>
      </c>
      <c r="E15" s="817">
        <v>66.19</v>
      </c>
      <c r="F15" s="821">
        <v>74.897099999999995</v>
      </c>
      <c r="G15" s="822">
        <v>75.615899999999996</v>
      </c>
      <c r="H15" s="822">
        <v>73.058800000000005</v>
      </c>
      <c r="I15" s="822">
        <v>72.7898</v>
      </c>
      <c r="J15" s="822">
        <v>72.4846</v>
      </c>
      <c r="K15" s="822">
        <v>72.8874</v>
      </c>
      <c r="L15" s="822">
        <v>74.054500000000004</v>
      </c>
      <c r="M15" s="822">
        <v>74.424800000000005</v>
      </c>
      <c r="N15" s="822">
        <v>76.703000000000003</v>
      </c>
      <c r="O15" s="822">
        <v>78.427899999999994</v>
      </c>
      <c r="P15" s="822">
        <v>80.263999999999996</v>
      </c>
      <c r="Q15" s="822">
        <v>82.328900000000004</v>
      </c>
      <c r="R15" s="822">
        <v>85.587500000000006</v>
      </c>
      <c r="S15" s="822">
        <v>88.556899999999999</v>
      </c>
      <c r="T15" s="822">
        <v>90.823700000000002</v>
      </c>
      <c r="U15" s="822">
        <v>91.793000000000006</v>
      </c>
      <c r="V15" s="822">
        <v>92.622100000000003</v>
      </c>
      <c r="W15" s="823">
        <v>93.508300000000006</v>
      </c>
      <c r="X15" s="823">
        <v>94.617900000000006</v>
      </c>
      <c r="Y15" s="823">
        <v>96.142899999999997</v>
      </c>
      <c r="Z15" s="823">
        <v>97.035499999999999</v>
      </c>
      <c r="AA15" s="823">
        <v>98.035700000000006</v>
      </c>
      <c r="AB15" s="823">
        <v>98.289699999999996</v>
      </c>
      <c r="AC15" s="823">
        <v>98.932000000000002</v>
      </c>
      <c r="AD15" s="823">
        <v>98.432900000000004</v>
      </c>
      <c r="AE15" s="823">
        <v>98.401799999999994</v>
      </c>
      <c r="AF15" s="823">
        <v>99.132599999999996</v>
      </c>
      <c r="AG15" s="823">
        <v>100</v>
      </c>
      <c r="AH15" s="1030">
        <v>100.2409</v>
      </c>
      <c r="AI15" s="1030">
        <v>99.989699999999999</v>
      </c>
      <c r="AJ15" s="1030">
        <v>98.356499999999997</v>
      </c>
      <c r="AK15" s="1030">
        <v>97.906300000000002</v>
      </c>
      <c r="AL15" s="1030">
        <v>98.305400000000006</v>
      </c>
      <c r="AM15" s="1063">
        <v>99.182500000000005</v>
      </c>
      <c r="AN15" s="1152">
        <f>((AM15-AL15)/AL15)*100</f>
        <v>0.89221955253729557</v>
      </c>
      <c r="AO15" s="825">
        <f>((AM15-AK15)/AK15)*100</f>
        <v>1.3034911951529196</v>
      </c>
    </row>
    <row r="16" spans="1:41" s="289" customFormat="1" ht="11.1" customHeight="1">
      <c r="A16" s="288"/>
      <c r="B16" s="820" t="s">
        <v>338</v>
      </c>
      <c r="C16" s="108" t="s">
        <v>339</v>
      </c>
      <c r="D16" s="109" t="s">
        <v>340</v>
      </c>
      <c r="E16" s="817">
        <v>33.81</v>
      </c>
      <c r="F16" s="821">
        <v>76.038499999999999</v>
      </c>
      <c r="G16" s="822">
        <v>75.753600000000006</v>
      </c>
      <c r="H16" s="822">
        <v>72.778899999999993</v>
      </c>
      <c r="I16" s="822">
        <v>70.919300000000007</v>
      </c>
      <c r="J16" s="822">
        <v>70.197199999999995</v>
      </c>
      <c r="K16" s="822">
        <v>70.046499999999995</v>
      </c>
      <c r="L16" s="822">
        <v>71.253600000000006</v>
      </c>
      <c r="M16" s="822">
        <v>72.610799999999998</v>
      </c>
      <c r="N16" s="822">
        <v>74.610699999999994</v>
      </c>
      <c r="O16" s="822">
        <v>78.007400000000004</v>
      </c>
      <c r="P16" s="822">
        <v>81.181399999999996</v>
      </c>
      <c r="Q16" s="822">
        <v>82.900899999999993</v>
      </c>
      <c r="R16" s="822">
        <v>85.737499999999997</v>
      </c>
      <c r="S16" s="822">
        <v>87.721199999999996</v>
      </c>
      <c r="T16" s="822">
        <v>88.644400000000005</v>
      </c>
      <c r="U16" s="822">
        <v>89.478899999999996</v>
      </c>
      <c r="V16" s="822">
        <v>89.890199999999993</v>
      </c>
      <c r="W16" s="823">
        <v>91.2971</v>
      </c>
      <c r="X16" s="823">
        <v>92.852000000000004</v>
      </c>
      <c r="Y16" s="823">
        <v>94.5989</v>
      </c>
      <c r="Z16" s="823">
        <v>95.766499999999994</v>
      </c>
      <c r="AA16" s="823">
        <v>96.524100000000004</v>
      </c>
      <c r="AB16" s="823">
        <v>97.805800000000005</v>
      </c>
      <c r="AC16" s="823">
        <v>98.492800000000003</v>
      </c>
      <c r="AD16" s="823">
        <v>99.837400000000002</v>
      </c>
      <c r="AE16" s="823">
        <v>100.5611</v>
      </c>
      <c r="AF16" s="823">
        <v>99.817999999999998</v>
      </c>
      <c r="AG16" s="823">
        <v>100</v>
      </c>
      <c r="AH16" s="1030">
        <v>99.545400000000001</v>
      </c>
      <c r="AI16" s="1030">
        <v>98.694100000000006</v>
      </c>
      <c r="AJ16" s="1030">
        <v>97.935299999999998</v>
      </c>
      <c r="AK16" s="1030">
        <v>97.247500000000002</v>
      </c>
      <c r="AL16" s="1030">
        <v>96.747500000000002</v>
      </c>
      <c r="AM16" s="1063">
        <v>96.525000000000006</v>
      </c>
      <c r="AN16" s="1152">
        <f t="shared" ref="AN16:AN18" si="0">((AM16-AL16)/AL16)*100</f>
        <v>-0.22998010284503123</v>
      </c>
      <c r="AO16" s="825">
        <f t="shared" ref="AO16:AO18" si="1">((AM16-AK16)/AK16)*100</f>
        <v>-0.74294969022339552</v>
      </c>
    </row>
    <row r="17" spans="1:41" s="289" customFormat="1" ht="11.1" customHeight="1">
      <c r="A17" s="288"/>
      <c r="B17" s="820" t="s">
        <v>341</v>
      </c>
      <c r="C17" s="108" t="s">
        <v>342</v>
      </c>
      <c r="D17" s="109" t="s">
        <v>343</v>
      </c>
      <c r="E17" s="817">
        <v>24.13</v>
      </c>
      <c r="F17" s="821">
        <v>73.138499999999993</v>
      </c>
      <c r="G17" s="822">
        <v>72.583699999999993</v>
      </c>
      <c r="H17" s="822">
        <v>70.003</v>
      </c>
      <c r="I17" s="822">
        <v>68.965000000000003</v>
      </c>
      <c r="J17" s="822">
        <v>68.6858</v>
      </c>
      <c r="K17" s="822">
        <v>68.701099999999997</v>
      </c>
      <c r="L17" s="822">
        <v>69.626800000000003</v>
      </c>
      <c r="M17" s="822">
        <v>70.517300000000006</v>
      </c>
      <c r="N17" s="822">
        <v>72.361800000000002</v>
      </c>
      <c r="O17" s="822">
        <v>75.549499999999995</v>
      </c>
      <c r="P17" s="822">
        <v>78.964100000000002</v>
      </c>
      <c r="Q17" s="822">
        <v>80.419499999999999</v>
      </c>
      <c r="R17" s="822">
        <v>82.986999999999995</v>
      </c>
      <c r="S17" s="822">
        <v>84.986000000000004</v>
      </c>
      <c r="T17" s="822">
        <v>86.052400000000006</v>
      </c>
      <c r="U17" s="822">
        <v>87.171000000000006</v>
      </c>
      <c r="V17" s="822">
        <v>87.616600000000005</v>
      </c>
      <c r="W17" s="823">
        <v>89.074799999999996</v>
      </c>
      <c r="X17" s="823">
        <v>90.918000000000006</v>
      </c>
      <c r="Y17" s="823">
        <v>92.232500000000002</v>
      </c>
      <c r="Z17" s="823">
        <v>93.716700000000003</v>
      </c>
      <c r="AA17" s="823">
        <v>95.232900000000001</v>
      </c>
      <c r="AB17" s="823">
        <v>96.966999999999999</v>
      </c>
      <c r="AC17" s="823">
        <v>97.865499999999997</v>
      </c>
      <c r="AD17" s="823">
        <v>99.249200000000002</v>
      </c>
      <c r="AE17" s="823">
        <v>100.47839999999999</v>
      </c>
      <c r="AF17" s="823">
        <v>99.840299999999999</v>
      </c>
      <c r="AG17" s="823">
        <v>100</v>
      </c>
      <c r="AH17" s="1030">
        <v>99.438100000000006</v>
      </c>
      <c r="AI17" s="1030">
        <v>98.8904</v>
      </c>
      <c r="AJ17" s="1030">
        <v>98.501999999999995</v>
      </c>
      <c r="AK17" s="1030">
        <v>97.672200000000004</v>
      </c>
      <c r="AL17" s="1030">
        <v>97.260900000000007</v>
      </c>
      <c r="AM17" s="1063">
        <v>97.525400000000005</v>
      </c>
      <c r="AN17" s="1152">
        <f t="shared" si="0"/>
        <v>0.27194895379335188</v>
      </c>
      <c r="AO17" s="825">
        <f t="shared" si="1"/>
        <v>-0.15029865202176149</v>
      </c>
    </row>
    <row r="18" spans="1:41" s="289" customFormat="1" ht="11.1" customHeight="1">
      <c r="A18" s="288"/>
      <c r="B18" s="820" t="s">
        <v>344</v>
      </c>
      <c r="C18" s="108" t="s">
        <v>345</v>
      </c>
      <c r="D18" s="109" t="s">
        <v>346</v>
      </c>
      <c r="E18" s="817">
        <v>9.68</v>
      </c>
      <c r="F18" s="821">
        <v>84.109200000000001</v>
      </c>
      <c r="G18" s="822">
        <v>85.077100000000002</v>
      </c>
      <c r="H18" s="822">
        <v>80.504300000000001</v>
      </c>
      <c r="I18" s="822">
        <v>75.015900000000002</v>
      </c>
      <c r="J18" s="822">
        <v>72.319100000000006</v>
      </c>
      <c r="K18" s="822">
        <v>71.419300000000007</v>
      </c>
      <c r="L18" s="822">
        <v>73.8309</v>
      </c>
      <c r="M18" s="822">
        <v>77.228300000000004</v>
      </c>
      <c r="N18" s="822">
        <v>79.802599999999998</v>
      </c>
      <c r="O18" s="822">
        <v>83.922499999999999</v>
      </c>
      <c r="P18" s="822">
        <v>85.780600000000007</v>
      </c>
      <c r="Q18" s="822">
        <v>88.590100000000007</v>
      </c>
      <c r="R18" s="822">
        <v>92.462900000000005</v>
      </c>
      <c r="S18" s="822">
        <v>94.241900000000001</v>
      </c>
      <c r="T18" s="822">
        <v>94.447199999999995</v>
      </c>
      <c r="U18" s="822">
        <v>93.926599999999993</v>
      </c>
      <c r="V18" s="822">
        <v>94.153099999999995</v>
      </c>
      <c r="W18" s="823">
        <v>95.229200000000006</v>
      </c>
      <c r="X18" s="823">
        <v>96.274100000000004</v>
      </c>
      <c r="Y18" s="823">
        <v>98.786100000000005</v>
      </c>
      <c r="Z18" s="823">
        <v>99.3934</v>
      </c>
      <c r="AA18" s="823">
        <v>98.808800000000005</v>
      </c>
      <c r="AB18" s="823">
        <v>99.289900000000003</v>
      </c>
      <c r="AC18" s="823">
        <v>99.602999999999994</v>
      </c>
      <c r="AD18" s="823">
        <v>100.8783</v>
      </c>
      <c r="AE18" s="823">
        <v>100.7076</v>
      </c>
      <c r="AF18" s="823">
        <v>99.778700000000001</v>
      </c>
      <c r="AG18" s="823">
        <v>100</v>
      </c>
      <c r="AH18" s="1030">
        <v>99.812899999999999</v>
      </c>
      <c r="AI18" s="1030">
        <v>98.204599999999999</v>
      </c>
      <c r="AJ18" s="1030">
        <v>96.522300000000001</v>
      </c>
      <c r="AK18" s="1030">
        <v>96.188599999999994</v>
      </c>
      <c r="AL18" s="1030">
        <v>95.467500000000001</v>
      </c>
      <c r="AM18" s="1063">
        <v>94.031000000000006</v>
      </c>
      <c r="AN18" s="1152">
        <f t="shared" si="0"/>
        <v>-1.5047005525440544</v>
      </c>
      <c r="AO18" s="825">
        <f t="shared" si="1"/>
        <v>-2.2430932563734038</v>
      </c>
    </row>
    <row r="19" spans="1:41" s="289" customFormat="1" ht="5.0999999999999996" customHeight="1">
      <c r="A19" s="290"/>
      <c r="B19" s="826"/>
      <c r="C19" s="827"/>
      <c r="D19" s="828"/>
      <c r="E19" s="829"/>
      <c r="F19" s="83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2"/>
      <c r="AN19" s="826"/>
      <c r="AO19" s="828"/>
    </row>
    <row r="20" spans="1:41" s="274" customFormat="1" ht="5.0999999999999996" customHeight="1">
      <c r="C20" s="304"/>
      <c r="D20" s="305"/>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row>
    <row r="21" spans="1:41" s="274" customFormat="1" ht="11.1" customHeight="1">
      <c r="B21" s="40" t="s">
        <v>347</v>
      </c>
      <c r="D21" s="44" t="s">
        <v>348</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41" s="274" customFormat="1" ht="5.0999999999999996" customHeight="1">
      <c r="C22" s="304"/>
      <c r="D22" s="305"/>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41" s="306" customFormat="1" ht="11.1" customHeight="1">
      <c r="C23" s="178"/>
      <c r="D23" s="324"/>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row>
    <row r="24" spans="1:41" s="306" customFormat="1" ht="3" customHeight="1">
      <c r="A24" s="307"/>
      <c r="B24" s="308"/>
      <c r="C24" s="309"/>
      <c r="D24" s="831"/>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row>
    <row r="25" spans="1:41" s="306" customFormat="1" ht="11.1" customHeight="1">
      <c r="A25" s="312"/>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row>
    <row r="26" spans="1:41" s="306" customFormat="1" ht="11.1" customHeight="1">
      <c r="A26" s="312"/>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row>
    <row r="27" spans="1:41" s="306" customFormat="1" ht="11.1" customHeight="1">
      <c r="A27" s="312"/>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row>
    <row r="28" spans="1:41" s="315" customFormat="1" ht="11.1" customHeight="1">
      <c r="A28" s="312"/>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row>
    <row r="29" spans="1:41" s="315" customFormat="1" ht="11.1" customHeight="1">
      <c r="A29" s="312"/>
      <c r="B29" s="188" t="s">
        <v>110</v>
      </c>
      <c r="C29" s="188"/>
      <c r="D29" s="189"/>
      <c r="F29" s="184"/>
      <c r="G29" s="184"/>
      <c r="H29" s="175"/>
      <c r="I29" s="175"/>
      <c r="J29" s="175"/>
      <c r="K29" s="175"/>
      <c r="L29" s="175"/>
      <c r="M29" s="175"/>
      <c r="N29" s="175"/>
      <c r="O29" s="175"/>
      <c r="P29" s="175"/>
      <c r="Q29" s="175"/>
      <c r="R29" s="175"/>
      <c r="S29" s="175"/>
      <c r="T29" s="175"/>
      <c r="U29" s="175"/>
      <c r="V29" s="175"/>
      <c r="W29" s="832"/>
      <c r="X29" s="832"/>
      <c r="Y29" s="175"/>
      <c r="Z29" s="175"/>
      <c r="AA29" s="175"/>
      <c r="AB29" s="175"/>
      <c r="AC29" s="175"/>
      <c r="AD29" s="175"/>
      <c r="AE29" s="175"/>
      <c r="AF29" s="175"/>
      <c r="AG29" s="175"/>
      <c r="AH29" s="175"/>
      <c r="AI29" s="175"/>
      <c r="AJ29" s="175"/>
      <c r="AK29" s="175"/>
      <c r="AL29" s="175"/>
      <c r="AM29" s="175"/>
    </row>
    <row r="30" spans="1:41" s="315" customFormat="1" ht="11.1" customHeight="1">
      <c r="A30" s="312"/>
      <c r="B30" s="188" t="s">
        <v>111</v>
      </c>
      <c r="C30" s="188"/>
      <c r="D30" s="189"/>
      <c r="F30" s="184"/>
      <c r="G30" s="184"/>
      <c r="H30" s="175"/>
      <c r="I30" s="175"/>
      <c r="J30" s="175"/>
      <c r="K30" s="175"/>
      <c r="L30" s="175"/>
      <c r="M30" s="175"/>
      <c r="N30" s="175"/>
      <c r="O30" s="175"/>
      <c r="P30" s="175"/>
      <c r="Q30" s="175"/>
      <c r="R30" s="175"/>
      <c r="S30" s="175"/>
      <c r="T30" s="175"/>
      <c r="U30" s="175"/>
      <c r="V30" s="175"/>
      <c r="W30" s="832"/>
      <c r="X30" s="832"/>
      <c r="Y30" s="175"/>
      <c r="Z30" s="175"/>
      <c r="AA30" s="175"/>
      <c r="AB30" s="175"/>
      <c r="AC30" s="175"/>
      <c r="AD30" s="175"/>
      <c r="AE30" s="175"/>
      <c r="AF30" s="175"/>
      <c r="AG30" s="175"/>
      <c r="AH30" s="175"/>
      <c r="AI30" s="175"/>
      <c r="AJ30" s="175"/>
      <c r="AK30" s="175"/>
      <c r="AL30" s="175"/>
      <c r="AM30" s="175"/>
    </row>
    <row r="31" spans="1:41" s="315" customFormat="1" ht="11.1" customHeight="1">
      <c r="A31" s="312"/>
      <c r="B31" s="188" t="s">
        <v>112</v>
      </c>
      <c r="C31" s="188"/>
      <c r="D31" s="189"/>
      <c r="F31" s="184"/>
      <c r="G31" s="184"/>
      <c r="H31" s="175"/>
      <c r="I31" s="175"/>
      <c r="J31" s="175"/>
      <c r="K31" s="175"/>
      <c r="L31" s="175"/>
      <c r="M31" s="175"/>
      <c r="N31" s="175"/>
      <c r="O31" s="175"/>
      <c r="P31" s="175"/>
      <c r="Q31" s="175"/>
      <c r="R31" s="175"/>
      <c r="S31" s="175"/>
      <c r="T31" s="175"/>
      <c r="U31" s="175"/>
      <c r="V31" s="175"/>
      <c r="W31" s="833"/>
      <c r="X31" s="833"/>
      <c r="Y31" s="175"/>
      <c r="Z31" s="175"/>
      <c r="AA31" s="175"/>
      <c r="AB31" s="175"/>
      <c r="AC31" s="175"/>
      <c r="AD31" s="175"/>
      <c r="AE31" s="175"/>
      <c r="AF31" s="175"/>
      <c r="AG31" s="175"/>
      <c r="AH31" s="175"/>
      <c r="AI31" s="175"/>
      <c r="AJ31" s="175"/>
      <c r="AK31" s="175"/>
      <c r="AL31" s="175"/>
      <c r="AM31" s="175"/>
    </row>
    <row r="32" spans="1:41" s="315" customFormat="1" ht="3" customHeight="1">
      <c r="A32" s="318"/>
      <c r="B32" s="192"/>
      <c r="C32" s="192"/>
      <c r="D32" s="834"/>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c r="AJ32" s="175"/>
      <c r="AK32" s="175"/>
      <c r="AL32" s="175"/>
      <c r="AM32" s="175"/>
    </row>
    <row r="33" spans="3:39" s="326" customFormat="1" ht="11.1" customHeight="1">
      <c r="C33" s="835"/>
      <c r="D33" s="324"/>
      <c r="E33" s="196"/>
      <c r="F33" s="197"/>
      <c r="G33" s="175"/>
      <c r="H33" s="175"/>
      <c r="I33" s="175"/>
      <c r="J33" s="175"/>
      <c r="K33" s="175"/>
      <c r="L33" s="175"/>
      <c r="M33" s="175"/>
      <c r="N33" s="175"/>
      <c r="O33" s="175"/>
      <c r="P33" s="175"/>
      <c r="Q33" s="175"/>
      <c r="R33" s="175"/>
      <c r="S33" s="175"/>
      <c r="T33" s="175"/>
      <c r="U33" s="175"/>
      <c r="V33" s="175"/>
      <c r="W33" s="833"/>
      <c r="X33" s="833"/>
      <c r="Y33" s="175"/>
      <c r="Z33" s="175"/>
      <c r="AA33" s="175"/>
      <c r="AB33" s="175"/>
      <c r="AC33" s="175"/>
      <c r="AD33" s="175"/>
      <c r="AE33" s="175"/>
      <c r="AF33" s="175"/>
      <c r="AG33" s="175"/>
      <c r="AH33" s="175"/>
      <c r="AI33" s="175"/>
      <c r="AJ33" s="175"/>
      <c r="AK33" s="175"/>
      <c r="AL33" s="175"/>
      <c r="AM33" s="175"/>
    </row>
    <row r="34" spans="3:39" s="274" customFormat="1" ht="11.1" customHeight="1">
      <c r="C34" s="324"/>
      <c r="D34" s="324"/>
      <c r="E34" s="125"/>
      <c r="F34" s="108"/>
      <c r="G34" s="175"/>
      <c r="H34" s="175"/>
      <c r="I34" s="175"/>
      <c r="J34" s="175"/>
      <c r="K34" s="175"/>
      <c r="L34" s="175"/>
      <c r="M34" s="175"/>
      <c r="N34" s="175"/>
      <c r="O34" s="175"/>
      <c r="P34" s="175"/>
      <c r="Q34" s="175"/>
      <c r="R34" s="175"/>
      <c r="S34" s="175"/>
      <c r="T34" s="175"/>
      <c r="U34" s="175"/>
      <c r="V34" s="175"/>
      <c r="W34" s="833"/>
      <c r="X34" s="833"/>
      <c r="Y34" s="175"/>
      <c r="Z34" s="175"/>
      <c r="AA34" s="175"/>
      <c r="AB34" s="175"/>
      <c r="AC34" s="175"/>
      <c r="AD34" s="175"/>
      <c r="AE34" s="175"/>
      <c r="AF34" s="175"/>
      <c r="AG34" s="175"/>
      <c r="AH34" s="175"/>
      <c r="AI34" s="175"/>
      <c r="AJ34" s="175"/>
      <c r="AK34" s="175"/>
      <c r="AL34" s="175"/>
      <c r="AM34" s="175"/>
    </row>
    <row r="35" spans="3:39" s="306" customFormat="1" ht="11.1" customHeight="1">
      <c r="C35" s="324"/>
      <c r="D35" s="324"/>
      <c r="E35" s="125"/>
      <c r="F35" s="108"/>
      <c r="G35" s="175"/>
      <c r="H35" s="175"/>
      <c r="I35" s="175"/>
      <c r="J35" s="175"/>
      <c r="K35" s="175"/>
      <c r="L35" s="175"/>
      <c r="M35" s="175"/>
      <c r="N35" s="175"/>
      <c r="O35" s="175"/>
      <c r="P35" s="175"/>
      <c r="Q35" s="175"/>
      <c r="R35" s="175"/>
      <c r="S35" s="175"/>
      <c r="T35" s="175"/>
      <c r="U35" s="175"/>
      <c r="V35" s="175"/>
      <c r="W35" s="833"/>
      <c r="X35" s="833"/>
      <c r="Y35" s="175"/>
      <c r="Z35" s="175"/>
      <c r="AA35" s="175"/>
      <c r="AB35" s="175"/>
      <c r="AC35" s="175"/>
      <c r="AD35" s="175"/>
      <c r="AE35" s="175"/>
      <c r="AF35" s="175"/>
      <c r="AG35" s="175"/>
      <c r="AH35" s="175"/>
      <c r="AI35" s="175"/>
      <c r="AJ35" s="175"/>
      <c r="AK35" s="175"/>
      <c r="AL35" s="175"/>
      <c r="AM35" s="175"/>
    </row>
    <row r="36" spans="3:39" s="274" customFormat="1" ht="11.1" customHeight="1">
      <c r="C36" s="324"/>
      <c r="D36" s="324"/>
      <c r="E36" s="125"/>
      <c r="F36" s="836"/>
      <c r="G36" s="836"/>
      <c r="H36" s="836"/>
      <c r="I36" s="836"/>
      <c r="J36" s="836"/>
      <c r="K36" s="836"/>
      <c r="L36" s="836"/>
      <c r="M36" s="836"/>
      <c r="N36" s="836"/>
      <c r="O36" s="836"/>
      <c r="P36" s="836"/>
      <c r="Q36" s="836"/>
      <c r="R36" s="836"/>
      <c r="S36" s="836"/>
      <c r="T36" s="836"/>
      <c r="U36" s="836"/>
      <c r="V36" s="836"/>
      <c r="W36" s="833"/>
      <c r="X36" s="833"/>
      <c r="Y36" s="836"/>
      <c r="Z36" s="836"/>
      <c r="AA36" s="836"/>
      <c r="AB36" s="836"/>
      <c r="AC36" s="836"/>
      <c r="AD36" s="836"/>
      <c r="AE36" s="836"/>
      <c r="AF36" s="836"/>
      <c r="AG36" s="836"/>
      <c r="AH36" s="836"/>
      <c r="AI36" s="175"/>
      <c r="AJ36" s="175"/>
      <c r="AK36" s="836"/>
      <c r="AL36" s="836"/>
      <c r="AM36" s="836"/>
    </row>
    <row r="37" spans="3:39" s="306" customFormat="1" ht="11.1" customHeight="1">
      <c r="C37" s="324"/>
      <c r="D37" s="324"/>
      <c r="E37" s="125"/>
      <c r="F37" s="836"/>
      <c r="G37" s="836"/>
      <c r="H37" s="836"/>
      <c r="I37" s="836"/>
      <c r="J37" s="836"/>
      <c r="K37" s="836"/>
      <c r="L37" s="836"/>
      <c r="M37" s="836"/>
      <c r="N37" s="836"/>
      <c r="O37" s="836"/>
      <c r="P37" s="836"/>
      <c r="Q37" s="836"/>
      <c r="R37" s="836"/>
      <c r="S37" s="836"/>
      <c r="T37" s="836"/>
      <c r="U37" s="836"/>
      <c r="V37" s="836"/>
      <c r="W37" s="837"/>
      <c r="X37" s="837"/>
      <c r="Y37" s="836"/>
      <c r="Z37" s="836"/>
      <c r="AA37" s="836"/>
      <c r="AB37" s="836"/>
      <c r="AC37" s="836"/>
      <c r="AD37" s="836"/>
      <c r="AE37" s="836"/>
      <c r="AF37" s="836"/>
      <c r="AG37" s="836"/>
      <c r="AH37" s="836"/>
      <c r="AI37" s="175"/>
      <c r="AJ37" s="175"/>
      <c r="AK37" s="836"/>
      <c r="AL37" s="836"/>
      <c r="AM37" s="836"/>
    </row>
    <row r="38" spans="3:39" s="130" customFormat="1" ht="11.1" customHeight="1">
      <c r="C38" s="178"/>
      <c r="D38" s="178"/>
      <c r="E38" s="180"/>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175"/>
      <c r="AJ38" s="175"/>
      <c r="AK38" s="836"/>
      <c r="AL38" s="836"/>
      <c r="AM38" s="836"/>
    </row>
    <row r="39" spans="3:39" s="306" customFormat="1" ht="11.1" customHeight="1">
      <c r="C39" s="326"/>
      <c r="D39" s="324"/>
      <c r="E39" s="19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175"/>
      <c r="AJ39" s="175"/>
      <c r="AK39" s="836"/>
      <c r="AL39" s="836"/>
      <c r="AM39" s="836"/>
    </row>
    <row r="40" spans="3:39" s="322" customFormat="1" ht="11.1" customHeight="1">
      <c r="C40" s="323"/>
      <c r="D40" s="324"/>
      <c r="E40" s="199"/>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175"/>
      <c r="AJ40" s="175"/>
      <c r="AK40" s="836"/>
      <c r="AL40" s="836"/>
      <c r="AM40" s="836"/>
    </row>
    <row r="41" spans="3:39" s="306" customFormat="1" ht="11.1" customHeight="1">
      <c r="C41" s="326"/>
      <c r="D41" s="324"/>
      <c r="E41" s="19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175"/>
      <c r="AJ41" s="175"/>
      <c r="AK41" s="836"/>
      <c r="AL41" s="836"/>
      <c r="AM41" s="836"/>
    </row>
    <row r="42" spans="3:39" s="306" customFormat="1" ht="11.1" customHeight="1">
      <c r="C42" s="326"/>
      <c r="D42" s="324"/>
      <c r="E42" s="19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175"/>
      <c r="AJ42" s="175"/>
      <c r="AK42" s="836"/>
      <c r="AL42" s="836"/>
      <c r="AM42" s="836"/>
    </row>
    <row r="43" spans="3:39" s="306" customFormat="1" ht="11.1" customHeight="1">
      <c r="C43" s="326"/>
      <c r="D43" s="324"/>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row>
    <row r="44" spans="3:39" s="306" customFormat="1" ht="11.1" customHeight="1">
      <c r="C44" s="326"/>
      <c r="D44" s="324"/>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row>
    <row r="45" spans="3:39" s="274" customFormat="1" ht="11.1" customHeight="1">
      <c r="C45" s="305"/>
      <c r="D45" s="324"/>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row>
    <row r="46" spans="3:39" s="130" customFormat="1" ht="11.1"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row>
    <row r="47" spans="3:39" s="322" customFormat="1" ht="11.1" customHeight="1">
      <c r="C47" s="324"/>
      <c r="D47" s="324"/>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row>
  </sheetData>
  <hyperlinks>
    <hyperlink ref="B27" r:id="rId1" display="http://www.statistique.admin.ch"/>
    <hyperlink ref="AO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pane xSplit="5" topLeftCell="F1" activePane="topRight" state="frozen"/>
      <selection pane="topRight" activeCell="P13" sqref="P13"/>
    </sheetView>
  </sheetViews>
  <sheetFormatPr baseColWidth="10" defaultColWidth="5" defaultRowHeight="12.75"/>
  <cols>
    <col min="1" max="1" width="0.75" style="639" customWidth="1"/>
    <col min="2" max="2" width="8.25" style="639" customWidth="1"/>
    <col min="3" max="3" width="27.625" style="639" customWidth="1"/>
    <col min="4" max="4" width="29.625" style="639" customWidth="1"/>
    <col min="5" max="5" width="8.5" style="777" customWidth="1"/>
    <col min="6" max="6" width="8.5" style="642" customWidth="1"/>
    <col min="7" max="16" width="7.625" style="642" customWidth="1"/>
    <col min="17" max="17" width="17" style="643" bestFit="1" customWidth="1"/>
    <col min="18" max="16384" width="5" style="639"/>
  </cols>
  <sheetData>
    <row r="1" spans="1:22" s="635" customFormat="1" ht="12" customHeight="1">
      <c r="B1" s="636" t="s">
        <v>350</v>
      </c>
      <c r="E1" s="638" t="s">
        <v>466</v>
      </c>
      <c r="G1" s="642"/>
      <c r="Q1" s="983" t="s">
        <v>463</v>
      </c>
    </row>
    <row r="2" spans="1:22" ht="12" customHeight="1">
      <c r="B2" s="838" t="s">
        <v>623</v>
      </c>
      <c r="E2" s="641" t="s">
        <v>467</v>
      </c>
      <c r="F2" s="839"/>
    </row>
    <row r="3" spans="1:22" ht="3" customHeight="1">
      <c r="B3" s="644"/>
      <c r="C3" s="644"/>
      <c r="D3" s="644"/>
      <c r="E3" s="646"/>
      <c r="F3" s="840"/>
    </row>
    <row r="4" spans="1:22" ht="3" customHeight="1">
      <c r="A4" s="647"/>
      <c r="B4" s="649"/>
      <c r="C4" s="841"/>
      <c r="D4" s="842"/>
      <c r="E4" s="651"/>
      <c r="F4" s="843"/>
      <c r="G4" s="654"/>
      <c r="H4" s="654"/>
      <c r="I4" s="654"/>
      <c r="J4" s="654"/>
      <c r="K4" s="654"/>
      <c r="L4" s="654"/>
      <c r="M4" s="654"/>
      <c r="N4" s="654"/>
      <c r="O4" s="654"/>
      <c r="P4" s="655"/>
      <c r="Q4" s="844"/>
    </row>
    <row r="5" spans="1:22" s="667" customFormat="1" ht="9.9499999999999993" customHeight="1">
      <c r="A5" s="845"/>
      <c r="B5" s="658" t="s">
        <v>115</v>
      </c>
      <c r="C5" s="659" t="s">
        <v>42</v>
      </c>
      <c r="D5" s="660" t="s">
        <v>43</v>
      </c>
      <c r="E5" s="661" t="s">
        <v>44</v>
      </c>
      <c r="F5" s="846" t="s">
        <v>152</v>
      </c>
      <c r="G5" s="664" t="s">
        <v>152</v>
      </c>
      <c r="H5" s="664" t="s">
        <v>152</v>
      </c>
      <c r="I5" s="664" t="s">
        <v>152</v>
      </c>
      <c r="J5" s="664" t="s">
        <v>152</v>
      </c>
      <c r="K5" s="664" t="s">
        <v>152</v>
      </c>
      <c r="L5" s="664" t="s">
        <v>152</v>
      </c>
      <c r="M5" s="664" t="s">
        <v>152</v>
      </c>
      <c r="N5" s="664" t="s">
        <v>152</v>
      </c>
      <c r="O5" s="664" t="s">
        <v>152</v>
      </c>
      <c r="P5" s="665" t="s">
        <v>152</v>
      </c>
      <c r="Q5" s="847" t="s">
        <v>117</v>
      </c>
    </row>
    <row r="6" spans="1:22" s="667" customFormat="1" ht="9.9499999999999993" customHeight="1">
      <c r="A6" s="848"/>
      <c r="B6" s="668"/>
      <c r="C6" s="669"/>
      <c r="D6" s="670"/>
      <c r="E6" s="661" t="s">
        <v>48</v>
      </c>
      <c r="F6" s="846" t="s">
        <v>161</v>
      </c>
      <c r="G6" s="664" t="s">
        <v>161</v>
      </c>
      <c r="H6" s="664" t="s">
        <v>161</v>
      </c>
      <c r="I6" s="664" t="s">
        <v>161</v>
      </c>
      <c r="J6" s="664" t="s">
        <v>161</v>
      </c>
      <c r="K6" s="664" t="s">
        <v>161</v>
      </c>
      <c r="L6" s="664" t="s">
        <v>161</v>
      </c>
      <c r="M6" s="664" t="s">
        <v>161</v>
      </c>
      <c r="N6" s="664" t="s">
        <v>161</v>
      </c>
      <c r="O6" s="664" t="s">
        <v>161</v>
      </c>
      <c r="P6" s="665" t="s">
        <v>161</v>
      </c>
      <c r="Q6" s="847" t="s">
        <v>118</v>
      </c>
    </row>
    <row r="7" spans="1:22" s="680" customFormat="1" ht="3" customHeight="1">
      <c r="A7" s="848"/>
      <c r="B7" s="668"/>
      <c r="C7" s="672"/>
      <c r="D7" s="673"/>
      <c r="E7" s="674"/>
      <c r="F7" s="849"/>
      <c r="G7" s="677"/>
      <c r="H7" s="677"/>
      <c r="I7" s="677"/>
      <c r="J7" s="677"/>
      <c r="K7" s="677"/>
      <c r="L7" s="677"/>
      <c r="M7" s="677"/>
      <c r="N7" s="677"/>
      <c r="O7" s="677"/>
      <c r="P7" s="678"/>
      <c r="Q7" s="850"/>
    </row>
    <row r="8" spans="1:22" s="680" customFormat="1" ht="9.9499999999999993" customHeight="1">
      <c r="A8" s="848"/>
      <c r="B8" s="668"/>
      <c r="C8" s="672"/>
      <c r="D8" s="673"/>
      <c r="E8" s="681"/>
      <c r="F8" s="851"/>
      <c r="G8" s="684"/>
      <c r="H8" s="684"/>
      <c r="I8" s="684"/>
      <c r="J8" s="684"/>
      <c r="K8" s="684"/>
      <c r="L8" s="684"/>
      <c r="M8" s="684"/>
      <c r="N8" s="684"/>
      <c r="O8" s="684"/>
      <c r="P8" s="685"/>
      <c r="Q8" s="847" t="s">
        <v>119</v>
      </c>
    </row>
    <row r="9" spans="1:22" s="667" customFormat="1" ht="9.9499999999999993" customHeight="1">
      <c r="A9" s="848"/>
      <c r="B9" s="668"/>
      <c r="C9" s="672"/>
      <c r="D9" s="673"/>
      <c r="E9" s="686" t="s">
        <v>120</v>
      </c>
      <c r="F9" s="852" t="s">
        <v>62</v>
      </c>
      <c r="G9" s="689" t="s">
        <v>63</v>
      </c>
      <c r="H9" s="689" t="s">
        <v>64</v>
      </c>
      <c r="I9" s="689" t="s">
        <v>65</v>
      </c>
      <c r="J9" s="689" t="s">
        <v>66</v>
      </c>
      <c r="K9" s="689" t="s">
        <v>67</v>
      </c>
      <c r="L9" s="689" t="s">
        <v>68</v>
      </c>
      <c r="M9" s="689" t="s">
        <v>464</v>
      </c>
      <c r="N9" s="689" t="s">
        <v>640</v>
      </c>
      <c r="O9" s="689" t="s">
        <v>736</v>
      </c>
      <c r="P9" s="690" t="s">
        <v>743</v>
      </c>
      <c r="Q9" s="847" t="s">
        <v>124</v>
      </c>
    </row>
    <row r="10" spans="1:22" s="701" customFormat="1" ht="3" customHeight="1">
      <c r="A10" s="853"/>
      <c r="B10" s="854"/>
      <c r="C10" s="855"/>
      <c r="D10" s="856"/>
      <c r="E10" s="695"/>
      <c r="F10" s="857"/>
      <c r="G10" s="698"/>
      <c r="H10" s="858"/>
      <c r="I10" s="858"/>
      <c r="J10" s="858"/>
      <c r="K10" s="858"/>
      <c r="L10" s="858"/>
      <c r="M10" s="858"/>
      <c r="N10" s="858"/>
      <c r="O10" s="858"/>
      <c r="P10" s="859"/>
      <c r="Q10" s="860"/>
    </row>
    <row r="11" spans="1:22" s="701" customFormat="1" ht="5.0999999999999996" customHeight="1">
      <c r="A11" s="702"/>
      <c r="B11" s="861"/>
      <c r="C11" s="862"/>
      <c r="D11" s="863"/>
      <c r="E11" s="706"/>
      <c r="F11" s="864"/>
      <c r="G11" s="709"/>
      <c r="H11" s="709"/>
      <c r="I11" s="709"/>
      <c r="J11" s="672"/>
      <c r="K11" s="672"/>
      <c r="L11" s="672"/>
      <c r="M11" s="672"/>
      <c r="N11" s="672"/>
      <c r="O11" s="672"/>
      <c r="P11" s="673"/>
      <c r="Q11" s="865"/>
    </row>
    <row r="12" spans="1:22" s="722" customFormat="1" ht="11.1" customHeight="1">
      <c r="A12" s="712"/>
      <c r="B12" s="866"/>
      <c r="C12" s="715" t="s">
        <v>312</v>
      </c>
      <c r="D12" s="867" t="s">
        <v>313</v>
      </c>
      <c r="E12" s="716"/>
      <c r="F12" s="868"/>
      <c r="G12" s="869"/>
      <c r="H12" s="869"/>
      <c r="I12" s="869"/>
      <c r="J12" s="869"/>
      <c r="K12" s="869"/>
      <c r="L12" s="869"/>
      <c r="M12" s="869"/>
      <c r="N12" s="869"/>
      <c r="O12" s="869"/>
      <c r="P12" s="870"/>
      <c r="Q12" s="721"/>
      <c r="R12" s="1127"/>
      <c r="S12" s="1127"/>
      <c r="T12" s="1127"/>
      <c r="U12" s="1127"/>
      <c r="V12" s="1127"/>
    </row>
    <row r="13" spans="1:22" s="730" customFormat="1" ht="11.1" customHeight="1">
      <c r="A13" s="871">
        <v>71.2</v>
      </c>
      <c r="B13" s="872" t="s">
        <v>480</v>
      </c>
      <c r="C13" s="715" t="s">
        <v>351</v>
      </c>
      <c r="D13" s="867" t="s">
        <v>352</v>
      </c>
      <c r="E13" s="1055">
        <v>100</v>
      </c>
      <c r="F13" s="868">
        <v>97.870500000000007</v>
      </c>
      <c r="G13" s="873">
        <v>97.398899999999998</v>
      </c>
      <c r="H13" s="873">
        <v>98.114400000000003</v>
      </c>
      <c r="I13" s="873">
        <v>98.114400000000003</v>
      </c>
      <c r="J13" s="873">
        <v>99.161100000000005</v>
      </c>
      <c r="K13" s="873">
        <v>99.160899999999998</v>
      </c>
      <c r="L13" s="873">
        <v>100</v>
      </c>
      <c r="M13" s="873">
        <v>100.6199</v>
      </c>
      <c r="N13" s="873">
        <v>100.76</v>
      </c>
      <c r="O13" s="873">
        <v>101.012</v>
      </c>
      <c r="P13" s="874">
        <v>101.4597</v>
      </c>
      <c r="Q13" s="875">
        <f>((P13-O13)/O13)*100</f>
        <v>0.44321466756424738</v>
      </c>
    </row>
    <row r="14" spans="1:22" s="730" customFormat="1" ht="5.0999999999999996" customHeight="1">
      <c r="A14" s="876"/>
      <c r="B14" s="734"/>
      <c r="C14" s="735"/>
      <c r="D14" s="877"/>
      <c r="E14" s="1056"/>
      <c r="F14" s="878"/>
      <c r="G14" s="738"/>
      <c r="H14" s="738"/>
      <c r="I14" s="738"/>
      <c r="J14" s="738"/>
      <c r="K14" s="738"/>
      <c r="L14" s="738"/>
      <c r="M14" s="738"/>
      <c r="N14" s="738"/>
      <c r="O14" s="738"/>
      <c r="P14" s="694"/>
      <c r="Q14" s="879"/>
    </row>
    <row r="15" spans="1:22" s="730" customFormat="1" ht="11.1" customHeight="1">
      <c r="A15" s="880"/>
      <c r="B15" s="881" t="s">
        <v>481</v>
      </c>
      <c r="C15" s="672" t="s">
        <v>353</v>
      </c>
      <c r="D15" s="673" t="s">
        <v>354</v>
      </c>
      <c r="E15" s="1056">
        <v>79.509299999999996</v>
      </c>
      <c r="F15" s="882">
        <v>97.563900000000004</v>
      </c>
      <c r="G15" s="738">
        <v>97.020899999999997</v>
      </c>
      <c r="H15" s="738">
        <v>97.884299999999996</v>
      </c>
      <c r="I15" s="738">
        <v>97.884299999999996</v>
      </c>
      <c r="J15" s="738">
        <v>99.052899999999994</v>
      </c>
      <c r="K15" s="738">
        <v>99.052899999999994</v>
      </c>
      <c r="L15" s="738">
        <v>100</v>
      </c>
      <c r="M15" s="738">
        <v>100.6019</v>
      </c>
      <c r="N15" s="738">
        <v>100.6741</v>
      </c>
      <c r="O15" s="738">
        <v>100.7718</v>
      </c>
      <c r="P15" s="694">
        <v>101.23439999999999</v>
      </c>
      <c r="Q15" s="883">
        <f>((P15-O15)/O15)*100</f>
        <v>0.45905699808874589</v>
      </c>
    </row>
    <row r="16" spans="1:22" s="730" customFormat="1" ht="11.1" customHeight="1">
      <c r="A16" s="880"/>
      <c r="B16" s="881" t="s">
        <v>482</v>
      </c>
      <c r="C16" s="672" t="s">
        <v>355</v>
      </c>
      <c r="D16" s="673" t="s">
        <v>356</v>
      </c>
      <c r="E16" s="1056">
        <v>20.220500000000001</v>
      </c>
      <c r="F16" s="882">
        <v>92.956699999999998</v>
      </c>
      <c r="G16" s="738">
        <v>92.457300000000004</v>
      </c>
      <c r="H16" s="738">
        <v>97.617999999999995</v>
      </c>
      <c r="I16" s="738">
        <v>97.617999999999995</v>
      </c>
      <c r="J16" s="738">
        <v>98.932900000000004</v>
      </c>
      <c r="K16" s="738">
        <v>98.932900000000004</v>
      </c>
      <c r="L16" s="738">
        <v>100</v>
      </c>
      <c r="M16" s="738">
        <v>100.7535</v>
      </c>
      <c r="N16" s="738">
        <v>100.754</v>
      </c>
      <c r="O16" s="738">
        <v>100.8125</v>
      </c>
      <c r="P16" s="694">
        <v>101.2132</v>
      </c>
      <c r="Q16" s="883">
        <f>((P16-O16)/O16)*100</f>
        <v>0.39747055176689444</v>
      </c>
    </row>
    <row r="17" spans="1:17" s="730" customFormat="1" ht="11.1" customHeight="1">
      <c r="A17" s="880"/>
      <c r="B17" s="881" t="s">
        <v>483</v>
      </c>
      <c r="C17" s="672" t="s">
        <v>357</v>
      </c>
      <c r="D17" s="673" t="s">
        <v>358</v>
      </c>
      <c r="E17" s="1056">
        <v>59.288800000000002</v>
      </c>
      <c r="F17" s="884">
        <v>99.2727</v>
      </c>
      <c r="G17" s="738">
        <v>98.7136</v>
      </c>
      <c r="H17" s="738">
        <v>98.000799999999998</v>
      </c>
      <c r="I17" s="738">
        <v>98.000799999999998</v>
      </c>
      <c r="J17" s="738">
        <v>99.096699999999998</v>
      </c>
      <c r="K17" s="738">
        <v>99.096699999999998</v>
      </c>
      <c r="L17" s="738">
        <v>100</v>
      </c>
      <c r="M17" s="738">
        <v>100.5432</v>
      </c>
      <c r="N17" s="738">
        <v>100.64190000000001</v>
      </c>
      <c r="O17" s="738">
        <v>100.754</v>
      </c>
      <c r="P17" s="694">
        <v>101.2376</v>
      </c>
      <c r="Q17" s="883">
        <f>((P17-O17)/O17)*100</f>
        <v>0.47998094368461358</v>
      </c>
    </row>
    <row r="18" spans="1:17" s="730" customFormat="1" ht="5.0999999999999996" customHeight="1">
      <c r="A18" s="885"/>
      <c r="B18" s="886"/>
      <c r="C18" s="672"/>
      <c r="D18" s="673"/>
      <c r="E18" s="1056"/>
      <c r="F18" s="882"/>
      <c r="G18" s="738"/>
      <c r="H18" s="738"/>
      <c r="I18" s="738"/>
      <c r="J18" s="738"/>
      <c r="K18" s="738"/>
      <c r="L18" s="738"/>
      <c r="M18" s="738"/>
      <c r="N18" s="738"/>
      <c r="O18" s="738"/>
      <c r="P18" s="694"/>
      <c r="Q18" s="883"/>
    </row>
    <row r="19" spans="1:17" s="730" customFormat="1" ht="11.1" customHeight="1">
      <c r="A19" s="880"/>
      <c r="B19" s="881" t="s">
        <v>484</v>
      </c>
      <c r="C19" s="672" t="s">
        <v>359</v>
      </c>
      <c r="D19" s="673" t="s">
        <v>360</v>
      </c>
      <c r="E19" s="1056">
        <v>20.4907</v>
      </c>
      <c r="F19" s="882">
        <v>99.337400000000002</v>
      </c>
      <c r="G19" s="738">
        <v>99.273099999999999</v>
      </c>
      <c r="H19" s="738">
        <v>99.133099999999999</v>
      </c>
      <c r="I19" s="738">
        <v>99.133099999999999</v>
      </c>
      <c r="J19" s="738">
        <v>99.599500000000006</v>
      </c>
      <c r="K19" s="738">
        <v>99.599000000000004</v>
      </c>
      <c r="L19" s="738">
        <v>100</v>
      </c>
      <c r="M19" s="738">
        <v>100.69329999999999</v>
      </c>
      <c r="N19" s="738">
        <v>101.1103</v>
      </c>
      <c r="O19" s="738">
        <v>101.9742</v>
      </c>
      <c r="P19" s="694">
        <v>102.3638</v>
      </c>
      <c r="Q19" s="883">
        <f>((P19-O19)/O19)*100</f>
        <v>0.38205742236761997</v>
      </c>
    </row>
    <row r="20" spans="1:17" s="730" customFormat="1" ht="11.1" customHeight="1">
      <c r="A20" s="880"/>
      <c r="B20" s="881" t="s">
        <v>485</v>
      </c>
      <c r="C20" s="672" t="s">
        <v>355</v>
      </c>
      <c r="D20" s="673" t="s">
        <v>356</v>
      </c>
      <c r="E20" s="1056">
        <v>5.6980000000000004</v>
      </c>
      <c r="F20" s="882">
        <v>96.413799999999995</v>
      </c>
      <c r="G20" s="738">
        <v>96.284400000000005</v>
      </c>
      <c r="H20" s="738">
        <v>99.0685</v>
      </c>
      <c r="I20" s="738">
        <v>99.0685</v>
      </c>
      <c r="J20" s="738">
        <v>99.611800000000002</v>
      </c>
      <c r="K20" s="738">
        <v>99.632000000000005</v>
      </c>
      <c r="L20" s="738">
        <v>100</v>
      </c>
      <c r="M20" s="738">
        <v>100.7803</v>
      </c>
      <c r="N20" s="738">
        <v>100.9894</v>
      </c>
      <c r="O20" s="738">
        <v>101.5241</v>
      </c>
      <c r="P20" s="694">
        <v>101.8035</v>
      </c>
      <c r="Q20" s="883">
        <f>((P20-O20)/O20)*100</f>
        <v>0.2752055915787438</v>
      </c>
    </row>
    <row r="21" spans="1:17" s="730" customFormat="1" ht="11.1" customHeight="1">
      <c r="A21" s="880"/>
      <c r="B21" s="881" t="s">
        <v>486</v>
      </c>
      <c r="C21" s="672" t="s">
        <v>357</v>
      </c>
      <c r="D21" s="673" t="s">
        <v>358</v>
      </c>
      <c r="E21" s="1056">
        <v>14.7927</v>
      </c>
      <c r="F21" s="882">
        <v>100.20829999999999</v>
      </c>
      <c r="G21" s="738">
        <v>100.1641</v>
      </c>
      <c r="H21" s="738">
        <v>99.153700000000001</v>
      </c>
      <c r="I21" s="738">
        <v>99.153700000000001</v>
      </c>
      <c r="J21" s="738">
        <v>99.5946</v>
      </c>
      <c r="K21" s="738">
        <v>99.585700000000003</v>
      </c>
      <c r="L21" s="738">
        <v>100</v>
      </c>
      <c r="M21" s="738">
        <v>100.65779999999999</v>
      </c>
      <c r="N21" s="738">
        <v>101.1553</v>
      </c>
      <c r="O21" s="738">
        <v>102.1525</v>
      </c>
      <c r="P21" s="694">
        <v>102.5849</v>
      </c>
      <c r="Q21" s="883">
        <f>((P21-O21)/O21)*100</f>
        <v>0.42328871050635197</v>
      </c>
    </row>
    <row r="22" spans="1:17" s="730" customFormat="1" ht="5.0999999999999996" customHeight="1">
      <c r="A22" s="742"/>
      <c r="B22" s="887"/>
      <c r="C22" s="888"/>
      <c r="D22" s="889"/>
      <c r="E22" s="890"/>
      <c r="F22" s="891"/>
      <c r="G22" s="892"/>
      <c r="H22" s="892"/>
      <c r="I22" s="892"/>
      <c r="J22" s="892"/>
      <c r="K22" s="892"/>
      <c r="L22" s="892"/>
      <c r="M22" s="892"/>
      <c r="N22" s="892"/>
      <c r="O22" s="892"/>
      <c r="P22" s="893"/>
      <c r="Q22" s="894"/>
    </row>
    <row r="23" spans="1:17" s="730" customFormat="1" ht="15" customHeight="1">
      <c r="B23" s="757"/>
      <c r="C23" s="757"/>
      <c r="D23" s="757"/>
      <c r="E23" s="895"/>
      <c r="F23" s="758"/>
      <c r="G23" s="758"/>
      <c r="H23" s="758"/>
      <c r="I23" s="758"/>
      <c r="J23" s="758"/>
      <c r="K23" s="758"/>
      <c r="L23" s="758"/>
      <c r="M23" s="758"/>
      <c r="N23" s="758"/>
      <c r="O23" s="758"/>
      <c r="P23" s="758"/>
      <c r="Q23" s="752"/>
    </row>
    <row r="24" spans="1:17" s="765" customFormat="1" ht="15" customHeight="1">
      <c r="B24" s="779"/>
      <c r="C24" s="779"/>
      <c r="D24" s="779"/>
      <c r="E24" s="754"/>
      <c r="F24" s="668"/>
      <c r="G24" s="764"/>
      <c r="H24" s="764"/>
      <c r="I24" s="764"/>
      <c r="J24" s="764"/>
      <c r="K24" s="764"/>
      <c r="L24" s="764"/>
      <c r="M24" s="764"/>
      <c r="N24" s="764"/>
      <c r="O24" s="764"/>
      <c r="P24" s="764"/>
      <c r="Q24" s="756"/>
    </row>
    <row r="25" spans="1:17" s="765" customFormat="1" ht="3" customHeight="1">
      <c r="A25" s="759"/>
      <c r="B25" s="761"/>
      <c r="C25" s="761"/>
      <c r="D25" s="761"/>
      <c r="E25" s="763"/>
      <c r="F25" s="668"/>
      <c r="G25" s="764"/>
      <c r="H25" s="764"/>
      <c r="I25" s="764"/>
      <c r="J25" s="764"/>
      <c r="K25" s="764"/>
      <c r="L25" s="764"/>
      <c r="M25" s="764"/>
      <c r="N25" s="764"/>
      <c r="O25" s="764"/>
      <c r="P25" s="764"/>
      <c r="Q25" s="756"/>
    </row>
    <row r="26" spans="1:17" s="765" customFormat="1" ht="11.1" customHeight="1">
      <c r="A26" s="896"/>
      <c r="B26" s="767" t="s">
        <v>107</v>
      </c>
      <c r="C26" s="767"/>
      <c r="D26" s="767"/>
      <c r="E26" s="768"/>
      <c r="F26" s="769"/>
      <c r="G26" s="769"/>
      <c r="H26" s="769"/>
      <c r="I26" s="769"/>
      <c r="J26" s="769"/>
      <c r="K26" s="769"/>
      <c r="L26" s="769"/>
      <c r="M26" s="769"/>
      <c r="N26" s="769"/>
      <c r="O26" s="769"/>
      <c r="P26" s="769"/>
      <c r="Q26" s="756"/>
    </row>
    <row r="27" spans="1:17" s="765" customFormat="1" ht="11.1" customHeight="1">
      <c r="A27" s="896"/>
      <c r="B27" s="767" t="s">
        <v>142</v>
      </c>
      <c r="C27" s="767"/>
      <c r="D27" s="767"/>
      <c r="E27" s="768"/>
      <c r="F27" s="769"/>
      <c r="G27" s="1084"/>
      <c r="H27" s="769"/>
      <c r="I27" s="769"/>
      <c r="J27" s="769"/>
      <c r="K27" s="769"/>
      <c r="L27" s="769"/>
      <c r="M27" s="769"/>
      <c r="N27" s="769"/>
      <c r="O27" s="769"/>
      <c r="P27" s="769"/>
      <c r="Q27" s="1153"/>
    </row>
    <row r="28" spans="1:17" s="765" customFormat="1" ht="11.1" customHeight="1">
      <c r="A28" s="896"/>
      <c r="B28" s="767" t="s">
        <v>109</v>
      </c>
      <c r="C28" s="767"/>
      <c r="D28" s="767"/>
      <c r="E28" s="768"/>
      <c r="F28" s="769"/>
      <c r="G28" s="769"/>
      <c r="H28" s="769"/>
      <c r="I28" s="769"/>
      <c r="J28" s="769"/>
      <c r="K28" s="769"/>
      <c r="L28" s="769"/>
      <c r="M28" s="769"/>
      <c r="N28" s="769"/>
      <c r="O28" s="769"/>
      <c r="P28" s="769"/>
      <c r="Q28" s="1121"/>
    </row>
    <row r="29" spans="1:17" s="756" customFormat="1" ht="11.1" customHeight="1">
      <c r="A29" s="896"/>
      <c r="B29" s="767"/>
      <c r="C29" s="767"/>
      <c r="D29" s="767"/>
      <c r="E29" s="768"/>
      <c r="F29" s="769"/>
      <c r="G29" s="643"/>
      <c r="H29" s="643"/>
      <c r="I29" s="643"/>
      <c r="J29" s="643"/>
      <c r="K29" s="643"/>
      <c r="L29" s="643"/>
      <c r="M29" s="643"/>
      <c r="N29" s="643"/>
      <c r="O29" s="643"/>
      <c r="P29" s="643"/>
      <c r="Q29" s="1121"/>
    </row>
    <row r="30" spans="1:17" s="756" customFormat="1" ht="11.1" customHeight="1">
      <c r="A30" s="896"/>
      <c r="B30" s="767" t="s">
        <v>110</v>
      </c>
      <c r="C30" s="767"/>
      <c r="D30" s="767"/>
      <c r="E30" s="897"/>
      <c r="F30" s="769"/>
      <c r="G30" s="769"/>
      <c r="H30" s="769"/>
      <c r="I30" s="769"/>
      <c r="J30" s="769"/>
      <c r="K30" s="769"/>
      <c r="L30" s="769"/>
      <c r="M30" s="769"/>
      <c r="N30" s="769"/>
      <c r="O30" s="769"/>
      <c r="P30" s="769"/>
      <c r="Q30" s="1121"/>
    </row>
    <row r="31" spans="1:17" s="756" customFormat="1" ht="11.1" customHeight="1">
      <c r="A31" s="896"/>
      <c r="B31" s="767" t="s">
        <v>143</v>
      </c>
      <c r="C31" s="767"/>
      <c r="D31" s="767"/>
      <c r="E31" s="768"/>
      <c r="F31" s="769"/>
      <c r="G31" s="769"/>
      <c r="H31" s="769"/>
      <c r="I31" s="769"/>
      <c r="J31" s="769"/>
      <c r="K31" s="769"/>
      <c r="L31" s="769"/>
      <c r="M31" s="769"/>
      <c r="N31" s="769"/>
      <c r="O31" s="769"/>
      <c r="P31" s="769"/>
      <c r="Q31" s="1121"/>
    </row>
    <row r="32" spans="1:17" s="756" customFormat="1" ht="11.1" customHeight="1">
      <c r="A32" s="898"/>
      <c r="B32" s="316" t="s">
        <v>112</v>
      </c>
      <c r="C32" s="316"/>
      <c r="D32" s="316"/>
      <c r="E32" s="768"/>
      <c r="F32" s="769"/>
      <c r="G32" s="769"/>
      <c r="H32" s="769"/>
      <c r="I32" s="769"/>
      <c r="J32" s="769"/>
      <c r="K32" s="769"/>
      <c r="L32" s="769"/>
      <c r="M32" s="769"/>
      <c r="N32" s="769"/>
      <c r="O32" s="769"/>
      <c r="P32" s="769"/>
      <c r="Q32" s="1121"/>
    </row>
    <row r="33" spans="1:17" s="756" customFormat="1" ht="3" customHeight="1">
      <c r="A33" s="771"/>
      <c r="B33" s="772"/>
      <c r="C33" s="772"/>
      <c r="D33" s="772"/>
      <c r="E33" s="774"/>
      <c r="F33" s="899"/>
      <c r="G33" s="764"/>
      <c r="H33" s="764"/>
      <c r="I33" s="764"/>
      <c r="J33" s="764"/>
      <c r="K33" s="764"/>
      <c r="L33" s="764"/>
      <c r="M33" s="764"/>
      <c r="N33" s="764"/>
      <c r="O33" s="764"/>
      <c r="P33" s="764"/>
      <c r="Q33" s="1121"/>
    </row>
    <row r="34" spans="1:17">
      <c r="Q34" s="996"/>
    </row>
    <row r="35" spans="1:17">
      <c r="M35" s="995"/>
      <c r="N35" s="995"/>
      <c r="O35" s="995"/>
      <c r="P35" s="995"/>
      <c r="Q35" s="996"/>
    </row>
    <row r="36" spans="1:17">
      <c r="M36" s="995"/>
      <c r="N36" s="995"/>
      <c r="O36" s="995"/>
      <c r="P36" s="995"/>
      <c r="Q36" s="996"/>
    </row>
    <row r="37" spans="1:17">
      <c r="M37" s="995"/>
      <c r="N37" s="995"/>
      <c r="O37" s="995"/>
      <c r="P37" s="995"/>
      <c r="Q37" s="996"/>
    </row>
    <row r="38" spans="1:17">
      <c r="M38" s="995"/>
      <c r="N38" s="995"/>
      <c r="O38" s="995"/>
      <c r="P38" s="995"/>
      <c r="Q38" s="996"/>
    </row>
    <row r="39" spans="1:17">
      <c r="M39" s="995"/>
      <c r="N39" s="995"/>
      <c r="O39" s="995"/>
      <c r="P39" s="995"/>
      <c r="Q39" s="996"/>
    </row>
    <row r="40" spans="1:17">
      <c r="M40" s="995"/>
      <c r="N40" s="995"/>
      <c r="O40" s="995"/>
      <c r="P40" s="995"/>
      <c r="Q40" s="996"/>
    </row>
    <row r="41" spans="1:17">
      <c r="M41" s="995"/>
      <c r="N41" s="995"/>
      <c r="O41" s="995"/>
      <c r="P41" s="995"/>
      <c r="Q41" s="996"/>
    </row>
    <row r="42" spans="1:17">
      <c r="M42" s="995"/>
      <c r="N42" s="995"/>
      <c r="O42" s="995"/>
      <c r="P42" s="995"/>
      <c r="Q42" s="996"/>
    </row>
    <row r="43" spans="1:17">
      <c r="M43" s="995"/>
      <c r="N43" s="995"/>
      <c r="O43" s="995"/>
      <c r="P43" s="995"/>
      <c r="Q43" s="996"/>
    </row>
  </sheetData>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pane xSplit="5" topLeftCell="F1" activePane="topRight" state="frozen"/>
      <selection pane="topRight" activeCell="J13" sqref="J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0" width="7.625" style="11" customWidth="1"/>
    <col min="11" max="11" width="16.375" style="208" customWidth="1"/>
    <col min="12" max="12" width="6.5" style="11" bestFit="1" customWidth="1"/>
    <col min="13" max="13" width="5" style="11"/>
    <col min="14" max="14" width="5.5" style="11" bestFit="1" customWidth="1"/>
    <col min="15" max="16384" width="5" style="11"/>
  </cols>
  <sheetData>
    <row r="1" spans="1:14" s="202" customFormat="1" ht="12" customHeight="1">
      <c r="B1" s="588" t="s">
        <v>624</v>
      </c>
      <c r="D1" s="612"/>
      <c r="E1" s="613" t="s">
        <v>468</v>
      </c>
      <c r="K1" s="983" t="s">
        <v>463</v>
      </c>
    </row>
    <row r="2" spans="1:14" ht="12" customHeight="1">
      <c r="B2" s="589" t="s">
        <v>626</v>
      </c>
      <c r="D2" s="612"/>
      <c r="E2" s="614" t="s">
        <v>469</v>
      </c>
    </row>
    <row r="3" spans="1:14" ht="3" customHeight="1">
      <c r="C3" s="209"/>
      <c r="D3" s="15"/>
      <c r="E3" s="16"/>
    </row>
    <row r="4" spans="1:14" ht="3" customHeight="1">
      <c r="A4" s="20"/>
      <c r="B4" s="210"/>
      <c r="C4" s="211"/>
      <c r="D4" s="22"/>
      <c r="E4" s="781"/>
      <c r="F4" s="214"/>
      <c r="G4" s="214"/>
      <c r="H4" s="214"/>
      <c r="I4" s="214"/>
      <c r="J4" s="22"/>
      <c r="K4" s="931"/>
    </row>
    <row r="5" spans="1:14" s="225" customFormat="1" ht="9.9499999999999993" customHeight="1">
      <c r="A5" s="216"/>
      <c r="B5" s="217" t="s">
        <v>115</v>
      </c>
      <c r="C5" s="218" t="s">
        <v>42</v>
      </c>
      <c r="D5" s="219" t="s">
        <v>43</v>
      </c>
      <c r="E5" s="786" t="s">
        <v>44</v>
      </c>
      <c r="F5" s="615"/>
      <c r="G5" s="615"/>
      <c r="H5" s="615"/>
      <c r="I5" s="615"/>
      <c r="J5" s="616"/>
      <c r="K5" s="224" t="s">
        <v>117</v>
      </c>
    </row>
    <row r="6" spans="1:14" s="225" customFormat="1" ht="9.9499999999999993" customHeight="1">
      <c r="A6" s="216"/>
      <c r="B6" s="226"/>
      <c r="C6" s="227"/>
      <c r="D6" s="228"/>
      <c r="E6" s="786" t="s">
        <v>48</v>
      </c>
      <c r="F6" s="615"/>
      <c r="G6" s="615"/>
      <c r="H6" s="615"/>
      <c r="I6" s="615"/>
      <c r="J6" s="616"/>
      <c r="K6" s="224" t="s">
        <v>118</v>
      </c>
    </row>
    <row r="7" spans="1:14" s="236" customFormat="1" ht="3" customHeight="1">
      <c r="A7" s="229"/>
      <c r="B7" s="226"/>
      <c r="C7" s="50"/>
      <c r="D7" s="230"/>
      <c r="E7" s="791"/>
      <c r="F7" s="233"/>
      <c r="G7" s="233"/>
      <c r="H7" s="233"/>
      <c r="I7" s="233"/>
      <c r="J7" s="234"/>
      <c r="K7" s="235"/>
    </row>
    <row r="8" spans="1:14" s="236" customFormat="1" ht="9.9499999999999993" customHeight="1">
      <c r="A8" s="229"/>
      <c r="B8" s="226"/>
      <c r="C8" s="50"/>
      <c r="D8" s="230"/>
      <c r="E8" s="938"/>
      <c r="F8" s="55"/>
      <c r="G8" s="55"/>
      <c r="H8" s="55"/>
      <c r="I8" s="55"/>
      <c r="J8" s="239"/>
      <c r="K8" s="224" t="s">
        <v>119</v>
      </c>
    </row>
    <row r="9" spans="1:14" s="225" customFormat="1" ht="9.9499999999999993" customHeight="1">
      <c r="A9" s="216"/>
      <c r="B9" s="226"/>
      <c r="C9" s="50"/>
      <c r="D9" s="230"/>
      <c r="E9" s="940" t="s">
        <v>120</v>
      </c>
      <c r="F9" s="242" t="s">
        <v>410</v>
      </c>
      <c r="G9" s="242" t="s">
        <v>411</v>
      </c>
      <c r="H9" s="242" t="s">
        <v>534</v>
      </c>
      <c r="I9" s="242" t="s">
        <v>642</v>
      </c>
      <c r="J9" s="243" t="s">
        <v>738</v>
      </c>
      <c r="K9" s="224" t="s">
        <v>124</v>
      </c>
    </row>
    <row r="10" spans="1:14" s="71" customFormat="1" ht="3" customHeight="1">
      <c r="A10" s="72"/>
      <c r="B10" s="244"/>
      <c r="C10" s="146"/>
      <c r="D10" s="60"/>
      <c r="E10" s="803"/>
      <c r="F10" s="247"/>
      <c r="G10" s="247"/>
      <c r="H10" s="247"/>
      <c r="I10" s="247"/>
      <c r="J10" s="248"/>
      <c r="K10" s="945"/>
    </row>
    <row r="11" spans="1:14" s="71" customFormat="1" ht="5.0999999999999996" customHeight="1">
      <c r="A11" s="151"/>
      <c r="B11" s="154"/>
      <c r="C11" s="160"/>
      <c r="D11" s="161"/>
      <c r="E11" s="808"/>
      <c r="F11" s="252"/>
      <c r="G11" s="252"/>
      <c r="H11" s="252"/>
      <c r="I11" s="252"/>
      <c r="J11" s="253"/>
      <c r="K11" s="947"/>
    </row>
    <row r="12" spans="1:14" s="264" customFormat="1" ht="11.1" customHeight="1">
      <c r="A12" s="255"/>
      <c r="B12" s="256"/>
      <c r="C12" s="84" t="s">
        <v>312</v>
      </c>
      <c r="D12" s="948" t="s">
        <v>313</v>
      </c>
      <c r="E12" s="86"/>
      <c r="F12" s="261"/>
      <c r="G12" s="261"/>
      <c r="H12" s="261"/>
      <c r="I12" s="261"/>
      <c r="J12" s="262"/>
      <c r="K12" s="262"/>
    </row>
    <row r="13" spans="1:14" s="274" customFormat="1" ht="11.1" customHeight="1">
      <c r="A13" s="265"/>
      <c r="B13" s="620" t="s">
        <v>556</v>
      </c>
      <c r="C13" s="84" t="s">
        <v>625</v>
      </c>
      <c r="D13" s="948" t="s">
        <v>627</v>
      </c>
      <c r="E13" s="1048">
        <v>100</v>
      </c>
      <c r="F13" s="271">
        <v>100.955</v>
      </c>
      <c r="G13" s="271">
        <v>100</v>
      </c>
      <c r="H13" s="271">
        <v>102.7274</v>
      </c>
      <c r="I13" s="271">
        <v>100.9385</v>
      </c>
      <c r="J13" s="272">
        <v>100.9509</v>
      </c>
      <c r="K13" s="949">
        <f>((J13-I13)/I13)*100</f>
        <v>1.2284708015276155E-2</v>
      </c>
      <c r="L13" s="1033"/>
      <c r="M13" s="275"/>
      <c r="N13" s="950"/>
    </row>
    <row r="14" spans="1:14" s="274" customFormat="1" ht="5.0999999999999996" customHeight="1">
      <c r="A14" s="276"/>
      <c r="B14" s="277"/>
      <c r="C14" s="100"/>
      <c r="D14" s="278"/>
      <c r="E14" s="1039"/>
      <c r="F14" s="627"/>
      <c r="G14" s="627"/>
      <c r="H14" s="627"/>
      <c r="I14" s="627"/>
      <c r="J14" s="628"/>
      <c r="K14" s="628"/>
      <c r="L14" s="1033"/>
      <c r="M14" s="275"/>
    </row>
    <row r="15" spans="1:14" s="274" customFormat="1" ht="11.1" customHeight="1">
      <c r="A15" s="276"/>
      <c r="B15" s="623" t="s">
        <v>542</v>
      </c>
      <c r="C15" s="631" t="s">
        <v>545</v>
      </c>
      <c r="D15" s="631" t="s">
        <v>558</v>
      </c>
      <c r="E15" s="1039">
        <v>50</v>
      </c>
      <c r="F15" s="823">
        <v>99.723399999999998</v>
      </c>
      <c r="G15" s="823">
        <v>100</v>
      </c>
      <c r="H15" s="823">
        <v>100.1189</v>
      </c>
      <c r="I15" s="823">
        <v>98.944000000000003</v>
      </c>
      <c r="J15" s="824">
        <v>99.100399999999993</v>
      </c>
      <c r="K15" s="952">
        <f>((J15-I15)/I15)*100</f>
        <v>0.15806921086674358</v>
      </c>
      <c r="L15" s="1033"/>
      <c r="M15" s="275"/>
    </row>
    <row r="16" spans="1:14" s="274" customFormat="1" ht="11.1" customHeight="1">
      <c r="A16" s="276"/>
      <c r="B16" s="623" t="s">
        <v>543</v>
      </c>
      <c r="C16" s="631" t="s">
        <v>546</v>
      </c>
      <c r="D16" s="631" t="s">
        <v>559</v>
      </c>
      <c r="E16" s="1039">
        <v>31.914999999999999</v>
      </c>
      <c r="F16" s="823">
        <v>99.592799999999997</v>
      </c>
      <c r="G16" s="823">
        <v>100</v>
      </c>
      <c r="H16" s="823">
        <v>100.2817</v>
      </c>
      <c r="I16" s="823">
        <v>98.627499999999998</v>
      </c>
      <c r="J16" s="824">
        <v>98.849199999999996</v>
      </c>
      <c r="K16" s="952">
        <f>((J16-I16)/I16)*100</f>
        <v>0.22478517654812144</v>
      </c>
      <c r="L16" s="1033"/>
      <c r="M16" s="275"/>
    </row>
    <row r="17" spans="1:14" s="274" customFormat="1" ht="11.1" customHeight="1">
      <c r="A17" s="276"/>
      <c r="B17" s="623" t="s">
        <v>544</v>
      </c>
      <c r="C17" s="631" t="s">
        <v>547</v>
      </c>
      <c r="D17" s="631" t="s">
        <v>560</v>
      </c>
      <c r="E17" s="1039">
        <v>18.085000000000001</v>
      </c>
      <c r="F17" s="823">
        <v>99.908799999999999</v>
      </c>
      <c r="G17" s="823">
        <v>100</v>
      </c>
      <c r="H17" s="823">
        <v>99.888400000000004</v>
      </c>
      <c r="I17" s="823">
        <v>99.389600000000002</v>
      </c>
      <c r="J17" s="824">
        <v>99.429599999999994</v>
      </c>
      <c r="K17" s="952">
        <f>((J17-I17)/I17)*100</f>
        <v>4.024565950561431E-2</v>
      </c>
      <c r="L17" s="1033"/>
      <c r="M17" s="275"/>
      <c r="N17" s="950"/>
    </row>
    <row r="18" spans="1:14" s="274" customFormat="1" ht="5.0999999999999996" customHeight="1">
      <c r="A18" s="276"/>
      <c r="B18" s="623"/>
      <c r="C18" s="631"/>
      <c r="D18" s="631"/>
      <c r="E18" s="1039"/>
      <c r="F18" s="823"/>
      <c r="G18" s="823"/>
      <c r="H18" s="823"/>
      <c r="I18" s="823"/>
      <c r="J18" s="824"/>
      <c r="K18" s="952"/>
      <c r="L18" s="1033"/>
      <c r="M18" s="275"/>
    </row>
    <row r="19" spans="1:14" s="274" customFormat="1" ht="11.1" customHeight="1">
      <c r="A19" s="276"/>
      <c r="B19" s="623" t="s">
        <v>548</v>
      </c>
      <c r="C19" s="631" t="s">
        <v>551</v>
      </c>
      <c r="D19" s="631" t="s">
        <v>561</v>
      </c>
      <c r="E19" s="1039">
        <v>38.83</v>
      </c>
      <c r="F19" s="823">
        <v>103.3436</v>
      </c>
      <c r="G19" s="823">
        <v>100</v>
      </c>
      <c r="H19" s="823">
        <v>106.3338</v>
      </c>
      <c r="I19" s="823">
        <v>102.7188</v>
      </c>
      <c r="J19" s="824">
        <v>101.9588</v>
      </c>
      <c r="K19" s="952">
        <f>((J19-I19)/I19)*100</f>
        <v>-0.73988403291316207</v>
      </c>
      <c r="L19" s="1033"/>
      <c r="M19" s="275"/>
    </row>
    <row r="20" spans="1:14" s="274" customFormat="1" ht="11.1" customHeight="1">
      <c r="A20" s="276"/>
      <c r="B20" s="623" t="s">
        <v>549</v>
      </c>
      <c r="C20" s="631" t="s">
        <v>552</v>
      </c>
      <c r="D20" s="631" t="s">
        <v>562</v>
      </c>
      <c r="E20" s="1039">
        <v>35.106999999999999</v>
      </c>
      <c r="F20" s="823">
        <v>103.8882</v>
      </c>
      <c r="G20" s="823">
        <v>100</v>
      </c>
      <c r="H20" s="823">
        <v>107.1152</v>
      </c>
      <c r="I20" s="823">
        <v>102.883</v>
      </c>
      <c r="J20" s="824">
        <v>102.1011</v>
      </c>
      <c r="K20" s="952">
        <f>((J20-I20)/I20)*100</f>
        <v>-0.75998950263891329</v>
      </c>
      <c r="L20" s="1033"/>
      <c r="M20" s="275"/>
    </row>
    <row r="21" spans="1:14" s="274" customFormat="1" ht="11.1" customHeight="1">
      <c r="A21" s="276"/>
      <c r="B21" s="623" t="s">
        <v>550</v>
      </c>
      <c r="C21" s="631" t="s">
        <v>553</v>
      </c>
      <c r="D21" s="631" t="s">
        <v>563</v>
      </c>
      <c r="E21" s="1039">
        <v>3.7229999999999999</v>
      </c>
      <c r="F21" s="823">
        <v>99.540099999999995</v>
      </c>
      <c r="G21" s="823">
        <v>100</v>
      </c>
      <c r="H21" s="823">
        <v>100.1384</v>
      </c>
      <c r="I21" s="823">
        <v>101.56489999999999</v>
      </c>
      <c r="J21" s="824">
        <v>101.0057</v>
      </c>
      <c r="K21" s="952">
        <f>((J21-I21)/I21)*100</f>
        <v>-0.55058391235553816</v>
      </c>
      <c r="L21" s="1033"/>
      <c r="M21" s="275"/>
    </row>
    <row r="22" spans="1:14" s="274" customFormat="1" ht="5.0999999999999996" customHeight="1">
      <c r="A22" s="276"/>
      <c r="B22" s="623"/>
      <c r="C22" s="631"/>
      <c r="D22" s="631"/>
      <c r="E22" s="1039"/>
      <c r="F22" s="823"/>
      <c r="G22" s="823"/>
      <c r="H22" s="823"/>
      <c r="I22" s="823"/>
      <c r="J22" s="824"/>
      <c r="K22" s="952"/>
      <c r="L22" s="1033"/>
      <c r="M22" s="275"/>
    </row>
    <row r="23" spans="1:14" s="274" customFormat="1" ht="11.1" customHeight="1">
      <c r="A23" s="276"/>
      <c r="B23" s="623" t="s">
        <v>554</v>
      </c>
      <c r="C23" s="631" t="s">
        <v>555</v>
      </c>
      <c r="D23" s="631" t="s">
        <v>564</v>
      </c>
      <c r="E23" s="1039">
        <v>11.17</v>
      </c>
      <c r="F23" s="823">
        <v>98.479399999999998</v>
      </c>
      <c r="G23" s="823">
        <v>100</v>
      </c>
      <c r="H23" s="823">
        <v>101.14700000000001</v>
      </c>
      <c r="I23" s="823">
        <v>102.29430000000001</v>
      </c>
      <c r="J23" s="824">
        <v>104.3147</v>
      </c>
      <c r="K23" s="952">
        <f>((J23-I23)/I23)*100</f>
        <v>1.9750856108307062</v>
      </c>
      <c r="L23" s="1033"/>
      <c r="M23" s="275"/>
    </row>
    <row r="24" spans="1:14" s="289" customFormat="1" ht="5.0999999999999996" customHeight="1">
      <c r="A24" s="290"/>
      <c r="B24" s="291"/>
      <c r="C24" s="116"/>
      <c r="D24" s="292"/>
      <c r="E24" s="829"/>
      <c r="F24" s="295"/>
      <c r="G24" s="295"/>
      <c r="H24" s="295"/>
      <c r="I24" s="295"/>
      <c r="J24" s="292"/>
      <c r="K24" s="956"/>
      <c r="L24" s="264"/>
    </row>
    <row r="25" spans="1:14" s="274" customFormat="1" ht="15" customHeight="1">
      <c r="C25" s="304"/>
      <c r="D25" s="305"/>
      <c r="E25" s="125"/>
      <c r="K25" s="303"/>
    </row>
    <row r="26" spans="1:14" s="274" customFormat="1" ht="15" customHeight="1">
      <c r="C26" s="304"/>
      <c r="D26" s="305"/>
      <c r="E26" s="125"/>
      <c r="K26" s="303"/>
    </row>
    <row r="27" spans="1:14" s="306" customFormat="1" ht="3" customHeight="1">
      <c r="A27" s="307"/>
      <c r="B27" s="308"/>
      <c r="C27" s="309"/>
      <c r="D27" s="310"/>
      <c r="E27" s="311"/>
      <c r="K27" s="303"/>
    </row>
    <row r="28" spans="1:14" s="306" customFormat="1" ht="11.1" customHeight="1">
      <c r="A28" s="312"/>
      <c r="B28" s="188" t="s">
        <v>107</v>
      </c>
      <c r="C28" s="188"/>
      <c r="D28" s="188"/>
      <c r="E28" s="313"/>
      <c r="F28" s="994"/>
      <c r="K28" s="303"/>
    </row>
    <row r="29" spans="1:14" s="306" customFormat="1" ht="11.1" customHeight="1">
      <c r="A29" s="312"/>
      <c r="B29" s="188" t="s">
        <v>142</v>
      </c>
      <c r="C29" s="188"/>
      <c r="D29" s="188"/>
      <c r="E29" s="313"/>
      <c r="K29" s="314"/>
    </row>
    <row r="30" spans="1:14" s="306" customFormat="1" ht="11.1" customHeight="1">
      <c r="A30" s="312"/>
      <c r="B30" s="188" t="s">
        <v>109</v>
      </c>
      <c r="C30" s="188"/>
      <c r="D30" s="188"/>
      <c r="E30" s="313"/>
      <c r="K30" s="208"/>
    </row>
    <row r="31" spans="1:14" s="315" customFormat="1" ht="8.1" customHeight="1">
      <c r="A31" s="312"/>
      <c r="B31" s="188"/>
      <c r="C31" s="188"/>
      <c r="D31" s="188"/>
      <c r="E31" s="313"/>
      <c r="F31" s="306"/>
      <c r="K31" s="208"/>
    </row>
    <row r="32" spans="1:14" s="315" customFormat="1" ht="11.1" customHeight="1">
      <c r="A32" s="312"/>
      <c r="B32" s="188" t="s">
        <v>110</v>
      </c>
      <c r="C32" s="188"/>
      <c r="D32" s="188"/>
      <c r="E32" s="313"/>
      <c r="F32" s="306"/>
      <c r="K32" s="314"/>
    </row>
    <row r="33" spans="1:11" s="315" customFormat="1" ht="11.1" customHeight="1">
      <c r="A33" s="312"/>
      <c r="B33" s="188" t="s">
        <v>143</v>
      </c>
      <c r="C33" s="188"/>
      <c r="D33" s="188"/>
      <c r="E33" s="313"/>
      <c r="F33" s="306"/>
      <c r="K33" s="303"/>
    </row>
    <row r="34" spans="1:11" s="315" customFormat="1" ht="11.1" customHeight="1">
      <c r="A34" s="312"/>
      <c r="B34" s="316" t="s">
        <v>112</v>
      </c>
      <c r="C34" s="316"/>
      <c r="D34" s="188"/>
      <c r="E34" s="313"/>
      <c r="F34" s="306"/>
      <c r="K34" s="317"/>
    </row>
    <row r="35" spans="1:11" s="306" customFormat="1" ht="3" customHeight="1">
      <c r="A35" s="318"/>
      <c r="B35" s="319"/>
      <c r="C35" s="319"/>
      <c r="D35" s="320"/>
      <c r="E35" s="321"/>
      <c r="K35" s="303"/>
    </row>
    <row r="36" spans="1:11" s="322" customFormat="1" ht="11.1" customHeight="1">
      <c r="C36" s="323"/>
      <c r="D36" s="324"/>
      <c r="E36" s="199"/>
      <c r="F36" s="306"/>
      <c r="K36" s="325"/>
    </row>
    <row r="37" spans="1:11" s="306" customFormat="1" ht="11.1" customHeight="1">
      <c r="C37" s="326"/>
      <c r="D37" s="324"/>
      <c r="E37" s="196"/>
      <c r="K37" s="303"/>
    </row>
    <row r="38" spans="1:11" s="994" customFormat="1" ht="11.1" customHeight="1">
      <c r="C38" s="1014"/>
      <c r="D38" s="1015"/>
      <c r="E38" s="1016"/>
      <c r="F38" s="306"/>
      <c r="G38" s="150"/>
      <c r="K38" s="1017"/>
    </row>
    <row r="39" spans="1:11" s="994" customFormat="1" ht="11.1" customHeight="1">
      <c r="C39" s="1014"/>
      <c r="D39" s="1015"/>
      <c r="E39" s="1016"/>
      <c r="F39" s="150"/>
      <c r="G39" s="150"/>
      <c r="K39" s="1017"/>
    </row>
    <row r="40" spans="1:11" s="994" customFormat="1" ht="11.1" customHeight="1">
      <c r="C40" s="1014"/>
      <c r="D40" s="1015"/>
      <c r="E40" s="1016"/>
      <c r="F40" s="150"/>
      <c r="G40" s="150"/>
      <c r="K40" s="1017"/>
    </row>
    <row r="41" spans="1:11" s="950" customFormat="1" ht="11.1" customHeight="1">
      <c r="C41" s="1018"/>
      <c r="D41" s="1015"/>
      <c r="E41" s="1019"/>
      <c r="F41" s="150"/>
      <c r="G41" s="150"/>
      <c r="H41" s="994"/>
      <c r="I41" s="994"/>
      <c r="J41" s="994"/>
      <c r="K41" s="1017"/>
    </row>
    <row r="42" spans="1:11" s="1020" customFormat="1" ht="11.1" customHeight="1">
      <c r="C42" s="1021"/>
      <c r="D42" s="1021"/>
      <c r="E42" s="1019"/>
      <c r="F42" s="150"/>
      <c r="G42" s="150"/>
      <c r="H42" s="994"/>
      <c r="I42" s="994"/>
      <c r="J42" s="994"/>
      <c r="K42" s="1017"/>
    </row>
    <row r="43" spans="1:11" s="1022" customFormat="1" ht="11.1" customHeight="1">
      <c r="C43" s="1015"/>
      <c r="D43" s="1015"/>
      <c r="E43" s="150"/>
      <c r="F43" s="150"/>
      <c r="G43" s="150"/>
      <c r="H43" s="994"/>
      <c r="I43" s="994"/>
      <c r="J43" s="994"/>
      <c r="K43" s="1017"/>
    </row>
    <row r="44" spans="1:11" s="1024" customFormat="1">
      <c r="E44" s="1023"/>
      <c r="F44" s="150"/>
      <c r="G44" s="150"/>
      <c r="H44" s="994"/>
      <c r="I44" s="994"/>
      <c r="J44" s="994"/>
      <c r="K44" s="1017"/>
    </row>
    <row r="45" spans="1:11" s="1024" customFormat="1">
      <c r="E45" s="1023"/>
      <c r="F45" s="150"/>
      <c r="G45" s="150"/>
      <c r="H45" s="994"/>
      <c r="I45" s="994"/>
      <c r="J45" s="994"/>
      <c r="K45" s="1017"/>
    </row>
    <row r="46" spans="1:11" s="1024" customFormat="1">
      <c r="E46" s="1023"/>
      <c r="F46" s="150"/>
      <c r="G46" s="150"/>
      <c r="H46" s="994"/>
      <c r="I46" s="994"/>
      <c r="J46" s="994"/>
      <c r="K46" s="1017"/>
    </row>
    <row r="47" spans="1:11" s="1024" customFormat="1">
      <c r="E47" s="1023"/>
      <c r="F47" s="150"/>
      <c r="G47" s="150"/>
      <c r="H47" s="994"/>
      <c r="I47" s="994"/>
      <c r="J47" s="994"/>
      <c r="K47" s="1017"/>
    </row>
    <row r="48" spans="1:11" s="1024" customFormat="1">
      <c r="E48" s="1023"/>
      <c r="F48" s="150"/>
      <c r="G48" s="150"/>
      <c r="H48" s="994"/>
      <c r="I48" s="994"/>
      <c r="J48" s="994"/>
      <c r="K48" s="1017"/>
    </row>
    <row r="49" spans="5:11" s="1024" customFormat="1">
      <c r="E49" s="1023"/>
      <c r="F49" s="150"/>
      <c r="G49" s="150"/>
      <c r="H49" s="994"/>
      <c r="I49" s="994"/>
      <c r="J49" s="994"/>
      <c r="K49" s="1017"/>
    </row>
    <row r="50" spans="5:11" s="1024" customFormat="1">
      <c r="E50" s="1023"/>
      <c r="F50" s="150"/>
      <c r="G50" s="150"/>
      <c r="H50" s="994"/>
      <c r="I50" s="994"/>
      <c r="J50" s="994"/>
      <c r="K50" s="1017"/>
    </row>
    <row r="51" spans="5:11" s="1024" customFormat="1">
      <c r="E51" s="1023"/>
      <c r="F51" s="150"/>
      <c r="G51" s="150"/>
      <c r="H51" s="994"/>
      <c r="I51" s="994"/>
      <c r="J51" s="994"/>
      <c r="K51" s="1017"/>
    </row>
    <row r="52" spans="5:11" s="1024" customFormat="1">
      <c r="E52" s="1023"/>
      <c r="F52" s="150"/>
      <c r="G52" s="150"/>
      <c r="H52" s="994"/>
      <c r="I52" s="994"/>
      <c r="J52" s="994"/>
      <c r="K52" s="1017"/>
    </row>
    <row r="53" spans="5:11" s="1024" customFormat="1">
      <c r="E53" s="1023"/>
      <c r="F53" s="150"/>
      <c r="G53" s="150"/>
      <c r="H53" s="994"/>
      <c r="I53" s="994"/>
      <c r="J53" s="994"/>
      <c r="K53" s="1017"/>
    </row>
    <row r="54" spans="5:11" s="1024" customFormat="1">
      <c r="E54" s="1023"/>
      <c r="K54" s="1025"/>
    </row>
    <row r="55" spans="5:11" s="1024" customFormat="1">
      <c r="E55" s="1023"/>
      <c r="K55" s="1025"/>
    </row>
    <row r="56" spans="5:11" s="1024" customFormat="1">
      <c r="E56" s="1023"/>
      <c r="K56" s="1025"/>
    </row>
    <row r="57" spans="5:11" s="1024" customFormat="1">
      <c r="E57" s="1023"/>
      <c r="K57" s="1025"/>
    </row>
    <row r="58" spans="5:11" s="1024" customFormat="1">
      <c r="E58" s="1023"/>
      <c r="K58" s="1025"/>
    </row>
    <row r="59" spans="5:11" s="1024" customFormat="1">
      <c r="E59" s="1023"/>
      <c r="K59" s="1025"/>
    </row>
    <row r="60" spans="5:11" s="1024" customFormat="1">
      <c r="E60" s="1023"/>
      <c r="K60" s="1025"/>
    </row>
  </sheetData>
  <hyperlinks>
    <hyperlink ref="B30" r:id="rId1" display="http://www.statistique.admin.ch"/>
    <hyperlink ref="B34"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5" topLeftCell="F1" activePane="topRight" state="frozen"/>
      <selection pane="topRight" activeCell="O13" sqref="O13"/>
    </sheetView>
  </sheetViews>
  <sheetFormatPr baseColWidth="10" defaultColWidth="5" defaultRowHeight="12.75"/>
  <cols>
    <col min="1" max="1" width="0.75" style="639" customWidth="1"/>
    <col min="2" max="2" width="7.625" style="639" customWidth="1"/>
    <col min="3" max="3" width="34.625" style="639" customWidth="1"/>
    <col min="4" max="4" width="39.125" style="639" customWidth="1"/>
    <col min="5" max="5" width="8.25" style="777" customWidth="1"/>
    <col min="6" max="15" width="7.625" style="642" customWidth="1"/>
    <col min="16" max="16" width="17" style="643" bestFit="1" customWidth="1"/>
    <col min="17" max="16384" width="5" style="639"/>
  </cols>
  <sheetData>
    <row r="1" spans="1:18" s="635" customFormat="1" ht="12.6" customHeight="1">
      <c r="B1" s="636" t="s">
        <v>362</v>
      </c>
      <c r="D1" s="637"/>
      <c r="E1" s="638" t="s">
        <v>466</v>
      </c>
      <c r="G1" s="642"/>
      <c r="P1" s="983" t="s">
        <v>463</v>
      </c>
    </row>
    <row r="2" spans="1:18" ht="12.6" customHeight="1">
      <c r="B2" s="640" t="s">
        <v>363</v>
      </c>
      <c r="D2" s="637"/>
      <c r="E2" s="641" t="s">
        <v>467</v>
      </c>
      <c r="F2" s="839"/>
    </row>
    <row r="3" spans="1:18" ht="3" customHeight="1">
      <c r="C3" s="644"/>
      <c r="D3" s="645"/>
      <c r="E3" s="646"/>
      <c r="F3" s="840"/>
    </row>
    <row r="4" spans="1:18" ht="3" customHeight="1">
      <c r="A4" s="647"/>
      <c r="B4" s="648"/>
      <c r="C4" s="649"/>
      <c r="D4" s="650"/>
      <c r="E4" s="900"/>
      <c r="F4" s="843"/>
      <c r="G4" s="654"/>
      <c r="H4" s="901"/>
      <c r="I4" s="653"/>
      <c r="J4" s="654"/>
      <c r="K4" s="654"/>
      <c r="L4" s="654"/>
      <c r="M4" s="654"/>
      <c r="N4" s="654"/>
      <c r="O4" s="655"/>
      <c r="P4" s="656"/>
    </row>
    <row r="5" spans="1:18" s="667" customFormat="1" ht="9.9499999999999993" customHeight="1">
      <c r="A5" s="657"/>
      <c r="B5" s="658" t="s">
        <v>115</v>
      </c>
      <c r="C5" s="659" t="s">
        <v>42</v>
      </c>
      <c r="D5" s="660" t="s">
        <v>43</v>
      </c>
      <c r="E5" s="902" t="s">
        <v>44</v>
      </c>
      <c r="F5" s="846" t="s">
        <v>153</v>
      </c>
      <c r="G5" s="664" t="s">
        <v>153</v>
      </c>
      <c r="H5" s="903" t="s">
        <v>153</v>
      </c>
      <c r="I5" s="663" t="s">
        <v>153</v>
      </c>
      <c r="J5" s="664" t="s">
        <v>153</v>
      </c>
      <c r="K5" s="664" t="s">
        <v>153</v>
      </c>
      <c r="L5" s="664" t="s">
        <v>153</v>
      </c>
      <c r="M5" s="664" t="s">
        <v>153</v>
      </c>
      <c r="N5" s="664" t="s">
        <v>153</v>
      </c>
      <c r="O5" s="665" t="s">
        <v>153</v>
      </c>
      <c r="P5" s="666" t="s">
        <v>117</v>
      </c>
    </row>
    <row r="6" spans="1:18" s="667" customFormat="1" ht="9.9499999999999993" customHeight="1">
      <c r="A6" s="657"/>
      <c r="B6" s="668"/>
      <c r="C6" s="669"/>
      <c r="D6" s="670"/>
      <c r="E6" s="902" t="s">
        <v>48</v>
      </c>
      <c r="F6" s="846" t="s">
        <v>162</v>
      </c>
      <c r="G6" s="664" t="s">
        <v>162</v>
      </c>
      <c r="H6" s="903" t="s">
        <v>162</v>
      </c>
      <c r="I6" s="663" t="s">
        <v>162</v>
      </c>
      <c r="J6" s="664" t="s">
        <v>162</v>
      </c>
      <c r="K6" s="664" t="s">
        <v>162</v>
      </c>
      <c r="L6" s="664" t="s">
        <v>162</v>
      </c>
      <c r="M6" s="664" t="s">
        <v>162</v>
      </c>
      <c r="N6" s="664" t="s">
        <v>162</v>
      </c>
      <c r="O6" s="665" t="s">
        <v>162</v>
      </c>
      <c r="P6" s="666" t="s">
        <v>118</v>
      </c>
    </row>
    <row r="7" spans="1:18" s="680" customFormat="1" ht="3" customHeight="1">
      <c r="A7" s="671"/>
      <c r="B7" s="668"/>
      <c r="C7" s="672"/>
      <c r="D7" s="673"/>
      <c r="E7" s="904"/>
      <c r="F7" s="849"/>
      <c r="G7" s="677"/>
      <c r="H7" s="905"/>
      <c r="I7" s="676"/>
      <c r="J7" s="677"/>
      <c r="K7" s="677"/>
      <c r="L7" s="677"/>
      <c r="M7" s="677"/>
      <c r="N7" s="677"/>
      <c r="O7" s="678"/>
      <c r="P7" s="679"/>
    </row>
    <row r="8" spans="1:18" s="680" customFormat="1" ht="9.9499999999999993" customHeight="1">
      <c r="A8" s="671"/>
      <c r="B8" s="668"/>
      <c r="C8" s="672"/>
      <c r="D8" s="673"/>
      <c r="E8" s="906"/>
      <c r="F8" s="851"/>
      <c r="G8" s="684"/>
      <c r="H8" s="907"/>
      <c r="I8" s="683"/>
      <c r="J8" s="684"/>
      <c r="K8" s="684"/>
      <c r="L8" s="684"/>
      <c r="M8" s="684"/>
      <c r="N8" s="684"/>
      <c r="O8" s="685"/>
      <c r="P8" s="666" t="s">
        <v>119</v>
      </c>
    </row>
    <row r="9" spans="1:18" s="667" customFormat="1" ht="9.9499999999999993" customHeight="1">
      <c r="A9" s="657"/>
      <c r="B9" s="668"/>
      <c r="C9" s="672"/>
      <c r="D9" s="673"/>
      <c r="E9" s="908" t="s">
        <v>120</v>
      </c>
      <c r="F9" s="852" t="s">
        <v>62</v>
      </c>
      <c r="G9" s="689" t="s">
        <v>63</v>
      </c>
      <c r="H9" s="909" t="s">
        <v>64</v>
      </c>
      <c r="I9" s="688" t="s">
        <v>65</v>
      </c>
      <c r="J9" s="689" t="s">
        <v>66</v>
      </c>
      <c r="K9" s="689" t="s">
        <v>122</v>
      </c>
      <c r="L9" s="689" t="s">
        <v>123</v>
      </c>
      <c r="M9" s="689" t="s">
        <v>465</v>
      </c>
      <c r="N9" s="689" t="s">
        <v>641</v>
      </c>
      <c r="O9" s="690" t="s">
        <v>737</v>
      </c>
      <c r="P9" s="666" t="s">
        <v>124</v>
      </c>
    </row>
    <row r="10" spans="1:18" s="701" customFormat="1" ht="3" customHeight="1">
      <c r="A10" s="691"/>
      <c r="B10" s="692"/>
      <c r="C10" s="693"/>
      <c r="D10" s="694"/>
      <c r="E10" s="910"/>
      <c r="F10" s="857"/>
      <c r="G10" s="698"/>
      <c r="H10" s="911"/>
      <c r="I10" s="697"/>
      <c r="J10" s="858"/>
      <c r="K10" s="858"/>
      <c r="L10" s="858"/>
      <c r="M10" s="858"/>
      <c r="N10" s="858"/>
      <c r="O10" s="859"/>
      <c r="P10" s="700"/>
    </row>
    <row r="11" spans="1:18" s="701" customFormat="1" ht="5.0999999999999996" customHeight="1">
      <c r="A11" s="702"/>
      <c r="B11" s="703"/>
      <c r="C11" s="704"/>
      <c r="D11" s="705"/>
      <c r="E11" s="912"/>
      <c r="F11" s="864"/>
      <c r="G11" s="709"/>
      <c r="H11" s="913"/>
      <c r="I11" s="708"/>
      <c r="J11" s="672"/>
      <c r="K11" s="672"/>
      <c r="L11" s="672"/>
      <c r="M11" s="672"/>
      <c r="N11" s="672"/>
      <c r="O11" s="673"/>
      <c r="P11" s="711"/>
    </row>
    <row r="12" spans="1:18" s="722" customFormat="1" ht="11.1" customHeight="1">
      <c r="A12" s="712"/>
      <c r="B12" s="713"/>
      <c r="C12" s="714" t="s">
        <v>312</v>
      </c>
      <c r="D12" s="715" t="s">
        <v>313</v>
      </c>
      <c r="E12" s="716"/>
      <c r="F12" s="914"/>
      <c r="G12" s="719"/>
      <c r="H12" s="915"/>
      <c r="I12" s="718"/>
      <c r="J12" s="719"/>
      <c r="K12" s="719"/>
      <c r="L12" s="719"/>
      <c r="M12" s="719"/>
      <c r="N12" s="719"/>
      <c r="O12" s="720"/>
      <c r="P12" s="721"/>
    </row>
    <row r="13" spans="1:18" s="730" customFormat="1" ht="11.1" customHeight="1">
      <c r="A13" s="723"/>
      <c r="B13" s="724" t="s">
        <v>490</v>
      </c>
      <c r="C13" s="714" t="s">
        <v>364</v>
      </c>
      <c r="D13" s="715" t="s">
        <v>365</v>
      </c>
      <c r="E13" s="1055">
        <v>100</v>
      </c>
      <c r="F13" s="868">
        <v>97.562200000000004</v>
      </c>
      <c r="G13" s="727">
        <v>98.782399999999996</v>
      </c>
      <c r="H13" s="916">
        <v>98.187200000000004</v>
      </c>
      <c r="I13" s="726">
        <v>98.606399999999994</v>
      </c>
      <c r="J13" s="727">
        <v>99.863799999999998</v>
      </c>
      <c r="K13" s="727">
        <v>99.846100000000007</v>
      </c>
      <c r="L13" s="727">
        <v>100</v>
      </c>
      <c r="M13" s="727">
        <v>101.3052</v>
      </c>
      <c r="N13" s="727">
        <v>101.52979999999999</v>
      </c>
      <c r="O13" s="728">
        <v>102.1169</v>
      </c>
      <c r="P13" s="729">
        <f>((O13-N13)/N13)*100</f>
        <v>0.57825387226214042</v>
      </c>
      <c r="R13" s="731"/>
    </row>
    <row r="14" spans="1:18" s="730" customFormat="1" ht="5.0999999999999996" customHeight="1">
      <c r="A14" s="732"/>
      <c r="B14" s="733"/>
      <c r="C14" s="734"/>
      <c r="D14" s="735"/>
      <c r="E14" s="1056"/>
      <c r="F14" s="878"/>
      <c r="G14" s="738"/>
      <c r="H14" s="917"/>
      <c r="I14" s="737"/>
      <c r="J14" s="738"/>
      <c r="K14" s="738"/>
      <c r="L14" s="738"/>
      <c r="M14" s="738"/>
      <c r="N14" s="738"/>
      <c r="O14" s="694"/>
      <c r="P14" s="739"/>
      <c r="R14" s="731"/>
    </row>
    <row r="15" spans="1:18" s="730" customFormat="1" ht="11.1" customHeight="1">
      <c r="A15" s="732"/>
      <c r="B15" s="740" t="s">
        <v>491</v>
      </c>
      <c r="C15" s="668" t="s">
        <v>366</v>
      </c>
      <c r="D15" s="673" t="s">
        <v>367</v>
      </c>
      <c r="E15" s="1056">
        <v>95</v>
      </c>
      <c r="F15" s="882">
        <v>97.216300000000004</v>
      </c>
      <c r="G15" s="738">
        <v>98.523700000000005</v>
      </c>
      <c r="H15" s="917">
        <v>98.159199999999998</v>
      </c>
      <c r="I15" s="737">
        <v>98.503</v>
      </c>
      <c r="J15" s="738">
        <v>99.853700000000003</v>
      </c>
      <c r="K15" s="738">
        <v>99.834599999999995</v>
      </c>
      <c r="L15" s="738">
        <v>100</v>
      </c>
      <c r="M15" s="738">
        <v>101.37390000000001</v>
      </c>
      <c r="N15" s="738">
        <v>101.6104</v>
      </c>
      <c r="O15" s="694">
        <v>102.2289</v>
      </c>
      <c r="P15" s="741">
        <f t="shared" ref="P15:P21" si="0">((O15-N15)/N15)*100</f>
        <v>0.60869753489800005</v>
      </c>
      <c r="R15" s="731"/>
    </row>
    <row r="16" spans="1:18" s="730" customFormat="1" ht="11.1" customHeight="1">
      <c r="A16" s="732"/>
      <c r="B16" s="740" t="s">
        <v>492</v>
      </c>
      <c r="C16" s="668" t="s">
        <v>368</v>
      </c>
      <c r="D16" s="673" t="s">
        <v>369</v>
      </c>
      <c r="E16" s="1056">
        <v>19</v>
      </c>
      <c r="F16" s="882">
        <v>97.515600000000006</v>
      </c>
      <c r="G16" s="738">
        <v>98.007900000000006</v>
      </c>
      <c r="H16" s="917">
        <v>97.998500000000007</v>
      </c>
      <c r="I16" s="737">
        <v>98.649500000000003</v>
      </c>
      <c r="J16" s="738">
        <v>99.596299999999999</v>
      </c>
      <c r="K16" s="738">
        <v>99.374099999999999</v>
      </c>
      <c r="L16" s="738">
        <v>100</v>
      </c>
      <c r="M16" s="738">
        <v>101.1234</v>
      </c>
      <c r="N16" s="738">
        <v>101.0014</v>
      </c>
      <c r="O16" s="694">
        <v>101.86239999999999</v>
      </c>
      <c r="P16" s="741">
        <f t="shared" si="0"/>
        <v>0.85246343119995371</v>
      </c>
      <c r="R16" s="731"/>
    </row>
    <row r="17" spans="1:18" s="730" customFormat="1" ht="11.1" customHeight="1">
      <c r="A17" s="732"/>
      <c r="B17" s="740" t="s">
        <v>493</v>
      </c>
      <c r="C17" s="668" t="s">
        <v>370</v>
      </c>
      <c r="D17" s="673" t="s">
        <v>371</v>
      </c>
      <c r="E17" s="1056">
        <v>4.17</v>
      </c>
      <c r="F17" s="882">
        <v>96.001099999999994</v>
      </c>
      <c r="G17" s="738">
        <v>97.283199999999994</v>
      </c>
      <c r="H17" s="917">
        <v>97.447299999999998</v>
      </c>
      <c r="I17" s="737">
        <v>98.391300000000001</v>
      </c>
      <c r="J17" s="738">
        <v>99.547700000000006</v>
      </c>
      <c r="K17" s="738">
        <v>99.465599999999995</v>
      </c>
      <c r="L17" s="738">
        <v>100</v>
      </c>
      <c r="M17" s="738">
        <v>100.4482</v>
      </c>
      <c r="N17" s="738">
        <v>100.35850000000001</v>
      </c>
      <c r="O17" s="694">
        <v>102.58710000000001</v>
      </c>
      <c r="P17" s="741">
        <f t="shared" si="0"/>
        <v>2.2206390091521895</v>
      </c>
      <c r="R17" s="731"/>
    </row>
    <row r="18" spans="1:18" s="730" customFormat="1" ht="11.1" customHeight="1">
      <c r="A18" s="732"/>
      <c r="B18" s="740" t="s">
        <v>494</v>
      </c>
      <c r="C18" s="668" t="s">
        <v>372</v>
      </c>
      <c r="D18" s="673" t="s">
        <v>373</v>
      </c>
      <c r="E18" s="1056">
        <v>5.5030000000000001</v>
      </c>
      <c r="F18" s="882">
        <v>99.997699999999995</v>
      </c>
      <c r="G18" s="738">
        <v>99.256600000000006</v>
      </c>
      <c r="H18" s="917">
        <v>98.975899999999996</v>
      </c>
      <c r="I18" s="737">
        <v>99.17</v>
      </c>
      <c r="J18" s="738">
        <v>99.694100000000006</v>
      </c>
      <c r="K18" s="738">
        <v>99.191599999999994</v>
      </c>
      <c r="L18" s="738">
        <v>100</v>
      </c>
      <c r="M18" s="738">
        <v>100.9671</v>
      </c>
      <c r="N18" s="738">
        <v>100.9336</v>
      </c>
      <c r="O18" s="694">
        <v>102.1681</v>
      </c>
      <c r="P18" s="741">
        <f t="shared" si="0"/>
        <v>1.2230813128631071</v>
      </c>
      <c r="R18" s="731"/>
    </row>
    <row r="19" spans="1:18" s="730" customFormat="1" ht="11.1" customHeight="1">
      <c r="A19" s="732"/>
      <c r="B19" s="740" t="s">
        <v>495</v>
      </c>
      <c r="C19" s="668" t="s">
        <v>374</v>
      </c>
      <c r="D19" s="673" t="s">
        <v>375</v>
      </c>
      <c r="E19" s="1056">
        <v>38</v>
      </c>
      <c r="F19" s="882">
        <v>94.240799999999993</v>
      </c>
      <c r="G19" s="738">
        <v>96.271699999999996</v>
      </c>
      <c r="H19" s="917">
        <v>96.610200000000006</v>
      </c>
      <c r="I19" s="737">
        <v>97.380899999999997</v>
      </c>
      <c r="J19" s="738">
        <v>98.468100000000007</v>
      </c>
      <c r="K19" s="738">
        <v>99.723200000000006</v>
      </c>
      <c r="L19" s="738">
        <v>100</v>
      </c>
      <c r="M19" s="738">
        <v>101.10760000000001</v>
      </c>
      <c r="N19" s="738">
        <v>102.9025</v>
      </c>
      <c r="O19" s="694">
        <v>103.5039</v>
      </c>
      <c r="P19" s="741">
        <f t="shared" si="0"/>
        <v>0.58443672408347525</v>
      </c>
      <c r="R19" s="731"/>
    </row>
    <row r="20" spans="1:18" s="730" customFormat="1" ht="11.1" customHeight="1">
      <c r="A20" s="732"/>
      <c r="B20" s="740" t="s">
        <v>496</v>
      </c>
      <c r="C20" s="668" t="s">
        <v>498</v>
      </c>
      <c r="D20" s="673" t="s">
        <v>487</v>
      </c>
      <c r="E20" s="1056">
        <v>38</v>
      </c>
      <c r="F20" s="999" t="s">
        <v>502</v>
      </c>
      <c r="G20" s="1001" t="s">
        <v>502</v>
      </c>
      <c r="H20" s="1001" t="s">
        <v>502</v>
      </c>
      <c r="I20" s="1001" t="s">
        <v>502</v>
      </c>
      <c r="J20" s="1001" t="s">
        <v>502</v>
      </c>
      <c r="K20" s="1001" t="s">
        <v>502</v>
      </c>
      <c r="L20" s="738">
        <v>100</v>
      </c>
      <c r="M20" s="738">
        <v>101.9046</v>
      </c>
      <c r="N20" s="738">
        <v>100.1816</v>
      </c>
      <c r="O20" s="694">
        <v>100.6935</v>
      </c>
      <c r="P20" s="741">
        <f t="shared" si="0"/>
        <v>0.51097207471231954</v>
      </c>
      <c r="R20" s="731"/>
    </row>
    <row r="21" spans="1:18" s="730" customFormat="1" ht="11.1" customHeight="1">
      <c r="A21" s="732"/>
      <c r="B21" s="740" t="s">
        <v>565</v>
      </c>
      <c r="C21" s="668" t="s">
        <v>499</v>
      </c>
      <c r="D21" s="673" t="s">
        <v>376</v>
      </c>
      <c r="E21" s="1056">
        <v>33.600999999999999</v>
      </c>
      <c r="F21" s="882">
        <v>109.97969999999999</v>
      </c>
      <c r="G21" s="738">
        <v>107.4177</v>
      </c>
      <c r="H21" s="917">
        <v>104.473</v>
      </c>
      <c r="I21" s="737">
        <v>103.2983</v>
      </c>
      <c r="J21" s="738">
        <v>103.7235</v>
      </c>
      <c r="K21" s="738">
        <v>100.9624</v>
      </c>
      <c r="L21" s="738">
        <v>100</v>
      </c>
      <c r="M21" s="738">
        <v>101.91079999999999</v>
      </c>
      <c r="N21" s="738">
        <v>100.0628</v>
      </c>
      <c r="O21" s="694">
        <v>100.6474</v>
      </c>
      <c r="P21" s="741">
        <f t="shared" si="0"/>
        <v>0.58423310161219655</v>
      </c>
      <c r="R21" s="731"/>
    </row>
    <row r="22" spans="1:18" s="730" customFormat="1" ht="11.1" customHeight="1">
      <c r="A22" s="732"/>
      <c r="B22" s="740" t="s">
        <v>566</v>
      </c>
      <c r="C22" s="668" t="s">
        <v>500</v>
      </c>
      <c r="D22" s="673" t="s">
        <v>488</v>
      </c>
      <c r="E22" s="1056">
        <v>2.5510000000000002</v>
      </c>
      <c r="F22" s="999" t="s">
        <v>502</v>
      </c>
      <c r="G22" s="1001" t="s">
        <v>502</v>
      </c>
      <c r="H22" s="1001" t="s">
        <v>502</v>
      </c>
      <c r="I22" s="1001" t="s">
        <v>502</v>
      </c>
      <c r="J22" s="1001" t="s">
        <v>502</v>
      </c>
      <c r="K22" s="1001" t="s">
        <v>502</v>
      </c>
      <c r="L22" s="738">
        <v>100</v>
      </c>
      <c r="M22" s="738">
        <v>102.2657</v>
      </c>
      <c r="N22" s="738">
        <v>100.67010000000001</v>
      </c>
      <c r="O22" s="694">
        <v>100.67010000000001</v>
      </c>
      <c r="P22" s="741">
        <f>((O22-N22)/N22)*100</f>
        <v>0</v>
      </c>
      <c r="R22" s="731"/>
    </row>
    <row r="23" spans="1:18" s="730" customFormat="1" ht="11.1" customHeight="1">
      <c r="A23" s="732"/>
      <c r="B23" s="740" t="s">
        <v>567</v>
      </c>
      <c r="C23" s="668" t="s">
        <v>501</v>
      </c>
      <c r="D23" s="673" t="s">
        <v>489</v>
      </c>
      <c r="E23" s="1056">
        <v>1.8480000000000001</v>
      </c>
      <c r="F23" s="999" t="s">
        <v>502</v>
      </c>
      <c r="G23" s="1001" t="s">
        <v>502</v>
      </c>
      <c r="H23" s="1001" t="s">
        <v>502</v>
      </c>
      <c r="I23" s="1001" t="s">
        <v>502</v>
      </c>
      <c r="J23" s="1001" t="s">
        <v>502</v>
      </c>
      <c r="K23" s="1001" t="s">
        <v>502</v>
      </c>
      <c r="L23" s="738">
        <v>100</v>
      </c>
      <c r="M23" s="738">
        <v>101.1414</v>
      </c>
      <c r="N23" s="738">
        <v>101.2818</v>
      </c>
      <c r="O23" s="694">
        <v>101.1653</v>
      </c>
      <c r="P23" s="741">
        <f t="shared" ref="P23" si="1">((O23-N23)/N23)*100</f>
        <v>-0.1150256018356724</v>
      </c>
      <c r="R23" s="731"/>
    </row>
    <row r="24" spans="1:18" s="730" customFormat="1" ht="5.0999999999999996" customHeight="1">
      <c r="A24" s="732"/>
      <c r="B24" s="918"/>
      <c r="C24" s="668"/>
      <c r="D24" s="673"/>
      <c r="E24" s="1056"/>
      <c r="F24" s="882"/>
      <c r="G24" s="738"/>
      <c r="H24" s="917"/>
      <c r="I24" s="737"/>
      <c r="J24" s="738"/>
      <c r="K24" s="738"/>
      <c r="L24" s="738"/>
      <c r="M24" s="738"/>
      <c r="N24" s="738"/>
      <c r="O24" s="694"/>
      <c r="P24" s="741"/>
      <c r="R24" s="731"/>
    </row>
    <row r="25" spans="1:18" s="730" customFormat="1" ht="11.1" customHeight="1">
      <c r="A25" s="732"/>
      <c r="B25" s="740" t="s">
        <v>497</v>
      </c>
      <c r="C25" s="668" t="s">
        <v>377</v>
      </c>
      <c r="D25" s="673" t="s">
        <v>378</v>
      </c>
      <c r="E25" s="1056">
        <v>5</v>
      </c>
      <c r="F25" s="882">
        <v>102.3481</v>
      </c>
      <c r="G25" s="738">
        <v>102.3481</v>
      </c>
      <c r="H25" s="917">
        <v>98.525700000000001</v>
      </c>
      <c r="I25" s="917">
        <v>100</v>
      </c>
      <c r="J25" s="917">
        <v>100</v>
      </c>
      <c r="K25" s="917">
        <v>100</v>
      </c>
      <c r="L25" s="917">
        <v>100</v>
      </c>
      <c r="M25" s="738">
        <v>100</v>
      </c>
      <c r="N25" s="738">
        <v>100</v>
      </c>
      <c r="O25" s="694">
        <v>100</v>
      </c>
      <c r="P25" s="741">
        <f>((O25-N25)/N25)*100</f>
        <v>0</v>
      </c>
      <c r="R25" s="731"/>
    </row>
    <row r="26" spans="1:18" s="730" customFormat="1" ht="5.0999999999999996" customHeight="1">
      <c r="A26" s="742"/>
      <c r="B26" s="743"/>
      <c r="C26" s="744"/>
      <c r="D26" s="745"/>
      <c r="E26" s="919"/>
      <c r="F26" s="920"/>
      <c r="G26" s="749"/>
      <c r="H26" s="921"/>
      <c r="I26" s="748"/>
      <c r="J26" s="749"/>
      <c r="K26" s="749"/>
      <c r="L26" s="749"/>
      <c r="M26" s="749"/>
      <c r="N26" s="749"/>
      <c r="O26" s="750"/>
      <c r="P26" s="751"/>
      <c r="R26" s="731"/>
    </row>
    <row r="27" spans="1:18" s="730" customFormat="1" ht="15" customHeight="1">
      <c r="A27" s="752"/>
      <c r="B27" s="752"/>
      <c r="C27" s="753"/>
      <c r="D27" s="752"/>
      <c r="E27" s="754"/>
      <c r="F27" s="755"/>
      <c r="G27" s="755"/>
      <c r="H27" s="755"/>
      <c r="I27" s="755"/>
      <c r="J27" s="755"/>
      <c r="K27" s="755"/>
      <c r="L27" s="755"/>
      <c r="M27" s="755"/>
      <c r="N27" s="755"/>
      <c r="O27" s="755"/>
      <c r="P27" s="756"/>
    </row>
    <row r="28" spans="1:18" s="730" customFormat="1" ht="15" customHeight="1">
      <c r="C28" s="757"/>
      <c r="D28" s="752"/>
      <c r="E28" s="754"/>
      <c r="F28" s="758"/>
      <c r="G28" s="758"/>
      <c r="H28" s="758"/>
      <c r="I28" s="758"/>
      <c r="J28" s="758"/>
      <c r="K28" s="758"/>
      <c r="L28" s="758"/>
      <c r="M28" s="758"/>
      <c r="N28" s="758"/>
      <c r="O28" s="758"/>
      <c r="P28" s="756"/>
    </row>
    <row r="29" spans="1:18" s="765" customFormat="1" ht="3" customHeight="1">
      <c r="A29" s="759"/>
      <c r="B29" s="760"/>
      <c r="C29" s="761"/>
      <c r="D29" s="762"/>
      <c r="E29" s="763"/>
      <c r="F29" s="668"/>
      <c r="G29" s="764"/>
      <c r="H29" s="764"/>
      <c r="I29" s="764"/>
      <c r="J29" s="764"/>
      <c r="K29" s="764"/>
      <c r="L29" s="764"/>
      <c r="M29" s="764"/>
      <c r="N29" s="764"/>
      <c r="O29" s="764"/>
      <c r="P29" s="756"/>
    </row>
    <row r="30" spans="1:18" s="765" customFormat="1" ht="11.1" customHeight="1">
      <c r="A30" s="766"/>
      <c r="B30" s="767" t="s">
        <v>107</v>
      </c>
      <c r="C30" s="767"/>
      <c r="D30" s="767"/>
      <c r="E30" s="768"/>
      <c r="F30" s="769"/>
      <c r="G30" s="1083"/>
      <c r="H30" s="769"/>
      <c r="I30" s="769"/>
      <c r="J30" s="769"/>
      <c r="K30" s="769"/>
      <c r="L30" s="769"/>
      <c r="M30" s="769"/>
      <c r="N30" s="769"/>
      <c r="O30" s="769"/>
      <c r="P30" s="756"/>
    </row>
    <row r="31" spans="1:18" s="765" customFormat="1" ht="11.1" customHeight="1">
      <c r="A31" s="766"/>
      <c r="B31" s="767" t="s">
        <v>142</v>
      </c>
      <c r="C31" s="767"/>
      <c r="D31" s="767"/>
      <c r="E31" s="768"/>
      <c r="F31" s="1084"/>
      <c r="G31" s="1084"/>
      <c r="H31" s="769"/>
      <c r="I31" s="769"/>
      <c r="J31" s="769"/>
      <c r="K31" s="769"/>
      <c r="L31" s="769"/>
      <c r="M31" s="769"/>
      <c r="N31" s="769"/>
      <c r="O31" s="769"/>
      <c r="P31" s="756"/>
    </row>
    <row r="32" spans="1:18" s="765" customFormat="1" ht="11.1" customHeight="1">
      <c r="A32" s="766"/>
      <c r="B32" s="767" t="s">
        <v>109</v>
      </c>
      <c r="C32" s="767"/>
      <c r="D32" s="767"/>
      <c r="E32" s="768"/>
      <c r="F32" s="769"/>
      <c r="G32" s="769"/>
      <c r="H32" s="769"/>
      <c r="I32" s="769"/>
      <c r="J32" s="769"/>
      <c r="K32" s="769"/>
      <c r="L32" s="769"/>
      <c r="M32" s="769"/>
      <c r="N32" s="769"/>
      <c r="O32" s="769"/>
      <c r="P32" s="756"/>
    </row>
    <row r="33" spans="1:16" s="756" customFormat="1" ht="8.1" customHeight="1">
      <c r="A33" s="766"/>
      <c r="B33" s="767"/>
      <c r="C33" s="767"/>
      <c r="D33" s="767"/>
      <c r="E33" s="768"/>
      <c r="F33" s="769"/>
      <c r="G33" s="643"/>
      <c r="H33" s="643"/>
      <c r="I33" s="643"/>
      <c r="J33" s="643"/>
      <c r="K33" s="643"/>
      <c r="L33" s="643"/>
      <c r="M33" s="643"/>
      <c r="N33" s="643"/>
      <c r="O33" s="643"/>
    </row>
    <row r="34" spans="1:16" s="756" customFormat="1" ht="11.1" customHeight="1">
      <c r="A34" s="766"/>
      <c r="B34" s="767" t="s">
        <v>110</v>
      </c>
      <c r="C34" s="767"/>
      <c r="D34" s="767"/>
      <c r="E34" s="768"/>
      <c r="F34" s="769"/>
      <c r="G34" s="769"/>
      <c r="H34" s="769"/>
      <c r="I34" s="769"/>
      <c r="J34" s="769"/>
      <c r="K34" s="769"/>
      <c r="L34" s="769"/>
      <c r="M34" s="769"/>
      <c r="N34" s="769"/>
      <c r="O34" s="769"/>
      <c r="P34" s="752"/>
    </row>
    <row r="35" spans="1:16" s="756" customFormat="1" ht="11.1" customHeight="1">
      <c r="A35" s="766"/>
      <c r="B35" s="767" t="s">
        <v>143</v>
      </c>
      <c r="C35" s="767"/>
      <c r="D35" s="767"/>
      <c r="E35" s="768"/>
      <c r="F35" s="769"/>
      <c r="G35" s="769"/>
      <c r="H35" s="769"/>
      <c r="I35" s="769"/>
      <c r="J35" s="769"/>
      <c r="K35" s="769"/>
      <c r="L35" s="769"/>
      <c r="M35" s="769"/>
      <c r="N35" s="769"/>
      <c r="O35" s="769"/>
      <c r="P35" s="643"/>
    </row>
    <row r="36" spans="1:16" s="756" customFormat="1" ht="11.1" customHeight="1">
      <c r="A36" s="766"/>
      <c r="B36" s="316" t="s">
        <v>112</v>
      </c>
      <c r="C36" s="316"/>
      <c r="D36" s="767"/>
      <c r="E36" s="768"/>
      <c r="F36" s="769"/>
      <c r="G36" s="769"/>
      <c r="H36" s="769"/>
      <c r="I36" s="769"/>
      <c r="J36" s="769"/>
      <c r="K36" s="769"/>
      <c r="L36" s="769"/>
      <c r="M36" s="769"/>
      <c r="N36" s="769"/>
      <c r="O36" s="769"/>
      <c r="P36" s="643"/>
    </row>
    <row r="37" spans="1:16" s="756" customFormat="1" ht="3" customHeight="1">
      <c r="A37" s="771"/>
      <c r="B37" s="772"/>
      <c r="C37" s="772"/>
      <c r="D37" s="773"/>
      <c r="E37" s="774"/>
      <c r="F37" s="899"/>
      <c r="G37" s="775"/>
      <c r="H37" s="775"/>
      <c r="I37" s="775"/>
      <c r="J37" s="775"/>
      <c r="K37" s="775"/>
      <c r="L37" s="775"/>
      <c r="M37" s="775"/>
      <c r="N37" s="775"/>
      <c r="O37" s="775"/>
      <c r="P37" s="752"/>
    </row>
    <row r="38" spans="1:16" s="730" customFormat="1" ht="11.1" customHeight="1">
      <c r="C38" s="776"/>
      <c r="D38" s="776"/>
      <c r="E38" s="754"/>
      <c r="F38" s="668"/>
      <c r="G38" s="775"/>
      <c r="H38" s="775"/>
      <c r="I38" s="775"/>
      <c r="J38" s="775"/>
      <c r="K38" s="775"/>
      <c r="L38" s="775"/>
      <c r="M38" s="775"/>
      <c r="N38" s="775"/>
      <c r="O38" s="775"/>
      <c r="P38" s="756"/>
    </row>
    <row r="39" spans="1:16">
      <c r="M39" s="998"/>
      <c r="N39" s="998"/>
      <c r="O39" s="998"/>
      <c r="P39" s="779"/>
    </row>
    <row r="40" spans="1:16">
      <c r="M40" s="998"/>
      <c r="N40" s="998"/>
      <c r="O40" s="998"/>
      <c r="P40" s="779"/>
    </row>
    <row r="41" spans="1:16">
      <c r="M41" s="998"/>
      <c r="N41" s="998"/>
      <c r="O41" s="998"/>
      <c r="P41" s="779"/>
    </row>
    <row r="42" spans="1:16">
      <c r="M42" s="998"/>
      <c r="N42" s="998"/>
      <c r="O42" s="998"/>
      <c r="P42" s="779"/>
    </row>
    <row r="43" spans="1:16">
      <c r="M43" s="998"/>
      <c r="N43" s="998"/>
      <c r="O43" s="998"/>
      <c r="P43" s="779"/>
    </row>
    <row r="44" spans="1:16">
      <c r="M44" s="998"/>
      <c r="N44" s="998"/>
      <c r="O44" s="998"/>
      <c r="P44" s="779"/>
    </row>
    <row r="45" spans="1:16">
      <c r="M45" s="998"/>
      <c r="N45" s="998"/>
      <c r="O45" s="998"/>
      <c r="P45" s="779"/>
    </row>
    <row r="46" spans="1:16">
      <c r="M46" s="998"/>
      <c r="N46" s="998"/>
      <c r="O46" s="998"/>
      <c r="P46" s="779"/>
    </row>
    <row r="47" spans="1:16">
      <c r="M47" s="998"/>
      <c r="N47" s="998"/>
      <c r="O47" s="998"/>
      <c r="P47" s="779"/>
    </row>
    <row r="48" spans="1:16">
      <c r="M48" s="998"/>
      <c r="N48" s="998"/>
      <c r="O48" s="998"/>
      <c r="P48" s="779"/>
    </row>
  </sheetData>
  <hyperlinks>
    <hyperlink ref="B32" r:id="rId1" display="http://www.statistique.admin.ch"/>
    <hyperlink ref="B36" r:id="rId2"/>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5" topLeftCell="F1" activePane="topRight" state="frozen"/>
      <selection pane="topRight" activeCell="L13" sqref="L13"/>
    </sheetView>
  </sheetViews>
  <sheetFormatPr baseColWidth="10" defaultColWidth="5" defaultRowHeight="12.75"/>
  <cols>
    <col min="1" max="1" width="0.75" style="639" customWidth="1"/>
    <col min="2" max="2" width="7.25" style="639" customWidth="1"/>
    <col min="3" max="3" width="34.625" style="639" customWidth="1"/>
    <col min="4" max="4" width="39.125" style="639" customWidth="1"/>
    <col min="5" max="5" width="7.75" style="777" customWidth="1"/>
    <col min="6" max="12" width="7.625" style="642" customWidth="1"/>
    <col min="13" max="13" width="17" style="643" bestFit="1" customWidth="1"/>
    <col min="14" max="16384" width="5" style="639"/>
  </cols>
  <sheetData>
    <row r="1" spans="1:15" s="635" customFormat="1" ht="12.6" customHeight="1">
      <c r="B1" s="636" t="s">
        <v>380</v>
      </c>
      <c r="D1" s="637"/>
      <c r="E1" s="638" t="s">
        <v>466</v>
      </c>
      <c r="M1" s="983" t="s">
        <v>463</v>
      </c>
    </row>
    <row r="2" spans="1:15" ht="12.6" customHeight="1">
      <c r="B2" s="640" t="s">
        <v>628</v>
      </c>
      <c r="D2" s="637"/>
      <c r="E2" s="641" t="s">
        <v>467</v>
      </c>
    </row>
    <row r="3" spans="1:15" ht="3" customHeight="1">
      <c r="C3" s="644"/>
      <c r="D3" s="645"/>
      <c r="E3" s="646"/>
    </row>
    <row r="4" spans="1:15" ht="3" customHeight="1">
      <c r="A4" s="647"/>
      <c r="B4" s="648"/>
      <c r="C4" s="649"/>
      <c r="D4" s="650"/>
      <c r="E4" s="651"/>
      <c r="F4" s="652"/>
      <c r="G4" s="653"/>
      <c r="H4" s="654"/>
      <c r="I4" s="654"/>
      <c r="J4" s="654"/>
      <c r="K4" s="654"/>
      <c r="L4" s="655"/>
      <c r="M4" s="656"/>
    </row>
    <row r="5" spans="1:15" s="667" customFormat="1" ht="9.9499999999999993" customHeight="1">
      <c r="A5" s="657"/>
      <c r="B5" s="658" t="s">
        <v>115</v>
      </c>
      <c r="C5" s="659" t="s">
        <v>42</v>
      </c>
      <c r="D5" s="660" t="s">
        <v>43</v>
      </c>
      <c r="E5" s="661" t="s">
        <v>44</v>
      </c>
      <c r="F5" s="662" t="s">
        <v>153</v>
      </c>
      <c r="G5" s="663" t="s">
        <v>153</v>
      </c>
      <c r="H5" s="664" t="s">
        <v>153</v>
      </c>
      <c r="I5" s="664" t="s">
        <v>153</v>
      </c>
      <c r="J5" s="664" t="s">
        <v>153</v>
      </c>
      <c r="K5" s="664" t="s">
        <v>153</v>
      </c>
      <c r="L5" s="665" t="s">
        <v>153</v>
      </c>
      <c r="M5" s="666" t="s">
        <v>117</v>
      </c>
    </row>
    <row r="6" spans="1:15" s="667" customFormat="1" ht="9.9499999999999993" customHeight="1">
      <c r="A6" s="657"/>
      <c r="B6" s="668"/>
      <c r="C6" s="669"/>
      <c r="D6" s="670"/>
      <c r="E6" s="661" t="s">
        <v>48</v>
      </c>
      <c r="F6" s="662" t="s">
        <v>162</v>
      </c>
      <c r="G6" s="663" t="s">
        <v>162</v>
      </c>
      <c r="H6" s="664" t="s">
        <v>162</v>
      </c>
      <c r="I6" s="664" t="s">
        <v>162</v>
      </c>
      <c r="J6" s="664" t="s">
        <v>162</v>
      </c>
      <c r="K6" s="664" t="s">
        <v>162</v>
      </c>
      <c r="L6" s="665" t="s">
        <v>162</v>
      </c>
      <c r="M6" s="666" t="s">
        <v>118</v>
      </c>
    </row>
    <row r="7" spans="1:15" s="680" customFormat="1" ht="3" customHeight="1">
      <c r="A7" s="671"/>
      <c r="B7" s="668"/>
      <c r="C7" s="672"/>
      <c r="D7" s="673"/>
      <c r="E7" s="674"/>
      <c r="F7" s="675"/>
      <c r="G7" s="676"/>
      <c r="H7" s="677"/>
      <c r="I7" s="677"/>
      <c r="J7" s="677"/>
      <c r="K7" s="677"/>
      <c r="L7" s="678"/>
      <c r="M7" s="679"/>
    </row>
    <row r="8" spans="1:15" s="680" customFormat="1" ht="9.9499999999999993" customHeight="1">
      <c r="A8" s="671"/>
      <c r="B8" s="668"/>
      <c r="C8" s="672"/>
      <c r="D8" s="673"/>
      <c r="E8" s="681"/>
      <c r="F8" s="682"/>
      <c r="G8" s="683"/>
      <c r="H8" s="684"/>
      <c r="I8" s="684"/>
      <c r="J8" s="684"/>
      <c r="K8" s="684"/>
      <c r="L8" s="685"/>
      <c r="M8" s="666" t="s">
        <v>119</v>
      </c>
    </row>
    <row r="9" spans="1:15" s="667" customFormat="1" ht="9.9499999999999993" customHeight="1">
      <c r="A9" s="657"/>
      <c r="B9" s="668"/>
      <c r="C9" s="672"/>
      <c r="D9" s="673"/>
      <c r="E9" s="686" t="s">
        <v>120</v>
      </c>
      <c r="F9" s="687" t="s">
        <v>65</v>
      </c>
      <c r="G9" s="688" t="s">
        <v>66</v>
      </c>
      <c r="H9" s="689" t="s">
        <v>67</v>
      </c>
      <c r="I9" s="689" t="s">
        <v>68</v>
      </c>
      <c r="J9" s="689" t="s">
        <v>464</v>
      </c>
      <c r="K9" s="689" t="s">
        <v>640</v>
      </c>
      <c r="L9" s="690" t="s">
        <v>736</v>
      </c>
      <c r="M9" s="666" t="s">
        <v>124</v>
      </c>
    </row>
    <row r="10" spans="1:15" s="701" customFormat="1" ht="3" customHeight="1">
      <c r="A10" s="691"/>
      <c r="B10" s="692"/>
      <c r="C10" s="693"/>
      <c r="D10" s="694"/>
      <c r="E10" s="695"/>
      <c r="F10" s="696"/>
      <c r="G10" s="697"/>
      <c r="H10" s="698"/>
      <c r="I10" s="858"/>
      <c r="J10" s="858"/>
      <c r="K10" s="858"/>
      <c r="L10" s="859"/>
      <c r="M10" s="700"/>
    </row>
    <row r="11" spans="1:15" s="701" customFormat="1" ht="5.0999999999999996" customHeight="1">
      <c r="A11" s="702"/>
      <c r="B11" s="703"/>
      <c r="C11" s="704"/>
      <c r="D11" s="705"/>
      <c r="E11" s="912"/>
      <c r="F11" s="922"/>
      <c r="G11" s="708"/>
      <c r="H11" s="709"/>
      <c r="I11" s="672"/>
      <c r="J11" s="672"/>
      <c r="K11" s="672"/>
      <c r="L11" s="673"/>
      <c r="M11" s="711"/>
    </row>
    <row r="12" spans="1:15" s="722" customFormat="1" ht="11.1" customHeight="1">
      <c r="A12" s="712"/>
      <c r="B12" s="713"/>
      <c r="C12" s="714" t="s">
        <v>312</v>
      </c>
      <c r="D12" s="715" t="s">
        <v>313</v>
      </c>
      <c r="E12" s="716"/>
      <c r="F12" s="915"/>
      <c r="G12" s="718"/>
      <c r="H12" s="719"/>
      <c r="I12" s="719"/>
      <c r="J12" s="719"/>
      <c r="K12" s="719"/>
      <c r="L12" s="720"/>
      <c r="M12" s="721"/>
    </row>
    <row r="13" spans="1:15" s="730" customFormat="1" ht="11.1" customHeight="1">
      <c r="A13" s="723"/>
      <c r="B13" s="724" t="s">
        <v>503</v>
      </c>
      <c r="C13" s="714" t="s">
        <v>381</v>
      </c>
      <c r="D13" s="867" t="s">
        <v>382</v>
      </c>
      <c r="E13" s="1055">
        <v>100</v>
      </c>
      <c r="F13" s="916">
        <v>98.526899999999998</v>
      </c>
      <c r="G13" s="726">
        <v>99.197199999999995</v>
      </c>
      <c r="H13" s="727">
        <v>98.7346</v>
      </c>
      <c r="I13" s="727">
        <v>100</v>
      </c>
      <c r="J13" s="727">
        <v>100.1652</v>
      </c>
      <c r="K13" s="727">
        <v>97.892099999999999</v>
      </c>
      <c r="L13" s="728">
        <v>99.688599999999994</v>
      </c>
      <c r="M13" s="729">
        <f>((L13-K13)/K13)*100</f>
        <v>1.8351838401668721</v>
      </c>
      <c r="O13" s="731"/>
    </row>
    <row r="14" spans="1:15" s="730" customFormat="1" ht="5.0999999999999996" customHeight="1">
      <c r="A14" s="732"/>
      <c r="B14" s="733"/>
      <c r="C14" s="734"/>
      <c r="D14" s="877"/>
      <c r="E14" s="1056"/>
      <c r="F14" s="917"/>
      <c r="G14" s="737"/>
      <c r="H14" s="738"/>
      <c r="I14" s="738"/>
      <c r="J14" s="738"/>
      <c r="K14" s="738"/>
      <c r="L14" s="694"/>
      <c r="M14" s="739"/>
      <c r="O14" s="731"/>
    </row>
    <row r="15" spans="1:15" s="730" customFormat="1" ht="11.1" customHeight="1">
      <c r="A15" s="732"/>
      <c r="B15" s="740" t="s">
        <v>504</v>
      </c>
      <c r="C15" s="668" t="s">
        <v>383</v>
      </c>
      <c r="D15" s="673" t="s">
        <v>384</v>
      </c>
      <c r="E15" s="1056">
        <v>41.52</v>
      </c>
      <c r="F15" s="917">
        <v>97.989400000000003</v>
      </c>
      <c r="G15" s="737">
        <v>99.183199999999999</v>
      </c>
      <c r="H15" s="738">
        <v>97.8613</v>
      </c>
      <c r="I15" s="738">
        <v>100</v>
      </c>
      <c r="J15" s="738">
        <v>101.5899</v>
      </c>
      <c r="K15" s="738">
        <v>97.496200000000002</v>
      </c>
      <c r="L15" s="694">
        <v>99.361099999999993</v>
      </c>
      <c r="M15" s="741">
        <f>((L15-K15)/K15)*100</f>
        <v>1.9127924985794231</v>
      </c>
      <c r="O15" s="731"/>
    </row>
    <row r="16" spans="1:15" s="730" customFormat="1" ht="11.1" customHeight="1">
      <c r="A16" s="732"/>
      <c r="B16" s="740" t="s">
        <v>505</v>
      </c>
      <c r="C16" s="668" t="s">
        <v>385</v>
      </c>
      <c r="D16" s="673" t="s">
        <v>386</v>
      </c>
      <c r="E16" s="1056">
        <v>22.48</v>
      </c>
      <c r="F16" s="917">
        <v>98.802199999999999</v>
      </c>
      <c r="G16" s="737">
        <v>99.714299999999994</v>
      </c>
      <c r="H16" s="738">
        <v>99.429699999999997</v>
      </c>
      <c r="I16" s="738">
        <v>100</v>
      </c>
      <c r="J16" s="738">
        <v>99.7864</v>
      </c>
      <c r="K16" s="738">
        <v>99.544600000000003</v>
      </c>
      <c r="L16" s="694">
        <v>100.1358</v>
      </c>
      <c r="M16" s="741">
        <f>((L16-K16)/K16)*100</f>
        <v>0.59390464173847757</v>
      </c>
      <c r="O16" s="731"/>
    </row>
    <row r="17" spans="1:15" s="730" customFormat="1" ht="11.1" customHeight="1">
      <c r="A17" s="732"/>
      <c r="B17" s="740" t="s">
        <v>506</v>
      </c>
      <c r="C17" s="668" t="s">
        <v>387</v>
      </c>
      <c r="D17" s="673" t="s">
        <v>388</v>
      </c>
      <c r="E17" s="1056">
        <v>31.95</v>
      </c>
      <c r="F17" s="917">
        <v>99.057900000000004</v>
      </c>
      <c r="G17" s="737">
        <v>98.676500000000004</v>
      </c>
      <c r="H17" s="738">
        <v>98.924499999999995</v>
      </c>
      <c r="I17" s="738">
        <v>100</v>
      </c>
      <c r="J17" s="738">
        <v>98.671300000000002</v>
      </c>
      <c r="K17" s="738">
        <v>96.9846</v>
      </c>
      <c r="L17" s="694">
        <v>99.2346</v>
      </c>
      <c r="M17" s="741">
        <f>((L17-K17)/K17)*100</f>
        <v>2.3199559517696624</v>
      </c>
      <c r="O17" s="731"/>
    </row>
    <row r="18" spans="1:15" s="730" customFormat="1" ht="11.1" customHeight="1">
      <c r="A18" s="732"/>
      <c r="B18" s="740" t="s">
        <v>507</v>
      </c>
      <c r="C18" s="668" t="s">
        <v>389</v>
      </c>
      <c r="D18" s="673" t="s">
        <v>390</v>
      </c>
      <c r="E18" s="1056">
        <v>3.73</v>
      </c>
      <c r="F18" s="917">
        <v>96.949399999999997</v>
      </c>
      <c r="G18" s="737">
        <v>98.612300000000005</v>
      </c>
      <c r="H18" s="738">
        <v>99.632400000000004</v>
      </c>
      <c r="I18" s="738">
        <v>100</v>
      </c>
      <c r="J18" s="738">
        <v>101.1876</v>
      </c>
      <c r="K18" s="738">
        <v>99.952399999999997</v>
      </c>
      <c r="L18" s="694">
        <v>104.1755</v>
      </c>
      <c r="M18" s="741">
        <f>((L18-K18)/K18)*100</f>
        <v>4.225111152908787</v>
      </c>
      <c r="O18" s="731"/>
    </row>
    <row r="19" spans="1:15" s="730" customFormat="1" ht="5.0999999999999996" customHeight="1">
      <c r="A19" s="742"/>
      <c r="B19" s="743"/>
      <c r="C19" s="744"/>
      <c r="D19" s="745"/>
      <c r="E19" s="746"/>
      <c r="F19" s="747"/>
      <c r="G19" s="748"/>
      <c r="H19" s="749"/>
      <c r="I19" s="749"/>
      <c r="J19" s="749"/>
      <c r="K19" s="749"/>
      <c r="L19" s="750"/>
      <c r="M19" s="751"/>
    </row>
    <row r="20" spans="1:15" s="730" customFormat="1" ht="9.9499999999999993" customHeight="1">
      <c r="A20" s="752"/>
      <c r="B20" s="752"/>
      <c r="C20" s="753"/>
      <c r="D20" s="752"/>
      <c r="E20" s="754"/>
      <c r="F20" s="755"/>
      <c r="G20" s="755"/>
      <c r="H20" s="755"/>
      <c r="I20" s="755"/>
      <c r="J20" s="755"/>
      <c r="K20" s="755"/>
      <c r="L20" s="755"/>
      <c r="M20" s="756"/>
    </row>
    <row r="21" spans="1:15" s="730" customFormat="1" ht="15" customHeight="1">
      <c r="C21" s="757"/>
      <c r="D21" s="752"/>
      <c r="E21" s="754"/>
      <c r="F21" s="758"/>
      <c r="G21" s="758"/>
      <c r="H21" s="758"/>
      <c r="I21" s="758"/>
      <c r="J21" s="758"/>
      <c r="K21" s="758"/>
      <c r="L21" s="758"/>
      <c r="M21" s="756"/>
    </row>
    <row r="22" spans="1:15" s="765" customFormat="1" ht="3" customHeight="1">
      <c r="A22" s="759"/>
      <c r="B22" s="760"/>
      <c r="C22" s="761"/>
      <c r="D22" s="762"/>
      <c r="E22" s="763"/>
      <c r="F22" s="764"/>
      <c r="G22" s="764"/>
      <c r="H22" s="764"/>
      <c r="I22" s="764"/>
      <c r="J22" s="764"/>
      <c r="K22" s="764"/>
      <c r="L22" s="764"/>
      <c r="M22" s="756"/>
    </row>
    <row r="23" spans="1:15" s="765" customFormat="1" ht="11.1" customHeight="1">
      <c r="A23" s="766"/>
      <c r="B23" s="767" t="s">
        <v>107</v>
      </c>
      <c r="C23" s="767"/>
      <c r="D23" s="767"/>
      <c r="E23" s="768"/>
      <c r="F23" s="769"/>
      <c r="G23" s="769"/>
      <c r="H23" s="769"/>
      <c r="I23" s="769"/>
      <c r="J23" s="769"/>
      <c r="K23" s="769"/>
      <c r="L23" s="769"/>
      <c r="M23" s="756"/>
    </row>
    <row r="24" spans="1:15" s="765" customFormat="1" ht="11.1" customHeight="1">
      <c r="A24" s="766"/>
      <c r="B24" s="767" t="s">
        <v>142</v>
      </c>
      <c r="C24" s="767"/>
      <c r="D24" s="767"/>
      <c r="E24" s="768"/>
      <c r="F24" s="769"/>
      <c r="G24" s="769"/>
      <c r="H24" s="769"/>
      <c r="I24" s="769"/>
      <c r="J24" s="769"/>
      <c r="K24" s="769"/>
      <c r="L24" s="769"/>
      <c r="M24" s="756"/>
    </row>
    <row r="25" spans="1:15" s="765" customFormat="1" ht="11.1" customHeight="1">
      <c r="A25" s="766"/>
      <c r="B25" s="767" t="s">
        <v>109</v>
      </c>
      <c r="C25" s="767"/>
      <c r="D25" s="767"/>
      <c r="E25" s="768"/>
      <c r="F25" s="769"/>
      <c r="G25" s="769"/>
      <c r="H25" s="769"/>
      <c r="I25" s="769"/>
      <c r="J25" s="769"/>
      <c r="K25" s="769"/>
      <c r="L25" s="769"/>
      <c r="M25" s="756"/>
    </row>
    <row r="26" spans="1:15" s="756" customFormat="1" ht="8.1" customHeight="1">
      <c r="A26" s="766"/>
      <c r="B26" s="767"/>
      <c r="C26" s="767"/>
      <c r="D26" s="767"/>
      <c r="E26" s="768"/>
      <c r="F26" s="643"/>
      <c r="G26" s="643"/>
      <c r="H26" s="643"/>
      <c r="I26" s="643"/>
      <c r="J26" s="643"/>
      <c r="K26" s="643"/>
      <c r="L26" s="643"/>
    </row>
    <row r="27" spans="1:15" s="756" customFormat="1" ht="11.1" customHeight="1">
      <c r="A27" s="766"/>
      <c r="B27" s="767" t="s">
        <v>110</v>
      </c>
      <c r="C27" s="767"/>
      <c r="D27" s="767"/>
      <c r="E27" s="768"/>
      <c r="F27" s="769"/>
      <c r="G27" s="769"/>
      <c r="H27" s="769"/>
      <c r="I27" s="769"/>
      <c r="J27" s="769"/>
      <c r="K27" s="769"/>
      <c r="L27" s="769"/>
      <c r="M27" s="752"/>
    </row>
    <row r="28" spans="1:15" s="756" customFormat="1" ht="11.1" customHeight="1">
      <c r="A28" s="766"/>
      <c r="B28" s="767" t="s">
        <v>143</v>
      </c>
      <c r="C28" s="767"/>
      <c r="D28" s="767"/>
      <c r="E28" s="768"/>
      <c r="F28" s="769"/>
      <c r="G28" s="769"/>
      <c r="H28" s="769"/>
      <c r="I28" s="769"/>
      <c r="J28" s="769"/>
      <c r="K28" s="769"/>
      <c r="L28" s="769"/>
      <c r="M28" s="643"/>
    </row>
    <row r="29" spans="1:15" s="756" customFormat="1" ht="11.1" customHeight="1">
      <c r="A29" s="766"/>
      <c r="B29" s="316" t="s">
        <v>112</v>
      </c>
      <c r="C29" s="316"/>
      <c r="D29" s="767"/>
      <c r="E29" s="768"/>
      <c r="F29" s="769"/>
      <c r="G29" s="769"/>
      <c r="H29" s="769"/>
      <c r="I29" s="769"/>
      <c r="J29" s="769"/>
      <c r="K29" s="769"/>
      <c r="L29" s="769"/>
      <c r="M29" s="643"/>
    </row>
    <row r="30" spans="1:15" s="756" customFormat="1" ht="3" customHeight="1">
      <c r="A30" s="771"/>
      <c r="B30" s="772"/>
      <c r="C30" s="772"/>
      <c r="D30" s="773"/>
      <c r="E30" s="774"/>
      <c r="F30" s="775"/>
      <c r="G30" s="775"/>
      <c r="H30" s="775"/>
      <c r="I30" s="775"/>
      <c r="J30" s="775"/>
      <c r="K30" s="775"/>
      <c r="L30" s="775"/>
      <c r="M30" s="752"/>
    </row>
    <row r="31" spans="1:15" s="730" customFormat="1" ht="11.1" customHeight="1">
      <c r="C31" s="776"/>
      <c r="D31" s="776"/>
      <c r="E31" s="754"/>
      <c r="F31" s="775"/>
      <c r="G31" s="775"/>
      <c r="H31" s="775"/>
      <c r="I31" s="775"/>
      <c r="J31" s="775"/>
      <c r="K31" s="775"/>
      <c r="L31" s="775"/>
      <c r="M31" s="756"/>
    </row>
    <row r="32" spans="1:15" s="997" customFormat="1">
      <c r="E32" s="995"/>
      <c r="F32" s="998"/>
      <c r="G32" s="998"/>
      <c r="H32" s="998"/>
      <c r="I32" s="998"/>
      <c r="J32" s="998"/>
      <c r="K32" s="998"/>
      <c r="L32" s="998"/>
      <c r="M32" s="1002"/>
    </row>
    <row r="33" spans="5:13" s="997" customFormat="1">
      <c r="E33" s="995"/>
      <c r="F33" s="998"/>
      <c r="G33" s="998"/>
      <c r="H33" s="998"/>
      <c r="I33" s="998"/>
      <c r="J33" s="998"/>
      <c r="K33" s="998"/>
      <c r="L33" s="998"/>
      <c r="M33" s="1002"/>
    </row>
    <row r="34" spans="5:13" s="997" customFormat="1">
      <c r="E34" s="995"/>
      <c r="F34" s="998"/>
      <c r="G34" s="998"/>
      <c r="H34" s="998"/>
      <c r="I34" s="998"/>
      <c r="J34" s="998"/>
      <c r="K34" s="998"/>
      <c r="L34" s="998"/>
      <c r="M34" s="1002"/>
    </row>
    <row r="35" spans="5:13" s="997" customFormat="1">
      <c r="E35" s="995"/>
      <c r="F35" s="998"/>
      <c r="G35" s="998"/>
      <c r="H35" s="998"/>
      <c r="I35" s="998"/>
      <c r="J35" s="998"/>
      <c r="K35" s="998"/>
      <c r="L35" s="998"/>
      <c r="M35" s="1002"/>
    </row>
    <row r="36" spans="5:13" s="997" customFormat="1">
      <c r="E36" s="995"/>
      <c r="F36" s="998"/>
      <c r="G36" s="998"/>
      <c r="H36" s="998"/>
      <c r="I36" s="998"/>
      <c r="J36" s="998"/>
      <c r="K36" s="998"/>
      <c r="L36" s="998"/>
      <c r="M36" s="1002"/>
    </row>
    <row r="37" spans="5:13" s="997" customFormat="1">
      <c r="E37" s="995"/>
      <c r="F37" s="998"/>
      <c r="G37" s="998"/>
      <c r="H37" s="998"/>
      <c r="I37" s="998"/>
      <c r="J37" s="998"/>
      <c r="K37" s="998"/>
      <c r="L37" s="998"/>
      <c r="M37" s="1002"/>
    </row>
    <row r="38" spans="5:13" s="997" customFormat="1">
      <c r="E38" s="995"/>
      <c r="F38" s="998"/>
      <c r="G38" s="995"/>
      <c r="H38" s="995"/>
      <c r="I38" s="995"/>
      <c r="J38" s="995"/>
      <c r="K38" s="995"/>
      <c r="L38" s="995"/>
      <c r="M38" s="996"/>
    </row>
    <row r="39" spans="5:13" s="997" customFormat="1">
      <c r="E39" s="995"/>
      <c r="F39" s="995"/>
      <c r="G39" s="995"/>
      <c r="H39" s="995"/>
      <c r="I39" s="995"/>
      <c r="J39" s="995"/>
      <c r="K39" s="995"/>
      <c r="L39" s="995"/>
      <c r="M39" s="996"/>
    </row>
    <row r="40" spans="5:13" s="997" customFormat="1">
      <c r="E40" s="995"/>
      <c r="F40" s="995"/>
      <c r="G40" s="995"/>
      <c r="H40" s="995"/>
      <c r="I40" s="995"/>
      <c r="J40" s="995"/>
      <c r="K40" s="995"/>
      <c r="L40" s="995"/>
      <c r="M40" s="996"/>
    </row>
    <row r="41" spans="5:13" s="997" customFormat="1">
      <c r="E41" s="995"/>
      <c r="F41" s="995"/>
      <c r="G41" s="995"/>
      <c r="H41" s="995"/>
      <c r="I41" s="995"/>
      <c r="J41" s="995"/>
      <c r="K41" s="995"/>
      <c r="L41" s="995"/>
      <c r="M41" s="996"/>
    </row>
    <row r="42" spans="5:13" s="997" customFormat="1">
      <c r="E42" s="995"/>
      <c r="F42" s="995"/>
      <c r="G42" s="995"/>
      <c r="H42" s="995"/>
      <c r="I42" s="995"/>
      <c r="J42" s="995"/>
      <c r="K42" s="995"/>
      <c r="L42" s="995"/>
      <c r="M42" s="996"/>
    </row>
  </sheetData>
  <hyperlinks>
    <hyperlink ref="B25" r:id="rId1" display="http://www.statistique.admin.ch"/>
    <hyperlink ref="B29" r:id="rId2"/>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showGridLines="0" zoomScaleNormal="100" workbookViewId="0">
      <pane xSplit="5" topLeftCell="V1" activePane="topRight" state="frozen"/>
      <selection pane="topRight" activeCell="AO13" sqref="AO13"/>
    </sheetView>
  </sheetViews>
  <sheetFormatPr baseColWidth="10" defaultColWidth="8.875" defaultRowHeight="12.75"/>
  <cols>
    <col min="1" max="1" width="0.75" style="11" customWidth="1"/>
    <col min="2" max="2" width="11.375" style="11" customWidth="1"/>
    <col min="3" max="3" width="30.75" style="11" customWidth="1"/>
    <col min="4" max="4" width="29.875" style="11" customWidth="1"/>
    <col min="5" max="5" width="9.25" style="201" customWidth="1"/>
    <col min="6" max="7" width="5.75" style="6" customWidth="1"/>
    <col min="8" max="8" width="5.75" style="12" customWidth="1"/>
    <col min="9" max="15" width="5.75" style="6" customWidth="1"/>
    <col min="16" max="41" width="5.75" style="11" customWidth="1"/>
    <col min="42" max="43" width="7.625" style="11" customWidth="1"/>
    <col min="44" max="255" width="5" style="11" customWidth="1"/>
    <col min="256" max="16384" width="8.875" style="11"/>
  </cols>
  <sheetData>
    <row r="1" spans="1:43" s="4" customFormat="1" ht="12" customHeight="1">
      <c r="A1" s="3" t="s">
        <v>592</v>
      </c>
      <c r="B1" s="3"/>
      <c r="E1" s="993"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Q1" s="983" t="s">
        <v>463</v>
      </c>
    </row>
    <row r="2" spans="1:43" ht="12" customHeight="1">
      <c r="A2" s="10" t="s">
        <v>593</v>
      </c>
      <c r="B2" s="10"/>
      <c r="E2" s="993" t="s">
        <v>41</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5"/>
    </row>
    <row r="3" spans="1:43"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ht="3" customHeight="1">
      <c r="A4" s="20"/>
      <c r="B4" s="592"/>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30"/>
    </row>
    <row r="5" spans="1:43" s="40" customFormat="1" ht="9.9499999999999993"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6" t="s">
        <v>45</v>
      </c>
      <c r="AM5" s="36" t="s">
        <v>46</v>
      </c>
      <c r="AN5" s="36" t="s">
        <v>45</v>
      </c>
      <c r="AO5" s="36" t="s">
        <v>46</v>
      </c>
      <c r="AP5" s="38" t="s">
        <v>47</v>
      </c>
      <c r="AQ5" s="39"/>
    </row>
    <row r="6" spans="1:43" s="40" customFormat="1" ht="9.9499999999999993"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36" t="s">
        <v>49</v>
      </c>
      <c r="AM6" s="36" t="s">
        <v>50</v>
      </c>
      <c r="AN6" s="36" t="s">
        <v>49</v>
      </c>
      <c r="AO6" s="36" t="s">
        <v>50</v>
      </c>
      <c r="AP6" s="42" t="s">
        <v>51</v>
      </c>
      <c r="AQ6" s="43"/>
    </row>
    <row r="7" spans="1:43"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1"/>
      <c r="AQ7" s="52"/>
    </row>
    <row r="8" spans="1:43" s="40" customFormat="1" ht="9.9499999999999993"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8" t="s">
        <v>52</v>
      </c>
      <c r="AQ8" s="59" t="s">
        <v>53</v>
      </c>
    </row>
    <row r="9" spans="1:43" s="40" customFormat="1" ht="9.9499999999999993"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464</v>
      </c>
      <c r="AK9" s="62" t="s">
        <v>464</v>
      </c>
      <c r="AL9" s="62" t="s">
        <v>640</v>
      </c>
      <c r="AM9" s="62" t="s">
        <v>640</v>
      </c>
      <c r="AN9" s="62" t="s">
        <v>736</v>
      </c>
      <c r="AO9" s="62" t="s">
        <v>736</v>
      </c>
      <c r="AP9" s="58" t="s">
        <v>69</v>
      </c>
      <c r="AQ9" s="59" t="s">
        <v>70</v>
      </c>
    </row>
    <row r="10" spans="1:43"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70"/>
    </row>
    <row r="11" spans="1:43"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2"/>
    </row>
    <row r="12" spans="1:43" s="92" customFormat="1" ht="11.1" customHeight="1">
      <c r="A12" s="83"/>
      <c r="B12" s="594"/>
      <c r="C12" s="84" t="s">
        <v>71</v>
      </c>
      <c r="D12" s="85" t="s">
        <v>313</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1"/>
    </row>
    <row r="13" spans="1:43" s="92" customFormat="1" ht="11.1" customHeight="1">
      <c r="A13" s="83"/>
      <c r="B13" s="594"/>
      <c r="C13" s="84" t="s">
        <v>72</v>
      </c>
      <c r="D13" s="85" t="s">
        <v>594</v>
      </c>
      <c r="E13" s="1038">
        <v>100</v>
      </c>
      <c r="F13" s="93">
        <v>89.582400000000007</v>
      </c>
      <c r="G13" s="94">
        <v>89.261899999999997</v>
      </c>
      <c r="H13" s="94">
        <v>88.444100000000006</v>
      </c>
      <c r="I13" s="94">
        <v>88.137799999999999</v>
      </c>
      <c r="J13" s="94">
        <v>87.571399999999997</v>
      </c>
      <c r="K13" s="94">
        <v>87.528899999999993</v>
      </c>
      <c r="L13" s="94">
        <v>86.843800000000002</v>
      </c>
      <c r="M13" s="94">
        <v>86.908900000000003</v>
      </c>
      <c r="N13" s="94">
        <v>92.472300000000004</v>
      </c>
      <c r="O13" s="94">
        <v>93.546899999999994</v>
      </c>
      <c r="P13" s="94">
        <v>94.277600000000007</v>
      </c>
      <c r="Q13" s="94">
        <v>94.623099999999994</v>
      </c>
      <c r="R13" s="94">
        <v>95.584500000000006</v>
      </c>
      <c r="S13" s="94">
        <v>96.233599999999996</v>
      </c>
      <c r="T13" s="95">
        <v>100</v>
      </c>
      <c r="U13" s="95">
        <v>101.18300000000001</v>
      </c>
      <c r="V13" s="95">
        <v>100.3104</v>
      </c>
      <c r="W13" s="95">
        <v>100.3579</v>
      </c>
      <c r="X13" s="95">
        <v>99.773499999999999</v>
      </c>
      <c r="Y13" s="95">
        <v>99.034400000000005</v>
      </c>
      <c r="Z13" s="95">
        <v>101.2175</v>
      </c>
      <c r="AA13" s="95">
        <v>100.298</v>
      </c>
      <c r="AB13" s="96">
        <v>101.34739999999999</v>
      </c>
      <c r="AC13" s="96">
        <v>101.7941</v>
      </c>
      <c r="AD13" s="96">
        <v>101.9064</v>
      </c>
      <c r="AE13" s="96">
        <v>101.931</v>
      </c>
      <c r="AF13" s="96">
        <v>101.6377</v>
      </c>
      <c r="AG13" s="96">
        <v>101.6512</v>
      </c>
      <c r="AH13" s="96">
        <v>98.212599999999995</v>
      </c>
      <c r="AI13" s="96">
        <v>98.273399999999995</v>
      </c>
      <c r="AJ13" s="96">
        <v>97.250699999999995</v>
      </c>
      <c r="AK13" s="96">
        <v>97.506699999999995</v>
      </c>
      <c r="AL13" s="96">
        <v>98.918800000000005</v>
      </c>
      <c r="AM13" s="96">
        <v>99.942099999999996</v>
      </c>
      <c r="AN13" s="96">
        <v>101.6275</v>
      </c>
      <c r="AO13" s="96">
        <v>101.62820000000001</v>
      </c>
      <c r="AP13" s="97">
        <f>((AO13-AN13)/AN13)*100</f>
        <v>6.8878994367570462E-4</v>
      </c>
      <c r="AQ13" s="98">
        <f>((AO13-AM13)/AM13)*100</f>
        <v>1.6870768174773298</v>
      </c>
    </row>
    <row r="14" spans="1:43" s="107" customFormat="1" ht="11.1" customHeight="1">
      <c r="A14" s="99"/>
      <c r="B14" s="607">
        <v>49.2</v>
      </c>
      <c r="C14" s="100" t="s">
        <v>599</v>
      </c>
      <c r="D14" s="101" t="s">
        <v>600</v>
      </c>
      <c r="E14" s="1039">
        <v>25</v>
      </c>
      <c r="F14" s="102">
        <v>95.9619</v>
      </c>
      <c r="G14" s="103">
        <v>95.133700000000005</v>
      </c>
      <c r="H14" s="103">
        <v>94.087100000000007</v>
      </c>
      <c r="I14" s="103">
        <v>93.9178</v>
      </c>
      <c r="J14" s="103">
        <v>93.955200000000005</v>
      </c>
      <c r="K14" s="103">
        <v>95.254099999999994</v>
      </c>
      <c r="L14" s="103">
        <v>94.994600000000005</v>
      </c>
      <c r="M14" s="103">
        <v>94.694000000000003</v>
      </c>
      <c r="N14" s="103">
        <v>95.914599999999993</v>
      </c>
      <c r="O14" s="103">
        <v>96.090699999999998</v>
      </c>
      <c r="P14" s="103">
        <v>97.331400000000002</v>
      </c>
      <c r="Q14" s="103">
        <v>97.757599999999996</v>
      </c>
      <c r="R14" s="103">
        <v>99.467200000000005</v>
      </c>
      <c r="S14" s="103">
        <v>100.95650000000001</v>
      </c>
      <c r="T14" s="104">
        <v>100</v>
      </c>
      <c r="U14" s="104">
        <v>96.875399999999999</v>
      </c>
      <c r="V14" s="104">
        <v>97.787499999999994</v>
      </c>
      <c r="W14" s="104">
        <v>97.537099999999995</v>
      </c>
      <c r="X14" s="104">
        <v>96.428399999999996</v>
      </c>
      <c r="Y14" s="104">
        <v>92.9392</v>
      </c>
      <c r="Z14" s="104">
        <v>93.292400000000001</v>
      </c>
      <c r="AA14" s="104">
        <v>90.702799999999996</v>
      </c>
      <c r="AB14" s="104">
        <v>91.479600000000005</v>
      </c>
      <c r="AC14" s="104">
        <v>91.973699999999994</v>
      </c>
      <c r="AD14" s="104">
        <v>94.213499999999996</v>
      </c>
      <c r="AE14" s="104">
        <v>94.705699999999993</v>
      </c>
      <c r="AF14" s="104">
        <v>94.679699999999997</v>
      </c>
      <c r="AG14" s="104">
        <v>94.227199999999996</v>
      </c>
      <c r="AH14" s="104">
        <v>88.659899999999993</v>
      </c>
      <c r="AI14" s="104">
        <v>90.7714</v>
      </c>
      <c r="AJ14" s="104">
        <v>91.591300000000004</v>
      </c>
      <c r="AK14" s="104">
        <v>91.391599999999997</v>
      </c>
      <c r="AL14" s="104">
        <v>91.151899999999998</v>
      </c>
      <c r="AM14" s="104">
        <v>94.702500000000001</v>
      </c>
      <c r="AN14" s="104">
        <v>96.264399999999995</v>
      </c>
      <c r="AO14" s="104">
        <v>94.465599999999995</v>
      </c>
      <c r="AP14" s="105">
        <f t="shared" ref="AP14:AP27" si="0">((AO14-AN14)/AN14)*100</f>
        <v>-1.8686035543773194</v>
      </c>
      <c r="AQ14" s="106">
        <f t="shared" ref="AQ14:AQ27" si="1">((AO14-AM14)/AM14)*100</f>
        <v>-0.25015179113540364</v>
      </c>
    </row>
    <row r="15" spans="1:43" s="107" customFormat="1" ht="11.1" customHeight="1">
      <c r="A15" s="99"/>
      <c r="B15" s="607" t="s">
        <v>237</v>
      </c>
      <c r="C15" s="108" t="s">
        <v>73</v>
      </c>
      <c r="D15" s="109" t="s">
        <v>74</v>
      </c>
      <c r="E15" s="1039">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98.169300000000007</v>
      </c>
      <c r="V15" s="104">
        <v>100.2621</v>
      </c>
      <c r="W15" s="104">
        <v>100.28579999999999</v>
      </c>
      <c r="X15" s="104">
        <v>99.146500000000003</v>
      </c>
      <c r="Y15" s="104">
        <v>97.018900000000002</v>
      </c>
      <c r="Z15" s="104">
        <v>97.674499999999995</v>
      </c>
      <c r="AA15" s="104">
        <v>95.942400000000006</v>
      </c>
      <c r="AB15" s="104">
        <v>97.655699999999996</v>
      </c>
      <c r="AC15" s="104">
        <v>97.896000000000001</v>
      </c>
      <c r="AD15" s="104">
        <v>100.789</v>
      </c>
      <c r="AE15" s="104">
        <v>101.1056</v>
      </c>
      <c r="AF15" s="104">
        <v>101.4391</v>
      </c>
      <c r="AG15" s="104">
        <v>101.1254</v>
      </c>
      <c r="AH15" s="104">
        <v>98.117800000000003</v>
      </c>
      <c r="AI15" s="104">
        <v>99.603499999999997</v>
      </c>
      <c r="AJ15" s="104">
        <v>99.759</v>
      </c>
      <c r="AK15" s="104">
        <v>99.5809</v>
      </c>
      <c r="AL15" s="104">
        <v>99.754199999999997</v>
      </c>
      <c r="AM15" s="104">
        <v>102.28749999999999</v>
      </c>
      <c r="AN15" s="104">
        <v>104.1297</v>
      </c>
      <c r="AO15" s="104">
        <v>102.8695</v>
      </c>
      <c r="AP15" s="105">
        <f t="shared" si="0"/>
        <v>-1.2102214834000267</v>
      </c>
      <c r="AQ15" s="106">
        <f t="shared" si="1"/>
        <v>0.56898448001956048</v>
      </c>
    </row>
    <row r="16" spans="1:43" s="107" customFormat="1" ht="11.1" customHeight="1">
      <c r="A16" s="99"/>
      <c r="B16" s="607" t="s">
        <v>238</v>
      </c>
      <c r="C16" s="108" t="s">
        <v>75</v>
      </c>
      <c r="D16" s="109" t="s">
        <v>76</v>
      </c>
      <c r="E16" s="1039">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97.448099999999997</v>
      </c>
      <c r="V16" s="104">
        <v>97.541799999999995</v>
      </c>
      <c r="W16" s="104">
        <v>97.502899999999997</v>
      </c>
      <c r="X16" s="104">
        <v>95.788799999999995</v>
      </c>
      <c r="Y16" s="104">
        <v>92.71</v>
      </c>
      <c r="Z16" s="104">
        <v>93.811899999999994</v>
      </c>
      <c r="AA16" s="104">
        <v>91.325699999999998</v>
      </c>
      <c r="AB16" s="104">
        <v>89.839500000000001</v>
      </c>
      <c r="AC16" s="104">
        <v>90.476799999999997</v>
      </c>
      <c r="AD16" s="104">
        <v>92.463700000000003</v>
      </c>
      <c r="AE16" s="104">
        <v>92.957099999999997</v>
      </c>
      <c r="AF16" s="104">
        <v>92.862399999999994</v>
      </c>
      <c r="AG16" s="104">
        <v>92.455799999999996</v>
      </c>
      <c r="AH16" s="104">
        <v>86.689700000000002</v>
      </c>
      <c r="AI16" s="104">
        <v>88.297700000000006</v>
      </c>
      <c r="AJ16" s="104">
        <v>88.889099999999999</v>
      </c>
      <c r="AK16" s="104">
        <v>89.019300000000001</v>
      </c>
      <c r="AL16" s="104">
        <v>88.295599999999993</v>
      </c>
      <c r="AM16" s="104">
        <v>91.031400000000005</v>
      </c>
      <c r="AN16" s="104">
        <v>92.360299999999995</v>
      </c>
      <c r="AO16" s="104">
        <v>91.487799999999993</v>
      </c>
      <c r="AP16" s="105">
        <f t="shared" si="0"/>
        <v>-0.94466995018422673</v>
      </c>
      <c r="AQ16" s="106">
        <f t="shared" si="1"/>
        <v>0.50136546290619266</v>
      </c>
    </row>
    <row r="17" spans="1:43" s="107" customFormat="1" ht="11.1" customHeight="1">
      <c r="A17" s="99"/>
      <c r="B17" s="607" t="s">
        <v>239</v>
      </c>
      <c r="C17" s="108" t="s">
        <v>77</v>
      </c>
      <c r="D17" s="109" t="s">
        <v>78</v>
      </c>
      <c r="E17" s="1039">
        <v>8.3000000000000007</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94.758700000000005</v>
      </c>
      <c r="V17" s="104">
        <v>94.644000000000005</v>
      </c>
      <c r="W17" s="104">
        <v>93.884299999999996</v>
      </c>
      <c r="X17" s="104">
        <v>93.224699999999999</v>
      </c>
      <c r="Y17" s="104">
        <v>87.638000000000005</v>
      </c>
      <c r="Z17" s="104">
        <v>87.081500000000005</v>
      </c>
      <c r="AA17" s="104">
        <v>83.275400000000005</v>
      </c>
      <c r="AB17" s="104">
        <v>84.326499999999996</v>
      </c>
      <c r="AC17" s="104">
        <v>85.063500000000005</v>
      </c>
      <c r="AD17" s="104">
        <v>86.600399999999993</v>
      </c>
      <c r="AE17" s="104">
        <v>87.326599999999999</v>
      </c>
      <c r="AF17" s="104">
        <v>86.866399999999999</v>
      </c>
      <c r="AG17" s="104">
        <v>86.196799999999996</v>
      </c>
      <c r="AH17" s="104">
        <v>77.340699999999998</v>
      </c>
      <c r="AI17" s="104">
        <v>80.628699999999995</v>
      </c>
      <c r="AJ17" s="104">
        <v>82.491299999999995</v>
      </c>
      <c r="AK17" s="104">
        <v>82.040300000000002</v>
      </c>
      <c r="AL17" s="104">
        <v>81.574700000000007</v>
      </c>
      <c r="AM17" s="104">
        <v>87.035499999999999</v>
      </c>
      <c r="AN17" s="104">
        <v>88.3797</v>
      </c>
      <c r="AO17" s="104">
        <v>85.235699999999994</v>
      </c>
      <c r="AP17" s="105">
        <f t="shared" si="0"/>
        <v>-3.5573779951731064</v>
      </c>
      <c r="AQ17" s="106">
        <f t="shared" si="1"/>
        <v>-2.0678918372388333</v>
      </c>
    </row>
    <row r="18" spans="1:43" s="107" customFormat="1" ht="11.1" customHeight="1">
      <c r="A18" s="99"/>
      <c r="B18" s="607">
        <v>49.41</v>
      </c>
      <c r="C18" s="100" t="s">
        <v>597</v>
      </c>
      <c r="D18" s="101" t="s">
        <v>598</v>
      </c>
      <c r="E18" s="1039">
        <v>75</v>
      </c>
      <c r="F18" s="102">
        <v>87.640299999999996</v>
      </c>
      <c r="G18" s="103">
        <v>87.474400000000003</v>
      </c>
      <c r="H18" s="103">
        <v>86.726200000000006</v>
      </c>
      <c r="I18" s="103">
        <v>86.378200000000007</v>
      </c>
      <c r="J18" s="103">
        <v>85.628100000000003</v>
      </c>
      <c r="K18" s="103">
        <v>85.177099999999996</v>
      </c>
      <c r="L18" s="103">
        <v>84.362399999999994</v>
      </c>
      <c r="M18" s="103">
        <v>84.538899999999998</v>
      </c>
      <c r="N18" s="103">
        <v>91.420400000000001</v>
      </c>
      <c r="O18" s="103">
        <v>92.7727</v>
      </c>
      <c r="P18" s="103">
        <v>93.347899999999996</v>
      </c>
      <c r="Q18" s="103">
        <v>93.668899999999994</v>
      </c>
      <c r="R18" s="103">
        <v>94.402600000000007</v>
      </c>
      <c r="S18" s="103">
        <v>94.795900000000003</v>
      </c>
      <c r="T18" s="104">
        <v>100</v>
      </c>
      <c r="U18" s="104">
        <v>102.6189</v>
      </c>
      <c r="V18" s="104">
        <v>101.15130000000001</v>
      </c>
      <c r="W18" s="104">
        <v>101.29819999999999</v>
      </c>
      <c r="X18" s="104">
        <v>100.88849999999999</v>
      </c>
      <c r="Y18" s="104">
        <v>101.06610000000001</v>
      </c>
      <c r="Z18" s="104">
        <v>103.8592</v>
      </c>
      <c r="AA18" s="104">
        <v>103.49639999999999</v>
      </c>
      <c r="AB18" s="104">
        <v>104.6366</v>
      </c>
      <c r="AC18" s="104">
        <v>105.0676</v>
      </c>
      <c r="AD18" s="104">
        <v>104.47069999999999</v>
      </c>
      <c r="AE18" s="104">
        <v>104.3395</v>
      </c>
      <c r="AF18" s="104">
        <v>103.95699999999999</v>
      </c>
      <c r="AG18" s="104">
        <v>104.1259</v>
      </c>
      <c r="AH18" s="104">
        <v>101.3968</v>
      </c>
      <c r="AI18" s="104">
        <v>100.7741</v>
      </c>
      <c r="AJ18" s="104">
        <v>99.137200000000007</v>
      </c>
      <c r="AK18" s="104">
        <v>99.545000000000002</v>
      </c>
      <c r="AL18" s="104">
        <v>101.5077</v>
      </c>
      <c r="AM18" s="104">
        <v>101.68859999999999</v>
      </c>
      <c r="AN18" s="104">
        <v>103.4153</v>
      </c>
      <c r="AO18" s="104">
        <v>104.0157</v>
      </c>
      <c r="AP18" s="105">
        <f t="shared" si="0"/>
        <v>0.58057173358293546</v>
      </c>
      <c r="AQ18" s="106">
        <f t="shared" si="1"/>
        <v>2.2884571131867304</v>
      </c>
    </row>
    <row r="19" spans="1:43" s="107" customFormat="1" ht="11.1" customHeight="1">
      <c r="A19" s="99"/>
      <c r="B19" s="607" t="s">
        <v>240</v>
      </c>
      <c r="C19" s="108" t="s">
        <v>79</v>
      </c>
      <c r="D19" s="109" t="s">
        <v>80</v>
      </c>
      <c r="E19" s="1039">
        <v>6.9</v>
      </c>
      <c r="F19" s="102">
        <v>88.550600000000003</v>
      </c>
      <c r="G19" s="103">
        <v>88.985600000000005</v>
      </c>
      <c r="H19" s="103">
        <v>89.053200000000004</v>
      </c>
      <c r="I19" s="103">
        <v>88.260900000000007</v>
      </c>
      <c r="J19" s="103">
        <v>88.086200000000005</v>
      </c>
      <c r="K19" s="103">
        <v>88.300200000000004</v>
      </c>
      <c r="L19" s="103">
        <v>87.370500000000007</v>
      </c>
      <c r="M19" s="103">
        <v>85.959699999999998</v>
      </c>
      <c r="N19" s="103">
        <v>91.744</v>
      </c>
      <c r="O19" s="103">
        <v>92.909700000000001</v>
      </c>
      <c r="P19" s="103">
        <v>94.105099999999993</v>
      </c>
      <c r="Q19" s="103">
        <v>94.2273</v>
      </c>
      <c r="R19" s="103">
        <v>94.733000000000004</v>
      </c>
      <c r="S19" s="103">
        <v>95.344499999999996</v>
      </c>
      <c r="T19" s="104">
        <v>100</v>
      </c>
      <c r="U19" s="104">
        <v>101.4464</v>
      </c>
      <c r="V19" s="104">
        <v>99.1845</v>
      </c>
      <c r="W19" s="104">
        <v>99.410399999999996</v>
      </c>
      <c r="X19" s="104">
        <v>98.331900000000005</v>
      </c>
      <c r="Y19" s="104">
        <v>98.543199999999999</v>
      </c>
      <c r="Z19" s="104">
        <v>99.691800000000001</v>
      </c>
      <c r="AA19" s="104">
        <v>99.289500000000004</v>
      </c>
      <c r="AB19" s="104">
        <v>99.985900000000001</v>
      </c>
      <c r="AC19" s="104">
        <v>100.29430000000001</v>
      </c>
      <c r="AD19" s="104">
        <v>99.854399999999998</v>
      </c>
      <c r="AE19" s="104">
        <v>99.295199999999994</v>
      </c>
      <c r="AF19" s="104">
        <v>99.212599999999995</v>
      </c>
      <c r="AG19" s="104">
        <v>98.886200000000002</v>
      </c>
      <c r="AH19" s="104">
        <v>97.7363</v>
      </c>
      <c r="AI19" s="104">
        <v>97.188800000000001</v>
      </c>
      <c r="AJ19" s="104">
        <v>96.095299999999995</v>
      </c>
      <c r="AK19" s="104">
        <v>96.489000000000004</v>
      </c>
      <c r="AL19" s="104">
        <v>98.727400000000003</v>
      </c>
      <c r="AM19" s="104">
        <v>98.898799999999994</v>
      </c>
      <c r="AN19" s="104">
        <v>99.660700000000006</v>
      </c>
      <c r="AO19" s="104">
        <v>99.995500000000007</v>
      </c>
      <c r="AP19" s="105">
        <f t="shared" si="0"/>
        <v>0.33593984389032117</v>
      </c>
      <c r="AQ19" s="106">
        <f t="shared" si="1"/>
        <v>1.1089113315834092</v>
      </c>
    </row>
    <row r="20" spans="1:43" s="107" customFormat="1" ht="11.1" customHeight="1">
      <c r="A20" s="99"/>
      <c r="B20" s="607" t="s">
        <v>241</v>
      </c>
      <c r="C20" s="108" t="s">
        <v>81</v>
      </c>
      <c r="D20" s="109" t="s">
        <v>82</v>
      </c>
      <c r="E20" s="1039">
        <v>2.8</v>
      </c>
      <c r="F20" s="102">
        <v>94.839799999999997</v>
      </c>
      <c r="G20" s="103">
        <v>94.890100000000004</v>
      </c>
      <c r="H20" s="103">
        <v>94.816199999999995</v>
      </c>
      <c r="I20" s="103">
        <v>93.745699999999999</v>
      </c>
      <c r="J20" s="103">
        <v>94.574600000000004</v>
      </c>
      <c r="K20" s="103">
        <v>93.413700000000006</v>
      </c>
      <c r="L20" s="103">
        <v>93.629099999999994</v>
      </c>
      <c r="M20" s="103">
        <v>93.460499999999996</v>
      </c>
      <c r="N20" s="103">
        <v>94.952799999999996</v>
      </c>
      <c r="O20" s="103">
        <v>95.471599999999995</v>
      </c>
      <c r="P20" s="103">
        <v>96.672499999999999</v>
      </c>
      <c r="Q20" s="103">
        <v>95.8185</v>
      </c>
      <c r="R20" s="103">
        <v>96.255600000000001</v>
      </c>
      <c r="S20" s="103">
        <v>96.563599999999994</v>
      </c>
      <c r="T20" s="104">
        <v>100</v>
      </c>
      <c r="U20" s="104">
        <v>101.63930000000001</v>
      </c>
      <c r="V20" s="104">
        <v>101.9062</v>
      </c>
      <c r="W20" s="104">
        <v>100.7692</v>
      </c>
      <c r="X20" s="104">
        <v>100.4162</v>
      </c>
      <c r="Y20" s="104">
        <v>101.0964</v>
      </c>
      <c r="Z20" s="104">
        <v>103.211</v>
      </c>
      <c r="AA20" s="104">
        <v>103.30419999999999</v>
      </c>
      <c r="AB20" s="104">
        <v>104.1442</v>
      </c>
      <c r="AC20" s="104">
        <v>104.75239999999999</v>
      </c>
      <c r="AD20" s="104">
        <v>104.6549</v>
      </c>
      <c r="AE20" s="104">
        <v>104.7439</v>
      </c>
      <c r="AF20" s="104">
        <v>104.67910000000001</v>
      </c>
      <c r="AG20" s="104">
        <v>104.48690000000001</v>
      </c>
      <c r="AH20" s="104">
        <v>103.9937</v>
      </c>
      <c r="AI20" s="104">
        <v>102.92529999999999</v>
      </c>
      <c r="AJ20" s="104">
        <v>101.0154</v>
      </c>
      <c r="AK20" s="104">
        <v>100.96599999999999</v>
      </c>
      <c r="AL20" s="104">
        <v>102.1097</v>
      </c>
      <c r="AM20" s="104">
        <v>102.5714</v>
      </c>
      <c r="AN20" s="104">
        <v>102.15349999999999</v>
      </c>
      <c r="AO20" s="104">
        <v>102.8913</v>
      </c>
      <c r="AP20" s="105">
        <f t="shared" si="0"/>
        <v>0.72224642327478472</v>
      </c>
      <c r="AQ20" s="106">
        <f t="shared" si="1"/>
        <v>0.3118803097159677</v>
      </c>
    </row>
    <row r="21" spans="1:43" s="107" customFormat="1" ht="11.1" customHeight="1">
      <c r="A21" s="99"/>
      <c r="B21" s="607" t="s">
        <v>242</v>
      </c>
      <c r="C21" s="108" t="s">
        <v>83</v>
      </c>
      <c r="D21" s="109" t="s">
        <v>84</v>
      </c>
      <c r="E21" s="1039">
        <v>4.4000000000000004</v>
      </c>
      <c r="F21" s="102">
        <v>86.193200000000004</v>
      </c>
      <c r="G21" s="103">
        <v>83.498800000000003</v>
      </c>
      <c r="H21" s="103">
        <v>80.340299999999999</v>
      </c>
      <c r="I21" s="103">
        <v>79.622799999999998</v>
      </c>
      <c r="J21" s="103">
        <v>78.786100000000005</v>
      </c>
      <c r="K21" s="103">
        <v>78.097700000000003</v>
      </c>
      <c r="L21" s="103">
        <v>78.164000000000001</v>
      </c>
      <c r="M21" s="103">
        <v>78.413399999999996</v>
      </c>
      <c r="N21" s="103">
        <v>89.797899999999998</v>
      </c>
      <c r="O21" s="103">
        <v>91.809100000000001</v>
      </c>
      <c r="P21" s="103">
        <v>91.331100000000006</v>
      </c>
      <c r="Q21" s="103">
        <v>93.055700000000002</v>
      </c>
      <c r="R21" s="103">
        <v>92.637600000000006</v>
      </c>
      <c r="S21" s="103">
        <v>92.637600000000006</v>
      </c>
      <c r="T21" s="104">
        <v>100</v>
      </c>
      <c r="U21" s="104">
        <v>101.5453</v>
      </c>
      <c r="V21" s="104">
        <v>97.262200000000007</v>
      </c>
      <c r="W21" s="104">
        <v>97.262200000000007</v>
      </c>
      <c r="X21" s="104">
        <v>97.330699999999993</v>
      </c>
      <c r="Y21" s="104">
        <v>98.382499999999993</v>
      </c>
      <c r="Z21" s="104">
        <v>99.649799999999999</v>
      </c>
      <c r="AA21" s="104">
        <v>99.715299999999999</v>
      </c>
      <c r="AB21" s="104">
        <v>99.361400000000003</v>
      </c>
      <c r="AC21" s="104">
        <v>99.179199999999994</v>
      </c>
      <c r="AD21" s="104">
        <v>98.543400000000005</v>
      </c>
      <c r="AE21" s="104">
        <v>98.599199999999996</v>
      </c>
      <c r="AF21" s="104">
        <v>98.359300000000005</v>
      </c>
      <c r="AG21" s="104">
        <v>104.74120000000001</v>
      </c>
      <c r="AH21" s="104">
        <v>101.84050000000001</v>
      </c>
      <c r="AI21" s="104">
        <v>97.886899999999997</v>
      </c>
      <c r="AJ21" s="104">
        <v>93.537000000000006</v>
      </c>
      <c r="AK21" s="104">
        <v>92.345799999999997</v>
      </c>
      <c r="AL21" s="104">
        <v>92.577200000000005</v>
      </c>
      <c r="AM21" s="104">
        <v>92.453699999999998</v>
      </c>
      <c r="AN21" s="104">
        <v>97.835999999999999</v>
      </c>
      <c r="AO21" s="104">
        <v>98.674199999999999</v>
      </c>
      <c r="AP21" s="105">
        <f t="shared" si="0"/>
        <v>0.85673985036183053</v>
      </c>
      <c r="AQ21" s="106">
        <f t="shared" si="1"/>
        <v>6.7282326180563912</v>
      </c>
    </row>
    <row r="22" spans="1:43" s="107" customFormat="1" ht="11.1" customHeight="1">
      <c r="A22" s="99"/>
      <c r="B22" s="607" t="s">
        <v>243</v>
      </c>
      <c r="C22" s="108" t="s">
        <v>85</v>
      </c>
      <c r="D22" s="109" t="s">
        <v>86</v>
      </c>
      <c r="E22" s="1039">
        <v>21.8</v>
      </c>
      <c r="F22" s="102">
        <v>94.288399999999996</v>
      </c>
      <c r="G22" s="103">
        <v>93.875</v>
      </c>
      <c r="H22" s="103">
        <v>92.469700000000003</v>
      </c>
      <c r="I22" s="103">
        <v>91.623099999999994</v>
      </c>
      <c r="J22" s="103">
        <v>89.779899999999998</v>
      </c>
      <c r="K22" s="103">
        <v>89.249899999999997</v>
      </c>
      <c r="L22" s="103">
        <v>87.985699999999994</v>
      </c>
      <c r="M22" s="103">
        <v>87.9</v>
      </c>
      <c r="N22" s="103">
        <v>93.171099999999996</v>
      </c>
      <c r="O22" s="103">
        <v>94.028599999999997</v>
      </c>
      <c r="P22" s="103">
        <v>95.420400000000001</v>
      </c>
      <c r="Q22" s="103">
        <v>95.412800000000004</v>
      </c>
      <c r="R22" s="103">
        <v>96.350700000000003</v>
      </c>
      <c r="S22" s="103">
        <v>96.443799999999996</v>
      </c>
      <c r="T22" s="104">
        <v>100</v>
      </c>
      <c r="U22" s="104">
        <v>101.2116</v>
      </c>
      <c r="V22" s="104">
        <v>102.4195</v>
      </c>
      <c r="W22" s="104">
        <v>101.7985</v>
      </c>
      <c r="X22" s="104">
        <v>101.13509999999999</v>
      </c>
      <c r="Y22" s="104">
        <v>101.05329999999999</v>
      </c>
      <c r="Z22" s="104">
        <v>101.67400000000001</v>
      </c>
      <c r="AA22" s="104">
        <v>101.3288</v>
      </c>
      <c r="AB22" s="104">
        <v>101.37730000000001</v>
      </c>
      <c r="AC22" s="104">
        <v>101.4898</v>
      </c>
      <c r="AD22" s="104">
        <v>101.36969999999999</v>
      </c>
      <c r="AE22" s="104">
        <v>101.0338</v>
      </c>
      <c r="AF22" s="104">
        <v>100.2907</v>
      </c>
      <c r="AG22" s="104">
        <v>99.595399999999998</v>
      </c>
      <c r="AH22" s="104">
        <v>98.245400000000004</v>
      </c>
      <c r="AI22" s="104">
        <v>97.812200000000004</v>
      </c>
      <c r="AJ22" s="104">
        <v>97.205200000000005</v>
      </c>
      <c r="AK22" s="104">
        <v>96.989500000000007</v>
      </c>
      <c r="AL22" s="104">
        <v>97.480500000000006</v>
      </c>
      <c r="AM22" s="104">
        <v>97.533799999999999</v>
      </c>
      <c r="AN22" s="104">
        <v>97.619200000000006</v>
      </c>
      <c r="AO22" s="104">
        <v>97.477699999999999</v>
      </c>
      <c r="AP22" s="105">
        <f t="shared" si="0"/>
        <v>-0.14495099324723795</v>
      </c>
      <c r="AQ22" s="106">
        <f t="shared" si="1"/>
        <v>-5.7518521784243722E-2</v>
      </c>
    </row>
    <row r="23" spans="1:43" s="107" customFormat="1" ht="11.1" customHeight="1">
      <c r="A23" s="99"/>
      <c r="B23" s="607" t="s">
        <v>244</v>
      </c>
      <c r="C23" s="108" t="s">
        <v>87</v>
      </c>
      <c r="D23" s="109" t="s">
        <v>88</v>
      </c>
      <c r="E23" s="1039">
        <v>15.7</v>
      </c>
      <c r="F23" s="102">
        <v>93.677099999999996</v>
      </c>
      <c r="G23" s="103">
        <v>93.119200000000006</v>
      </c>
      <c r="H23" s="103">
        <v>91.311599999999999</v>
      </c>
      <c r="I23" s="103">
        <v>90.313800000000001</v>
      </c>
      <c r="J23" s="103">
        <v>88.373500000000007</v>
      </c>
      <c r="K23" s="103">
        <v>87.670199999999994</v>
      </c>
      <c r="L23" s="103">
        <v>86.008399999999995</v>
      </c>
      <c r="M23" s="103">
        <v>85.815299999999993</v>
      </c>
      <c r="N23" s="103">
        <v>92.336399999999998</v>
      </c>
      <c r="O23" s="103">
        <v>93.138199999999998</v>
      </c>
      <c r="P23" s="103">
        <v>94.880099999999999</v>
      </c>
      <c r="Q23" s="103">
        <v>94.748400000000004</v>
      </c>
      <c r="R23" s="103">
        <v>96.054400000000001</v>
      </c>
      <c r="S23" s="103">
        <v>96.157200000000003</v>
      </c>
      <c r="T23" s="104">
        <v>100</v>
      </c>
      <c r="U23" s="104">
        <v>101.0445</v>
      </c>
      <c r="V23" s="104">
        <v>102.93770000000001</v>
      </c>
      <c r="W23" s="104">
        <v>101.8935</v>
      </c>
      <c r="X23" s="104">
        <v>101.0956</v>
      </c>
      <c r="Y23" s="104">
        <v>100.982</v>
      </c>
      <c r="Z23" s="104">
        <v>101.7238</v>
      </c>
      <c r="AA23" s="104">
        <v>101.4893</v>
      </c>
      <c r="AB23" s="104">
        <v>100.9507</v>
      </c>
      <c r="AC23" s="104">
        <v>101.02200000000001</v>
      </c>
      <c r="AD23" s="104">
        <v>101.3813</v>
      </c>
      <c r="AE23" s="104">
        <v>101.0859</v>
      </c>
      <c r="AF23" s="104">
        <v>100.62909999999999</v>
      </c>
      <c r="AG23" s="104">
        <v>100.41289999999999</v>
      </c>
      <c r="AH23" s="104">
        <v>99.290700000000001</v>
      </c>
      <c r="AI23" s="104">
        <v>99.134299999999996</v>
      </c>
      <c r="AJ23" s="104">
        <v>98.850800000000007</v>
      </c>
      <c r="AK23" s="104">
        <v>98.643500000000003</v>
      </c>
      <c r="AL23" s="104">
        <v>98.963399999999993</v>
      </c>
      <c r="AM23" s="104">
        <v>98.880099999999999</v>
      </c>
      <c r="AN23" s="104">
        <v>98.792900000000003</v>
      </c>
      <c r="AO23" s="104">
        <v>98.552300000000002</v>
      </c>
      <c r="AP23" s="105">
        <f t="shared" si="0"/>
        <v>-0.24353976854612081</v>
      </c>
      <c r="AQ23" s="106">
        <f t="shared" si="1"/>
        <v>-0.33151260971620811</v>
      </c>
    </row>
    <row r="24" spans="1:43" s="113" customFormat="1" ht="11.1" customHeight="1">
      <c r="A24" s="112"/>
      <c r="B24" s="608" t="s">
        <v>245</v>
      </c>
      <c r="C24" s="108" t="s">
        <v>89</v>
      </c>
      <c r="D24" s="109" t="s">
        <v>90</v>
      </c>
      <c r="E24" s="1039">
        <v>6.1</v>
      </c>
      <c r="F24" s="102">
        <v>95.691500000000005</v>
      </c>
      <c r="G24" s="103">
        <v>95.609700000000004</v>
      </c>
      <c r="H24" s="103">
        <v>95.127799999999993</v>
      </c>
      <c r="I24" s="103">
        <v>94.628500000000003</v>
      </c>
      <c r="J24" s="103">
        <v>93.008200000000002</v>
      </c>
      <c r="K24" s="103">
        <v>92.876099999999994</v>
      </c>
      <c r="L24" s="103">
        <v>92.5244</v>
      </c>
      <c r="M24" s="103">
        <v>92.685199999999995</v>
      </c>
      <c r="N24" s="103">
        <v>95.087100000000007</v>
      </c>
      <c r="O24" s="103">
        <v>96.072400000000002</v>
      </c>
      <c r="P24" s="103">
        <v>96.660700000000006</v>
      </c>
      <c r="Q24" s="103">
        <v>96.937700000000007</v>
      </c>
      <c r="R24" s="103">
        <v>97.0304</v>
      </c>
      <c r="S24" s="103">
        <v>97.101799999999997</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99.417599999999993</v>
      </c>
      <c r="AG24" s="104">
        <v>97.486199999999997</v>
      </c>
      <c r="AH24" s="104">
        <v>95.548199999999994</v>
      </c>
      <c r="AI24" s="104">
        <v>94.400999999999996</v>
      </c>
      <c r="AJ24" s="104">
        <v>92.959299999999999</v>
      </c>
      <c r="AK24" s="104">
        <v>92.721900000000005</v>
      </c>
      <c r="AL24" s="104">
        <v>93.654399999999995</v>
      </c>
      <c r="AM24" s="104">
        <v>94.059899999999999</v>
      </c>
      <c r="AN24" s="104">
        <v>94.590699999999998</v>
      </c>
      <c r="AO24" s="104">
        <v>94.704700000000003</v>
      </c>
      <c r="AP24" s="105">
        <f t="shared" si="0"/>
        <v>0.12051924766388696</v>
      </c>
      <c r="AQ24" s="106">
        <f t="shared" si="1"/>
        <v>0.68552060973911688</v>
      </c>
    </row>
    <row r="25" spans="1:43" s="113" customFormat="1" ht="11.1" customHeight="1">
      <c r="A25" s="112"/>
      <c r="B25" s="608" t="s">
        <v>246</v>
      </c>
      <c r="C25" s="108" t="s">
        <v>91</v>
      </c>
      <c r="D25" s="114" t="s">
        <v>92</v>
      </c>
      <c r="E25" s="1039">
        <v>39.1</v>
      </c>
      <c r="F25" s="102">
        <v>83.712000000000003</v>
      </c>
      <c r="G25" s="103">
        <v>83.695400000000006</v>
      </c>
      <c r="H25" s="103">
        <v>83.211100000000002</v>
      </c>
      <c r="I25" s="103">
        <v>83.268699999999995</v>
      </c>
      <c r="J25" s="103">
        <v>82.816900000000004</v>
      </c>
      <c r="K25" s="103">
        <v>82.363600000000005</v>
      </c>
      <c r="L25" s="103">
        <v>81.644599999999997</v>
      </c>
      <c r="M25" s="103">
        <v>82.252600000000001</v>
      </c>
      <c r="N25" s="103">
        <v>90.304299999999998</v>
      </c>
      <c r="O25" s="103">
        <v>91.962100000000007</v>
      </c>
      <c r="P25" s="103">
        <v>92.041300000000007</v>
      </c>
      <c r="Q25" s="103">
        <v>92.573999999999998</v>
      </c>
      <c r="R25" s="103">
        <v>93.343999999999994</v>
      </c>
      <c r="S25" s="103">
        <v>93.876199999999997</v>
      </c>
      <c r="T25" s="104">
        <v>100</v>
      </c>
      <c r="U25" s="104">
        <v>103.79810000000001</v>
      </c>
      <c r="V25" s="104">
        <v>101.1795</v>
      </c>
      <c r="W25" s="104">
        <v>101.8466</v>
      </c>
      <c r="X25" s="104">
        <v>101.6377</v>
      </c>
      <c r="Y25" s="104">
        <v>101.819</v>
      </c>
      <c r="Z25" s="104">
        <v>106.3293</v>
      </c>
      <c r="AA25" s="104">
        <v>105.883</v>
      </c>
      <c r="AB25" s="104">
        <v>107.8982</v>
      </c>
      <c r="AC25" s="104">
        <v>108.58450000000001</v>
      </c>
      <c r="AD25" s="104">
        <v>107.664</v>
      </c>
      <c r="AE25" s="104">
        <v>107.68510000000001</v>
      </c>
      <c r="AF25" s="104">
        <v>107.4115</v>
      </c>
      <c r="AG25" s="104">
        <v>107.4713</v>
      </c>
      <c r="AH25" s="104">
        <v>103.55840000000001</v>
      </c>
      <c r="AI25" s="104">
        <v>103.2253</v>
      </c>
      <c r="AJ25" s="104">
        <v>101.2465</v>
      </c>
      <c r="AK25" s="104">
        <v>102.21639999999999</v>
      </c>
      <c r="AL25" s="104">
        <v>105.20180000000001</v>
      </c>
      <c r="AM25" s="104">
        <v>105.4697</v>
      </c>
      <c r="AN25" s="104">
        <v>108.0171</v>
      </c>
      <c r="AO25" s="104">
        <v>109.0399</v>
      </c>
      <c r="AP25" s="105">
        <f t="shared" si="0"/>
        <v>0.94688711324411012</v>
      </c>
      <c r="AQ25" s="106">
        <f t="shared" si="1"/>
        <v>3.3850480280118362</v>
      </c>
    </row>
    <row r="26" spans="1:43" s="113" customFormat="1" ht="11.1" customHeight="1">
      <c r="A26" s="112"/>
      <c r="B26" s="608" t="s">
        <v>247</v>
      </c>
      <c r="C26" s="108" t="s">
        <v>93</v>
      </c>
      <c r="D26" s="114" t="s">
        <v>94</v>
      </c>
      <c r="E26" s="1039">
        <v>35</v>
      </c>
      <c r="F26" s="102">
        <v>83.230900000000005</v>
      </c>
      <c r="G26" s="103">
        <v>83.111500000000007</v>
      </c>
      <c r="H26" s="103">
        <v>83.006900000000002</v>
      </c>
      <c r="I26" s="103">
        <v>83.295500000000004</v>
      </c>
      <c r="J26" s="103">
        <v>82.596299999999999</v>
      </c>
      <c r="K26" s="103">
        <v>82.144599999999997</v>
      </c>
      <c r="L26" s="103">
        <v>81.735600000000005</v>
      </c>
      <c r="M26" s="103">
        <v>82.3262</v>
      </c>
      <c r="N26" s="103">
        <v>91.345500000000001</v>
      </c>
      <c r="O26" s="103">
        <v>93.011099999999999</v>
      </c>
      <c r="P26" s="103">
        <v>92.910700000000006</v>
      </c>
      <c r="Q26" s="103">
        <v>93.028700000000001</v>
      </c>
      <c r="R26" s="103">
        <v>93.56</v>
      </c>
      <c r="S26" s="103">
        <v>94.124099999999999</v>
      </c>
      <c r="T26" s="104">
        <v>100</v>
      </c>
      <c r="U26" s="104">
        <v>104.14709999999999</v>
      </c>
      <c r="V26" s="104">
        <v>101.68210000000001</v>
      </c>
      <c r="W26" s="104">
        <v>102.5814</v>
      </c>
      <c r="X26" s="104">
        <v>102.4522</v>
      </c>
      <c r="Y26" s="104">
        <v>102.7413</v>
      </c>
      <c r="Z26" s="104">
        <v>107.52160000000001</v>
      </c>
      <c r="AA26" s="104">
        <v>107.1524</v>
      </c>
      <c r="AB26" s="104">
        <v>109.3141</v>
      </c>
      <c r="AC26" s="104">
        <v>110.08150000000001</v>
      </c>
      <c r="AD26" s="104">
        <v>109.1387</v>
      </c>
      <c r="AE26" s="104">
        <v>109.2304</v>
      </c>
      <c r="AF26" s="104">
        <v>108.9355</v>
      </c>
      <c r="AG26" s="104">
        <v>109.02330000000001</v>
      </c>
      <c r="AH26" s="104">
        <v>105.43980000000001</v>
      </c>
      <c r="AI26" s="104">
        <v>105.1708</v>
      </c>
      <c r="AJ26" s="104">
        <v>103.0899</v>
      </c>
      <c r="AK26" s="104">
        <v>104.1417</v>
      </c>
      <c r="AL26" s="104">
        <v>107.3802</v>
      </c>
      <c r="AM26" s="104">
        <v>107.5347</v>
      </c>
      <c r="AN26" s="104">
        <v>110.1478</v>
      </c>
      <c r="AO26" s="104">
        <v>111.14790000000001</v>
      </c>
      <c r="AP26" s="105">
        <f t="shared" si="0"/>
        <v>0.90796184762655563</v>
      </c>
      <c r="AQ26" s="106">
        <f t="shared" si="1"/>
        <v>3.3600316920956734</v>
      </c>
    </row>
    <row r="27" spans="1:43" s="113" customFormat="1" ht="11.1" customHeight="1">
      <c r="A27" s="112"/>
      <c r="B27" s="608" t="s">
        <v>248</v>
      </c>
      <c r="C27" s="108" t="s">
        <v>95</v>
      </c>
      <c r="D27" s="109" t="s">
        <v>96</v>
      </c>
      <c r="E27" s="1039">
        <v>4.0999999999999996</v>
      </c>
      <c r="F27" s="102">
        <v>84.937700000000007</v>
      </c>
      <c r="G27" s="103">
        <v>85.183000000000007</v>
      </c>
      <c r="H27" s="103">
        <v>83.731300000000005</v>
      </c>
      <c r="I27" s="103">
        <v>83.200699999999998</v>
      </c>
      <c r="J27" s="103">
        <v>83.378500000000003</v>
      </c>
      <c r="K27" s="103">
        <v>82.921800000000005</v>
      </c>
      <c r="L27" s="103">
        <v>81.412700000000001</v>
      </c>
      <c r="M27" s="103">
        <v>82.064999999999998</v>
      </c>
      <c r="N27" s="103">
        <v>87.651300000000006</v>
      </c>
      <c r="O27" s="103">
        <v>89.289400000000001</v>
      </c>
      <c r="P27" s="103">
        <v>89.8262</v>
      </c>
      <c r="Q27" s="103">
        <v>91.415499999999994</v>
      </c>
      <c r="R27" s="103">
        <v>92.793400000000005</v>
      </c>
      <c r="S27" s="103">
        <v>93.244500000000002</v>
      </c>
      <c r="T27" s="104">
        <v>100</v>
      </c>
      <c r="U27" s="104">
        <v>100.83499999999999</v>
      </c>
      <c r="V27" s="104">
        <v>96.911699999999996</v>
      </c>
      <c r="W27" s="104">
        <v>95.607900000000001</v>
      </c>
      <c r="X27" s="104">
        <v>94.721900000000005</v>
      </c>
      <c r="Y27" s="104">
        <v>93.987399999999994</v>
      </c>
      <c r="Z27" s="104">
        <v>96.205600000000004</v>
      </c>
      <c r="AA27" s="104">
        <v>95.104699999999994</v>
      </c>
      <c r="AB27" s="104">
        <v>95.875699999999995</v>
      </c>
      <c r="AC27" s="104">
        <v>95.8733</v>
      </c>
      <c r="AD27" s="104">
        <v>95.142200000000003</v>
      </c>
      <c r="AE27" s="104">
        <v>94.564300000000003</v>
      </c>
      <c r="AF27" s="104">
        <v>94.471699999999998</v>
      </c>
      <c r="AG27" s="104">
        <v>94.293199999999999</v>
      </c>
      <c r="AH27" s="104">
        <v>87.5839</v>
      </c>
      <c r="AI27" s="104">
        <v>86.706500000000005</v>
      </c>
      <c r="AJ27" s="104">
        <v>85.594399999999993</v>
      </c>
      <c r="AK27" s="104">
        <v>85.868700000000004</v>
      </c>
      <c r="AL27" s="104">
        <v>86.705699999999993</v>
      </c>
      <c r="AM27" s="104">
        <v>87.936300000000003</v>
      </c>
      <c r="AN27" s="104">
        <v>89.924700000000001</v>
      </c>
      <c r="AO27" s="104">
        <v>91.140699999999995</v>
      </c>
      <c r="AP27" s="105">
        <f t="shared" si="0"/>
        <v>1.3522424873255001</v>
      </c>
      <c r="AQ27" s="106">
        <f t="shared" si="1"/>
        <v>3.644001396465387</v>
      </c>
    </row>
    <row r="28" spans="1:43" s="92" customFormat="1" ht="6" customHeight="1">
      <c r="A28" s="115"/>
      <c r="B28" s="595"/>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2"/>
    </row>
    <row r="29" spans="1:43" s="92" customFormat="1" ht="5.0999999999999996"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row>
    <row r="30" spans="1:43"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row>
    <row r="31" spans="1:43"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row>
    <row r="32" spans="1:43" s="92" customFormat="1" ht="9.9499999999999993"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row>
    <row r="33" spans="1:43" s="131" customFormat="1" ht="12" customHeight="1">
      <c r="C33" s="132" t="s">
        <v>99</v>
      </c>
      <c r="E33" s="1064"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3"/>
    </row>
    <row r="34" spans="1:43" s="71" customFormat="1" ht="12" customHeight="1">
      <c r="C34" s="138" t="s">
        <v>100</v>
      </c>
      <c r="E34" s="1064"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33"/>
    </row>
    <row r="35" spans="1:43"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row>
    <row r="36" spans="1:43"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row>
    <row r="37" spans="1:43" s="71" customFormat="1" ht="3" customHeight="1">
      <c r="A37" s="597"/>
      <c r="B37" s="597"/>
      <c r="C37" s="598"/>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157"/>
      <c r="AQ37" s="158"/>
    </row>
    <row r="38" spans="1:43" s="40" customFormat="1" ht="9.9499999999999993" customHeight="1">
      <c r="A38" s="108"/>
      <c r="B38" s="108"/>
      <c r="C38" s="599"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6" t="s">
        <v>45</v>
      </c>
      <c r="AM38" s="36" t="s">
        <v>46</v>
      </c>
      <c r="AN38" s="36" t="s">
        <v>45</v>
      </c>
      <c r="AO38" s="36" t="s">
        <v>46</v>
      </c>
      <c r="AP38" s="38" t="s">
        <v>47</v>
      </c>
      <c r="AQ38" s="39"/>
    </row>
    <row r="39" spans="1:43" s="40" customFormat="1" ht="9.9499999999999993" customHeight="1">
      <c r="A39" s="108"/>
      <c r="B39" s="108"/>
      <c r="C39" s="600"/>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36" t="s">
        <v>49</v>
      </c>
      <c r="AM39" s="36" t="s">
        <v>50</v>
      </c>
      <c r="AN39" s="36" t="s">
        <v>49</v>
      </c>
      <c r="AO39" s="36" t="s">
        <v>50</v>
      </c>
      <c r="AP39" s="42" t="s">
        <v>51</v>
      </c>
      <c r="AQ39" s="43"/>
    </row>
    <row r="40" spans="1:43" s="40" customFormat="1" ht="3" customHeight="1">
      <c r="A40" s="108"/>
      <c r="B40" s="108"/>
      <c r="C40" s="601"/>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0"/>
      <c r="AM40" s="50"/>
      <c r="AN40" s="50"/>
      <c r="AO40" s="50"/>
      <c r="AP40" s="51"/>
      <c r="AQ40" s="52"/>
    </row>
    <row r="41" spans="1:43" s="40" customFormat="1" ht="9.9499999999999993" customHeight="1">
      <c r="A41" s="108"/>
      <c r="B41" s="108"/>
      <c r="C41" s="601"/>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7"/>
      <c r="AM41" s="57"/>
      <c r="AN41" s="57"/>
      <c r="AO41" s="57"/>
      <c r="AP41" s="58" t="s">
        <v>52</v>
      </c>
      <c r="AQ41" s="59" t="s">
        <v>53</v>
      </c>
    </row>
    <row r="42" spans="1:43" s="40" customFormat="1" ht="9.9499999999999993" customHeight="1">
      <c r="A42" s="108"/>
      <c r="B42" s="108"/>
      <c r="C42" s="601"/>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464</v>
      </c>
      <c r="AK42" s="62" t="s">
        <v>464</v>
      </c>
      <c r="AL42" s="62" t="s">
        <v>640</v>
      </c>
      <c r="AM42" s="62" t="s">
        <v>640</v>
      </c>
      <c r="AN42" s="62" t="s">
        <v>736</v>
      </c>
      <c r="AO42" s="62" t="s">
        <v>736</v>
      </c>
      <c r="AP42" s="58" t="s">
        <v>69</v>
      </c>
      <c r="AQ42" s="59" t="s">
        <v>70</v>
      </c>
    </row>
    <row r="43" spans="1:43" s="78" customFormat="1" ht="3" customHeight="1">
      <c r="A43" s="596"/>
      <c r="B43" s="596"/>
      <c r="C43" s="602"/>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159"/>
      <c r="AQ43" s="53"/>
    </row>
    <row r="44" spans="1:43" s="78" customFormat="1" ht="6" customHeight="1">
      <c r="A44" s="596"/>
      <c r="B44" s="596"/>
      <c r="C44" s="603"/>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63"/>
    </row>
    <row r="45" spans="1:43" s="166" customFormat="1" ht="11.1" customHeight="1">
      <c r="A45" s="108"/>
      <c r="B45" s="108"/>
      <c r="C45" s="604" t="s">
        <v>596</v>
      </c>
      <c r="D45" s="85" t="s">
        <v>595</v>
      </c>
      <c r="E45" s="1048">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96.875399999999999</v>
      </c>
      <c r="V45" s="95">
        <v>97.787499999999994</v>
      </c>
      <c r="W45" s="95">
        <v>97.537000000000006</v>
      </c>
      <c r="X45" s="95">
        <v>96.428299999999993</v>
      </c>
      <c r="Y45" s="95">
        <v>92.939099999999996</v>
      </c>
      <c r="Z45" s="95">
        <v>93.292199999999994</v>
      </c>
      <c r="AA45" s="95">
        <v>90.702699999999993</v>
      </c>
      <c r="AB45" s="96">
        <v>91.479399999999998</v>
      </c>
      <c r="AC45" s="96">
        <v>91.973500000000001</v>
      </c>
      <c r="AD45" s="96">
        <v>94.213300000000004</v>
      </c>
      <c r="AE45" s="96">
        <v>94.705500000000001</v>
      </c>
      <c r="AF45" s="96">
        <v>94.679500000000004</v>
      </c>
      <c r="AG45" s="96">
        <v>94.226900000000001</v>
      </c>
      <c r="AH45" s="96">
        <v>88.659899999999993</v>
      </c>
      <c r="AI45" s="96">
        <v>90.7714</v>
      </c>
      <c r="AJ45" s="96">
        <v>91.591300000000004</v>
      </c>
      <c r="AK45" s="96">
        <v>91.391599999999997</v>
      </c>
      <c r="AL45" s="96">
        <v>91.151899999999998</v>
      </c>
      <c r="AM45" s="96">
        <v>94.702500000000001</v>
      </c>
      <c r="AN45" s="96">
        <v>96.264399999999995</v>
      </c>
      <c r="AO45" s="96">
        <v>94.465599999999995</v>
      </c>
      <c r="AP45" s="97">
        <f>((AO45-AN45)/AN45)*100</f>
        <v>-1.8686035543773194</v>
      </c>
      <c r="AQ45" s="98">
        <f>((AO45-AM45)/AM45)*100</f>
        <v>-0.25015179113540364</v>
      </c>
    </row>
    <row r="46" spans="1:43" s="166" customFormat="1" ht="11.1" customHeight="1">
      <c r="A46" s="108"/>
      <c r="B46" s="108"/>
      <c r="C46" s="605" t="s">
        <v>101</v>
      </c>
      <c r="D46" s="109" t="s">
        <v>102</v>
      </c>
      <c r="E46" s="1049">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101.26739999999999</v>
      </c>
      <c r="W46" s="104">
        <v>101.06229999999999</v>
      </c>
      <c r="X46" s="104">
        <v>101.7717</v>
      </c>
      <c r="Y46" s="104">
        <v>101.4258</v>
      </c>
      <c r="Z46" s="104">
        <v>102.8066</v>
      </c>
      <c r="AA46" s="104">
        <v>102.89230000000001</v>
      </c>
      <c r="AB46" s="104">
        <v>105.0693</v>
      </c>
      <c r="AC46" s="104">
        <v>105.0693</v>
      </c>
      <c r="AD46" s="104">
        <v>107.8497</v>
      </c>
      <c r="AE46" s="104">
        <v>107.8895</v>
      </c>
      <c r="AF46" s="104">
        <v>108.0612</v>
      </c>
      <c r="AG46" s="104">
        <v>108.0279</v>
      </c>
      <c r="AH46" s="104">
        <v>109.3746</v>
      </c>
      <c r="AI46" s="104">
        <v>109.3746</v>
      </c>
      <c r="AJ46" s="104">
        <v>109.3746</v>
      </c>
      <c r="AK46" s="104">
        <v>109.47020000000001</v>
      </c>
      <c r="AL46" s="104">
        <v>109.9534</v>
      </c>
      <c r="AM46" s="104">
        <v>109.9534</v>
      </c>
      <c r="AN46" s="104">
        <v>110.4736</v>
      </c>
      <c r="AO46" s="104">
        <v>110.8104</v>
      </c>
      <c r="AP46" s="105">
        <f>((AO46-AN46)/AN46)*100</f>
        <v>0.30486921762303087</v>
      </c>
      <c r="AQ46" s="106">
        <f>((AO46-AM46)/AM46)*100</f>
        <v>0.77942110021154354</v>
      </c>
    </row>
    <row r="47" spans="1:43" s="166" customFormat="1" ht="11.1" customHeight="1">
      <c r="A47" s="108"/>
      <c r="B47" s="108"/>
      <c r="C47" s="605" t="s">
        <v>103</v>
      </c>
      <c r="D47" s="109" t="s">
        <v>104</v>
      </c>
      <c r="E47" s="1049">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96.084599999999995</v>
      </c>
      <c r="V47" s="104">
        <v>98.534000000000006</v>
      </c>
      <c r="W47" s="104">
        <v>98.847899999999996</v>
      </c>
      <c r="X47" s="104">
        <v>94.746099999999998</v>
      </c>
      <c r="Y47" s="104">
        <v>90.135000000000005</v>
      </c>
      <c r="Z47" s="104">
        <v>89.661299999999997</v>
      </c>
      <c r="AA47" s="104">
        <v>85.842799999999997</v>
      </c>
      <c r="AB47" s="104">
        <v>86.333399999999997</v>
      </c>
      <c r="AC47" s="104">
        <v>87.004300000000001</v>
      </c>
      <c r="AD47" s="104">
        <v>89.400599999999997</v>
      </c>
      <c r="AE47" s="104">
        <v>90.077799999999996</v>
      </c>
      <c r="AF47" s="104">
        <v>90.326400000000007</v>
      </c>
      <c r="AG47" s="104">
        <v>89.708100000000002</v>
      </c>
      <c r="AH47" s="104">
        <v>80.880700000000004</v>
      </c>
      <c r="AI47" s="104">
        <v>83.796599999999998</v>
      </c>
      <c r="AJ47" s="104">
        <v>84.620500000000007</v>
      </c>
      <c r="AK47" s="104">
        <v>84.313000000000002</v>
      </c>
      <c r="AL47" s="104">
        <v>83.583100000000002</v>
      </c>
      <c r="AM47" s="104">
        <v>88.644000000000005</v>
      </c>
      <c r="AN47" s="104">
        <v>91.455500000000001</v>
      </c>
      <c r="AO47" s="104">
        <v>88.800200000000004</v>
      </c>
      <c r="AP47" s="105">
        <f>((AO47-AN47)/AN47)*100</f>
        <v>-2.9033792390834852</v>
      </c>
      <c r="AQ47" s="106">
        <f>((AO47-AM47)/AM47)*100</f>
        <v>0.17621045981679337</v>
      </c>
    </row>
    <row r="48" spans="1:43" s="166" customFormat="1" ht="11.1" customHeight="1">
      <c r="A48" s="108"/>
      <c r="B48" s="108"/>
      <c r="C48" s="605" t="s">
        <v>105</v>
      </c>
      <c r="D48" s="109" t="s">
        <v>105</v>
      </c>
      <c r="E48" s="1049">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94.497699999999995</v>
      </c>
      <c r="V48" s="104">
        <v>94.008600000000001</v>
      </c>
      <c r="W48" s="104">
        <v>93.323700000000002</v>
      </c>
      <c r="X48" s="104">
        <v>92.590999999999994</v>
      </c>
      <c r="Y48" s="104">
        <v>86.936599999999999</v>
      </c>
      <c r="Z48" s="104">
        <v>86.901399999999995</v>
      </c>
      <c r="AA48" s="104">
        <v>82.659300000000002</v>
      </c>
      <c r="AB48" s="104">
        <v>82.322900000000004</v>
      </c>
      <c r="AC48" s="104">
        <v>83.1571</v>
      </c>
      <c r="AD48" s="104">
        <v>84.781599999999997</v>
      </c>
      <c r="AE48" s="104">
        <v>85.569100000000006</v>
      </c>
      <c r="AF48" s="104">
        <v>85.167199999999994</v>
      </c>
      <c r="AG48" s="104">
        <v>84.436899999999994</v>
      </c>
      <c r="AH48" s="104">
        <v>74.657399999999996</v>
      </c>
      <c r="AI48" s="104">
        <v>78.188100000000006</v>
      </c>
      <c r="AJ48" s="104">
        <v>79.773300000000006</v>
      </c>
      <c r="AK48" s="104">
        <v>79.372</v>
      </c>
      <c r="AL48" s="104">
        <v>78.795299999999997</v>
      </c>
      <c r="AM48" s="104">
        <v>84.623099999999994</v>
      </c>
      <c r="AN48" s="104">
        <v>86.292599999999993</v>
      </c>
      <c r="AO48" s="104">
        <v>83.088099999999997</v>
      </c>
      <c r="AP48" s="105">
        <f>((AO48-AN48)/AN48)*100</f>
        <v>-3.7135281588455977</v>
      </c>
      <c r="AQ48" s="106">
        <f>((AO48-AM48)/AM48)*100</f>
        <v>-1.8139255120646687</v>
      </c>
    </row>
    <row r="49" spans="1:43" s="173" customFormat="1" ht="6" customHeight="1">
      <c r="A49" s="185"/>
      <c r="B49" s="185"/>
      <c r="C49" s="606"/>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1"/>
      <c r="AQ49" s="172"/>
    </row>
    <row r="50" spans="1:43"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6"/>
      <c r="AQ50" s="176"/>
    </row>
    <row r="51" spans="1:43" s="173" customFormat="1" ht="6" customHeight="1">
      <c r="B51" s="593"/>
      <c r="C51" s="982"/>
      <c r="D51" s="982"/>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6"/>
      <c r="AQ51" s="176"/>
    </row>
    <row r="52" spans="1:43" s="173" customFormat="1" ht="84.95" customHeight="1">
      <c r="A52" s="610"/>
      <c r="B52" s="1164" t="s">
        <v>106</v>
      </c>
      <c r="C52" s="1165"/>
      <c r="D52" s="1165"/>
      <c r="E52" s="1166"/>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6"/>
      <c r="AQ52" s="176"/>
    </row>
    <row r="53" spans="1:43" s="173" customFormat="1" ht="68.25" customHeight="1">
      <c r="A53" s="177"/>
      <c r="B53" s="1167" t="s">
        <v>633</v>
      </c>
      <c r="C53" s="1168"/>
      <c r="D53" s="1168"/>
      <c r="E53" s="1169"/>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6"/>
      <c r="AQ53" s="176"/>
    </row>
    <row r="54" spans="1:43" s="173" customFormat="1" ht="15" customHeight="1">
      <c r="B54" s="1170"/>
      <c r="C54" s="1165"/>
      <c r="D54" s="1165"/>
      <c r="E54" s="1165"/>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row>
    <row r="55" spans="1:43" s="173" customFormat="1" ht="11.1" customHeight="1">
      <c r="A55" s="182"/>
      <c r="B55" s="1161" t="s">
        <v>107</v>
      </c>
      <c r="C55" s="1162"/>
      <c r="D55" s="1162"/>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row>
    <row r="56" spans="1:43" s="173" customFormat="1" ht="11.1" customHeight="1">
      <c r="A56" s="187"/>
      <c r="B56" s="1161" t="s">
        <v>108</v>
      </c>
      <c r="C56" s="1162"/>
      <c r="D56" s="1162"/>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row>
    <row r="57" spans="1:43" s="173" customFormat="1" ht="11.1" customHeight="1">
      <c r="A57" s="187"/>
      <c r="B57" s="1161" t="s">
        <v>109</v>
      </c>
      <c r="C57" s="1162"/>
      <c r="D57" s="1162"/>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row>
    <row r="58" spans="1:43" s="185" customFormat="1" ht="11.1" customHeight="1">
      <c r="A58" s="187"/>
      <c r="B58" s="1161"/>
      <c r="C58" s="1162"/>
      <c r="D58" s="1162"/>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row>
    <row r="59" spans="1:43" s="185" customFormat="1" ht="11.1" customHeight="1">
      <c r="A59" s="187"/>
      <c r="B59" s="1161" t="s">
        <v>110</v>
      </c>
      <c r="C59" s="1162"/>
      <c r="D59" s="1162"/>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row>
    <row r="60" spans="1:43" s="185" customFormat="1" ht="11.1" customHeight="1">
      <c r="A60" s="187"/>
      <c r="B60" s="1161" t="s">
        <v>111</v>
      </c>
      <c r="C60" s="1162"/>
      <c r="D60" s="1162"/>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row>
    <row r="61" spans="1:43" s="185" customFormat="1" ht="11.1" customHeight="1">
      <c r="A61" s="191"/>
      <c r="B61" s="1163" t="s">
        <v>112</v>
      </c>
      <c r="C61" s="1162"/>
      <c r="D61" s="1162"/>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row>
    <row r="62" spans="1:43" s="195" customFormat="1" ht="11.1" customHeight="1">
      <c r="A62" s="194"/>
      <c r="B62" s="194"/>
      <c r="C62" s="194"/>
      <c r="D62" s="609"/>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row>
    <row r="63" spans="1:43" s="92" customFormat="1" ht="11.1"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row>
    <row r="64" spans="1:43" s="173" customFormat="1" ht="11.1"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row>
    <row r="65" spans="1:43" s="92" customFormat="1" ht="11.1"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row>
    <row r="66" spans="1:43" s="173" customFormat="1" ht="11.1"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row>
    <row r="67" spans="1:43" s="130" customFormat="1" ht="11.1"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row>
    <row r="68" spans="1:43" s="173" customFormat="1" ht="11.1"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row>
    <row r="69" spans="1:43" s="200" customFormat="1" ht="11.1"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row>
    <row r="70" spans="1:43" s="173" customFormat="1" ht="11.1"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row>
    <row r="71" spans="1:43" s="173" customFormat="1" ht="11.1"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row>
    <row r="72" spans="1:43" s="173" customFormat="1" ht="11.1"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row>
    <row r="73" spans="1:43" s="173" customFormat="1" ht="11.1"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row>
    <row r="74" spans="1:43" s="92" customFormat="1" ht="11.1"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row>
    <row r="75" spans="1:43" s="130" customFormat="1" ht="11.1"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row>
    <row r="76" spans="1:43" s="200" customFormat="1" ht="11.1"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row>
  </sheetData>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hyperlinks>
  <pageMargins left="0.31496062992125984" right="0.23622047244094491" top="0.55118110236220474" bottom="0.9055118110236221" header="0.51181102362204722" footer="0.51181102362204722"/>
  <pageSetup paperSize="9" orientation="landscape" r:id="rId3"/>
  <headerFooter alignWithMargins="0">
    <oddHeader xml:space="preserve">&amp;C </oddHeader>
    <oddFooter xml:space="preserve">&amp;L&amp;"Arial,Standard"&amp;9&amp;F&amp;C </oddFooter>
  </headerFooter>
  <rowBreaks count="1" manualBreakCount="1">
    <brk id="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O13" sqref="O13"/>
    </sheetView>
  </sheetViews>
  <sheetFormatPr baseColWidth="10" defaultColWidth="5" defaultRowHeight="12.75"/>
  <cols>
    <col min="1" max="1" width="0.75" style="639" customWidth="1"/>
    <col min="2" max="2" width="5" style="639" customWidth="1"/>
    <col min="3" max="3" width="41.875" style="639" customWidth="1"/>
    <col min="4" max="4" width="42.625" style="639" customWidth="1"/>
    <col min="5" max="5" width="9" style="777" customWidth="1"/>
    <col min="6" max="15" width="7.625" style="642" customWidth="1"/>
    <col min="16" max="16" width="17" style="643" bestFit="1" customWidth="1"/>
    <col min="17" max="16384" width="5" style="639"/>
  </cols>
  <sheetData>
    <row r="1" spans="1:18" s="635" customFormat="1" ht="12" customHeight="1">
      <c r="B1" s="636" t="s">
        <v>392</v>
      </c>
      <c r="D1" s="637"/>
      <c r="E1" s="638" t="s">
        <v>466</v>
      </c>
      <c r="G1" s="642"/>
      <c r="P1" s="983" t="s">
        <v>463</v>
      </c>
    </row>
    <row r="2" spans="1:18" ht="12" customHeight="1">
      <c r="B2" s="640" t="s">
        <v>393</v>
      </c>
      <c r="D2" s="637"/>
      <c r="E2" s="641" t="s">
        <v>467</v>
      </c>
      <c r="F2" s="839"/>
    </row>
    <row r="3" spans="1:18" ht="3" customHeight="1">
      <c r="C3" s="644"/>
      <c r="D3" s="645"/>
      <c r="E3" s="646"/>
      <c r="F3" s="840"/>
    </row>
    <row r="4" spans="1:18" ht="3" customHeight="1">
      <c r="A4" s="647"/>
      <c r="B4" s="648"/>
      <c r="C4" s="649"/>
      <c r="D4" s="650"/>
      <c r="E4" s="900"/>
      <c r="F4" s="843"/>
      <c r="G4" s="901"/>
      <c r="H4" s="654"/>
      <c r="I4" s="654"/>
      <c r="J4" s="654"/>
      <c r="K4" s="654"/>
      <c r="L4" s="654"/>
      <c r="M4" s="1085"/>
      <c r="N4" s="1085"/>
      <c r="O4" s="1003"/>
      <c r="P4" s="923"/>
    </row>
    <row r="5" spans="1:18" s="667" customFormat="1" ht="9.9499999999999993" customHeight="1">
      <c r="A5" s="657"/>
      <c r="B5" s="658" t="s">
        <v>115</v>
      </c>
      <c r="C5" s="659" t="s">
        <v>42</v>
      </c>
      <c r="D5" s="660" t="s">
        <v>43</v>
      </c>
      <c r="E5" s="902" t="s">
        <v>44</v>
      </c>
      <c r="F5" s="846" t="s">
        <v>152</v>
      </c>
      <c r="G5" s="903" t="s">
        <v>152</v>
      </c>
      <c r="H5" s="664" t="s">
        <v>152</v>
      </c>
      <c r="I5" s="664" t="s">
        <v>152</v>
      </c>
      <c r="J5" s="664" t="s">
        <v>152</v>
      </c>
      <c r="K5" s="664" t="s">
        <v>152</v>
      </c>
      <c r="L5" s="664" t="s">
        <v>152</v>
      </c>
      <c r="M5" s="1086" t="s">
        <v>152</v>
      </c>
      <c r="N5" s="1086" t="s">
        <v>152</v>
      </c>
      <c r="O5" s="1004" t="s">
        <v>152</v>
      </c>
      <c r="P5" s="666" t="s">
        <v>117</v>
      </c>
    </row>
    <row r="6" spans="1:18" s="667" customFormat="1" ht="9.9499999999999993" customHeight="1">
      <c r="A6" s="657"/>
      <c r="B6" s="668" t="s">
        <v>394</v>
      </c>
      <c r="C6" s="669"/>
      <c r="D6" s="670"/>
      <c r="E6" s="902" t="s">
        <v>48</v>
      </c>
      <c r="F6" s="846" t="s">
        <v>161</v>
      </c>
      <c r="G6" s="903" t="s">
        <v>161</v>
      </c>
      <c r="H6" s="664" t="s">
        <v>161</v>
      </c>
      <c r="I6" s="664" t="s">
        <v>161</v>
      </c>
      <c r="J6" s="664" t="s">
        <v>161</v>
      </c>
      <c r="K6" s="664" t="s">
        <v>161</v>
      </c>
      <c r="L6" s="664" t="s">
        <v>161</v>
      </c>
      <c r="M6" s="1086" t="s">
        <v>161</v>
      </c>
      <c r="N6" s="1086" t="s">
        <v>161</v>
      </c>
      <c r="O6" s="1004" t="s">
        <v>161</v>
      </c>
      <c r="P6" s="666" t="s">
        <v>118</v>
      </c>
    </row>
    <row r="7" spans="1:18" s="680" customFormat="1" ht="3" customHeight="1">
      <c r="A7" s="671"/>
      <c r="B7" s="668"/>
      <c r="C7" s="672"/>
      <c r="D7" s="673"/>
      <c r="E7" s="904"/>
      <c r="F7" s="849"/>
      <c r="G7" s="905"/>
      <c r="H7" s="677"/>
      <c r="I7" s="677"/>
      <c r="J7" s="677"/>
      <c r="K7" s="677"/>
      <c r="L7" s="677"/>
      <c r="M7" s="1087"/>
      <c r="N7" s="1087"/>
      <c r="O7" s="1005"/>
      <c r="P7" s="679"/>
    </row>
    <row r="8" spans="1:18" s="680" customFormat="1" ht="9.9499999999999993" customHeight="1">
      <c r="A8" s="671"/>
      <c r="B8" s="668"/>
      <c r="C8" s="672"/>
      <c r="D8" s="673"/>
      <c r="E8" s="906"/>
      <c r="F8" s="851"/>
      <c r="G8" s="907"/>
      <c r="H8" s="684"/>
      <c r="I8" s="684"/>
      <c r="J8" s="684"/>
      <c r="K8" s="684"/>
      <c r="L8" s="684"/>
      <c r="M8" s="1088"/>
      <c r="N8" s="1088"/>
      <c r="O8" s="1006"/>
      <c r="P8" s="666" t="s">
        <v>119</v>
      </c>
    </row>
    <row r="9" spans="1:18" s="667" customFormat="1" ht="9.9499999999999993" customHeight="1">
      <c r="A9" s="657"/>
      <c r="B9" s="668"/>
      <c r="C9" s="672"/>
      <c r="D9" s="673"/>
      <c r="E9" s="908" t="s">
        <v>120</v>
      </c>
      <c r="F9" s="852" t="s">
        <v>62</v>
      </c>
      <c r="G9" s="909" t="s">
        <v>63</v>
      </c>
      <c r="H9" s="689" t="s">
        <v>64</v>
      </c>
      <c r="I9" s="689" t="s">
        <v>65</v>
      </c>
      <c r="J9" s="689" t="s">
        <v>66</v>
      </c>
      <c r="K9" s="689" t="s">
        <v>122</v>
      </c>
      <c r="L9" s="689" t="s">
        <v>123</v>
      </c>
      <c r="M9" s="1089" t="s">
        <v>465</v>
      </c>
      <c r="N9" s="1089" t="s">
        <v>641</v>
      </c>
      <c r="O9" s="1007" t="s">
        <v>737</v>
      </c>
      <c r="P9" s="666" t="s">
        <v>124</v>
      </c>
    </row>
    <row r="10" spans="1:18" s="701" customFormat="1" ht="3" customHeight="1">
      <c r="A10" s="691"/>
      <c r="B10" s="692"/>
      <c r="C10" s="693"/>
      <c r="D10" s="694"/>
      <c r="E10" s="910"/>
      <c r="F10" s="857"/>
      <c r="G10" s="924"/>
      <c r="H10" s="858"/>
      <c r="I10" s="858"/>
      <c r="J10" s="858"/>
      <c r="K10" s="858"/>
      <c r="L10" s="858"/>
      <c r="M10" s="1090"/>
      <c r="N10" s="1090"/>
      <c r="O10" s="1008"/>
      <c r="P10" s="925"/>
    </row>
    <row r="11" spans="1:18" s="701" customFormat="1" ht="5.0999999999999996" customHeight="1">
      <c r="A11" s="702"/>
      <c r="B11" s="703"/>
      <c r="C11" s="704"/>
      <c r="D11" s="705"/>
      <c r="E11" s="912"/>
      <c r="F11" s="864"/>
      <c r="G11" s="709"/>
      <c r="H11" s="709"/>
      <c r="I11" s="709"/>
      <c r="J11" s="672"/>
      <c r="K11" s="672"/>
      <c r="L11" s="672"/>
      <c r="M11" s="1091"/>
      <c r="N11" s="1091"/>
      <c r="O11" s="1009"/>
      <c r="P11" s="926"/>
    </row>
    <row r="12" spans="1:18" s="722" customFormat="1" ht="11.1" customHeight="1">
      <c r="A12" s="712"/>
      <c r="B12" s="713"/>
      <c r="C12" s="714" t="s">
        <v>312</v>
      </c>
      <c r="D12" s="715" t="s">
        <v>313</v>
      </c>
      <c r="E12" s="716"/>
      <c r="F12" s="868"/>
      <c r="G12" s="869"/>
      <c r="H12" s="869"/>
      <c r="I12" s="869"/>
      <c r="J12" s="869"/>
      <c r="K12" s="869"/>
      <c r="L12" s="869"/>
      <c r="M12" s="1092"/>
      <c r="N12" s="1092"/>
      <c r="O12" s="1010"/>
      <c r="P12" s="721"/>
    </row>
    <row r="13" spans="1:18" s="730" customFormat="1" ht="11.1" customHeight="1">
      <c r="A13" s="723"/>
      <c r="B13" s="724" t="s">
        <v>395</v>
      </c>
      <c r="C13" s="714" t="s">
        <v>396</v>
      </c>
      <c r="D13" s="715" t="s">
        <v>397</v>
      </c>
      <c r="E13" s="1057">
        <v>100</v>
      </c>
      <c r="F13" s="868">
        <v>101.0722</v>
      </c>
      <c r="G13" s="873">
        <v>100.8989</v>
      </c>
      <c r="H13" s="873">
        <v>100.8631</v>
      </c>
      <c r="I13" s="873">
        <v>101.0278</v>
      </c>
      <c r="J13" s="873">
        <v>101.0962</v>
      </c>
      <c r="K13" s="873">
        <v>100.49160000000001</v>
      </c>
      <c r="L13" s="873">
        <v>100</v>
      </c>
      <c r="M13" s="873">
        <v>100.6414</v>
      </c>
      <c r="N13" s="873">
        <v>99.269900000000007</v>
      </c>
      <c r="O13" s="874">
        <v>98.747200000000007</v>
      </c>
      <c r="P13" s="729">
        <f>((O13-N13)/N13)*100</f>
        <v>-0.52654429993381713</v>
      </c>
      <c r="R13" s="731"/>
    </row>
    <row r="14" spans="1:18" s="730" customFormat="1" ht="5.0999999999999996" customHeight="1">
      <c r="A14" s="732"/>
      <c r="B14" s="733"/>
      <c r="C14" s="734"/>
      <c r="D14" s="735"/>
      <c r="E14" s="1058"/>
      <c r="F14" s="878"/>
      <c r="G14" s="738"/>
      <c r="H14" s="738"/>
      <c r="I14" s="738"/>
      <c r="J14" s="738"/>
      <c r="K14" s="738"/>
      <c r="L14" s="738"/>
      <c r="M14" s="738"/>
      <c r="N14" s="738"/>
      <c r="O14" s="694"/>
      <c r="P14" s="739"/>
      <c r="R14" s="731"/>
    </row>
    <row r="15" spans="1:18" s="730" customFormat="1" ht="11.1" customHeight="1">
      <c r="A15" s="732"/>
      <c r="B15" s="740" t="s">
        <v>398</v>
      </c>
      <c r="C15" s="927" t="s">
        <v>508</v>
      </c>
      <c r="D15" s="668" t="s">
        <v>509</v>
      </c>
      <c r="E15" s="1058">
        <v>10.4</v>
      </c>
      <c r="F15" s="882">
        <v>98.927300000000002</v>
      </c>
      <c r="G15" s="738">
        <v>99.136700000000005</v>
      </c>
      <c r="H15" s="738">
        <v>99.978899999999996</v>
      </c>
      <c r="I15" s="738">
        <v>100.0124</v>
      </c>
      <c r="J15" s="738">
        <v>100.23090000000001</v>
      </c>
      <c r="K15" s="738">
        <v>100.3391</v>
      </c>
      <c r="L15" s="738">
        <v>100</v>
      </c>
      <c r="M15" s="738">
        <v>100.8283</v>
      </c>
      <c r="N15" s="738">
        <v>99.576599999999999</v>
      </c>
      <c r="O15" s="694">
        <v>99.9148</v>
      </c>
      <c r="P15" s="741">
        <f>((O15-N15)/N15)*100</f>
        <v>0.33963802740804616</v>
      </c>
      <c r="R15" s="731"/>
    </row>
    <row r="16" spans="1:18" s="730" customFormat="1" ht="11.1" customHeight="1">
      <c r="A16" s="732"/>
      <c r="B16" s="740" t="s">
        <v>400</v>
      </c>
      <c r="C16" s="927" t="s">
        <v>406</v>
      </c>
      <c r="D16" s="668" t="s">
        <v>510</v>
      </c>
      <c r="E16" s="1058">
        <v>6.1</v>
      </c>
      <c r="F16" s="882">
        <v>97.394900000000007</v>
      </c>
      <c r="G16" s="738">
        <v>97.341200000000001</v>
      </c>
      <c r="H16" s="738">
        <v>98.386799999999994</v>
      </c>
      <c r="I16" s="738">
        <v>99.534400000000005</v>
      </c>
      <c r="J16" s="738">
        <v>99.733999999999995</v>
      </c>
      <c r="K16" s="738">
        <v>99.8001</v>
      </c>
      <c r="L16" s="738">
        <v>100</v>
      </c>
      <c r="M16" s="738">
        <v>100.1549</v>
      </c>
      <c r="N16" s="738">
        <v>99.825999999999993</v>
      </c>
      <c r="O16" s="694">
        <v>98.646500000000003</v>
      </c>
      <c r="P16" s="741">
        <f t="shared" ref="P16:P26" si="0">((O16-N16)/N16)*100</f>
        <v>-1.181555907278655</v>
      </c>
      <c r="R16" s="731"/>
    </row>
    <row r="17" spans="1:18" s="730" customFormat="1" ht="11.1" customHeight="1">
      <c r="A17" s="732"/>
      <c r="B17" s="740" t="s">
        <v>511</v>
      </c>
      <c r="C17" s="927" t="s">
        <v>512</v>
      </c>
      <c r="D17" s="668" t="s">
        <v>513</v>
      </c>
      <c r="E17" s="1058">
        <v>3.3</v>
      </c>
      <c r="F17" s="999" t="s">
        <v>502</v>
      </c>
      <c r="G17" s="1000" t="s">
        <v>502</v>
      </c>
      <c r="H17" s="1000" t="s">
        <v>502</v>
      </c>
      <c r="I17" s="1000" t="s">
        <v>502</v>
      </c>
      <c r="J17" s="1000" t="s">
        <v>502</v>
      </c>
      <c r="K17" s="1000" t="s">
        <v>502</v>
      </c>
      <c r="L17" s="738">
        <v>100</v>
      </c>
      <c r="M17" s="738">
        <v>100.4037</v>
      </c>
      <c r="N17" s="738">
        <v>99.906800000000004</v>
      </c>
      <c r="O17" s="694">
        <v>98.347999999999999</v>
      </c>
      <c r="P17" s="741">
        <f t="shared" si="0"/>
        <v>-1.5602541568742117</v>
      </c>
      <c r="R17" s="731"/>
    </row>
    <row r="18" spans="1:18" s="730" customFormat="1" ht="11.1" customHeight="1">
      <c r="A18" s="732"/>
      <c r="B18" s="740" t="s">
        <v>514</v>
      </c>
      <c r="C18" s="927" t="s">
        <v>515</v>
      </c>
      <c r="D18" s="668" t="s">
        <v>516</v>
      </c>
      <c r="E18" s="1058">
        <v>2.8</v>
      </c>
      <c r="F18" s="999" t="s">
        <v>502</v>
      </c>
      <c r="G18" s="1000" t="s">
        <v>502</v>
      </c>
      <c r="H18" s="1000" t="s">
        <v>502</v>
      </c>
      <c r="I18" s="1000" t="s">
        <v>502</v>
      </c>
      <c r="J18" s="1000" t="s">
        <v>502</v>
      </c>
      <c r="K18" s="1000" t="s">
        <v>502</v>
      </c>
      <c r="L18" s="738">
        <v>100</v>
      </c>
      <c r="M18" s="738">
        <v>99.776499999999999</v>
      </c>
      <c r="N18" s="738">
        <v>99.716899999999995</v>
      </c>
      <c r="O18" s="694">
        <v>98.983500000000006</v>
      </c>
      <c r="P18" s="741">
        <f t="shared" si="0"/>
        <v>-0.73548214996654426</v>
      </c>
      <c r="R18" s="731"/>
    </row>
    <row r="19" spans="1:18" s="730" customFormat="1" ht="11.1" customHeight="1">
      <c r="A19" s="732"/>
      <c r="B19" s="740" t="s">
        <v>401</v>
      </c>
      <c r="C19" s="927" t="s">
        <v>517</v>
      </c>
      <c r="D19" s="668" t="s">
        <v>518</v>
      </c>
      <c r="E19" s="1058">
        <v>55</v>
      </c>
      <c r="F19" s="882">
        <v>100.5232</v>
      </c>
      <c r="G19" s="738">
        <v>100.4717</v>
      </c>
      <c r="H19" s="738">
        <v>100.6292</v>
      </c>
      <c r="I19" s="738">
        <v>100.92959999999999</v>
      </c>
      <c r="J19" s="738">
        <v>101.28870000000001</v>
      </c>
      <c r="K19" s="738">
        <v>100.82899999999999</v>
      </c>
      <c r="L19" s="738">
        <v>100</v>
      </c>
      <c r="M19" s="738">
        <v>100.8104</v>
      </c>
      <c r="N19" s="738">
        <v>98.766300000000001</v>
      </c>
      <c r="O19" s="694">
        <v>98.484899999999996</v>
      </c>
      <c r="P19" s="741">
        <f t="shared" si="0"/>
        <v>-0.28491499630947498</v>
      </c>
      <c r="R19" s="731"/>
    </row>
    <row r="20" spans="1:18" s="730" customFormat="1" ht="11.1" customHeight="1">
      <c r="A20" s="732"/>
      <c r="B20" s="740" t="s">
        <v>519</v>
      </c>
      <c r="C20" s="927" t="s">
        <v>520</v>
      </c>
      <c r="D20" s="668" t="s">
        <v>521</v>
      </c>
      <c r="E20" s="1058">
        <v>50</v>
      </c>
      <c r="F20" s="999" t="s">
        <v>502</v>
      </c>
      <c r="G20" s="1000" t="s">
        <v>502</v>
      </c>
      <c r="H20" s="1000" t="s">
        <v>502</v>
      </c>
      <c r="I20" s="1000" t="s">
        <v>502</v>
      </c>
      <c r="J20" s="1000" t="s">
        <v>502</v>
      </c>
      <c r="K20" s="1000" t="s">
        <v>502</v>
      </c>
      <c r="L20" s="738">
        <v>100</v>
      </c>
      <c r="M20" s="738">
        <v>100.8361</v>
      </c>
      <c r="N20" s="738">
        <v>98.595200000000006</v>
      </c>
      <c r="O20" s="694">
        <v>98.286100000000005</v>
      </c>
      <c r="P20" s="741">
        <f t="shared" si="0"/>
        <v>-0.31350410567654491</v>
      </c>
      <c r="R20" s="731"/>
    </row>
    <row r="21" spans="1:18" s="730" customFormat="1" ht="11.1" customHeight="1">
      <c r="A21" s="732"/>
      <c r="B21" s="740" t="s">
        <v>522</v>
      </c>
      <c r="C21" s="927" t="s">
        <v>523</v>
      </c>
      <c r="D21" s="668" t="s">
        <v>524</v>
      </c>
      <c r="E21" s="1058">
        <v>5</v>
      </c>
      <c r="F21" s="999" t="s">
        <v>502</v>
      </c>
      <c r="G21" s="1000" t="s">
        <v>502</v>
      </c>
      <c r="H21" s="1000" t="s">
        <v>502</v>
      </c>
      <c r="I21" s="1000" t="s">
        <v>502</v>
      </c>
      <c r="J21" s="1000" t="s">
        <v>502</v>
      </c>
      <c r="K21" s="1000" t="s">
        <v>502</v>
      </c>
      <c r="L21" s="738">
        <v>100</v>
      </c>
      <c r="M21" s="738">
        <v>100.3856</v>
      </c>
      <c r="N21" s="738">
        <v>100.50490000000001</v>
      </c>
      <c r="O21" s="694">
        <v>100.50490000000001</v>
      </c>
      <c r="P21" s="741">
        <f t="shared" si="0"/>
        <v>0</v>
      </c>
      <c r="R21" s="731"/>
    </row>
    <row r="22" spans="1:18" s="730" customFormat="1" ht="11.1" customHeight="1">
      <c r="A22" s="732"/>
      <c r="B22" s="740" t="s">
        <v>402</v>
      </c>
      <c r="C22" s="927" t="s">
        <v>525</v>
      </c>
      <c r="D22" s="668" t="s">
        <v>526</v>
      </c>
      <c r="E22" s="1058">
        <v>5.4</v>
      </c>
      <c r="F22" s="882">
        <v>91.714100000000002</v>
      </c>
      <c r="G22" s="738">
        <v>93.852900000000005</v>
      </c>
      <c r="H22" s="738">
        <v>94.885000000000005</v>
      </c>
      <c r="I22" s="738">
        <v>94.982600000000005</v>
      </c>
      <c r="J22" s="738">
        <v>98.065799999999996</v>
      </c>
      <c r="K22" s="738">
        <v>98.159400000000005</v>
      </c>
      <c r="L22" s="738">
        <v>100</v>
      </c>
      <c r="M22" s="738">
        <v>100.07550000000001</v>
      </c>
      <c r="N22" s="738">
        <v>100.22839999999999</v>
      </c>
      <c r="O22" s="694">
        <v>99.781999999999996</v>
      </c>
      <c r="P22" s="741">
        <f t="shared" si="0"/>
        <v>-0.44538274580857029</v>
      </c>
      <c r="R22" s="731"/>
    </row>
    <row r="23" spans="1:18" s="730" customFormat="1" ht="11.1" customHeight="1">
      <c r="A23" s="732"/>
      <c r="B23" s="740" t="s">
        <v>403</v>
      </c>
      <c r="C23" s="927" t="s">
        <v>527</v>
      </c>
      <c r="D23" s="668" t="s">
        <v>528</v>
      </c>
      <c r="E23" s="1058">
        <v>0.5</v>
      </c>
      <c r="F23" s="882">
        <v>94.576300000000003</v>
      </c>
      <c r="G23" s="738">
        <v>96.9161</v>
      </c>
      <c r="H23" s="738">
        <v>96.9161</v>
      </c>
      <c r="I23" s="738">
        <v>97.503</v>
      </c>
      <c r="J23" s="738">
        <v>99.364099999999993</v>
      </c>
      <c r="K23" s="738">
        <v>99.364099999999993</v>
      </c>
      <c r="L23" s="738">
        <v>100</v>
      </c>
      <c r="M23" s="738">
        <v>99.554000000000002</v>
      </c>
      <c r="N23" s="738">
        <v>100.3103</v>
      </c>
      <c r="O23" s="694">
        <v>99.404499999999999</v>
      </c>
      <c r="P23" s="741">
        <f t="shared" si="0"/>
        <v>-0.90299799721464225</v>
      </c>
      <c r="R23" s="731"/>
    </row>
    <row r="24" spans="1:18" s="730" customFormat="1" ht="11.1" customHeight="1">
      <c r="A24" s="732"/>
      <c r="B24" s="740" t="s">
        <v>404</v>
      </c>
      <c r="C24" s="927" t="s">
        <v>529</v>
      </c>
      <c r="D24" s="668" t="s">
        <v>533</v>
      </c>
      <c r="E24" s="1058">
        <v>8.6999999999999993</v>
      </c>
      <c r="F24" s="882">
        <v>104.8327</v>
      </c>
      <c r="G24" s="738">
        <v>105.0266</v>
      </c>
      <c r="H24" s="738">
        <v>103.71250000000001</v>
      </c>
      <c r="I24" s="738">
        <v>102.5724</v>
      </c>
      <c r="J24" s="738">
        <v>101.67</v>
      </c>
      <c r="K24" s="738">
        <v>100.0859</v>
      </c>
      <c r="L24" s="738">
        <v>100</v>
      </c>
      <c r="M24" s="738">
        <v>101.0194</v>
      </c>
      <c r="N24" s="738">
        <v>99.927599999999998</v>
      </c>
      <c r="O24" s="694">
        <v>99.204700000000003</v>
      </c>
      <c r="P24" s="741">
        <f t="shared" si="0"/>
        <v>-0.72342375880136789</v>
      </c>
      <c r="R24" s="731"/>
    </row>
    <row r="25" spans="1:18" s="730" customFormat="1" ht="11.1" customHeight="1">
      <c r="A25" s="732"/>
      <c r="B25" s="740" t="s">
        <v>405</v>
      </c>
      <c r="C25" s="927" t="s">
        <v>530</v>
      </c>
      <c r="D25" s="668" t="s">
        <v>531</v>
      </c>
      <c r="E25" s="1058">
        <v>12.5</v>
      </c>
      <c r="F25" s="882">
        <v>116.0869</v>
      </c>
      <c r="G25" s="738">
        <v>111.12179999999999</v>
      </c>
      <c r="H25" s="738">
        <v>107.47199999999999</v>
      </c>
      <c r="I25" s="738">
        <v>105.70229999999999</v>
      </c>
      <c r="J25" s="738">
        <v>103.4136</v>
      </c>
      <c r="K25" s="738">
        <v>100.14790000000001</v>
      </c>
      <c r="L25" s="738">
        <v>100</v>
      </c>
      <c r="M25" s="738">
        <v>99.000699999999995</v>
      </c>
      <c r="N25" s="738">
        <v>98.287000000000006</v>
      </c>
      <c r="O25" s="694">
        <v>96.357699999999994</v>
      </c>
      <c r="P25" s="741">
        <f t="shared" si="0"/>
        <v>-1.9629249035986569</v>
      </c>
      <c r="R25" s="731"/>
    </row>
    <row r="26" spans="1:18" s="730" customFormat="1" ht="11.1" customHeight="1">
      <c r="A26" s="732"/>
      <c r="B26" s="740" t="s">
        <v>407</v>
      </c>
      <c r="C26" s="927" t="s">
        <v>399</v>
      </c>
      <c r="D26" s="668" t="s">
        <v>532</v>
      </c>
      <c r="E26" s="1058">
        <v>1.4</v>
      </c>
      <c r="F26" s="882">
        <v>95.326599999999999</v>
      </c>
      <c r="G26" s="738">
        <v>96.178299999999993</v>
      </c>
      <c r="H26" s="738">
        <v>98.5548</v>
      </c>
      <c r="I26" s="738">
        <v>101.1499</v>
      </c>
      <c r="J26" s="738">
        <v>99.606499999999997</v>
      </c>
      <c r="K26" s="738">
        <v>99.899600000000007</v>
      </c>
      <c r="L26" s="738">
        <v>100</v>
      </c>
      <c r="M26" s="738">
        <v>99.825100000000006</v>
      </c>
      <c r="N26" s="738">
        <v>99.951099999999997</v>
      </c>
      <c r="O26" s="694">
        <v>100.22539999999999</v>
      </c>
      <c r="P26" s="741">
        <f t="shared" si="0"/>
        <v>0.27443419832297661</v>
      </c>
      <c r="R26" s="731"/>
    </row>
    <row r="27" spans="1:18" s="730" customFormat="1" ht="5.0999999999999996" customHeight="1">
      <c r="A27" s="742"/>
      <c r="B27" s="928"/>
      <c r="C27" s="887"/>
      <c r="D27" s="929"/>
      <c r="E27" s="919"/>
      <c r="F27" s="891"/>
      <c r="G27" s="892"/>
      <c r="H27" s="892"/>
      <c r="I27" s="892"/>
      <c r="J27" s="892"/>
      <c r="K27" s="892"/>
      <c r="L27" s="892"/>
      <c r="M27" s="1093"/>
      <c r="N27" s="1093"/>
      <c r="O27" s="1011"/>
      <c r="P27" s="894"/>
    </row>
    <row r="28" spans="1:18" s="730" customFormat="1" ht="15" customHeight="1">
      <c r="C28" s="757"/>
      <c r="D28" s="752"/>
      <c r="E28" s="754"/>
      <c r="F28" s="668"/>
      <c r="G28" s="764"/>
      <c r="H28" s="764"/>
      <c r="I28" s="764"/>
      <c r="J28" s="764"/>
      <c r="K28" s="764"/>
      <c r="L28" s="764"/>
      <c r="M28" s="764"/>
      <c r="N28" s="764"/>
      <c r="O28" s="764"/>
      <c r="P28" s="752"/>
    </row>
    <row r="29" spans="1:18" s="765" customFormat="1" ht="15" customHeight="1">
      <c r="C29" s="779"/>
      <c r="D29" s="776"/>
      <c r="E29" s="754"/>
      <c r="F29" s="769"/>
      <c r="G29" s="769"/>
      <c r="H29" s="769"/>
      <c r="I29" s="769"/>
      <c r="J29" s="769"/>
      <c r="K29" s="769"/>
      <c r="L29" s="769"/>
      <c r="M29" s="769"/>
      <c r="N29" s="769"/>
      <c r="O29" s="769"/>
      <c r="P29" s="756"/>
    </row>
    <row r="30" spans="1:18" s="765" customFormat="1" ht="3" customHeight="1">
      <c r="A30" s="759"/>
      <c r="B30" s="760"/>
      <c r="C30" s="761"/>
      <c r="D30" s="762"/>
      <c r="E30" s="763"/>
      <c r="F30" s="769"/>
      <c r="G30" s="769"/>
      <c r="H30" s="769"/>
      <c r="I30" s="769"/>
      <c r="J30" s="769"/>
      <c r="K30" s="769"/>
      <c r="L30" s="769"/>
      <c r="M30" s="769"/>
      <c r="N30" s="769"/>
      <c r="O30" s="769"/>
      <c r="P30" s="756"/>
    </row>
    <row r="31" spans="1:18" s="765" customFormat="1" ht="11.1" customHeight="1">
      <c r="A31" s="766"/>
      <c r="B31" s="767" t="s">
        <v>107</v>
      </c>
      <c r="C31" s="767"/>
      <c r="D31" s="767"/>
      <c r="E31" s="768"/>
      <c r="F31" s="769"/>
      <c r="G31" s="769"/>
      <c r="H31" s="769"/>
      <c r="I31" s="769"/>
      <c r="J31" s="769"/>
      <c r="K31" s="769"/>
      <c r="L31" s="769"/>
      <c r="M31" s="769"/>
      <c r="N31" s="769"/>
      <c r="O31" s="769"/>
      <c r="P31" s="756"/>
    </row>
    <row r="32" spans="1:18" s="765" customFormat="1" ht="11.1" customHeight="1">
      <c r="A32" s="766"/>
      <c r="B32" s="767" t="s">
        <v>142</v>
      </c>
      <c r="C32" s="767"/>
      <c r="D32" s="767"/>
      <c r="E32" s="768"/>
      <c r="F32" s="769"/>
      <c r="G32" s="769"/>
      <c r="H32" s="769"/>
      <c r="I32" s="769"/>
      <c r="J32" s="769"/>
      <c r="K32" s="769"/>
      <c r="L32" s="769"/>
      <c r="M32" s="769"/>
      <c r="N32" s="769"/>
      <c r="O32" s="769"/>
      <c r="P32" s="756"/>
    </row>
    <row r="33" spans="1:16" s="765" customFormat="1" ht="11.1" customHeight="1">
      <c r="A33" s="766"/>
      <c r="B33" s="767" t="s">
        <v>109</v>
      </c>
      <c r="C33" s="767"/>
      <c r="D33" s="767"/>
      <c r="E33" s="768"/>
      <c r="F33" s="769"/>
      <c r="G33" s="643"/>
      <c r="H33" s="643"/>
      <c r="I33" s="643"/>
      <c r="J33" s="643"/>
      <c r="K33" s="770"/>
      <c r="L33" s="643"/>
      <c r="M33" s="643"/>
      <c r="N33" s="643"/>
      <c r="O33" s="643"/>
      <c r="P33" s="756"/>
    </row>
    <row r="34" spans="1:16" s="756" customFormat="1" ht="8.1" customHeight="1">
      <c r="A34" s="766"/>
      <c r="B34" s="767"/>
      <c r="C34" s="767"/>
      <c r="D34" s="767"/>
      <c r="E34" s="768"/>
      <c r="F34" s="769"/>
      <c r="G34" s="769"/>
      <c r="H34" s="769"/>
      <c r="I34" s="769"/>
      <c r="J34" s="769"/>
      <c r="K34" s="769"/>
      <c r="L34" s="769"/>
      <c r="M34" s="769"/>
      <c r="N34" s="769"/>
      <c r="O34" s="769"/>
    </row>
    <row r="35" spans="1:16" s="756" customFormat="1" ht="11.1" customHeight="1">
      <c r="A35" s="766"/>
      <c r="B35" s="767" t="s">
        <v>110</v>
      </c>
      <c r="C35" s="767"/>
      <c r="D35" s="767"/>
      <c r="E35" s="768"/>
      <c r="F35" s="769"/>
      <c r="G35" s="769"/>
      <c r="H35" s="769"/>
      <c r="I35" s="769"/>
      <c r="J35" s="769"/>
      <c r="K35" s="769"/>
      <c r="L35" s="769"/>
      <c r="M35" s="769"/>
      <c r="N35" s="769"/>
      <c r="O35" s="769"/>
    </row>
    <row r="36" spans="1:16" s="756" customFormat="1" ht="11.1" customHeight="1">
      <c r="A36" s="766"/>
      <c r="B36" s="767" t="s">
        <v>143</v>
      </c>
      <c r="C36" s="767"/>
      <c r="D36" s="767"/>
      <c r="E36" s="768"/>
      <c r="F36" s="769"/>
      <c r="G36" s="769"/>
      <c r="H36" s="769"/>
      <c r="I36" s="769"/>
      <c r="J36" s="769"/>
      <c r="K36" s="769"/>
      <c r="L36" s="769"/>
      <c r="M36" s="769"/>
      <c r="N36" s="769"/>
      <c r="O36" s="769"/>
    </row>
    <row r="37" spans="1:16" s="756" customFormat="1" ht="11.1" customHeight="1">
      <c r="A37" s="766"/>
      <c r="B37" s="316" t="s">
        <v>112</v>
      </c>
      <c r="C37" s="316"/>
      <c r="D37" s="767"/>
      <c r="E37" s="768"/>
      <c r="F37" s="899"/>
      <c r="G37" s="764"/>
      <c r="H37" s="764"/>
      <c r="I37" s="764"/>
      <c r="J37" s="764"/>
      <c r="K37" s="764"/>
      <c r="L37" s="764"/>
      <c r="M37" s="764"/>
      <c r="N37" s="764"/>
      <c r="O37" s="764"/>
    </row>
    <row r="38" spans="1:16" s="756" customFormat="1" ht="3" customHeight="1">
      <c r="A38" s="771"/>
      <c r="B38" s="772"/>
      <c r="C38" s="772"/>
      <c r="D38" s="773"/>
      <c r="E38" s="774"/>
      <c r="F38" s="668"/>
      <c r="G38" s="764"/>
      <c r="H38" s="764"/>
      <c r="I38" s="764"/>
      <c r="J38" s="764"/>
      <c r="K38" s="764"/>
      <c r="L38" s="764"/>
      <c r="M38" s="764"/>
      <c r="N38" s="764"/>
      <c r="O38" s="764"/>
      <c r="P38" s="752"/>
    </row>
    <row r="39" spans="1:16" s="730" customFormat="1" ht="11.1" customHeight="1">
      <c r="C39" s="776"/>
      <c r="D39" s="776"/>
      <c r="E39" s="754"/>
      <c r="F39" s="642"/>
      <c r="G39" s="642"/>
      <c r="H39" s="642"/>
      <c r="I39" s="642"/>
      <c r="J39" s="642"/>
      <c r="K39" s="642"/>
      <c r="L39" s="642"/>
      <c r="M39" s="642"/>
      <c r="N39" s="642"/>
      <c r="O39" s="642"/>
      <c r="P39" s="643"/>
    </row>
    <row r="40" spans="1:16" s="1012" customFormat="1" ht="11.1" customHeight="1">
      <c r="C40" s="1013"/>
      <c r="D40" s="1013"/>
      <c r="E40" s="895"/>
      <c r="F40" s="995"/>
      <c r="G40" s="995"/>
      <c r="H40" s="995"/>
      <c r="I40" s="995"/>
      <c r="J40" s="995"/>
      <c r="K40" s="995"/>
      <c r="L40" s="995"/>
      <c r="M40" s="995"/>
      <c r="N40" s="995"/>
      <c r="O40" s="995"/>
      <c r="P40" s="996"/>
    </row>
  </sheetData>
  <hyperlinks>
    <hyperlink ref="B33" r:id="rId1" display="http://www.statistique.admin.ch"/>
    <hyperlink ref="B37" r:id="rId2"/>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zoomScaleNormal="100" workbookViewId="0">
      <pane xSplit="5" topLeftCell="F1" activePane="topRight" state="frozen"/>
      <selection pane="topRight" activeCell="O13" sqref="O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6" width="7.625" style="6" customWidth="1"/>
    <col min="7" max="15" width="7.625" style="11" customWidth="1"/>
    <col min="16" max="16" width="16.375" style="208" customWidth="1"/>
    <col min="17" max="16384" width="5" style="11"/>
  </cols>
  <sheetData>
    <row r="1" spans="1:18" s="202" customFormat="1" ht="12" customHeight="1">
      <c r="B1" s="588" t="s">
        <v>629</v>
      </c>
      <c r="D1" s="612"/>
      <c r="E1" s="613" t="s">
        <v>466</v>
      </c>
      <c r="P1" s="983" t="s">
        <v>463</v>
      </c>
    </row>
    <row r="2" spans="1:18" ht="12" customHeight="1">
      <c r="B2" s="589" t="s">
        <v>409</v>
      </c>
      <c r="D2" s="612"/>
      <c r="E2" s="614" t="s">
        <v>467</v>
      </c>
      <c r="F2" s="10"/>
    </row>
    <row r="3" spans="1:18" ht="3" customHeight="1">
      <c r="C3" s="209"/>
      <c r="D3" s="15"/>
      <c r="E3" s="16"/>
      <c r="F3" s="17"/>
    </row>
    <row r="4" spans="1:18" ht="3" customHeight="1">
      <c r="A4" s="20"/>
      <c r="B4" s="210"/>
      <c r="C4" s="211"/>
      <c r="D4" s="22"/>
      <c r="E4" s="781"/>
      <c r="F4" s="930"/>
      <c r="G4" s="28"/>
      <c r="H4" s="214"/>
      <c r="I4" s="214"/>
      <c r="J4" s="214"/>
      <c r="K4" s="214"/>
      <c r="L4" s="214"/>
      <c r="M4" s="214"/>
      <c r="N4" s="214"/>
      <c r="O4" s="22"/>
      <c r="P4" s="931"/>
    </row>
    <row r="5" spans="1:18" s="225" customFormat="1" ht="9.9499999999999993" customHeight="1">
      <c r="A5" s="216"/>
      <c r="B5" s="217" t="s">
        <v>115</v>
      </c>
      <c r="C5" s="218" t="s">
        <v>42</v>
      </c>
      <c r="D5" s="219" t="s">
        <v>43</v>
      </c>
      <c r="E5" s="786" t="s">
        <v>44</v>
      </c>
      <c r="F5" s="932" t="s">
        <v>45</v>
      </c>
      <c r="G5" s="933" t="s">
        <v>45</v>
      </c>
      <c r="H5" s="615" t="s">
        <v>45</v>
      </c>
      <c r="I5" s="615" t="s">
        <v>45</v>
      </c>
      <c r="J5" s="615" t="s">
        <v>45</v>
      </c>
      <c r="K5" s="615" t="s">
        <v>45</v>
      </c>
      <c r="L5" s="615" t="s">
        <v>45</v>
      </c>
      <c r="M5" s="615" t="s">
        <v>45</v>
      </c>
      <c r="N5" s="615" t="s">
        <v>45</v>
      </c>
      <c r="O5" s="616" t="s">
        <v>45</v>
      </c>
      <c r="P5" s="934" t="s">
        <v>117</v>
      </c>
    </row>
    <row r="6" spans="1:18" s="225" customFormat="1" ht="9.9499999999999993" customHeight="1">
      <c r="A6" s="216"/>
      <c r="B6" s="226"/>
      <c r="C6" s="227"/>
      <c r="D6" s="228"/>
      <c r="E6" s="786" t="s">
        <v>48</v>
      </c>
      <c r="F6" s="932" t="s">
        <v>49</v>
      </c>
      <c r="G6" s="933" t="s">
        <v>49</v>
      </c>
      <c r="H6" s="615" t="s">
        <v>49</v>
      </c>
      <c r="I6" s="615" t="s">
        <v>49</v>
      </c>
      <c r="J6" s="615" t="s">
        <v>49</v>
      </c>
      <c r="K6" s="615" t="s">
        <v>49</v>
      </c>
      <c r="L6" s="615" t="s">
        <v>49</v>
      </c>
      <c r="M6" s="615" t="s">
        <v>49</v>
      </c>
      <c r="N6" s="615" t="s">
        <v>49</v>
      </c>
      <c r="O6" s="616" t="s">
        <v>49</v>
      </c>
      <c r="P6" s="934" t="s">
        <v>118</v>
      </c>
    </row>
    <row r="7" spans="1:18" s="236" customFormat="1" ht="3" customHeight="1">
      <c r="A7" s="229"/>
      <c r="B7" s="226"/>
      <c r="C7" s="50"/>
      <c r="D7" s="230"/>
      <c r="E7" s="791"/>
      <c r="F7" s="935"/>
      <c r="G7" s="936"/>
      <c r="H7" s="233"/>
      <c r="I7" s="233"/>
      <c r="J7" s="233"/>
      <c r="K7" s="233"/>
      <c r="L7" s="233"/>
      <c r="M7" s="233"/>
      <c r="N7" s="233"/>
      <c r="O7" s="234"/>
      <c r="P7" s="937"/>
    </row>
    <row r="8" spans="1:18" s="236" customFormat="1" ht="9.9499999999999993" customHeight="1">
      <c r="A8" s="229"/>
      <c r="B8" s="226"/>
      <c r="C8" s="50"/>
      <c r="D8" s="230"/>
      <c r="E8" s="938"/>
      <c r="F8" s="939"/>
      <c r="G8" s="56"/>
      <c r="H8" s="55"/>
      <c r="I8" s="55"/>
      <c r="J8" s="55"/>
      <c r="K8" s="55"/>
      <c r="L8" s="55"/>
      <c r="M8" s="55"/>
      <c r="N8" s="55"/>
      <c r="O8" s="239"/>
      <c r="P8" s="934" t="s">
        <v>119</v>
      </c>
    </row>
    <row r="9" spans="1:18" s="225" customFormat="1" ht="9.9499999999999993" customHeight="1">
      <c r="A9" s="216"/>
      <c r="B9" s="226"/>
      <c r="C9" s="50"/>
      <c r="D9" s="230"/>
      <c r="E9" s="940" t="s">
        <v>120</v>
      </c>
      <c r="F9" s="941" t="s">
        <v>62</v>
      </c>
      <c r="G9" s="942" t="s">
        <v>63</v>
      </c>
      <c r="H9" s="242" t="s">
        <v>64</v>
      </c>
      <c r="I9" s="242" t="s">
        <v>65</v>
      </c>
      <c r="J9" s="242" t="s">
        <v>66</v>
      </c>
      <c r="K9" s="242" t="s">
        <v>410</v>
      </c>
      <c r="L9" s="242" t="s">
        <v>411</v>
      </c>
      <c r="M9" s="242" t="s">
        <v>534</v>
      </c>
      <c r="N9" s="242" t="s">
        <v>642</v>
      </c>
      <c r="O9" s="243" t="s">
        <v>738</v>
      </c>
      <c r="P9" s="934" t="s">
        <v>124</v>
      </c>
    </row>
    <row r="10" spans="1:18" s="71" customFormat="1" ht="3" customHeight="1">
      <c r="A10" s="72"/>
      <c r="B10" s="244"/>
      <c r="C10" s="146"/>
      <c r="D10" s="60"/>
      <c r="E10" s="803"/>
      <c r="F10" s="943"/>
      <c r="G10" s="944"/>
      <c r="H10" s="247"/>
      <c r="I10" s="247"/>
      <c r="J10" s="247"/>
      <c r="K10" s="247"/>
      <c r="L10" s="247"/>
      <c r="M10" s="247"/>
      <c r="N10" s="247"/>
      <c r="O10" s="248"/>
      <c r="P10" s="945"/>
    </row>
    <row r="11" spans="1:18" s="71" customFormat="1" ht="5.0999999999999996" customHeight="1">
      <c r="A11" s="151"/>
      <c r="B11" s="154"/>
      <c r="C11" s="160"/>
      <c r="D11" s="161"/>
      <c r="E11" s="808"/>
      <c r="F11" s="946"/>
      <c r="G11" s="79"/>
      <c r="H11" s="252"/>
      <c r="I11" s="252"/>
      <c r="J11" s="252"/>
      <c r="K11" s="252"/>
      <c r="L11" s="252"/>
      <c r="M11" s="252"/>
      <c r="N11" s="252"/>
      <c r="O11" s="253"/>
      <c r="P11" s="947"/>
    </row>
    <row r="12" spans="1:18" s="264" customFormat="1" ht="11.1" customHeight="1">
      <c r="A12" s="255"/>
      <c r="B12" s="256"/>
      <c r="C12" s="84" t="s">
        <v>312</v>
      </c>
      <c r="D12" s="948" t="s">
        <v>313</v>
      </c>
      <c r="E12" s="86"/>
      <c r="F12" s="269"/>
      <c r="G12" s="813"/>
      <c r="H12" s="261"/>
      <c r="I12" s="261"/>
      <c r="J12" s="261"/>
      <c r="K12" s="261"/>
      <c r="L12" s="261"/>
      <c r="M12" s="261"/>
      <c r="N12" s="261"/>
      <c r="O12" s="262"/>
      <c r="P12" s="262"/>
    </row>
    <row r="13" spans="1:18" s="274" customFormat="1" ht="11.1" customHeight="1">
      <c r="A13" s="265"/>
      <c r="B13" s="620" t="s">
        <v>412</v>
      </c>
      <c r="C13" s="84" t="s">
        <v>630</v>
      </c>
      <c r="D13" s="948" t="s">
        <v>413</v>
      </c>
      <c r="E13" s="86">
        <v>100</v>
      </c>
      <c r="F13" s="269">
        <v>95.085099999999997</v>
      </c>
      <c r="G13" s="815">
        <v>96.131200000000007</v>
      </c>
      <c r="H13" s="621">
        <v>96.705799999999996</v>
      </c>
      <c r="I13" s="271">
        <v>98.558000000000007</v>
      </c>
      <c r="J13" s="271">
        <v>98.924700000000001</v>
      </c>
      <c r="K13" s="271">
        <v>99.416300000000007</v>
      </c>
      <c r="L13" s="271">
        <v>100</v>
      </c>
      <c r="M13" s="271">
        <v>100.12949999999999</v>
      </c>
      <c r="N13" s="271">
        <v>101.2052</v>
      </c>
      <c r="O13" s="272">
        <v>101.6571</v>
      </c>
      <c r="P13" s="949">
        <f>((O13-N13)/N13)*100</f>
        <v>0.44651855833494208</v>
      </c>
      <c r="R13" s="275"/>
    </row>
    <row r="14" spans="1:18" s="274" customFormat="1" ht="5.0999999999999996" customHeight="1">
      <c r="A14" s="276"/>
      <c r="B14" s="277"/>
      <c r="C14" s="100"/>
      <c r="D14" s="278"/>
      <c r="E14" s="1059"/>
      <c r="F14" s="951"/>
      <c r="G14" s="819"/>
      <c r="H14" s="836"/>
      <c r="I14" s="627"/>
      <c r="J14" s="627"/>
      <c r="K14" s="627"/>
      <c r="L14" s="627"/>
      <c r="M14" s="627"/>
      <c r="N14" s="627"/>
      <c r="O14" s="628"/>
      <c r="P14" s="628"/>
      <c r="R14" s="275"/>
    </row>
    <row r="15" spans="1:18" s="274" customFormat="1" ht="11.1" customHeight="1">
      <c r="A15" s="276"/>
      <c r="B15" s="623" t="s">
        <v>414</v>
      </c>
      <c r="C15" s="631" t="s">
        <v>415</v>
      </c>
      <c r="D15" s="631" t="s">
        <v>416</v>
      </c>
      <c r="E15" s="1059">
        <v>86.38</v>
      </c>
      <c r="F15" s="821">
        <v>95.3643</v>
      </c>
      <c r="G15" s="822">
        <v>96.468199999999996</v>
      </c>
      <c r="H15" s="837">
        <v>96.970799999999997</v>
      </c>
      <c r="I15" s="823">
        <v>98.952299999999994</v>
      </c>
      <c r="J15" s="823">
        <v>98.936300000000003</v>
      </c>
      <c r="K15" s="823">
        <v>99.422499999999999</v>
      </c>
      <c r="L15" s="823">
        <v>100</v>
      </c>
      <c r="M15" s="823">
        <v>100.1069</v>
      </c>
      <c r="N15" s="823">
        <v>101.3292</v>
      </c>
      <c r="O15" s="824">
        <v>101.85429999999999</v>
      </c>
      <c r="P15" s="952">
        <f t="shared" ref="P15:P21" si="0">((O15-N15)/N15)*100</f>
        <v>0.51821192706544095</v>
      </c>
      <c r="R15" s="275"/>
    </row>
    <row r="16" spans="1:18" s="274" customFormat="1" ht="11.1" customHeight="1">
      <c r="A16" s="276"/>
      <c r="B16" s="623" t="s">
        <v>417</v>
      </c>
      <c r="C16" s="631" t="s">
        <v>418</v>
      </c>
      <c r="D16" s="631" t="s">
        <v>419</v>
      </c>
      <c r="E16" s="1059">
        <v>40.94</v>
      </c>
      <c r="F16" s="821">
        <v>96.389399999999995</v>
      </c>
      <c r="G16" s="822">
        <v>97.033900000000003</v>
      </c>
      <c r="H16" s="837">
        <v>97.4636</v>
      </c>
      <c r="I16" s="823">
        <v>99.322699999999998</v>
      </c>
      <c r="J16" s="823">
        <v>99.106399999999994</v>
      </c>
      <c r="K16" s="823">
        <v>99.492800000000003</v>
      </c>
      <c r="L16" s="823">
        <v>100</v>
      </c>
      <c r="M16" s="823">
        <v>100.07340000000001</v>
      </c>
      <c r="N16" s="823">
        <v>101.27509999999999</v>
      </c>
      <c r="O16" s="824">
        <v>101.9849</v>
      </c>
      <c r="P16" s="952">
        <f t="shared" si="0"/>
        <v>0.70086329216164822</v>
      </c>
      <c r="R16" s="275"/>
    </row>
    <row r="17" spans="1:18" s="274" customFormat="1" ht="11.1" customHeight="1">
      <c r="A17" s="276"/>
      <c r="B17" s="623" t="s">
        <v>420</v>
      </c>
      <c r="C17" s="631" t="s">
        <v>421</v>
      </c>
      <c r="D17" s="631" t="s">
        <v>422</v>
      </c>
      <c r="E17" s="1059">
        <v>10.61</v>
      </c>
      <c r="F17" s="821">
        <v>93.421199999999999</v>
      </c>
      <c r="G17" s="822">
        <v>97.639499999999998</v>
      </c>
      <c r="H17" s="837">
        <v>97.735600000000005</v>
      </c>
      <c r="I17" s="823">
        <v>100.0095</v>
      </c>
      <c r="J17" s="823">
        <v>99.589399999999998</v>
      </c>
      <c r="K17" s="823">
        <v>99.185299999999998</v>
      </c>
      <c r="L17" s="823">
        <v>100</v>
      </c>
      <c r="M17" s="823">
        <v>101.0164</v>
      </c>
      <c r="N17" s="823">
        <v>101.59439999999999</v>
      </c>
      <c r="O17" s="824">
        <v>101.7757</v>
      </c>
      <c r="P17" s="952">
        <f t="shared" si="0"/>
        <v>0.17845471797658863</v>
      </c>
      <c r="R17" s="275"/>
    </row>
    <row r="18" spans="1:18" s="274" customFormat="1" ht="11.1" customHeight="1">
      <c r="A18" s="276"/>
      <c r="B18" s="623" t="s">
        <v>423</v>
      </c>
      <c r="C18" s="631" t="s">
        <v>424</v>
      </c>
      <c r="D18" s="631" t="s">
        <v>425</v>
      </c>
      <c r="E18" s="1059">
        <v>15.31</v>
      </c>
      <c r="F18" s="821">
        <v>96.076999999999998</v>
      </c>
      <c r="G18" s="822">
        <v>95.9739</v>
      </c>
      <c r="H18" s="837">
        <v>96.409099999999995</v>
      </c>
      <c r="I18" s="823">
        <v>98.464100000000002</v>
      </c>
      <c r="J18" s="823">
        <v>98.910700000000006</v>
      </c>
      <c r="K18" s="823">
        <v>99.359300000000005</v>
      </c>
      <c r="L18" s="823">
        <v>100</v>
      </c>
      <c r="M18" s="823">
        <v>100.2157</v>
      </c>
      <c r="N18" s="823">
        <v>101.8049</v>
      </c>
      <c r="O18" s="824">
        <v>102.2038</v>
      </c>
      <c r="P18" s="952">
        <f t="shared" si="0"/>
        <v>0.39182789826422654</v>
      </c>
      <c r="R18" s="275"/>
    </row>
    <row r="19" spans="1:18" s="274" customFormat="1" ht="11.1" customHeight="1">
      <c r="A19" s="276"/>
      <c r="B19" s="623" t="s">
        <v>426</v>
      </c>
      <c r="C19" s="631" t="s">
        <v>427</v>
      </c>
      <c r="D19" s="631" t="s">
        <v>428</v>
      </c>
      <c r="E19" s="1059">
        <v>12.18</v>
      </c>
      <c r="F19" s="821">
        <v>92.9465</v>
      </c>
      <c r="G19" s="822">
        <v>93.259100000000004</v>
      </c>
      <c r="H19" s="837">
        <v>94.928700000000006</v>
      </c>
      <c r="I19" s="823">
        <v>97.018900000000002</v>
      </c>
      <c r="J19" s="823">
        <v>97.640100000000004</v>
      </c>
      <c r="K19" s="823">
        <v>99.468299999999999</v>
      </c>
      <c r="L19" s="823">
        <v>100</v>
      </c>
      <c r="M19" s="823">
        <v>99.714699999999993</v>
      </c>
      <c r="N19" s="823">
        <v>101.56610000000001</v>
      </c>
      <c r="O19" s="824">
        <v>101.88549999999999</v>
      </c>
      <c r="P19" s="952">
        <f t="shared" si="0"/>
        <v>0.31447500691666552</v>
      </c>
      <c r="R19" s="275"/>
    </row>
    <row r="20" spans="1:18" s="274" customFormat="1" ht="11.1" customHeight="1">
      <c r="A20" s="276"/>
      <c r="B20" s="623" t="s">
        <v>539</v>
      </c>
      <c r="C20" s="631" t="s">
        <v>535</v>
      </c>
      <c r="D20" s="631" t="s">
        <v>536</v>
      </c>
      <c r="E20" s="1059">
        <v>3.45</v>
      </c>
      <c r="F20" s="1026" t="s">
        <v>541</v>
      </c>
      <c r="G20" s="1027" t="s">
        <v>541</v>
      </c>
      <c r="H20" s="1027" t="s">
        <v>541</v>
      </c>
      <c r="I20" s="1027" t="s">
        <v>541</v>
      </c>
      <c r="J20" s="1027" t="s">
        <v>541</v>
      </c>
      <c r="K20" s="1027" t="s">
        <v>541</v>
      </c>
      <c r="L20" s="823">
        <v>100</v>
      </c>
      <c r="M20" s="823">
        <v>99.375399999999999</v>
      </c>
      <c r="N20" s="823">
        <v>100.411</v>
      </c>
      <c r="O20" s="824">
        <v>100.9746</v>
      </c>
      <c r="P20" s="952">
        <f t="shared" si="0"/>
        <v>0.5612930854189222</v>
      </c>
      <c r="R20" s="275"/>
    </row>
    <row r="21" spans="1:18" s="274" customFormat="1" ht="11.1" customHeight="1">
      <c r="A21" s="276"/>
      <c r="B21" s="623" t="s">
        <v>540</v>
      </c>
      <c r="C21" s="631" t="s">
        <v>537</v>
      </c>
      <c r="D21" s="631" t="s">
        <v>538</v>
      </c>
      <c r="E21" s="1059">
        <v>3.89</v>
      </c>
      <c r="F21" s="1026" t="s">
        <v>541</v>
      </c>
      <c r="G21" s="1027" t="s">
        <v>541</v>
      </c>
      <c r="H21" s="1027" t="s">
        <v>541</v>
      </c>
      <c r="I21" s="1027" t="s">
        <v>541</v>
      </c>
      <c r="J21" s="1027" t="s">
        <v>541</v>
      </c>
      <c r="K21" s="1027" t="s">
        <v>541</v>
      </c>
      <c r="L21" s="823">
        <v>100</v>
      </c>
      <c r="M21" s="823">
        <v>99.592100000000002</v>
      </c>
      <c r="N21" s="823">
        <v>100.2714</v>
      </c>
      <c r="O21" s="824">
        <v>100.89109999999999</v>
      </c>
      <c r="P21" s="952">
        <f t="shared" si="0"/>
        <v>0.61802268642902625</v>
      </c>
      <c r="R21" s="275"/>
    </row>
    <row r="22" spans="1:18" s="274" customFormat="1" ht="5.0999999999999996" customHeight="1">
      <c r="A22" s="276"/>
      <c r="B22" s="623"/>
      <c r="C22" s="631"/>
      <c r="D22" s="631"/>
      <c r="E22" s="1059"/>
      <c r="F22" s="821"/>
      <c r="G22" s="822"/>
      <c r="H22" s="837"/>
      <c r="I22" s="823"/>
      <c r="J22" s="823"/>
      <c r="K22" s="823"/>
      <c r="L22" s="823"/>
      <c r="M22" s="823"/>
      <c r="N22" s="823"/>
      <c r="O22" s="824"/>
      <c r="P22" s="952"/>
      <c r="R22" s="275"/>
    </row>
    <row r="23" spans="1:18" s="274" customFormat="1" ht="11.1" customHeight="1">
      <c r="A23" s="276"/>
      <c r="B23" s="623" t="s">
        <v>429</v>
      </c>
      <c r="C23" s="631" t="s">
        <v>430</v>
      </c>
      <c r="D23" s="631" t="s">
        <v>431</v>
      </c>
      <c r="E23" s="1059">
        <v>13.62</v>
      </c>
      <c r="F23" s="821">
        <v>94.347999999999999</v>
      </c>
      <c r="G23" s="822">
        <v>95.152000000000001</v>
      </c>
      <c r="H23" s="837">
        <v>95.958399999999997</v>
      </c>
      <c r="I23" s="823">
        <v>97.367800000000003</v>
      </c>
      <c r="J23" s="823">
        <v>98.863799999999998</v>
      </c>
      <c r="K23" s="823">
        <v>99.381</v>
      </c>
      <c r="L23" s="823">
        <v>100</v>
      </c>
      <c r="M23" s="823">
        <v>100.29300000000001</v>
      </c>
      <c r="N23" s="823">
        <v>100.4658</v>
      </c>
      <c r="O23" s="824">
        <v>100.458</v>
      </c>
      <c r="P23" s="952">
        <f t="shared" ref="P23:P30" si="1">((O23-N23)/N23)*100</f>
        <v>-7.7638360516744378E-3</v>
      </c>
      <c r="R23" s="275"/>
    </row>
    <row r="24" spans="1:18" s="289" customFormat="1" ht="11.1" customHeight="1">
      <c r="A24" s="288"/>
      <c r="B24" s="623" t="s">
        <v>432</v>
      </c>
      <c r="C24" s="631" t="s">
        <v>433</v>
      </c>
      <c r="D24" s="631" t="s">
        <v>434</v>
      </c>
      <c r="E24" s="1059">
        <v>1</v>
      </c>
      <c r="F24" s="821">
        <v>94.079300000000003</v>
      </c>
      <c r="G24" s="822">
        <v>97.964699999999993</v>
      </c>
      <c r="H24" s="837">
        <v>98.109899999999996</v>
      </c>
      <c r="I24" s="823">
        <v>98.378799999999998</v>
      </c>
      <c r="J24" s="823">
        <v>98.612700000000004</v>
      </c>
      <c r="K24" s="823">
        <v>100</v>
      </c>
      <c r="L24" s="823">
        <v>100</v>
      </c>
      <c r="M24" s="823">
        <v>100</v>
      </c>
      <c r="N24" s="823">
        <v>100.60469999999999</v>
      </c>
      <c r="O24" s="824">
        <v>101.881</v>
      </c>
      <c r="P24" s="952">
        <f t="shared" si="1"/>
        <v>1.2686286028386411</v>
      </c>
      <c r="R24" s="275"/>
    </row>
    <row r="25" spans="1:18" s="289" customFormat="1" ht="11.1" customHeight="1">
      <c r="A25" s="288"/>
      <c r="B25" s="623" t="s">
        <v>435</v>
      </c>
      <c r="C25" s="631" t="s">
        <v>436</v>
      </c>
      <c r="D25" s="631" t="s">
        <v>437</v>
      </c>
      <c r="E25" s="1059">
        <v>12.62</v>
      </c>
      <c r="F25" s="821">
        <v>94.396699999999996</v>
      </c>
      <c r="G25" s="822">
        <v>95.027299999999997</v>
      </c>
      <c r="H25" s="837">
        <v>95.864999999999995</v>
      </c>
      <c r="I25" s="823">
        <v>97.325800000000001</v>
      </c>
      <c r="J25" s="823">
        <v>98.873800000000003</v>
      </c>
      <c r="K25" s="823">
        <v>99.337900000000005</v>
      </c>
      <c r="L25" s="823">
        <v>100</v>
      </c>
      <c r="M25" s="823">
        <v>100.32089999999999</v>
      </c>
      <c r="N25" s="823">
        <v>100.4603</v>
      </c>
      <c r="O25" s="824">
        <v>100.35080000000001</v>
      </c>
      <c r="P25" s="953">
        <f t="shared" si="1"/>
        <v>-0.10899828091295471</v>
      </c>
      <c r="R25" s="275"/>
    </row>
    <row r="26" spans="1:18" s="289" customFormat="1" ht="11.1" customHeight="1">
      <c r="A26" s="288"/>
      <c r="B26" s="623" t="s">
        <v>438</v>
      </c>
      <c r="C26" s="631" t="s">
        <v>439</v>
      </c>
      <c r="D26" s="631" t="s">
        <v>440</v>
      </c>
      <c r="E26" s="1059">
        <v>1.08</v>
      </c>
      <c r="F26" s="821">
        <v>94.436599999999999</v>
      </c>
      <c r="G26" s="822">
        <v>95.373599999999996</v>
      </c>
      <c r="H26" s="837">
        <v>96.056799999999996</v>
      </c>
      <c r="I26" s="823">
        <v>97.266300000000001</v>
      </c>
      <c r="J26" s="823">
        <v>99.3827</v>
      </c>
      <c r="K26" s="823">
        <v>99.666600000000003</v>
      </c>
      <c r="L26" s="823">
        <v>100</v>
      </c>
      <c r="M26" s="823">
        <v>100.00190000000001</v>
      </c>
      <c r="N26" s="823">
        <v>100.1999</v>
      </c>
      <c r="O26" s="824">
        <v>101.0607</v>
      </c>
      <c r="P26" s="952">
        <f t="shared" si="1"/>
        <v>0.85908269369530055</v>
      </c>
      <c r="R26" s="275"/>
    </row>
    <row r="27" spans="1:18" s="289" customFormat="1" ht="11.1" customHeight="1">
      <c r="A27" s="288"/>
      <c r="B27" s="623" t="s">
        <v>441</v>
      </c>
      <c r="C27" s="631" t="s">
        <v>442</v>
      </c>
      <c r="D27" s="631" t="s">
        <v>443</v>
      </c>
      <c r="E27" s="1059">
        <v>0.91</v>
      </c>
      <c r="F27" s="821">
        <v>96.093199999999996</v>
      </c>
      <c r="G27" s="822">
        <v>97.946899999999999</v>
      </c>
      <c r="H27" s="837">
        <v>97.774799999999999</v>
      </c>
      <c r="I27" s="823">
        <v>98.498199999999997</v>
      </c>
      <c r="J27" s="823">
        <v>99.617500000000007</v>
      </c>
      <c r="K27" s="823">
        <v>99.757400000000004</v>
      </c>
      <c r="L27" s="823">
        <v>100</v>
      </c>
      <c r="M27" s="823">
        <v>99.528899999999993</v>
      </c>
      <c r="N27" s="823">
        <v>99.656899999999993</v>
      </c>
      <c r="O27" s="824">
        <v>99.832400000000007</v>
      </c>
      <c r="P27" s="952">
        <f t="shared" si="1"/>
        <v>0.1761042135567269</v>
      </c>
      <c r="R27" s="275"/>
    </row>
    <row r="28" spans="1:18" s="289" customFormat="1" ht="11.1" customHeight="1">
      <c r="A28" s="288"/>
      <c r="B28" s="623" t="s">
        <v>444</v>
      </c>
      <c r="C28" s="631" t="s">
        <v>445</v>
      </c>
      <c r="D28" s="631" t="s">
        <v>446</v>
      </c>
      <c r="E28" s="1059">
        <v>1.73</v>
      </c>
      <c r="F28" s="821">
        <v>91.759799999999998</v>
      </c>
      <c r="G28" s="822">
        <v>91.628900000000002</v>
      </c>
      <c r="H28" s="837">
        <v>93.491399999999999</v>
      </c>
      <c r="I28" s="823">
        <v>95.750299999999996</v>
      </c>
      <c r="J28" s="823">
        <v>98.941599999999994</v>
      </c>
      <c r="K28" s="823">
        <v>99.413700000000006</v>
      </c>
      <c r="L28" s="823">
        <v>100</v>
      </c>
      <c r="M28" s="823">
        <v>100.87779999999999</v>
      </c>
      <c r="N28" s="823">
        <v>100.8152</v>
      </c>
      <c r="O28" s="824">
        <v>101.3258</v>
      </c>
      <c r="P28" s="952">
        <f t="shared" si="1"/>
        <v>0.50647124639934915</v>
      </c>
      <c r="R28" s="275"/>
    </row>
    <row r="29" spans="1:18" s="289" customFormat="1" ht="11.1" customHeight="1">
      <c r="A29" s="288"/>
      <c r="B29" s="623" t="s">
        <v>447</v>
      </c>
      <c r="C29" s="631" t="s">
        <v>448</v>
      </c>
      <c r="D29" s="631" t="s">
        <v>449</v>
      </c>
      <c r="E29" s="1059">
        <v>1.36</v>
      </c>
      <c r="F29" s="821">
        <v>93.118499999999997</v>
      </c>
      <c r="G29" s="822">
        <v>95.041499999999999</v>
      </c>
      <c r="H29" s="837">
        <v>96.028999999999996</v>
      </c>
      <c r="I29" s="823">
        <v>97.589699999999993</v>
      </c>
      <c r="J29" s="823">
        <v>98.957499999999996</v>
      </c>
      <c r="K29" s="823">
        <v>99.364000000000004</v>
      </c>
      <c r="L29" s="823">
        <v>100</v>
      </c>
      <c r="M29" s="823">
        <v>100.2901</v>
      </c>
      <c r="N29" s="823">
        <v>98.736000000000004</v>
      </c>
      <c r="O29" s="824">
        <v>99.799899999999994</v>
      </c>
      <c r="P29" s="952">
        <f t="shared" si="1"/>
        <v>1.0775198509155623</v>
      </c>
      <c r="R29" s="275"/>
    </row>
    <row r="30" spans="1:18" s="289" customFormat="1" ht="11.1" customHeight="1">
      <c r="A30" s="288"/>
      <c r="B30" s="623" t="s">
        <v>450</v>
      </c>
      <c r="C30" s="631" t="s">
        <v>451</v>
      </c>
      <c r="D30" s="631" t="s">
        <v>452</v>
      </c>
      <c r="E30" s="1059">
        <v>7.54</v>
      </c>
      <c r="F30" s="821">
        <v>97.023300000000006</v>
      </c>
      <c r="G30" s="822">
        <v>96.157200000000003</v>
      </c>
      <c r="H30" s="837">
        <v>96.736500000000007</v>
      </c>
      <c r="I30" s="823">
        <v>97.956900000000005</v>
      </c>
      <c r="J30" s="823">
        <v>98.564999999999998</v>
      </c>
      <c r="K30" s="823">
        <v>99.142799999999994</v>
      </c>
      <c r="L30" s="823">
        <v>100</v>
      </c>
      <c r="M30" s="823">
        <v>100.28100000000001</v>
      </c>
      <c r="N30" s="823">
        <v>100.8464</v>
      </c>
      <c r="O30" s="824">
        <v>100.2038</v>
      </c>
      <c r="P30" s="952">
        <f t="shared" si="1"/>
        <v>-0.63720668263815228</v>
      </c>
      <c r="R30" s="275"/>
    </row>
    <row r="31" spans="1:18" s="289" customFormat="1" ht="5.0999999999999996" customHeight="1">
      <c r="A31" s="290"/>
      <c r="B31" s="291"/>
      <c r="C31" s="116"/>
      <c r="D31" s="292"/>
      <c r="E31" s="829"/>
      <c r="F31" s="954"/>
      <c r="G31" s="955"/>
      <c r="H31" s="295"/>
      <c r="I31" s="295"/>
      <c r="J31" s="295"/>
      <c r="K31" s="295"/>
      <c r="L31" s="295"/>
      <c r="M31" s="295"/>
      <c r="N31" s="295"/>
      <c r="O31" s="292"/>
      <c r="P31" s="956"/>
    </row>
    <row r="32" spans="1:18" s="274" customFormat="1" ht="15" customHeight="1">
      <c r="C32" s="304"/>
      <c r="D32" s="305"/>
      <c r="E32" s="125"/>
      <c r="F32" s="127"/>
      <c r="P32" s="303"/>
    </row>
    <row r="33" spans="1:16" s="274" customFormat="1" ht="15" customHeight="1">
      <c r="C33" s="304"/>
      <c r="D33" s="305"/>
      <c r="E33" s="125"/>
      <c r="F33" s="127"/>
      <c r="P33" s="303"/>
    </row>
    <row r="34" spans="1:16" s="306" customFormat="1" ht="3" customHeight="1">
      <c r="A34" s="307"/>
      <c r="B34" s="308"/>
      <c r="C34" s="309"/>
      <c r="D34" s="310"/>
      <c r="E34" s="311"/>
      <c r="F34" s="44"/>
      <c r="P34" s="303"/>
    </row>
    <row r="35" spans="1:16" s="306" customFormat="1" ht="11.1" customHeight="1">
      <c r="A35" s="312"/>
      <c r="B35" s="188" t="s">
        <v>107</v>
      </c>
      <c r="C35" s="188"/>
      <c r="D35" s="188"/>
      <c r="E35" s="313"/>
      <c r="F35" s="184"/>
      <c r="P35" s="303"/>
    </row>
    <row r="36" spans="1:16" s="306" customFormat="1" ht="11.1" customHeight="1">
      <c r="A36" s="312"/>
      <c r="B36" s="188" t="s">
        <v>142</v>
      </c>
      <c r="C36" s="188"/>
      <c r="D36" s="188"/>
      <c r="E36" s="313"/>
      <c r="F36" s="184"/>
      <c r="P36" s="314"/>
    </row>
    <row r="37" spans="1:16" s="306" customFormat="1" ht="11.1" customHeight="1">
      <c r="A37" s="312"/>
      <c r="B37" s="188" t="s">
        <v>109</v>
      </c>
      <c r="C37" s="188"/>
      <c r="D37" s="188"/>
      <c r="E37" s="313"/>
      <c r="F37" s="184"/>
      <c r="P37" s="208"/>
    </row>
    <row r="38" spans="1:16" s="315" customFormat="1" ht="8.1" customHeight="1">
      <c r="A38" s="312"/>
      <c r="B38" s="188"/>
      <c r="C38" s="188"/>
      <c r="D38" s="188"/>
      <c r="E38" s="313"/>
      <c r="F38" s="184"/>
      <c r="P38" s="208"/>
    </row>
    <row r="39" spans="1:16" s="315" customFormat="1" ht="11.1" customHeight="1">
      <c r="A39" s="312"/>
      <c r="B39" s="188" t="s">
        <v>110</v>
      </c>
      <c r="C39" s="188"/>
      <c r="D39" s="188"/>
      <c r="E39" s="313"/>
      <c r="F39" s="184"/>
      <c r="G39" s="957"/>
      <c r="H39" s="957"/>
      <c r="P39" s="314"/>
    </row>
    <row r="40" spans="1:16" s="315" customFormat="1" ht="11.1" customHeight="1">
      <c r="A40" s="312"/>
      <c r="B40" s="188" t="s">
        <v>143</v>
      </c>
      <c r="C40" s="188"/>
      <c r="D40" s="188"/>
      <c r="E40" s="313"/>
      <c r="F40" s="184"/>
      <c r="P40" s="303"/>
    </row>
    <row r="41" spans="1:16" s="315" customFormat="1" ht="11.1" customHeight="1">
      <c r="A41" s="312"/>
      <c r="B41" s="316" t="s">
        <v>112</v>
      </c>
      <c r="C41" s="316"/>
      <c r="D41" s="188"/>
      <c r="E41" s="313"/>
      <c r="F41" s="184"/>
      <c r="P41" s="317"/>
    </row>
    <row r="42" spans="1:16" s="306" customFormat="1" ht="3" customHeight="1">
      <c r="A42" s="318"/>
      <c r="B42" s="319"/>
      <c r="C42" s="319"/>
      <c r="D42" s="320"/>
      <c r="E42" s="321"/>
      <c r="F42" s="836"/>
      <c r="P42" s="303"/>
    </row>
    <row r="43" spans="1:16" s="322" customFormat="1" ht="11.1" customHeight="1">
      <c r="C43" s="323"/>
      <c r="D43" s="324"/>
      <c r="E43" s="199"/>
      <c r="F43" s="836"/>
      <c r="P43" s="325"/>
    </row>
    <row r="44" spans="1:16" s="306" customFormat="1" ht="11.1" customHeight="1">
      <c r="C44" s="326"/>
      <c r="D44" s="324"/>
      <c r="E44" s="196"/>
      <c r="F44" s="836"/>
      <c r="P44" s="303"/>
    </row>
    <row r="45" spans="1:16" s="994" customFormat="1" ht="11.1" customHeight="1">
      <c r="C45" s="1014"/>
      <c r="D45" s="1015"/>
      <c r="E45" s="1016"/>
      <c r="F45" s="150"/>
      <c r="G45" s="150"/>
      <c r="H45" s="150"/>
      <c r="I45" s="150"/>
      <c r="J45" s="150"/>
      <c r="K45" s="150"/>
      <c r="L45" s="150"/>
      <c r="P45" s="1017"/>
    </row>
    <row r="46" spans="1:16" s="994" customFormat="1" ht="11.1" customHeight="1">
      <c r="C46" s="1014"/>
      <c r="D46" s="1015"/>
      <c r="E46" s="1016"/>
      <c r="F46" s="150"/>
      <c r="G46" s="150"/>
      <c r="H46" s="150"/>
      <c r="I46" s="150"/>
      <c r="J46" s="150"/>
      <c r="K46" s="150"/>
      <c r="L46" s="150"/>
      <c r="P46" s="1017"/>
    </row>
    <row r="47" spans="1:16" s="994" customFormat="1" ht="11.1" customHeight="1">
      <c r="C47" s="1014"/>
      <c r="D47" s="1015"/>
      <c r="E47" s="1016"/>
      <c r="F47" s="150"/>
      <c r="G47" s="150"/>
      <c r="H47" s="150"/>
      <c r="I47" s="150"/>
      <c r="J47" s="150"/>
      <c r="K47" s="150"/>
      <c r="L47" s="150"/>
      <c r="P47" s="1017"/>
    </row>
    <row r="48" spans="1:16" s="950" customFormat="1" ht="11.1" customHeight="1">
      <c r="C48" s="1018"/>
      <c r="D48" s="1015"/>
      <c r="E48" s="1019"/>
      <c r="F48" s="150"/>
      <c r="G48" s="150"/>
      <c r="H48" s="150"/>
      <c r="I48" s="150"/>
      <c r="J48" s="150"/>
      <c r="K48" s="150"/>
      <c r="L48" s="150"/>
      <c r="M48" s="994"/>
      <c r="N48" s="994"/>
      <c r="O48" s="994"/>
      <c r="P48" s="1017"/>
    </row>
    <row r="49" spans="3:16" s="1020" customFormat="1" ht="11.1" customHeight="1">
      <c r="C49" s="1021"/>
      <c r="D49" s="1021"/>
      <c r="E49" s="1019"/>
      <c r="F49" s="150"/>
      <c r="G49" s="150"/>
      <c r="H49" s="150"/>
      <c r="I49" s="150"/>
      <c r="J49" s="150"/>
      <c r="K49" s="150"/>
      <c r="L49" s="150"/>
      <c r="M49" s="994"/>
      <c r="N49" s="994"/>
      <c r="O49" s="994"/>
      <c r="P49" s="1017"/>
    </row>
    <row r="50" spans="3:16" s="1022" customFormat="1" ht="11.1" customHeight="1">
      <c r="C50" s="1015"/>
      <c r="D50" s="1015"/>
      <c r="E50" s="150"/>
      <c r="F50" s="150"/>
      <c r="G50" s="150"/>
      <c r="H50" s="150"/>
      <c r="I50" s="150"/>
      <c r="J50" s="150"/>
      <c r="K50" s="150"/>
      <c r="L50" s="150"/>
      <c r="M50" s="994"/>
      <c r="N50" s="994"/>
      <c r="O50" s="994"/>
      <c r="P50" s="1017"/>
    </row>
    <row r="51" spans="3:16" s="1024" customFormat="1">
      <c r="E51" s="1023"/>
      <c r="F51" s="150"/>
      <c r="G51" s="150"/>
      <c r="H51" s="150"/>
      <c r="I51" s="150"/>
      <c r="J51" s="150"/>
      <c r="K51" s="150"/>
      <c r="L51" s="150"/>
      <c r="M51" s="994"/>
      <c r="N51" s="994"/>
      <c r="O51" s="994"/>
      <c r="P51" s="1017"/>
    </row>
    <row r="52" spans="3:16" s="1024" customFormat="1">
      <c r="E52" s="1023"/>
      <c r="F52" s="150"/>
      <c r="G52" s="150"/>
      <c r="H52" s="150"/>
      <c r="I52" s="150"/>
      <c r="J52" s="150"/>
      <c r="K52" s="150"/>
      <c r="L52" s="150"/>
      <c r="M52" s="994"/>
      <c r="N52" s="994"/>
      <c r="O52" s="994"/>
      <c r="P52" s="1017"/>
    </row>
    <row r="53" spans="3:16" s="1024" customFormat="1">
      <c r="E53" s="1023"/>
      <c r="F53" s="150"/>
      <c r="G53" s="150"/>
      <c r="H53" s="150"/>
      <c r="I53" s="150"/>
      <c r="J53" s="150"/>
      <c r="K53" s="150"/>
      <c r="L53" s="150"/>
      <c r="M53" s="994"/>
      <c r="N53" s="994"/>
      <c r="O53" s="994"/>
      <c r="P53" s="1017"/>
    </row>
    <row r="54" spans="3:16" s="1024" customFormat="1">
      <c r="E54" s="1023"/>
      <c r="F54" s="150"/>
      <c r="G54" s="150"/>
      <c r="H54" s="150"/>
      <c r="I54" s="150"/>
      <c r="J54" s="150"/>
      <c r="K54" s="150"/>
      <c r="L54" s="150"/>
      <c r="M54" s="994"/>
      <c r="N54" s="994"/>
      <c r="O54" s="994"/>
      <c r="P54" s="1017"/>
    </row>
    <row r="55" spans="3:16" s="1024" customFormat="1">
      <c r="E55" s="1023"/>
      <c r="F55" s="150"/>
      <c r="G55" s="150"/>
      <c r="H55" s="150"/>
      <c r="I55" s="150"/>
      <c r="J55" s="150"/>
      <c r="K55" s="150"/>
      <c r="L55" s="150"/>
      <c r="M55" s="994"/>
      <c r="N55" s="994"/>
      <c r="O55" s="994"/>
      <c r="P55" s="1017"/>
    </row>
    <row r="56" spans="3:16" s="1024" customFormat="1">
      <c r="E56" s="1023"/>
      <c r="F56" s="150"/>
      <c r="G56" s="150"/>
      <c r="H56" s="150"/>
      <c r="I56" s="150"/>
      <c r="J56" s="150"/>
      <c r="K56" s="150"/>
      <c r="L56" s="150"/>
      <c r="M56" s="994"/>
      <c r="N56" s="994"/>
      <c r="O56" s="994"/>
      <c r="P56" s="1017"/>
    </row>
    <row r="57" spans="3:16" s="1024" customFormat="1">
      <c r="E57" s="1023"/>
      <c r="F57" s="150"/>
      <c r="G57" s="150"/>
      <c r="H57" s="150"/>
      <c r="I57" s="150"/>
      <c r="J57" s="150"/>
      <c r="K57" s="150"/>
      <c r="L57" s="150"/>
      <c r="M57" s="994"/>
      <c r="N57" s="994"/>
      <c r="O57" s="994"/>
      <c r="P57" s="1017"/>
    </row>
    <row r="58" spans="3:16" s="1024" customFormat="1">
      <c r="E58" s="1023"/>
      <c r="F58" s="150"/>
      <c r="G58" s="150"/>
      <c r="H58" s="150"/>
      <c r="I58" s="150"/>
      <c r="J58" s="150"/>
      <c r="K58" s="150"/>
      <c r="L58" s="150"/>
      <c r="M58" s="994"/>
      <c r="N58" s="994"/>
      <c r="O58" s="994"/>
      <c r="P58" s="1017"/>
    </row>
    <row r="59" spans="3:16" s="1024" customFormat="1">
      <c r="E59" s="1023"/>
      <c r="F59" s="150"/>
      <c r="G59" s="150"/>
      <c r="H59" s="150"/>
      <c r="I59" s="150"/>
      <c r="J59" s="150"/>
      <c r="K59" s="150"/>
      <c r="L59" s="150"/>
      <c r="M59" s="994"/>
      <c r="N59" s="994"/>
      <c r="O59" s="994"/>
      <c r="P59" s="1017"/>
    </row>
    <row r="60" spans="3:16" s="1024" customFormat="1">
      <c r="E60" s="1023"/>
      <c r="F60" s="150"/>
      <c r="G60" s="150"/>
      <c r="H60" s="150"/>
      <c r="I60" s="150"/>
      <c r="J60" s="150"/>
      <c r="K60" s="150"/>
      <c r="L60" s="150"/>
      <c r="M60" s="994"/>
      <c r="N60" s="994"/>
      <c r="O60" s="994"/>
      <c r="P60" s="1017"/>
    </row>
    <row r="61" spans="3:16" s="1024" customFormat="1">
      <c r="E61" s="1023"/>
      <c r="F61" s="150"/>
      <c r="P61" s="1025"/>
    </row>
    <row r="62" spans="3:16" s="1024" customFormat="1">
      <c r="E62" s="1023"/>
      <c r="F62" s="150"/>
      <c r="P62" s="1025"/>
    </row>
    <row r="63" spans="3:16" s="1024" customFormat="1">
      <c r="E63" s="1023"/>
      <c r="F63" s="150"/>
      <c r="P63" s="1025"/>
    </row>
    <row r="64" spans="3:16" s="1024" customFormat="1">
      <c r="E64" s="1023"/>
      <c r="F64" s="150"/>
      <c r="P64" s="1025"/>
    </row>
    <row r="65" spans="5:16" s="1024" customFormat="1">
      <c r="E65" s="1023"/>
      <c r="F65" s="150"/>
      <c r="P65" s="1025"/>
    </row>
    <row r="66" spans="5:16" s="1024" customFormat="1">
      <c r="E66" s="1023"/>
      <c r="F66" s="1023"/>
      <c r="P66" s="1025"/>
    </row>
    <row r="67" spans="5:16" s="1024" customFormat="1">
      <c r="E67" s="1023"/>
      <c r="F67" s="1023"/>
      <c r="P67" s="1025"/>
    </row>
  </sheetData>
  <hyperlinks>
    <hyperlink ref="B37" r:id="rId1" display="http://www.statistique.admin.ch"/>
    <hyperlink ref="B41" r:id="rId2"/>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pane xSplit="5" topLeftCell="F1" activePane="topRight" state="frozen"/>
      <selection pane="topRight" activeCell="K13" sqref="K13"/>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375" style="201" customWidth="1"/>
    <col min="6" max="11" width="7.625" style="11" customWidth="1"/>
    <col min="12" max="12" width="16.375" style="208" customWidth="1"/>
    <col min="13" max="13" width="7" style="11" bestFit="1" customWidth="1"/>
    <col min="14" max="14" width="6.5" style="11" bestFit="1" customWidth="1"/>
    <col min="15" max="16" width="5.5" style="11" bestFit="1" customWidth="1"/>
    <col min="17" max="17" width="6.25" style="11" customWidth="1"/>
    <col min="18" max="16384" width="5" style="11"/>
  </cols>
  <sheetData>
    <row r="1" spans="1:17" s="202" customFormat="1" ht="12" customHeight="1">
      <c r="B1" s="203" t="s">
        <v>643</v>
      </c>
      <c r="D1" s="612"/>
      <c r="E1" s="205" t="s">
        <v>466</v>
      </c>
      <c r="L1" s="977" t="s">
        <v>463</v>
      </c>
    </row>
    <row r="2" spans="1:17" ht="12" customHeight="1">
      <c r="B2" s="206" t="s">
        <v>733</v>
      </c>
      <c r="D2" s="612"/>
      <c r="E2" s="207" t="s">
        <v>467</v>
      </c>
    </row>
    <row r="3" spans="1:17" ht="3" customHeight="1">
      <c r="C3" s="209"/>
      <c r="D3" s="15"/>
      <c r="E3" s="16"/>
    </row>
    <row r="4" spans="1:17" ht="3" customHeight="1">
      <c r="A4" s="20"/>
      <c r="B4" s="210"/>
      <c r="C4" s="211"/>
      <c r="D4" s="22"/>
      <c r="E4" s="1099"/>
      <c r="F4" s="214"/>
      <c r="G4" s="214"/>
      <c r="H4" s="214"/>
      <c r="I4" s="214"/>
      <c r="J4" s="214"/>
      <c r="K4" s="22"/>
      <c r="L4" s="931"/>
    </row>
    <row r="5" spans="1:17" s="225" customFormat="1" ht="9.9499999999999993" customHeight="1">
      <c r="A5" s="216"/>
      <c r="B5" s="217" t="s">
        <v>115</v>
      </c>
      <c r="C5" s="218" t="s">
        <v>42</v>
      </c>
      <c r="D5" s="219" t="s">
        <v>43</v>
      </c>
      <c r="E5" s="1100" t="s">
        <v>44</v>
      </c>
      <c r="F5" s="222" t="s">
        <v>661</v>
      </c>
      <c r="G5" s="222" t="s">
        <v>661</v>
      </c>
      <c r="H5" s="222" t="s">
        <v>661</v>
      </c>
      <c r="I5" s="222" t="s">
        <v>661</v>
      </c>
      <c r="J5" s="222" t="s">
        <v>661</v>
      </c>
      <c r="K5" s="223" t="s">
        <v>661</v>
      </c>
      <c r="L5" s="934" t="s">
        <v>117</v>
      </c>
    </row>
    <row r="6" spans="1:17" s="225" customFormat="1" ht="9.9499999999999993" customHeight="1">
      <c r="A6" s="216"/>
      <c r="B6" s="226"/>
      <c r="C6" s="227"/>
      <c r="D6" s="228"/>
      <c r="E6" s="1100" t="s">
        <v>48</v>
      </c>
      <c r="F6" s="933" t="s">
        <v>734</v>
      </c>
      <c r="G6" s="1118" t="s">
        <v>734</v>
      </c>
      <c r="H6" s="222" t="s">
        <v>734</v>
      </c>
      <c r="I6" s="222" t="s">
        <v>734</v>
      </c>
      <c r="J6" s="222" t="s">
        <v>734</v>
      </c>
      <c r="K6" s="223" t="s">
        <v>734</v>
      </c>
      <c r="L6" s="934" t="s">
        <v>118</v>
      </c>
    </row>
    <row r="7" spans="1:17" s="236" customFormat="1" ht="3" customHeight="1">
      <c r="A7" s="229"/>
      <c r="B7" s="226"/>
      <c r="C7" s="50"/>
      <c r="D7" s="230"/>
      <c r="E7" s="1101"/>
      <c r="F7" s="1094"/>
      <c r="G7" s="1094"/>
      <c r="H7" s="1094"/>
      <c r="I7" s="1094"/>
      <c r="J7" s="1094"/>
      <c r="K7" s="1095"/>
      <c r="L7" s="937"/>
    </row>
    <row r="8" spans="1:17" s="236" customFormat="1" ht="9.9499999999999993" customHeight="1">
      <c r="A8" s="229"/>
      <c r="B8" s="226"/>
      <c r="C8" s="50"/>
      <c r="D8" s="230"/>
      <c r="E8" s="1102"/>
      <c r="F8" s="55"/>
      <c r="G8" s="55"/>
      <c r="H8" s="55"/>
      <c r="I8" s="55"/>
      <c r="J8" s="55"/>
      <c r="K8" s="239"/>
      <c r="L8" s="934" t="s">
        <v>119</v>
      </c>
    </row>
    <row r="9" spans="1:17" s="225" customFormat="1" ht="9.9499999999999993" customHeight="1">
      <c r="A9" s="216"/>
      <c r="B9" s="226"/>
      <c r="C9" s="50"/>
      <c r="D9" s="230"/>
      <c r="E9" s="940" t="s">
        <v>120</v>
      </c>
      <c r="F9" s="242" t="s">
        <v>66</v>
      </c>
      <c r="G9" s="242" t="s">
        <v>410</v>
      </c>
      <c r="H9" s="242" t="s">
        <v>411</v>
      </c>
      <c r="I9" s="242" t="s">
        <v>534</v>
      </c>
      <c r="J9" s="242" t="s">
        <v>642</v>
      </c>
      <c r="K9" s="243" t="s">
        <v>738</v>
      </c>
      <c r="L9" s="934" t="s">
        <v>124</v>
      </c>
    </row>
    <row r="10" spans="1:17" s="71" customFormat="1" ht="3" customHeight="1">
      <c r="A10" s="72"/>
      <c r="B10" s="244"/>
      <c r="C10" s="146"/>
      <c r="D10" s="60"/>
      <c r="E10" s="803"/>
      <c r="F10" s="247"/>
      <c r="G10" s="247"/>
      <c r="H10" s="247"/>
      <c r="I10" s="247"/>
      <c r="J10" s="247"/>
      <c r="K10" s="248"/>
      <c r="L10" s="945"/>
    </row>
    <row r="11" spans="1:17" s="71" customFormat="1" ht="5.0999999999999996" customHeight="1">
      <c r="A11" s="151"/>
      <c r="B11" s="154"/>
      <c r="C11" s="160"/>
      <c r="D11" s="161"/>
      <c r="E11" s="808"/>
      <c r="F11" s="79"/>
      <c r="G11" s="79"/>
      <c r="H11" s="79"/>
      <c r="I11" s="81"/>
      <c r="J11" s="81"/>
      <c r="K11" s="82"/>
      <c r="L11" s="947"/>
    </row>
    <row r="12" spans="1:17" s="264" customFormat="1" ht="11.1" customHeight="1">
      <c r="A12" s="255"/>
      <c r="B12" s="256"/>
      <c r="C12" s="84" t="s">
        <v>312</v>
      </c>
      <c r="D12" s="948" t="s">
        <v>313</v>
      </c>
      <c r="E12" s="86"/>
      <c r="F12" s="813"/>
      <c r="G12" s="813"/>
      <c r="H12" s="813"/>
      <c r="I12" s="261"/>
      <c r="J12" s="261"/>
      <c r="K12" s="262"/>
      <c r="L12" s="262"/>
    </row>
    <row r="13" spans="1:17" s="274" customFormat="1" ht="11.1" customHeight="1">
      <c r="A13" s="265"/>
      <c r="B13" s="620" t="s">
        <v>645</v>
      </c>
      <c r="C13" s="1105" t="s">
        <v>644</v>
      </c>
      <c r="D13" s="1106" t="s">
        <v>662</v>
      </c>
      <c r="E13" s="86">
        <v>100</v>
      </c>
      <c r="F13" s="270">
        <v>98.848399999999998</v>
      </c>
      <c r="G13" s="815">
        <v>99.447100000000006</v>
      </c>
      <c r="H13" s="815">
        <v>100</v>
      </c>
      <c r="I13" s="271">
        <v>99.161199999999994</v>
      </c>
      <c r="J13" s="271">
        <v>99.011799999999994</v>
      </c>
      <c r="K13" s="272">
        <v>98.368499999999997</v>
      </c>
      <c r="L13" s="949">
        <f>((K13-J13)/J13)*100</f>
        <v>-0.64972053836007071</v>
      </c>
      <c r="M13" s="950"/>
      <c r="N13" s="950"/>
      <c r="O13" s="1129"/>
      <c r="Q13" s="950"/>
    </row>
    <row r="14" spans="1:17" s="274" customFormat="1" ht="5.0999999999999996" customHeight="1">
      <c r="A14" s="276"/>
      <c r="B14" s="277"/>
      <c r="C14" s="100"/>
      <c r="D14" s="278"/>
      <c r="E14" s="1098"/>
      <c r="F14" s="1119"/>
      <c r="G14" s="1103"/>
      <c r="H14" s="1103"/>
      <c r="I14" s="1030"/>
      <c r="J14" s="1030"/>
      <c r="K14" s="1063"/>
      <c r="L14" s="1160"/>
      <c r="M14" s="950"/>
      <c r="N14" s="950"/>
      <c r="O14" s="1129"/>
      <c r="Q14" s="950"/>
    </row>
    <row r="15" spans="1:17" s="274" customFormat="1" ht="11.1" customHeight="1">
      <c r="A15" s="276"/>
      <c r="B15" s="1096" t="s">
        <v>646</v>
      </c>
      <c r="C15" s="1097" t="s">
        <v>652</v>
      </c>
      <c r="D15" s="1097" t="s">
        <v>663</v>
      </c>
      <c r="E15" s="1098">
        <v>60</v>
      </c>
      <c r="F15" s="1119">
        <v>97.929599999999994</v>
      </c>
      <c r="G15" s="1103">
        <v>98.924199999999999</v>
      </c>
      <c r="H15" s="1103">
        <v>100</v>
      </c>
      <c r="I15" s="1030">
        <v>98.640600000000006</v>
      </c>
      <c r="J15" s="1030">
        <v>98.303600000000003</v>
      </c>
      <c r="K15" s="1063">
        <v>97.134399999999999</v>
      </c>
      <c r="L15" s="952">
        <f>((K15-J15)/J15)*100</f>
        <v>-1.1893765843773814</v>
      </c>
      <c r="M15" s="950"/>
      <c r="N15" s="950"/>
      <c r="O15" s="1129"/>
      <c r="Q15" s="950"/>
    </row>
    <row r="16" spans="1:17" s="274" customFormat="1" ht="11.1" customHeight="1">
      <c r="A16" s="276"/>
      <c r="B16" s="1096" t="s">
        <v>647</v>
      </c>
      <c r="C16" s="1097" t="s">
        <v>654</v>
      </c>
      <c r="D16" s="1097" t="s">
        <v>664</v>
      </c>
      <c r="E16" s="1098">
        <v>8</v>
      </c>
      <c r="F16" s="1119">
        <v>100.4165</v>
      </c>
      <c r="G16" s="1103">
        <v>100.4002</v>
      </c>
      <c r="H16" s="1103">
        <v>100</v>
      </c>
      <c r="I16" s="1030">
        <v>99.903400000000005</v>
      </c>
      <c r="J16" s="1030">
        <v>100.1285</v>
      </c>
      <c r="K16" s="1063">
        <v>100.3938</v>
      </c>
      <c r="L16" s="952">
        <f>((K16-J16)/J16)*100</f>
        <v>0.2649595270077913</v>
      </c>
      <c r="M16" s="950"/>
      <c r="N16" s="950"/>
      <c r="O16" s="1129"/>
      <c r="Q16" s="950"/>
    </row>
    <row r="17" spans="1:17" s="274" customFormat="1" ht="11.1" customHeight="1">
      <c r="A17" s="276"/>
      <c r="B17" s="1096" t="s">
        <v>648</v>
      </c>
      <c r="C17" s="1097" t="s">
        <v>653</v>
      </c>
      <c r="D17" s="1097" t="s">
        <v>657</v>
      </c>
      <c r="E17" s="1098">
        <v>9</v>
      </c>
      <c r="F17" s="1119">
        <v>100.6507</v>
      </c>
      <c r="G17" s="1103">
        <v>100.6275</v>
      </c>
      <c r="H17" s="1103">
        <v>100</v>
      </c>
      <c r="I17" s="1030">
        <v>99.850399999999993</v>
      </c>
      <c r="J17" s="1030">
        <v>100.19880000000001</v>
      </c>
      <c r="K17" s="1063">
        <v>100.6118</v>
      </c>
      <c r="L17" s="952">
        <f>((K17-J17)/J17)*100</f>
        <v>0.41218058499702265</v>
      </c>
      <c r="M17" s="950"/>
      <c r="N17" s="950"/>
      <c r="O17" s="1129"/>
      <c r="Q17" s="950"/>
    </row>
    <row r="18" spans="1:17" s="274" customFormat="1" ht="11.1" customHeight="1">
      <c r="A18" s="276"/>
      <c r="B18" s="1096" t="s">
        <v>649</v>
      </c>
      <c r="C18" s="1097" t="s">
        <v>655</v>
      </c>
      <c r="D18" s="1097" t="s">
        <v>658</v>
      </c>
      <c r="E18" s="1098">
        <v>4</v>
      </c>
      <c r="F18" s="1119">
        <v>100.2209</v>
      </c>
      <c r="G18" s="1103">
        <v>100.212</v>
      </c>
      <c r="H18" s="1103">
        <v>100</v>
      </c>
      <c r="I18" s="1030">
        <v>99.948700000000002</v>
      </c>
      <c r="J18" s="1030">
        <v>100.06789999999999</v>
      </c>
      <c r="K18" s="1063">
        <v>100.2079</v>
      </c>
      <c r="L18" s="952">
        <f>((K18-J18)/J18)*100</f>
        <v>0.13990500450194376</v>
      </c>
      <c r="M18" s="950"/>
      <c r="N18" s="950"/>
      <c r="O18" s="1129"/>
      <c r="Q18" s="950"/>
    </row>
    <row r="19" spans="1:17" s="274" customFormat="1" ht="11.1" customHeight="1">
      <c r="A19" s="276"/>
      <c r="B19" s="1096" t="s">
        <v>650</v>
      </c>
      <c r="C19" s="1097" t="s">
        <v>656</v>
      </c>
      <c r="D19" s="1097" t="s">
        <v>659</v>
      </c>
      <c r="E19" s="1098">
        <v>19</v>
      </c>
      <c r="F19" s="1119">
        <v>100</v>
      </c>
      <c r="G19" s="1103">
        <v>100</v>
      </c>
      <c r="H19" s="1103">
        <v>100</v>
      </c>
      <c r="I19" s="1030">
        <v>100</v>
      </c>
      <c r="J19" s="1030">
        <v>100</v>
      </c>
      <c r="K19" s="1063">
        <v>100</v>
      </c>
      <c r="L19" s="952">
        <f>((K19-J19)/J19)*100</f>
        <v>0</v>
      </c>
      <c r="M19" s="950"/>
      <c r="N19" s="950"/>
      <c r="O19" s="1129"/>
      <c r="Q19" s="950"/>
    </row>
    <row r="20" spans="1:17" s="289" customFormat="1" ht="5.0999999999999996" customHeight="1">
      <c r="A20" s="290"/>
      <c r="B20" s="291"/>
      <c r="C20" s="116"/>
      <c r="D20" s="292"/>
      <c r="E20" s="829"/>
      <c r="F20" s="955"/>
      <c r="G20" s="955"/>
      <c r="H20" s="955"/>
      <c r="I20" s="295"/>
      <c r="J20" s="295"/>
      <c r="K20" s="292"/>
      <c r="L20" s="956"/>
    </row>
    <row r="21" spans="1:17" s="274" customFormat="1" ht="15" customHeight="1">
      <c r="C21" s="304"/>
      <c r="D21" s="305"/>
      <c r="E21" s="125"/>
      <c r="L21" s="303"/>
    </row>
    <row r="22" spans="1:17" s="274" customFormat="1" ht="15" customHeight="1">
      <c r="C22" s="304"/>
      <c r="D22" s="305"/>
      <c r="E22" s="125"/>
      <c r="L22" s="303"/>
    </row>
    <row r="23" spans="1:17" s="306" customFormat="1" ht="3" customHeight="1">
      <c r="A23" s="307"/>
      <c r="B23" s="308"/>
      <c r="C23" s="309"/>
      <c r="D23" s="310"/>
      <c r="E23" s="311"/>
      <c r="L23" s="303"/>
    </row>
    <row r="24" spans="1:17" s="306" customFormat="1" ht="11.1" customHeight="1">
      <c r="A24" s="312"/>
      <c r="B24" s="188" t="s">
        <v>107</v>
      </c>
      <c r="C24" s="188"/>
      <c r="D24" s="188"/>
      <c r="E24" s="313"/>
      <c r="J24" s="1120"/>
      <c r="K24" s="1120"/>
      <c r="L24" s="1156"/>
    </row>
    <row r="25" spans="1:17" s="306" customFormat="1" ht="11.1" customHeight="1">
      <c r="A25" s="312"/>
      <c r="B25" s="188" t="s">
        <v>142</v>
      </c>
      <c r="C25" s="188"/>
      <c r="D25" s="188"/>
      <c r="E25" s="313"/>
      <c r="J25" s="994"/>
      <c r="K25" s="994"/>
      <c r="L25" s="314"/>
    </row>
    <row r="26" spans="1:17" s="306" customFormat="1" ht="11.1" customHeight="1">
      <c r="A26" s="312"/>
      <c r="B26" s="188" t="s">
        <v>109</v>
      </c>
      <c r="C26" s="188"/>
      <c r="D26" s="188"/>
      <c r="E26" s="313"/>
      <c r="J26" s="994"/>
      <c r="K26" s="994"/>
      <c r="L26" s="208"/>
    </row>
    <row r="27" spans="1:17" s="315" customFormat="1" ht="8.1" customHeight="1">
      <c r="A27" s="312"/>
      <c r="B27" s="188"/>
      <c r="C27" s="188"/>
      <c r="D27" s="188"/>
      <c r="E27" s="313"/>
      <c r="L27" s="208"/>
    </row>
    <row r="28" spans="1:17" s="315" customFormat="1" ht="11.1" customHeight="1">
      <c r="A28" s="312"/>
      <c r="B28" s="188" t="s">
        <v>110</v>
      </c>
      <c r="C28" s="188"/>
      <c r="D28" s="188"/>
      <c r="E28" s="313"/>
    </row>
    <row r="29" spans="1:17" s="315" customFormat="1" ht="11.1" customHeight="1">
      <c r="A29" s="312"/>
      <c r="B29" s="188" t="s">
        <v>143</v>
      </c>
      <c r="C29" s="188"/>
      <c r="D29" s="188"/>
      <c r="E29" s="313"/>
      <c r="M29" s="1159"/>
    </row>
    <row r="30" spans="1:17" s="315" customFormat="1" ht="11.1" customHeight="1">
      <c r="A30" s="312"/>
      <c r="B30" s="316" t="s">
        <v>112</v>
      </c>
      <c r="C30" s="316"/>
      <c r="D30" s="188"/>
      <c r="E30" s="313"/>
      <c r="M30" s="1159"/>
    </row>
    <row r="31" spans="1:17" s="306" customFormat="1" ht="3" customHeight="1">
      <c r="A31" s="318"/>
      <c r="B31" s="319"/>
      <c r="C31" s="319"/>
      <c r="D31" s="320"/>
      <c r="E31" s="321"/>
      <c r="K31" s="315"/>
    </row>
    <row r="32" spans="1:17" s="322" customFormat="1" ht="11.1" customHeight="1">
      <c r="C32" s="323"/>
      <c r="D32" s="324"/>
      <c r="E32" s="199"/>
      <c r="K32" s="315"/>
    </row>
    <row r="33" spans="3:12" s="306" customFormat="1" ht="11.1" customHeight="1">
      <c r="C33" s="326"/>
      <c r="D33" s="324"/>
      <c r="E33" s="196"/>
      <c r="K33" s="315"/>
    </row>
    <row r="34" spans="3:12" s="994" customFormat="1" ht="11.1" customHeight="1">
      <c r="C34" s="1014"/>
      <c r="D34" s="1015"/>
      <c r="E34" s="1016"/>
      <c r="K34" s="315"/>
    </row>
    <row r="35" spans="3:12" s="994" customFormat="1" ht="11.1" customHeight="1">
      <c r="C35" s="1014"/>
      <c r="D35" s="1015"/>
      <c r="E35" s="1016"/>
      <c r="F35" s="150"/>
      <c r="G35" s="150"/>
      <c r="H35" s="150"/>
      <c r="L35" s="1017"/>
    </row>
    <row r="36" spans="3:12" s="994" customFormat="1" ht="11.1" customHeight="1">
      <c r="C36" s="1014"/>
      <c r="D36" s="1015"/>
      <c r="E36" s="1016"/>
      <c r="F36" s="150"/>
      <c r="G36" s="150"/>
      <c r="H36" s="150"/>
      <c r="L36" s="1017"/>
    </row>
    <row r="37" spans="3:12" s="950" customFormat="1" ht="11.1" customHeight="1">
      <c r="C37" s="1018"/>
      <c r="D37" s="1015"/>
      <c r="E37" s="1019"/>
      <c r="F37" s="150"/>
      <c r="G37" s="150"/>
      <c r="H37" s="150"/>
      <c r="I37" s="994"/>
      <c r="J37" s="994"/>
      <c r="K37" s="994"/>
      <c r="L37" s="1017"/>
    </row>
    <row r="38" spans="3:12" s="1020" customFormat="1" ht="11.1" customHeight="1">
      <c r="C38" s="1021"/>
      <c r="D38" s="1021"/>
      <c r="E38" s="1019"/>
      <c r="F38" s="150"/>
      <c r="G38" s="150"/>
      <c r="H38" s="150"/>
      <c r="I38" s="994"/>
      <c r="J38" s="994"/>
      <c r="K38" s="994"/>
      <c r="L38" s="1017"/>
    </row>
    <row r="39" spans="3:12" s="1022" customFormat="1" ht="11.1" customHeight="1">
      <c r="C39" s="1015"/>
      <c r="D39" s="1015"/>
      <c r="E39" s="150"/>
      <c r="F39" s="150"/>
      <c r="G39" s="150"/>
      <c r="H39" s="150"/>
      <c r="I39" s="994"/>
      <c r="J39" s="994"/>
      <c r="K39" s="994"/>
      <c r="L39" s="1017"/>
    </row>
    <row r="40" spans="3:12" s="1024" customFormat="1">
      <c r="E40" s="1023"/>
      <c r="L40" s="1025"/>
    </row>
    <row r="41" spans="3:12" s="1024" customFormat="1">
      <c r="E41" s="1023"/>
      <c r="L41" s="1025"/>
    </row>
    <row r="42" spans="3:12" s="1024" customFormat="1">
      <c r="E42" s="1023"/>
      <c r="L42" s="1025"/>
    </row>
    <row r="43" spans="3:12" s="1024" customFormat="1">
      <c r="E43" s="1023"/>
      <c r="L43" s="1025"/>
    </row>
    <row r="44" spans="3:12" s="1024" customFormat="1">
      <c r="E44" s="1023"/>
      <c r="L44" s="1025"/>
    </row>
  </sheetData>
  <hyperlinks>
    <hyperlink ref="B26" r:id="rId1" display="http://www.statistique.admin.ch"/>
    <hyperlink ref="B30" r:id="rId2"/>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8.75" style="11" customWidth="1"/>
    <col min="3" max="3" width="42" style="11" customWidth="1"/>
    <col min="4" max="4" width="42.375" style="11" customWidth="1"/>
    <col min="5" max="6" width="8.5" style="201" customWidth="1"/>
    <col min="7" max="11" width="7.625" style="11" customWidth="1"/>
    <col min="12" max="12" width="17" style="208" bestFit="1" customWidth="1"/>
    <col min="13" max="16384" width="5" style="11"/>
  </cols>
  <sheetData>
    <row r="1" spans="1:14" s="202" customFormat="1" ht="14.1" customHeight="1">
      <c r="B1" s="203" t="s">
        <v>601</v>
      </c>
      <c r="D1" s="204"/>
      <c r="E1" s="205" t="s">
        <v>466</v>
      </c>
      <c r="L1" s="983" t="s">
        <v>463</v>
      </c>
    </row>
    <row r="2" spans="1:14" ht="14.1" customHeight="1">
      <c r="B2" s="206" t="s">
        <v>114</v>
      </c>
      <c r="D2" s="204"/>
      <c r="E2" s="207" t="s">
        <v>467</v>
      </c>
      <c r="F2" s="207"/>
    </row>
    <row r="3" spans="1:14" ht="3" customHeight="1">
      <c r="C3" s="209"/>
      <c r="D3" s="15"/>
      <c r="E3" s="16"/>
      <c r="F3" s="16"/>
    </row>
    <row r="4" spans="1:14" ht="3" customHeight="1">
      <c r="A4" s="20"/>
      <c r="B4" s="210"/>
      <c r="C4" s="211"/>
      <c r="D4" s="22"/>
      <c r="E4" s="212"/>
      <c r="F4" s="213"/>
      <c r="G4" s="214"/>
      <c r="H4" s="214"/>
      <c r="I4" s="1074"/>
      <c r="J4" s="1074"/>
      <c r="K4" s="984"/>
      <c r="L4" s="215"/>
    </row>
    <row r="5" spans="1:14" s="225" customFormat="1" ht="9.9499999999999993" customHeight="1">
      <c r="A5" s="216"/>
      <c r="B5" s="217" t="s">
        <v>115</v>
      </c>
      <c r="C5" s="218" t="s">
        <v>42</v>
      </c>
      <c r="D5" s="219" t="s">
        <v>43</v>
      </c>
      <c r="E5" s="220" t="s">
        <v>44</v>
      </c>
      <c r="F5" s="221" t="s">
        <v>116</v>
      </c>
      <c r="G5" s="222" t="s">
        <v>116</v>
      </c>
      <c r="H5" s="222" t="s">
        <v>116</v>
      </c>
      <c r="I5" s="1075" t="s">
        <v>116</v>
      </c>
      <c r="J5" s="1075" t="s">
        <v>116</v>
      </c>
      <c r="K5" s="985" t="s">
        <v>116</v>
      </c>
      <c r="L5" s="224" t="s">
        <v>117</v>
      </c>
    </row>
    <row r="6" spans="1:14" s="225" customFormat="1" ht="9.9499999999999993" customHeight="1">
      <c r="A6" s="216"/>
      <c r="B6" s="226"/>
      <c r="C6" s="227"/>
      <c r="D6" s="228"/>
      <c r="E6" s="220" t="s">
        <v>48</v>
      </c>
      <c r="F6" s="221" t="s">
        <v>116</v>
      </c>
      <c r="G6" s="222" t="s">
        <v>116</v>
      </c>
      <c r="H6" s="222" t="s">
        <v>116</v>
      </c>
      <c r="I6" s="1075" t="s">
        <v>116</v>
      </c>
      <c r="J6" s="1075" t="s">
        <v>116</v>
      </c>
      <c r="K6" s="985" t="s">
        <v>116</v>
      </c>
      <c r="L6" s="224" t="s">
        <v>118</v>
      </c>
    </row>
    <row r="7" spans="1:14" s="236" customFormat="1" ht="3" customHeight="1">
      <c r="A7" s="229"/>
      <c r="B7" s="226"/>
      <c r="C7" s="50"/>
      <c r="D7" s="230"/>
      <c r="E7" s="231"/>
      <c r="F7" s="232"/>
      <c r="G7" s="233"/>
      <c r="H7" s="233"/>
      <c r="I7" s="1076"/>
      <c r="J7" s="1076"/>
      <c r="K7" s="986"/>
      <c r="L7" s="235"/>
    </row>
    <row r="8" spans="1:14" s="236" customFormat="1" ht="9.9499999999999993" customHeight="1">
      <c r="A8" s="229"/>
      <c r="B8" s="226"/>
      <c r="C8" s="50"/>
      <c r="D8" s="230"/>
      <c r="E8" s="237"/>
      <c r="F8" s="238"/>
      <c r="G8" s="55"/>
      <c r="H8" s="55"/>
      <c r="I8" s="1077"/>
      <c r="J8" s="1077"/>
      <c r="K8" s="987"/>
      <c r="L8" s="224" t="s">
        <v>119</v>
      </c>
    </row>
    <row r="9" spans="1:14" s="225" customFormat="1" ht="9.9499999999999993" customHeight="1">
      <c r="A9" s="216"/>
      <c r="B9" s="226"/>
      <c r="C9" s="50"/>
      <c r="D9" s="230"/>
      <c r="E9" s="240" t="s">
        <v>120</v>
      </c>
      <c r="F9" s="241" t="s">
        <v>121</v>
      </c>
      <c r="G9" s="242" t="s">
        <v>122</v>
      </c>
      <c r="H9" s="242" t="s">
        <v>123</v>
      </c>
      <c r="I9" s="1078" t="s">
        <v>465</v>
      </c>
      <c r="J9" s="1078" t="s">
        <v>641</v>
      </c>
      <c r="K9" s="988" t="s">
        <v>737</v>
      </c>
      <c r="L9" s="224" t="s">
        <v>124</v>
      </c>
    </row>
    <row r="10" spans="1:14" s="71" customFormat="1" ht="3" customHeight="1">
      <c r="A10" s="72"/>
      <c r="B10" s="244"/>
      <c r="C10" s="146"/>
      <c r="D10" s="60"/>
      <c r="E10" s="245"/>
      <c r="F10" s="246"/>
      <c r="G10" s="247"/>
      <c r="H10" s="247"/>
      <c r="I10" s="1079"/>
      <c r="J10" s="1079"/>
      <c r="K10" s="989"/>
      <c r="L10" s="249"/>
    </row>
    <row r="11" spans="1:14" s="71" customFormat="1" ht="5.0999999999999996" customHeight="1">
      <c r="A11" s="151"/>
      <c r="B11" s="154"/>
      <c r="C11" s="160"/>
      <c r="D11" s="161"/>
      <c r="E11" s="250"/>
      <c r="F11" s="251"/>
      <c r="G11" s="252"/>
      <c r="H11" s="252"/>
      <c r="I11" s="1080"/>
      <c r="J11" s="1080"/>
      <c r="K11" s="992"/>
      <c r="L11" s="254"/>
    </row>
    <row r="12" spans="1:14" s="264" customFormat="1" ht="11.1" customHeight="1">
      <c r="A12" s="255"/>
      <c r="B12" s="256"/>
      <c r="C12" s="257" t="s">
        <v>125</v>
      </c>
      <c r="D12" s="258" t="s">
        <v>126</v>
      </c>
      <c r="E12" s="259"/>
      <c r="F12" s="260"/>
      <c r="G12" s="261"/>
      <c r="H12" s="261"/>
      <c r="I12" s="1081"/>
      <c r="J12" s="1081"/>
      <c r="K12" s="990"/>
      <c r="L12" s="263"/>
    </row>
    <row r="13" spans="1:14" s="274" customFormat="1" ht="11.1" customHeight="1">
      <c r="A13" s="265"/>
      <c r="B13" s="1060">
        <v>50.3</v>
      </c>
      <c r="C13" s="267" t="s">
        <v>602</v>
      </c>
      <c r="D13" s="268" t="s">
        <v>127</v>
      </c>
      <c r="E13" s="1040">
        <v>100</v>
      </c>
      <c r="F13" s="270">
        <v>96.605000000000004</v>
      </c>
      <c r="G13" s="271">
        <v>96.628200000000007</v>
      </c>
      <c r="H13" s="271">
        <v>100</v>
      </c>
      <c r="I13" s="271">
        <v>100.0592</v>
      </c>
      <c r="J13" s="271">
        <v>103.3496</v>
      </c>
      <c r="K13" s="272">
        <v>102.25320000000001</v>
      </c>
      <c r="L13" s="273">
        <f>((K13-J13)/J13)*100</f>
        <v>-1.0608652573401238</v>
      </c>
      <c r="M13" s="275"/>
      <c r="N13" s="275"/>
    </row>
    <row r="14" spans="1:14" s="274" customFormat="1" ht="5.0999999999999996" customHeight="1">
      <c r="A14" s="276"/>
      <c r="B14" s="277"/>
      <c r="C14" s="100"/>
      <c r="D14" s="278"/>
      <c r="E14" s="1041"/>
      <c r="F14" s="279"/>
      <c r="G14" s="280"/>
      <c r="H14" s="280"/>
      <c r="I14" s="280"/>
      <c r="J14" s="280"/>
      <c r="K14" s="60"/>
      <c r="L14" s="281"/>
      <c r="M14" s="275"/>
      <c r="N14" s="275"/>
    </row>
    <row r="15" spans="1:14" s="274" customFormat="1" ht="11.1" customHeight="1">
      <c r="A15" s="276"/>
      <c r="B15" s="550" t="s">
        <v>568</v>
      </c>
      <c r="C15" s="283" t="s">
        <v>128</v>
      </c>
      <c r="D15" s="284" t="s">
        <v>129</v>
      </c>
      <c r="E15" s="1041">
        <v>31.4</v>
      </c>
      <c r="F15" s="279">
        <v>96.733699999999999</v>
      </c>
      <c r="G15" s="280">
        <v>96.733699999999999</v>
      </c>
      <c r="H15" s="280">
        <v>100</v>
      </c>
      <c r="I15" s="280">
        <v>100.1934</v>
      </c>
      <c r="J15" s="280">
        <v>99.947599999999994</v>
      </c>
      <c r="K15" s="60">
        <v>100.22539999999999</v>
      </c>
      <c r="L15" s="285">
        <f t="shared" ref="L15:L21" si="0">((K15-J15)/J15)*100</f>
        <v>0.27794564351720219</v>
      </c>
      <c r="M15" s="275"/>
      <c r="N15" s="275"/>
    </row>
    <row r="16" spans="1:14" s="274" customFormat="1" ht="11.1" customHeight="1">
      <c r="A16" s="276"/>
      <c r="B16" s="550" t="s">
        <v>569</v>
      </c>
      <c r="C16" s="283" t="s">
        <v>130</v>
      </c>
      <c r="D16" s="284" t="s">
        <v>131</v>
      </c>
      <c r="E16" s="1041">
        <v>27.7</v>
      </c>
      <c r="F16" s="279">
        <v>96.375299999999996</v>
      </c>
      <c r="G16" s="280">
        <v>96.375299999999996</v>
      </c>
      <c r="H16" s="280">
        <v>100</v>
      </c>
      <c r="I16" s="280">
        <v>100</v>
      </c>
      <c r="J16" s="280">
        <v>100.191</v>
      </c>
      <c r="K16" s="60">
        <v>100.4652</v>
      </c>
      <c r="L16" s="285">
        <f t="shared" si="0"/>
        <v>0.27367727640206535</v>
      </c>
      <c r="M16" s="275"/>
      <c r="N16" s="275"/>
    </row>
    <row r="17" spans="1:14" s="274" customFormat="1" ht="11.1" customHeight="1">
      <c r="A17" s="276"/>
      <c r="B17" s="550" t="s">
        <v>570</v>
      </c>
      <c r="C17" s="283" t="s">
        <v>132</v>
      </c>
      <c r="D17" s="284" t="s">
        <v>133</v>
      </c>
      <c r="E17" s="1041">
        <v>7.1</v>
      </c>
      <c r="F17" s="279">
        <v>97.585499999999996</v>
      </c>
      <c r="G17" s="280">
        <v>97.800299999999993</v>
      </c>
      <c r="H17" s="280">
        <v>100</v>
      </c>
      <c r="I17" s="280">
        <v>100</v>
      </c>
      <c r="J17" s="280">
        <v>122.3909</v>
      </c>
      <c r="K17" s="60">
        <v>97.117999999999995</v>
      </c>
      <c r="L17" s="285">
        <f t="shared" si="0"/>
        <v>-20.64932932105247</v>
      </c>
      <c r="M17" s="286"/>
      <c r="N17" s="275"/>
    </row>
    <row r="18" spans="1:14" s="274" customFormat="1" ht="11.1" customHeight="1">
      <c r="A18" s="276"/>
      <c r="B18" s="550" t="s">
        <v>571</v>
      </c>
      <c r="C18" s="283" t="s">
        <v>134</v>
      </c>
      <c r="D18" s="284" t="s">
        <v>135</v>
      </c>
      <c r="E18" s="1041">
        <v>9.3000000000000007</v>
      </c>
      <c r="F18" s="279">
        <v>97.506799999999998</v>
      </c>
      <c r="G18" s="280">
        <v>94.613699999999994</v>
      </c>
      <c r="H18" s="280">
        <v>100</v>
      </c>
      <c r="I18" s="280">
        <v>100</v>
      </c>
      <c r="J18" s="280">
        <v>101.3017</v>
      </c>
      <c r="K18" s="60">
        <v>101.5808</v>
      </c>
      <c r="L18" s="285">
        <f t="shared" si="0"/>
        <v>0.27551363896163611</v>
      </c>
      <c r="M18" s="286"/>
      <c r="N18" s="275"/>
    </row>
    <row r="19" spans="1:14" s="274" customFormat="1" ht="11.1" customHeight="1">
      <c r="A19" s="276"/>
      <c r="B19" s="550" t="s">
        <v>572</v>
      </c>
      <c r="C19" s="283" t="s">
        <v>136</v>
      </c>
      <c r="D19" s="284" t="s">
        <v>137</v>
      </c>
      <c r="E19" s="1041">
        <v>10.1</v>
      </c>
      <c r="F19" s="279">
        <v>95.601200000000006</v>
      </c>
      <c r="G19" s="280">
        <v>95.601200000000006</v>
      </c>
      <c r="H19" s="280">
        <v>100</v>
      </c>
      <c r="I19" s="280">
        <v>100</v>
      </c>
      <c r="J19" s="280">
        <v>104.3673</v>
      </c>
      <c r="K19" s="60">
        <v>104.6606</v>
      </c>
      <c r="L19" s="285">
        <f t="shared" si="0"/>
        <v>0.28102672005503843</v>
      </c>
      <c r="M19" s="275"/>
      <c r="N19" s="275"/>
    </row>
    <row r="20" spans="1:14" s="274" customFormat="1" ht="11.1" customHeight="1">
      <c r="A20" s="276"/>
      <c r="B20" s="550" t="s">
        <v>573</v>
      </c>
      <c r="C20" s="283" t="s">
        <v>138</v>
      </c>
      <c r="D20" s="287" t="s">
        <v>139</v>
      </c>
      <c r="E20" s="1041">
        <v>6.9</v>
      </c>
      <c r="F20" s="279">
        <v>95.004499999999993</v>
      </c>
      <c r="G20" s="280">
        <v>97.183999999999997</v>
      </c>
      <c r="H20" s="280">
        <v>100</v>
      </c>
      <c r="I20" s="280">
        <v>100</v>
      </c>
      <c r="J20" s="280">
        <v>103.81189999999999</v>
      </c>
      <c r="K20" s="60">
        <v>103.4372</v>
      </c>
      <c r="L20" s="285">
        <f t="shared" si="0"/>
        <v>-0.36094127937162312</v>
      </c>
      <c r="M20" s="286"/>
      <c r="N20" s="275"/>
    </row>
    <row r="21" spans="1:14" s="289" customFormat="1" ht="11.1" customHeight="1">
      <c r="A21" s="288"/>
      <c r="B21" s="550" t="s">
        <v>574</v>
      </c>
      <c r="C21" s="283" t="s">
        <v>140</v>
      </c>
      <c r="D21" s="284" t="s">
        <v>141</v>
      </c>
      <c r="E21" s="1041">
        <v>7.5</v>
      </c>
      <c r="F21" s="279">
        <v>97.926199999999994</v>
      </c>
      <c r="G21" s="280">
        <v>98.969800000000006</v>
      </c>
      <c r="H21" s="280">
        <v>100</v>
      </c>
      <c r="I21" s="280">
        <v>100</v>
      </c>
      <c r="J21" s="280">
        <v>100</v>
      </c>
      <c r="K21" s="60">
        <v>102.8412</v>
      </c>
      <c r="L21" s="285">
        <f t="shared" si="0"/>
        <v>2.8412000000000006</v>
      </c>
      <c r="M21" s="275"/>
      <c r="N21" s="275"/>
    </row>
    <row r="22" spans="1:14" s="289" customFormat="1" ht="5.0999999999999996" customHeight="1">
      <c r="A22" s="290"/>
      <c r="B22" s="291"/>
      <c r="C22" s="116"/>
      <c r="D22" s="292"/>
      <c r="E22" s="293"/>
      <c r="F22" s="294"/>
      <c r="G22" s="295"/>
      <c r="H22" s="295"/>
      <c r="I22" s="1082"/>
      <c r="J22" s="1082"/>
      <c r="K22" s="991"/>
      <c r="L22" s="296"/>
    </row>
    <row r="23" spans="1:14" s="289" customFormat="1" ht="5.0999999999999996" customHeight="1">
      <c r="A23" s="297"/>
      <c r="B23" s="298"/>
      <c r="C23" s="299"/>
      <c r="D23" s="298"/>
      <c r="E23" s="300"/>
      <c r="F23" s="300"/>
      <c r="G23" s="298"/>
      <c r="H23" s="298"/>
      <c r="I23" s="298"/>
      <c r="J23" s="298"/>
      <c r="K23" s="298"/>
      <c r="L23" s="301"/>
    </row>
    <row r="24" spans="1:14" s="289" customFormat="1" ht="10.5" customHeight="1">
      <c r="A24" s="297"/>
      <c r="B24" s="297"/>
      <c r="C24" s="302"/>
      <c r="D24" s="297"/>
      <c r="E24" s="125"/>
      <c r="F24" s="125"/>
      <c r="G24" s="297"/>
      <c r="H24" s="297"/>
      <c r="I24" s="297"/>
      <c r="J24" s="297"/>
      <c r="K24" s="297"/>
      <c r="L24" s="303"/>
    </row>
    <row r="25" spans="1:14" s="274" customFormat="1" ht="15" customHeight="1">
      <c r="C25" s="304"/>
      <c r="D25" s="305"/>
      <c r="E25" s="125"/>
      <c r="F25" s="306"/>
      <c r="L25" s="303"/>
    </row>
    <row r="26" spans="1:14" s="306" customFormat="1" ht="3" customHeight="1">
      <c r="A26" s="307"/>
      <c r="B26" s="308"/>
      <c r="C26" s="309"/>
      <c r="D26" s="310"/>
      <c r="E26" s="311"/>
      <c r="L26" s="303"/>
    </row>
    <row r="27" spans="1:14" s="306" customFormat="1" ht="11.1" customHeight="1">
      <c r="A27" s="312"/>
      <c r="B27" s="188" t="s">
        <v>107</v>
      </c>
      <c r="C27" s="188"/>
      <c r="D27" s="188"/>
      <c r="E27" s="313"/>
      <c r="L27" s="303"/>
    </row>
    <row r="28" spans="1:14" s="306" customFormat="1" ht="11.1" customHeight="1">
      <c r="A28" s="312"/>
      <c r="B28" s="188" t="s">
        <v>142</v>
      </c>
      <c r="C28" s="188"/>
      <c r="D28" s="188"/>
      <c r="E28" s="313"/>
      <c r="L28" s="314"/>
    </row>
    <row r="29" spans="1:14" s="306" customFormat="1" ht="11.1" customHeight="1">
      <c r="A29" s="312"/>
      <c r="B29" s="188" t="s">
        <v>109</v>
      </c>
      <c r="C29" s="188"/>
      <c r="D29" s="188"/>
      <c r="E29" s="313"/>
      <c r="L29" s="208"/>
    </row>
    <row r="30" spans="1:14" s="315" customFormat="1" ht="8.1" customHeight="1">
      <c r="A30" s="312"/>
      <c r="B30" s="188"/>
      <c r="C30" s="188"/>
      <c r="D30" s="188"/>
      <c r="E30" s="313"/>
      <c r="F30" s="306"/>
      <c r="L30" s="208"/>
    </row>
    <row r="31" spans="1:14" s="315" customFormat="1" ht="11.1" customHeight="1">
      <c r="A31" s="312"/>
      <c r="B31" s="188" t="s">
        <v>110</v>
      </c>
      <c r="C31" s="188"/>
      <c r="D31" s="188"/>
      <c r="E31" s="313"/>
      <c r="F31" s="306"/>
      <c r="L31" s="314"/>
    </row>
    <row r="32" spans="1:14" s="315" customFormat="1" ht="11.1" customHeight="1">
      <c r="A32" s="312"/>
      <c r="B32" s="188" t="s">
        <v>143</v>
      </c>
      <c r="C32" s="188"/>
      <c r="D32" s="188"/>
      <c r="E32" s="313"/>
      <c r="F32" s="306"/>
      <c r="L32" s="303"/>
    </row>
    <row r="33" spans="1:12" s="315" customFormat="1" ht="11.1" customHeight="1">
      <c r="A33" s="312"/>
      <c r="B33" s="316" t="s">
        <v>112</v>
      </c>
      <c r="C33" s="316"/>
      <c r="D33" s="188"/>
      <c r="E33" s="313"/>
      <c r="F33" s="306"/>
      <c r="L33" s="317"/>
    </row>
    <row r="34" spans="1:12" s="306" customFormat="1" ht="3" customHeight="1">
      <c r="A34" s="318"/>
      <c r="B34" s="319"/>
      <c r="C34" s="319"/>
      <c r="D34" s="320"/>
      <c r="E34" s="321"/>
      <c r="L34" s="303"/>
    </row>
    <row r="35" spans="1:12" s="322" customFormat="1" ht="11.1" customHeight="1">
      <c r="C35" s="323"/>
      <c r="D35" s="324"/>
      <c r="E35" s="199"/>
      <c r="F35" s="306"/>
      <c r="L35" s="325"/>
    </row>
    <row r="36" spans="1:12" s="306" customFormat="1" ht="11.1" customHeight="1">
      <c r="C36" s="326"/>
      <c r="D36" s="324"/>
      <c r="E36" s="196"/>
      <c r="F36" s="196"/>
      <c r="L36" s="303"/>
    </row>
    <row r="37" spans="1:12" s="306" customFormat="1" ht="11.1" customHeight="1">
      <c r="C37" s="326"/>
      <c r="D37" s="324"/>
      <c r="E37" s="196"/>
      <c r="F37" s="196"/>
      <c r="L37" s="303"/>
    </row>
    <row r="38" spans="1:12" s="306" customFormat="1" ht="11.1" customHeight="1">
      <c r="C38" s="326"/>
      <c r="D38" s="324"/>
      <c r="E38" s="196"/>
      <c r="F38" s="196"/>
      <c r="L38" s="303"/>
    </row>
    <row r="39" spans="1:12" s="306" customFormat="1" ht="11.1" customHeight="1">
      <c r="C39" s="326"/>
      <c r="D39" s="324"/>
      <c r="E39" s="196"/>
      <c r="F39" s="196"/>
      <c r="L39" s="303"/>
    </row>
    <row r="40" spans="1:12" s="274" customFormat="1" ht="11.1" customHeight="1">
      <c r="C40" s="305"/>
      <c r="D40" s="324"/>
      <c r="E40" s="180"/>
      <c r="F40" s="306"/>
      <c r="G40" s="306"/>
      <c r="H40" s="306"/>
      <c r="L40" s="314"/>
    </row>
    <row r="41" spans="1:12" s="130" customFormat="1" ht="11.1" customHeight="1">
      <c r="C41" s="178"/>
      <c r="D41" s="178"/>
      <c r="E41" s="180"/>
      <c r="F41" s="306"/>
      <c r="G41" s="306"/>
      <c r="H41" s="306"/>
      <c r="L41" s="317"/>
    </row>
    <row r="42" spans="1:12" s="322" customFormat="1" ht="11.1" customHeight="1">
      <c r="C42" s="324"/>
      <c r="D42" s="324"/>
      <c r="E42" s="125"/>
      <c r="F42" s="306"/>
      <c r="G42" s="306"/>
      <c r="H42" s="306"/>
      <c r="L42" s="325"/>
    </row>
    <row r="43" spans="1:12">
      <c r="F43" s="306"/>
      <c r="G43" s="306"/>
      <c r="H43" s="306"/>
    </row>
    <row r="44" spans="1:12">
      <c r="F44" s="306"/>
      <c r="G44" s="306"/>
      <c r="H44" s="306"/>
    </row>
    <row r="45" spans="1:12">
      <c r="F45" s="306"/>
      <c r="G45" s="306"/>
      <c r="H45" s="306"/>
    </row>
    <row r="46" spans="1:12">
      <c r="F46" s="306"/>
      <c r="G46" s="306"/>
      <c r="H46" s="306"/>
    </row>
    <row r="47" spans="1:12">
      <c r="F47" s="306"/>
      <c r="G47" s="306"/>
      <c r="H47" s="306"/>
    </row>
    <row r="48" spans="1:12">
      <c r="F48" s="306"/>
      <c r="G48" s="306"/>
      <c r="H48" s="306"/>
    </row>
    <row r="49" spans="6:6">
      <c r="F49" s="306"/>
    </row>
    <row r="50" spans="6:6">
      <c r="F50" s="306"/>
    </row>
    <row r="51" spans="6:6">
      <c r="F51" s="306"/>
    </row>
    <row r="52" spans="6:6">
      <c r="F52" s="306"/>
    </row>
  </sheetData>
  <hyperlinks>
    <hyperlink ref="B29" r:id="rId1" display="http://www.statistique.admin.ch"/>
    <hyperlink ref="B33" r:id="rId2"/>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5"/>
  <sheetViews>
    <sheetView showGridLines="0" zoomScaleNormal="100" workbookViewId="0">
      <pane xSplit="5" ySplit="10" topLeftCell="BL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8.75" style="331" customWidth="1"/>
    <col min="3" max="3" width="29.75" style="331" bestFit="1" customWidth="1"/>
    <col min="4" max="4" width="29.875" style="331" customWidth="1"/>
    <col min="5" max="5" width="7.875" style="501" customWidth="1"/>
    <col min="6" max="11" width="6.375" style="331" customWidth="1"/>
    <col min="12" max="13" width="6.375" style="501" customWidth="1"/>
    <col min="14" max="50" width="6.375" style="331" customWidth="1"/>
    <col min="51" max="83" width="5.75" style="331" customWidth="1"/>
    <col min="84" max="85" width="9.5" style="331" customWidth="1"/>
    <col min="86" max="16384" width="5" style="331"/>
  </cols>
  <sheetData>
    <row r="1" spans="1:85" s="327" customFormat="1" ht="14.1" customHeight="1">
      <c r="B1" s="328" t="s">
        <v>603</v>
      </c>
      <c r="D1" s="329"/>
      <c r="E1" s="330" t="s">
        <v>671</v>
      </c>
      <c r="L1" s="330"/>
      <c r="M1" s="330"/>
      <c r="CG1" s="983" t="s">
        <v>463</v>
      </c>
    </row>
    <row r="2" spans="1:85" ht="14.1" customHeight="1">
      <c r="B2" s="332" t="s">
        <v>605</v>
      </c>
      <c r="D2" s="329"/>
      <c r="E2" s="333" t="s">
        <v>672</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38"/>
      <c r="AZ4" s="338"/>
      <c r="BA4" s="557"/>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5" t="s">
        <v>45</v>
      </c>
      <c r="AZ5" s="1068" t="s">
        <v>638</v>
      </c>
      <c r="BA5" s="353" t="s">
        <v>639</v>
      </c>
      <c r="BB5" s="354" t="s">
        <v>147</v>
      </c>
      <c r="BC5" s="354" t="s">
        <v>148</v>
      </c>
      <c r="BD5" s="354" t="s">
        <v>149</v>
      </c>
      <c r="BE5" s="354" t="s">
        <v>46</v>
      </c>
      <c r="BF5" s="354" t="s">
        <v>150</v>
      </c>
      <c r="BG5" s="354" t="s">
        <v>151</v>
      </c>
      <c r="BH5" s="354" t="s">
        <v>152</v>
      </c>
      <c r="BI5" s="354" t="s">
        <v>153</v>
      </c>
      <c r="BJ5" s="354" t="s">
        <v>154</v>
      </c>
      <c r="BK5" s="354" t="s">
        <v>45</v>
      </c>
      <c r="BL5" s="354" t="s">
        <v>638</v>
      </c>
      <c r="BM5" s="354" t="s">
        <v>639</v>
      </c>
      <c r="BN5" s="354" t="s">
        <v>147</v>
      </c>
      <c r="BO5" s="354" t="s">
        <v>148</v>
      </c>
      <c r="BP5" s="354" t="s">
        <v>149</v>
      </c>
      <c r="BQ5" s="354" t="s">
        <v>46</v>
      </c>
      <c r="BR5" s="354" t="s">
        <v>150</v>
      </c>
      <c r="BS5" s="354" t="s">
        <v>151</v>
      </c>
      <c r="BT5" s="354" t="s">
        <v>152</v>
      </c>
      <c r="BU5" s="354" t="s">
        <v>153</v>
      </c>
      <c r="BV5" s="354" t="s">
        <v>154</v>
      </c>
      <c r="BW5" s="354" t="s">
        <v>45</v>
      </c>
      <c r="BX5" s="354" t="s">
        <v>638</v>
      </c>
      <c r="BY5" s="354" t="s">
        <v>639</v>
      </c>
      <c r="BZ5" s="354"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5" t="s">
        <v>49</v>
      </c>
      <c r="AZ6" s="1068" t="s">
        <v>638</v>
      </c>
      <c r="BA6" s="353" t="s">
        <v>164</v>
      </c>
      <c r="BB6" s="354" t="s">
        <v>158</v>
      </c>
      <c r="BC6" s="354" t="s">
        <v>159</v>
      </c>
      <c r="BD6" s="354" t="s">
        <v>149</v>
      </c>
      <c r="BE6" s="354" t="s">
        <v>50</v>
      </c>
      <c r="BF6" s="354" t="s">
        <v>150</v>
      </c>
      <c r="BG6" s="354" t="s">
        <v>160</v>
      </c>
      <c r="BH6" s="354" t="s">
        <v>161</v>
      </c>
      <c r="BI6" s="354" t="s">
        <v>162</v>
      </c>
      <c r="BJ6" s="354" t="s">
        <v>163</v>
      </c>
      <c r="BK6" s="354" t="s">
        <v>49</v>
      </c>
      <c r="BL6" s="354" t="s">
        <v>638</v>
      </c>
      <c r="BM6" s="354" t="s">
        <v>164</v>
      </c>
      <c r="BN6" s="354" t="s">
        <v>158</v>
      </c>
      <c r="BO6" s="354" t="s">
        <v>159</v>
      </c>
      <c r="BP6" s="354" t="s">
        <v>149</v>
      </c>
      <c r="BQ6" s="354" t="s">
        <v>50</v>
      </c>
      <c r="BR6" s="354" t="s">
        <v>150</v>
      </c>
      <c r="BS6" s="354" t="s">
        <v>160</v>
      </c>
      <c r="BT6" s="354" t="s">
        <v>161</v>
      </c>
      <c r="BU6" s="354" t="s">
        <v>162</v>
      </c>
      <c r="BV6" s="354" t="s">
        <v>163</v>
      </c>
      <c r="BW6" s="354" t="s">
        <v>49</v>
      </c>
      <c r="BX6" s="354" t="s">
        <v>638</v>
      </c>
      <c r="BY6" s="354" t="s">
        <v>164</v>
      </c>
      <c r="BZ6" s="354"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4"/>
      <c r="AY7" s="355"/>
      <c r="AZ7" s="1068"/>
      <c r="BA7" s="353"/>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1069"/>
      <c r="AZ8" s="1069"/>
      <c r="BA8" s="372"/>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1070" t="s">
        <v>464</v>
      </c>
      <c r="AZ9" s="1070" t="s">
        <v>464</v>
      </c>
      <c r="BA9" s="1072" t="s">
        <v>464</v>
      </c>
      <c r="BB9" s="1067" t="s">
        <v>464</v>
      </c>
      <c r="BC9" s="1067" t="s">
        <v>464</v>
      </c>
      <c r="BD9" s="1067" t="s">
        <v>464</v>
      </c>
      <c r="BE9" s="1067" t="s">
        <v>464</v>
      </c>
      <c r="BF9" s="1067" t="s">
        <v>464</v>
      </c>
      <c r="BG9" s="1067" t="s">
        <v>464</v>
      </c>
      <c r="BH9" s="1067" t="s">
        <v>640</v>
      </c>
      <c r="BI9" s="1067" t="s">
        <v>640</v>
      </c>
      <c r="BJ9" s="1067" t="s">
        <v>640</v>
      </c>
      <c r="BK9" s="1067" t="s">
        <v>640</v>
      </c>
      <c r="BL9" s="1067" t="s">
        <v>640</v>
      </c>
      <c r="BM9" s="1067" t="s">
        <v>640</v>
      </c>
      <c r="BN9" s="1067" t="s">
        <v>640</v>
      </c>
      <c r="BO9" s="1067" t="s">
        <v>640</v>
      </c>
      <c r="BP9" s="1067" t="s">
        <v>640</v>
      </c>
      <c r="BQ9" s="1067" t="s">
        <v>640</v>
      </c>
      <c r="BR9" s="1067" t="s">
        <v>640</v>
      </c>
      <c r="BS9" s="1067" t="s">
        <v>640</v>
      </c>
      <c r="BT9" s="1067" t="s">
        <v>736</v>
      </c>
      <c r="BU9" s="1067" t="s">
        <v>736</v>
      </c>
      <c r="BV9" s="1067" t="s">
        <v>736</v>
      </c>
      <c r="BW9" s="1067" t="s">
        <v>736</v>
      </c>
      <c r="BX9" s="1067" t="s">
        <v>736</v>
      </c>
      <c r="BY9" s="1067" t="s">
        <v>736</v>
      </c>
      <c r="BZ9" s="1067" t="s">
        <v>736</v>
      </c>
      <c r="CA9" s="1067" t="s">
        <v>736</v>
      </c>
      <c r="CB9" s="1067" t="s">
        <v>736</v>
      </c>
      <c r="CC9" s="1067" t="s">
        <v>736</v>
      </c>
      <c r="CD9" s="1067" t="s">
        <v>736</v>
      </c>
      <c r="CE9" s="1067" t="s">
        <v>736</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0"/>
      <c r="AZ10" s="380"/>
      <c r="BA10" s="566"/>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1071"/>
      <c r="AZ11" s="392"/>
      <c r="BA11" s="393"/>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402"/>
      <c r="CG11" s="403"/>
    </row>
    <row r="12" spans="1:85"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05"/>
      <c r="AZ12" s="405"/>
      <c r="BA12" s="571"/>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13"/>
      <c r="CG12" s="414"/>
    </row>
    <row r="13" spans="1:85" s="425" customFormat="1" ht="11.1" customHeight="1">
      <c r="A13" s="416"/>
      <c r="B13" s="417" t="s">
        <v>710</v>
      </c>
      <c r="C13" s="406" t="s">
        <v>604</v>
      </c>
      <c r="D13" s="502" t="s">
        <v>606</v>
      </c>
      <c r="E13" s="1042">
        <v>100</v>
      </c>
      <c r="F13" s="419">
        <v>131.61199999999999</v>
      </c>
      <c r="G13" s="419">
        <v>127.1746</v>
      </c>
      <c r="H13" s="419">
        <v>129.39959999999999</v>
      </c>
      <c r="I13" s="419">
        <v>125.29819999999999</v>
      </c>
      <c r="J13" s="419">
        <v>126.6862</v>
      </c>
      <c r="K13" s="419">
        <v>127.7101</v>
      </c>
      <c r="L13" s="419">
        <v>124.9147</v>
      </c>
      <c r="M13" s="419">
        <v>127.85250000000001</v>
      </c>
      <c r="N13" s="419">
        <v>126.37690000000001</v>
      </c>
      <c r="O13" s="419">
        <v>132.93219999999999</v>
      </c>
      <c r="P13" s="419">
        <v>133.25149999999999</v>
      </c>
      <c r="Q13" s="419">
        <v>135.41139999999999</v>
      </c>
      <c r="R13" s="419">
        <v>130.56270000000001</v>
      </c>
      <c r="S13" s="419">
        <v>124.0959</v>
      </c>
      <c r="T13" s="419">
        <v>123.8002</v>
      </c>
      <c r="U13" s="419">
        <v>123.5891</v>
      </c>
      <c r="V13" s="419">
        <v>119.6413</v>
      </c>
      <c r="W13" s="419">
        <v>119.07559999999999</v>
      </c>
      <c r="X13" s="419">
        <v>119.0419</v>
      </c>
      <c r="Y13" s="419">
        <v>122.28149999999999</v>
      </c>
      <c r="Z13" s="419">
        <v>122.3734</v>
      </c>
      <c r="AA13" s="419">
        <v>126.7379</v>
      </c>
      <c r="AB13" s="419">
        <v>128.583</v>
      </c>
      <c r="AC13" s="419">
        <v>126.5964</v>
      </c>
      <c r="AD13" s="419">
        <v>120.9492</v>
      </c>
      <c r="AE13" s="419">
        <v>115.7838</v>
      </c>
      <c r="AF13" s="419">
        <v>114.0188</v>
      </c>
      <c r="AG13" s="419">
        <v>112.9415</v>
      </c>
      <c r="AH13" s="419">
        <v>114.199</v>
      </c>
      <c r="AI13" s="419">
        <v>114.6874</v>
      </c>
      <c r="AJ13" s="419">
        <v>110.9785</v>
      </c>
      <c r="AK13" s="419">
        <v>114.2739</v>
      </c>
      <c r="AL13" s="419">
        <v>111.654</v>
      </c>
      <c r="AM13" s="419">
        <v>112.66249999999999</v>
      </c>
      <c r="AN13" s="419">
        <v>110.90130000000001</v>
      </c>
      <c r="AO13" s="419">
        <v>109.8369</v>
      </c>
      <c r="AP13" s="419">
        <v>105.70269999999999</v>
      </c>
      <c r="AQ13" s="419">
        <v>105.64830000000001</v>
      </c>
      <c r="AR13" s="419">
        <v>106.44199999999999</v>
      </c>
      <c r="AS13" s="419">
        <v>107.32550000000001</v>
      </c>
      <c r="AT13" s="419">
        <v>105.2153</v>
      </c>
      <c r="AU13" s="419">
        <v>105.53700000000001</v>
      </c>
      <c r="AV13" s="419">
        <v>101.50960000000001</v>
      </c>
      <c r="AW13" s="419">
        <v>112.09050000000001</v>
      </c>
      <c r="AX13" s="419">
        <v>116.99930000000001</v>
      </c>
      <c r="AY13" s="419">
        <v>119.0273</v>
      </c>
      <c r="AZ13" s="419">
        <v>114.3381</v>
      </c>
      <c r="BA13" s="419">
        <v>111.9064</v>
      </c>
      <c r="BB13" s="419">
        <v>105.6123</v>
      </c>
      <c r="BC13" s="419">
        <v>98.296400000000006</v>
      </c>
      <c r="BD13" s="419">
        <v>96.621300000000005</v>
      </c>
      <c r="BE13" s="419">
        <v>95.416700000000006</v>
      </c>
      <c r="BF13" s="419">
        <v>95.499499999999998</v>
      </c>
      <c r="BG13" s="419">
        <v>100</v>
      </c>
      <c r="BH13" s="420">
        <v>98.421000000000006</v>
      </c>
      <c r="BI13" s="420">
        <v>108.5928</v>
      </c>
      <c r="BJ13" s="420">
        <v>115.2987</v>
      </c>
      <c r="BK13" s="420">
        <v>118.0179</v>
      </c>
      <c r="BL13" s="420">
        <v>120.0946</v>
      </c>
      <c r="BM13" s="420">
        <v>116.2577</v>
      </c>
      <c r="BN13" s="420">
        <v>110.1313</v>
      </c>
      <c r="BO13" s="420">
        <v>106.20180000000001</v>
      </c>
      <c r="BP13" s="420">
        <v>98.786199999999994</v>
      </c>
      <c r="BQ13" s="420">
        <v>101.16249999999999</v>
      </c>
      <c r="BR13" s="420">
        <v>102.2821</v>
      </c>
      <c r="BS13" s="420">
        <v>105.97669999999999</v>
      </c>
      <c r="BT13" s="420">
        <v>100.37009999999999</v>
      </c>
      <c r="BU13" s="420">
        <v>112.76819999999999</v>
      </c>
      <c r="BV13" s="420">
        <v>119.7413</v>
      </c>
      <c r="BW13" s="420">
        <v>125.9556</v>
      </c>
      <c r="BX13" s="420">
        <v>130.72120000000001</v>
      </c>
      <c r="BY13" s="420">
        <v>127.0316</v>
      </c>
      <c r="BZ13" s="420">
        <v>120.8227</v>
      </c>
      <c r="CA13" s="420">
        <v>105.45099999999999</v>
      </c>
      <c r="CB13" s="420">
        <v>102.0855</v>
      </c>
      <c r="CC13" s="420">
        <v>103.32859999999999</v>
      </c>
      <c r="CD13" s="420">
        <v>102.63209999999999</v>
      </c>
      <c r="CE13" s="420">
        <v>105.88720000000001</v>
      </c>
      <c r="CF13" s="423">
        <f>((CE13-CD13)/CD13)*100</f>
        <v>3.1716197953661798</v>
      </c>
      <c r="CG13" s="424">
        <f>((CE13-BS13)/BS13)*100</f>
        <v>-8.4452525885394453E-2</v>
      </c>
    </row>
    <row r="14" spans="1:85" s="425" customFormat="1" ht="5.0999999999999996" customHeight="1">
      <c r="A14" s="427"/>
      <c r="B14" s="428"/>
      <c r="C14" s="429"/>
      <c r="D14" s="430"/>
      <c r="E14" s="1043"/>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1"/>
      <c r="AZ14" s="431"/>
      <c r="BA14" s="575"/>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5"/>
      <c r="CG14" s="436"/>
    </row>
    <row r="15" spans="1:85" s="425" customFormat="1" ht="11.1" customHeight="1">
      <c r="A15" s="427"/>
      <c r="B15" s="437" t="s">
        <v>667</v>
      </c>
      <c r="C15" s="438" t="s">
        <v>170</v>
      </c>
      <c r="D15" s="503" t="s">
        <v>171</v>
      </c>
      <c r="E15" s="1043">
        <v>55</v>
      </c>
      <c r="F15" s="431">
        <v>133.04329999999999</v>
      </c>
      <c r="G15" s="431">
        <v>128.21199999999999</v>
      </c>
      <c r="H15" s="431">
        <v>128.40870000000001</v>
      </c>
      <c r="I15" s="431">
        <v>127.5039</v>
      </c>
      <c r="J15" s="431">
        <v>125.3023</v>
      </c>
      <c r="K15" s="431">
        <v>126.57380000000001</v>
      </c>
      <c r="L15" s="431">
        <v>122.3895</v>
      </c>
      <c r="M15" s="431">
        <v>129.78630000000001</v>
      </c>
      <c r="N15" s="431">
        <v>127.50069999999999</v>
      </c>
      <c r="O15" s="431">
        <v>135.36859999999999</v>
      </c>
      <c r="P15" s="431">
        <v>138.94120000000001</v>
      </c>
      <c r="Q15" s="431">
        <v>140.1114</v>
      </c>
      <c r="R15" s="431">
        <v>134.2259</v>
      </c>
      <c r="S15" s="431">
        <v>123.77030000000001</v>
      </c>
      <c r="T15" s="431">
        <v>124.6315</v>
      </c>
      <c r="U15" s="431">
        <v>124.6863</v>
      </c>
      <c r="V15" s="431">
        <v>120.7332</v>
      </c>
      <c r="W15" s="431">
        <v>118.8077</v>
      </c>
      <c r="X15" s="431">
        <v>118.3198</v>
      </c>
      <c r="Y15" s="431">
        <v>123.70659999999999</v>
      </c>
      <c r="Z15" s="431">
        <v>125.9276</v>
      </c>
      <c r="AA15" s="431">
        <v>133.0566</v>
      </c>
      <c r="AB15" s="431">
        <v>135.63990000000001</v>
      </c>
      <c r="AC15" s="431">
        <v>133.74109999999999</v>
      </c>
      <c r="AD15" s="431">
        <v>123.6664</v>
      </c>
      <c r="AE15" s="431">
        <v>115.2124</v>
      </c>
      <c r="AF15" s="431">
        <v>114.6349</v>
      </c>
      <c r="AG15" s="431">
        <v>112.557</v>
      </c>
      <c r="AH15" s="431">
        <v>111.3497</v>
      </c>
      <c r="AI15" s="431">
        <v>111.9941</v>
      </c>
      <c r="AJ15" s="431">
        <v>111.31399999999999</v>
      </c>
      <c r="AK15" s="431">
        <v>116.2334</v>
      </c>
      <c r="AL15" s="431">
        <v>116.376</v>
      </c>
      <c r="AM15" s="431">
        <v>121.2734</v>
      </c>
      <c r="AN15" s="431">
        <v>119.4396</v>
      </c>
      <c r="AO15" s="431">
        <v>119.3047</v>
      </c>
      <c r="AP15" s="431">
        <v>106.6957</v>
      </c>
      <c r="AQ15" s="431">
        <v>101.0822</v>
      </c>
      <c r="AR15" s="431">
        <v>103.782</v>
      </c>
      <c r="AS15" s="431">
        <v>103.3124</v>
      </c>
      <c r="AT15" s="431">
        <v>101.88160000000001</v>
      </c>
      <c r="AU15" s="431">
        <v>100.7436</v>
      </c>
      <c r="AV15" s="431">
        <v>99.086299999999994</v>
      </c>
      <c r="AW15" s="431">
        <v>114.21429999999999</v>
      </c>
      <c r="AX15" s="431">
        <v>119.0333</v>
      </c>
      <c r="AY15" s="431">
        <v>123.81910000000001</v>
      </c>
      <c r="AZ15" s="431">
        <v>115</v>
      </c>
      <c r="BA15" s="431">
        <v>112.3802</v>
      </c>
      <c r="BB15" s="431">
        <v>109.7667</v>
      </c>
      <c r="BC15" s="431">
        <v>100.5895</v>
      </c>
      <c r="BD15" s="431">
        <v>99.182400000000001</v>
      </c>
      <c r="BE15" s="431">
        <v>98.488900000000001</v>
      </c>
      <c r="BF15" s="431">
        <v>95.028000000000006</v>
      </c>
      <c r="BG15" s="431">
        <v>100</v>
      </c>
      <c r="BH15" s="432">
        <v>103.91160000000001</v>
      </c>
      <c r="BI15" s="432">
        <v>113.90770000000001</v>
      </c>
      <c r="BJ15" s="432">
        <v>124.6964</v>
      </c>
      <c r="BK15" s="432">
        <v>128.07509999999999</v>
      </c>
      <c r="BL15" s="432">
        <v>127.6433</v>
      </c>
      <c r="BM15" s="432">
        <v>125.15309999999999</v>
      </c>
      <c r="BN15" s="432">
        <v>113.1414</v>
      </c>
      <c r="BO15" s="432">
        <v>107.75320000000001</v>
      </c>
      <c r="BP15" s="432">
        <v>96.968500000000006</v>
      </c>
      <c r="BQ15" s="432">
        <v>95.946799999999996</v>
      </c>
      <c r="BR15" s="432">
        <v>96.763300000000001</v>
      </c>
      <c r="BS15" s="432">
        <v>102.76560000000001</v>
      </c>
      <c r="BT15" s="432">
        <v>95.632999999999996</v>
      </c>
      <c r="BU15" s="432">
        <v>110.55110000000001</v>
      </c>
      <c r="BV15" s="432">
        <v>118.78619999999999</v>
      </c>
      <c r="BW15" s="432">
        <v>130.83779999999999</v>
      </c>
      <c r="BX15" s="432">
        <v>138.44489999999999</v>
      </c>
      <c r="BY15" s="432">
        <v>129.4811</v>
      </c>
      <c r="BZ15" s="432">
        <v>118.3242</v>
      </c>
      <c r="CA15" s="432">
        <v>104.4135</v>
      </c>
      <c r="CB15" s="432">
        <v>100.43429999999999</v>
      </c>
      <c r="CC15" s="432">
        <v>98.796999999999997</v>
      </c>
      <c r="CD15" s="432">
        <v>95.643100000000004</v>
      </c>
      <c r="CE15" s="432">
        <v>98.7684</v>
      </c>
      <c r="CF15" s="439">
        <f>((CE15-CD15)/CD15)*100</f>
        <v>3.2676690738798677</v>
      </c>
      <c r="CG15" s="440">
        <f>((CE15-BS15)/BS15)*100</f>
        <v>-3.8896284359746902</v>
      </c>
    </row>
    <row r="16" spans="1:85" s="425" customFormat="1" ht="11.1" customHeight="1">
      <c r="A16" s="427"/>
      <c r="B16" s="437" t="s">
        <v>668</v>
      </c>
      <c r="C16" s="438" t="s">
        <v>174</v>
      </c>
      <c r="D16" s="504" t="s">
        <v>175</v>
      </c>
      <c r="E16" s="1043">
        <v>5</v>
      </c>
      <c r="F16" s="431">
        <v>144.15950000000001</v>
      </c>
      <c r="G16" s="431">
        <v>141.05250000000001</v>
      </c>
      <c r="H16" s="431">
        <v>142.95230000000001</v>
      </c>
      <c r="I16" s="431">
        <v>143.50880000000001</v>
      </c>
      <c r="J16" s="431">
        <v>146.2422</v>
      </c>
      <c r="K16" s="431">
        <v>148.3312</v>
      </c>
      <c r="L16" s="431">
        <v>146.59440000000001</v>
      </c>
      <c r="M16" s="431">
        <v>144.3603</v>
      </c>
      <c r="N16" s="431">
        <v>146.48009999999999</v>
      </c>
      <c r="O16" s="431">
        <v>151.3263</v>
      </c>
      <c r="P16" s="431">
        <v>148.11930000000001</v>
      </c>
      <c r="Q16" s="431">
        <v>145.2586</v>
      </c>
      <c r="R16" s="431">
        <v>143.77119999999999</v>
      </c>
      <c r="S16" s="431">
        <v>142.11269999999999</v>
      </c>
      <c r="T16" s="431">
        <v>133.46190000000001</v>
      </c>
      <c r="U16" s="431">
        <v>133.399</v>
      </c>
      <c r="V16" s="431">
        <v>132.63890000000001</v>
      </c>
      <c r="W16" s="431">
        <v>129.4675</v>
      </c>
      <c r="X16" s="431">
        <v>131.38249999999999</v>
      </c>
      <c r="Y16" s="431">
        <v>126.08669999999999</v>
      </c>
      <c r="Z16" s="431">
        <v>127.77200000000001</v>
      </c>
      <c r="AA16" s="431">
        <v>131.02070000000001</v>
      </c>
      <c r="AB16" s="431">
        <v>136.89750000000001</v>
      </c>
      <c r="AC16" s="431">
        <v>126.1416</v>
      </c>
      <c r="AD16" s="431">
        <v>127.92010000000001</v>
      </c>
      <c r="AE16" s="431">
        <v>128.97219999999999</v>
      </c>
      <c r="AF16" s="431">
        <v>125.5814</v>
      </c>
      <c r="AG16" s="431">
        <v>128.35650000000001</v>
      </c>
      <c r="AH16" s="431">
        <v>130.2687</v>
      </c>
      <c r="AI16" s="431">
        <v>127.8077</v>
      </c>
      <c r="AJ16" s="431">
        <v>114.26049999999999</v>
      </c>
      <c r="AK16" s="431">
        <v>115.84699999999999</v>
      </c>
      <c r="AL16" s="431">
        <v>124.6292</v>
      </c>
      <c r="AM16" s="431">
        <v>121.8138</v>
      </c>
      <c r="AN16" s="431">
        <v>124.3028</v>
      </c>
      <c r="AO16" s="431">
        <v>125.0223</v>
      </c>
      <c r="AP16" s="431">
        <v>121.41289999999999</v>
      </c>
      <c r="AQ16" s="431">
        <v>121.029</v>
      </c>
      <c r="AR16" s="431">
        <v>125.1247</v>
      </c>
      <c r="AS16" s="431">
        <v>131.166</v>
      </c>
      <c r="AT16" s="431">
        <v>131.892</v>
      </c>
      <c r="AU16" s="431">
        <v>140.3766</v>
      </c>
      <c r="AV16" s="431">
        <v>130.7946</v>
      </c>
      <c r="AW16" s="431">
        <v>141.47800000000001</v>
      </c>
      <c r="AX16" s="431">
        <v>154.2054</v>
      </c>
      <c r="AY16" s="431">
        <v>141.70660000000001</v>
      </c>
      <c r="AZ16" s="431">
        <v>142.3143</v>
      </c>
      <c r="BA16" s="431">
        <v>130.72669999999999</v>
      </c>
      <c r="BB16" s="431">
        <v>105.2679</v>
      </c>
      <c r="BC16" s="431">
        <v>92.455299999999994</v>
      </c>
      <c r="BD16" s="431">
        <v>84.551299999999998</v>
      </c>
      <c r="BE16" s="431">
        <v>90.405600000000007</v>
      </c>
      <c r="BF16" s="431">
        <v>104.902</v>
      </c>
      <c r="BG16" s="431">
        <v>100</v>
      </c>
      <c r="BH16" s="432">
        <v>88.647300000000001</v>
      </c>
      <c r="BI16" s="432">
        <v>109.99379999999999</v>
      </c>
      <c r="BJ16" s="432">
        <v>120.1473</v>
      </c>
      <c r="BK16" s="432">
        <v>126.85209999999999</v>
      </c>
      <c r="BL16" s="432">
        <v>144.55930000000001</v>
      </c>
      <c r="BM16" s="432">
        <v>134.32839999999999</v>
      </c>
      <c r="BN16" s="432">
        <v>131.9829</v>
      </c>
      <c r="BO16" s="432">
        <v>112.58410000000001</v>
      </c>
      <c r="BP16" s="432">
        <v>106.91970000000001</v>
      </c>
      <c r="BQ16" s="432">
        <v>120.1524</v>
      </c>
      <c r="BR16" s="432">
        <v>126.12</v>
      </c>
      <c r="BS16" s="432">
        <v>132.0421</v>
      </c>
      <c r="BT16" s="432">
        <v>92.195999999999998</v>
      </c>
      <c r="BU16" s="432">
        <v>130.607</v>
      </c>
      <c r="BV16" s="432">
        <v>116.9091</v>
      </c>
      <c r="BW16" s="432">
        <v>117.4783</v>
      </c>
      <c r="BX16" s="432">
        <v>111.2929</v>
      </c>
      <c r="BY16" s="432">
        <v>129.34819999999999</v>
      </c>
      <c r="BZ16" s="432">
        <v>123.0946</v>
      </c>
      <c r="CA16" s="432">
        <v>102.3506</v>
      </c>
      <c r="CB16" s="432">
        <v>94.805000000000007</v>
      </c>
      <c r="CC16" s="432">
        <v>93.601100000000002</v>
      </c>
      <c r="CD16" s="432">
        <v>95.5501</v>
      </c>
      <c r="CE16" s="432">
        <v>100.8263</v>
      </c>
      <c r="CF16" s="439">
        <f>((CE16-CD16)/CD16)*100</f>
        <v>5.5219199142648758</v>
      </c>
      <c r="CG16" s="440">
        <f>((CE16-BS16)/BS16)*100</f>
        <v>-23.640793353029071</v>
      </c>
    </row>
    <row r="17" spans="1:85" s="425" customFormat="1" ht="11.1" customHeight="1">
      <c r="A17" s="427"/>
      <c r="B17" s="437" t="s">
        <v>669</v>
      </c>
      <c r="C17" s="438" t="s">
        <v>665</v>
      </c>
      <c r="D17" s="504" t="s">
        <v>666</v>
      </c>
      <c r="E17" s="1043">
        <v>20</v>
      </c>
      <c r="F17" s="431">
        <v>130.0505</v>
      </c>
      <c r="G17" s="431">
        <v>126.5003</v>
      </c>
      <c r="H17" s="431">
        <v>132.43889999999999</v>
      </c>
      <c r="I17" s="431">
        <v>126.1404</v>
      </c>
      <c r="J17" s="431">
        <v>130.31970000000001</v>
      </c>
      <c r="K17" s="431">
        <v>129.3321</v>
      </c>
      <c r="L17" s="431">
        <v>129.8707</v>
      </c>
      <c r="M17" s="431">
        <v>130.4117</v>
      </c>
      <c r="N17" s="431">
        <v>127.5988</v>
      </c>
      <c r="O17" s="431">
        <v>131.56219999999999</v>
      </c>
      <c r="P17" s="431">
        <v>129.9939</v>
      </c>
      <c r="Q17" s="431">
        <v>131.44</v>
      </c>
      <c r="R17" s="431">
        <v>125.44280000000001</v>
      </c>
      <c r="S17" s="431">
        <v>126.6829</v>
      </c>
      <c r="T17" s="431">
        <v>127.7724</v>
      </c>
      <c r="U17" s="431">
        <v>127.9875</v>
      </c>
      <c r="V17" s="431">
        <v>118.0104</v>
      </c>
      <c r="W17" s="431">
        <v>119.4627</v>
      </c>
      <c r="X17" s="431">
        <v>119.73050000000001</v>
      </c>
      <c r="Y17" s="431">
        <v>120.3391</v>
      </c>
      <c r="Z17" s="431">
        <v>114.9126</v>
      </c>
      <c r="AA17" s="431">
        <v>115.73520000000001</v>
      </c>
      <c r="AB17" s="431">
        <v>114.00960000000001</v>
      </c>
      <c r="AC17" s="431">
        <v>115.01990000000001</v>
      </c>
      <c r="AD17" s="431">
        <v>113.4873</v>
      </c>
      <c r="AE17" s="431">
        <v>111.0287</v>
      </c>
      <c r="AF17" s="431">
        <v>108.8419</v>
      </c>
      <c r="AG17" s="431">
        <v>106.85</v>
      </c>
      <c r="AH17" s="431">
        <v>114.6399</v>
      </c>
      <c r="AI17" s="431">
        <v>112.5269</v>
      </c>
      <c r="AJ17" s="431">
        <v>111.26819999999999</v>
      </c>
      <c r="AK17" s="431">
        <v>110.36369999999999</v>
      </c>
      <c r="AL17" s="431">
        <v>103.22329999999999</v>
      </c>
      <c r="AM17" s="431">
        <v>99.311300000000003</v>
      </c>
      <c r="AN17" s="431">
        <v>101.4563</v>
      </c>
      <c r="AO17" s="431">
        <v>98.885599999999997</v>
      </c>
      <c r="AP17" s="431">
        <v>103.5711</v>
      </c>
      <c r="AQ17" s="431">
        <v>104.0665</v>
      </c>
      <c r="AR17" s="431">
        <v>101.80329999999999</v>
      </c>
      <c r="AS17" s="431">
        <v>101.6545</v>
      </c>
      <c r="AT17" s="431">
        <v>100.0155</v>
      </c>
      <c r="AU17" s="431">
        <v>102.3378</v>
      </c>
      <c r="AV17" s="431">
        <v>95.828500000000005</v>
      </c>
      <c r="AW17" s="431">
        <v>104.3533</v>
      </c>
      <c r="AX17" s="431">
        <v>103.414</v>
      </c>
      <c r="AY17" s="431">
        <v>100.4363</v>
      </c>
      <c r="AZ17" s="431">
        <v>104.6542</v>
      </c>
      <c r="BA17" s="431">
        <v>107.1506</v>
      </c>
      <c r="BB17" s="431">
        <v>104.8181</v>
      </c>
      <c r="BC17" s="431">
        <v>97.041700000000006</v>
      </c>
      <c r="BD17" s="431">
        <v>95.221000000000004</v>
      </c>
      <c r="BE17" s="431">
        <v>91.094300000000004</v>
      </c>
      <c r="BF17" s="431">
        <v>95.360200000000006</v>
      </c>
      <c r="BG17" s="431">
        <v>100</v>
      </c>
      <c r="BH17" s="432">
        <v>95.863500000000002</v>
      </c>
      <c r="BI17" s="432">
        <v>102.2424</v>
      </c>
      <c r="BJ17" s="432">
        <v>104.2016</v>
      </c>
      <c r="BK17" s="432">
        <v>105.2336</v>
      </c>
      <c r="BL17" s="432">
        <v>107.76090000000001</v>
      </c>
      <c r="BM17" s="432">
        <v>109.2987</v>
      </c>
      <c r="BN17" s="432">
        <v>109.977</v>
      </c>
      <c r="BO17" s="432">
        <v>109.58710000000001</v>
      </c>
      <c r="BP17" s="432">
        <v>104.3165</v>
      </c>
      <c r="BQ17" s="432">
        <v>109.8818</v>
      </c>
      <c r="BR17" s="432">
        <v>113.10209999999999</v>
      </c>
      <c r="BS17" s="432">
        <v>114.5958</v>
      </c>
      <c r="BT17" s="432">
        <v>100.8947</v>
      </c>
      <c r="BU17" s="432">
        <v>102.5847</v>
      </c>
      <c r="BV17" s="432">
        <v>105.5628</v>
      </c>
      <c r="BW17" s="432">
        <v>105.55710000000001</v>
      </c>
      <c r="BX17" s="432">
        <v>107.22709999999999</v>
      </c>
      <c r="BY17" s="432">
        <v>110.0377</v>
      </c>
      <c r="BZ17" s="432">
        <v>116.0655</v>
      </c>
      <c r="CA17" s="432">
        <v>106.8443</v>
      </c>
      <c r="CB17" s="432">
        <v>97.629499999999993</v>
      </c>
      <c r="CC17" s="432">
        <v>99.74</v>
      </c>
      <c r="CD17" s="432">
        <v>99.757400000000004</v>
      </c>
      <c r="CE17" s="432">
        <v>105.0056</v>
      </c>
      <c r="CF17" s="439">
        <f>((CE17-CD17)/CD17)*100</f>
        <v>5.2609630964720377</v>
      </c>
      <c r="CG17" s="440">
        <f>((CE17-BS17)/BS17)*100</f>
        <v>-8.3687185743282004</v>
      </c>
    </row>
    <row r="18" spans="1:85" s="425" customFormat="1" ht="11.1" customHeight="1">
      <c r="A18" s="427"/>
      <c r="B18" s="437" t="s">
        <v>670</v>
      </c>
      <c r="C18" s="438" t="s">
        <v>176</v>
      </c>
      <c r="D18" s="503" t="s">
        <v>575</v>
      </c>
      <c r="E18" s="1043">
        <v>20</v>
      </c>
      <c r="F18" s="431">
        <v>126.1656</v>
      </c>
      <c r="G18" s="431">
        <v>121.72790000000001</v>
      </c>
      <c r="H18" s="431">
        <v>127.4931</v>
      </c>
      <c r="I18" s="431">
        <v>112.328</v>
      </c>
      <c r="J18" s="431">
        <v>123.7239</v>
      </c>
      <c r="K18" s="431">
        <v>125.8233</v>
      </c>
      <c r="L18" s="431">
        <v>124.2762</v>
      </c>
      <c r="M18" s="431">
        <v>113.73399999999999</v>
      </c>
      <c r="N18" s="431">
        <v>116.0712</v>
      </c>
      <c r="O18" s="431">
        <v>121.10550000000001</v>
      </c>
      <c r="P18" s="431">
        <v>111.6576</v>
      </c>
      <c r="Q18" s="431">
        <v>120.05</v>
      </c>
      <c r="R18" s="431">
        <v>119.703</v>
      </c>
      <c r="S18" s="431">
        <v>118.496</v>
      </c>
      <c r="T18" s="431">
        <v>114.2418</v>
      </c>
      <c r="U18" s="431">
        <v>112.3892</v>
      </c>
      <c r="V18" s="431">
        <v>114.6391</v>
      </c>
      <c r="W18" s="431">
        <v>117.857</v>
      </c>
      <c r="X18" s="431">
        <v>118.6527</v>
      </c>
      <c r="Y18" s="431">
        <v>119.2307</v>
      </c>
      <c r="Z18" s="431">
        <v>116.97799999999999</v>
      </c>
      <c r="AA18" s="431">
        <v>115.0198</v>
      </c>
      <c r="AB18" s="431">
        <v>116.95869999999999</v>
      </c>
      <c r="AC18" s="431">
        <v>113.7567</v>
      </c>
      <c r="AD18" s="431">
        <v>118.3451</v>
      </c>
      <c r="AE18" s="431">
        <v>120.9618</v>
      </c>
      <c r="AF18" s="431">
        <v>115.4933</v>
      </c>
      <c r="AG18" s="431">
        <v>118.2748</v>
      </c>
      <c r="AH18" s="431">
        <v>121.28749999999999</v>
      </c>
      <c r="AI18" s="431">
        <v>125.161</v>
      </c>
      <c r="AJ18" s="431">
        <v>115.3797</v>
      </c>
      <c r="AK18" s="431">
        <v>119.8646</v>
      </c>
      <c r="AL18" s="431">
        <v>111.17610000000001</v>
      </c>
      <c r="AM18" s="431">
        <v>110.1414</v>
      </c>
      <c r="AN18" s="431">
        <v>102.791</v>
      </c>
      <c r="AO18" s="431">
        <v>99.780100000000004</v>
      </c>
      <c r="AP18" s="431">
        <v>104.9207</v>
      </c>
      <c r="AQ18" s="431">
        <v>118.2928</v>
      </c>
      <c r="AR18" s="431">
        <v>117.17010000000001</v>
      </c>
      <c r="AS18" s="431">
        <v>120.5253</v>
      </c>
      <c r="AT18" s="431">
        <v>114.819</v>
      </c>
      <c r="AU18" s="431">
        <v>112.39019999999999</v>
      </c>
      <c r="AV18" s="431">
        <v>104.8451</v>
      </c>
      <c r="AW18" s="431">
        <v>102.51730000000001</v>
      </c>
      <c r="AX18" s="431">
        <v>112.2559</v>
      </c>
      <c r="AY18" s="431">
        <v>114.0378</v>
      </c>
      <c r="AZ18" s="431">
        <v>111.8699</v>
      </c>
      <c r="BA18" s="431">
        <v>106.7174</v>
      </c>
      <c r="BB18" s="431">
        <v>95.046099999999996</v>
      </c>
      <c r="BC18" s="431">
        <v>94.631100000000004</v>
      </c>
      <c r="BD18" s="431">
        <v>93.869100000000003</v>
      </c>
      <c r="BE18" s="431">
        <v>92.4101</v>
      </c>
      <c r="BF18" s="431">
        <v>94.656000000000006</v>
      </c>
      <c r="BG18" s="431">
        <v>100</v>
      </c>
      <c r="BH18" s="432">
        <v>86.671899999999994</v>
      </c>
      <c r="BI18" s="432">
        <v>98.385000000000005</v>
      </c>
      <c r="BJ18" s="432">
        <v>96.483599999999996</v>
      </c>
      <c r="BK18" s="432">
        <v>97.865099999999998</v>
      </c>
      <c r="BL18" s="432">
        <v>103.101</v>
      </c>
      <c r="BM18" s="432">
        <v>91.179599999999994</v>
      </c>
      <c r="BN18" s="432">
        <v>95.181399999999996</v>
      </c>
      <c r="BO18" s="432">
        <v>96.174300000000002</v>
      </c>
      <c r="BP18" s="432">
        <v>96.492400000000004</v>
      </c>
      <c r="BQ18" s="432">
        <v>103.191</v>
      </c>
      <c r="BR18" s="432">
        <v>101.77370000000001</v>
      </c>
      <c r="BS18" s="432">
        <v>100.0271</v>
      </c>
      <c r="BT18" s="432">
        <v>112.16500000000001</v>
      </c>
      <c r="BU18" s="432">
        <v>121.9941</v>
      </c>
      <c r="BV18" s="432">
        <v>132.85419999999999</v>
      </c>
      <c r="BW18" s="432">
        <v>129.8194</v>
      </c>
      <c r="BX18" s="432">
        <v>131.66130000000001</v>
      </c>
      <c r="BY18" s="432">
        <v>132.3699</v>
      </c>
      <c r="BZ18" s="432">
        <v>128.8552</v>
      </c>
      <c r="CA18" s="432">
        <v>105.5239</v>
      </c>
      <c r="CB18" s="432">
        <v>109.76479999999999</v>
      </c>
      <c r="CC18" s="432">
        <v>118.39960000000001</v>
      </c>
      <c r="CD18" s="432">
        <v>123.1708</v>
      </c>
      <c r="CE18" s="432">
        <v>124.5865</v>
      </c>
      <c r="CF18" s="439">
        <f>((CE18-CD18)/CD18)*100</f>
        <v>1.1493795607400465</v>
      </c>
      <c r="CG18" s="440">
        <f>((CE18-BS18)/BS18)*100</f>
        <v>24.552746205778231</v>
      </c>
    </row>
    <row r="19" spans="1:85" s="454" customFormat="1" ht="5.0999999999999996" customHeight="1">
      <c r="A19" s="442"/>
      <c r="B19" s="443"/>
      <c r="C19" s="444"/>
      <c r="D19" s="445"/>
      <c r="E19" s="446"/>
      <c r="F19" s="443"/>
      <c r="G19" s="447"/>
      <c r="H19" s="448"/>
      <c r="I19" s="448"/>
      <c r="J19" s="448"/>
      <c r="K19" s="447"/>
      <c r="L19" s="449"/>
      <c r="M19" s="449"/>
      <c r="N19" s="449"/>
      <c r="O19" s="448"/>
      <c r="P19" s="448"/>
      <c r="Q19" s="447"/>
      <c r="R19" s="505"/>
      <c r="S19" s="447"/>
      <c r="T19" s="448"/>
      <c r="U19" s="448"/>
      <c r="V19" s="448"/>
      <c r="W19" s="447"/>
      <c r="X19" s="505"/>
      <c r="Y19" s="447"/>
      <c r="Z19" s="448"/>
      <c r="AA19" s="448"/>
      <c r="AB19" s="448"/>
      <c r="AC19" s="447"/>
      <c r="AD19" s="505"/>
      <c r="AE19" s="447"/>
      <c r="AF19" s="448"/>
      <c r="AG19" s="448"/>
      <c r="AH19" s="448"/>
      <c r="AI19" s="447"/>
      <c r="AJ19" s="505"/>
      <c r="AK19" s="447"/>
      <c r="AL19" s="448"/>
      <c r="AM19" s="448"/>
      <c r="AN19" s="448"/>
      <c r="AO19" s="447"/>
      <c r="AP19" s="447"/>
      <c r="AQ19" s="447"/>
      <c r="AR19" s="447"/>
      <c r="AS19" s="447"/>
      <c r="AT19" s="447"/>
      <c r="AU19" s="447"/>
      <c r="AV19" s="505"/>
      <c r="AW19" s="447"/>
      <c r="AX19" s="448"/>
      <c r="AY19" s="443"/>
      <c r="AZ19" s="443"/>
      <c r="BA19" s="585"/>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506"/>
      <c r="CG19" s="440"/>
    </row>
    <row r="20" spans="1:85" s="454" customFormat="1" ht="5.0999999999999996" customHeight="1">
      <c r="A20" s="455"/>
      <c r="B20" s="455"/>
      <c r="C20" s="456"/>
      <c r="D20" s="455"/>
      <c r="E20" s="457"/>
      <c r="F20" s="455"/>
      <c r="G20" s="455"/>
      <c r="H20" s="455"/>
      <c r="I20" s="455"/>
      <c r="J20" s="455"/>
      <c r="K20" s="455"/>
      <c r="L20" s="457"/>
      <c r="M20" s="457"/>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507"/>
      <c r="CG20" s="507"/>
    </row>
    <row r="21" spans="1:85" s="454" customFormat="1" ht="10.5" customHeight="1">
      <c r="A21" s="455"/>
      <c r="B21" s="455"/>
      <c r="C21" s="456"/>
      <c r="D21" s="455"/>
      <c r="E21" s="457"/>
      <c r="F21" s="455"/>
      <c r="G21" s="455"/>
      <c r="H21" s="455"/>
      <c r="I21" s="455"/>
      <c r="J21" s="455"/>
      <c r="K21" s="455"/>
      <c r="L21" s="457"/>
      <c r="M21" s="457"/>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81"/>
      <c r="CG21" s="481"/>
    </row>
    <row r="22" spans="1:85" s="425" customFormat="1" ht="15" customHeight="1">
      <c r="C22" s="508"/>
      <c r="D22" s="463"/>
      <c r="E22" s="457"/>
      <c r="F22" s="464"/>
      <c r="G22" s="464"/>
      <c r="H22" s="464"/>
      <c r="I22" s="464"/>
      <c r="J22" s="464"/>
      <c r="K22" s="464"/>
      <c r="L22" s="465"/>
      <c r="M22" s="466"/>
      <c r="N22" s="467"/>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CF22" s="481"/>
      <c r="CG22" s="481"/>
    </row>
    <row r="23" spans="1:85" s="474" customFormat="1" ht="3" customHeight="1">
      <c r="A23" s="468"/>
      <c r="B23" s="469"/>
      <c r="C23" s="470"/>
      <c r="D23" s="471"/>
      <c r="E23" s="472"/>
      <c r="F23" s="458"/>
      <c r="G23" s="458"/>
      <c r="H23" s="458"/>
      <c r="I23" s="458"/>
      <c r="J23" s="458"/>
      <c r="K23" s="458"/>
      <c r="L23" s="465"/>
      <c r="M23" s="466"/>
      <c r="N23" s="473"/>
      <c r="O23" s="458"/>
      <c r="P23" s="458"/>
      <c r="Q23" s="458"/>
      <c r="R23" s="458"/>
      <c r="S23" s="458"/>
      <c r="T23" s="458"/>
      <c r="U23" s="458"/>
      <c r="V23" s="458"/>
      <c r="W23" s="458"/>
      <c r="X23" s="458"/>
      <c r="Y23" s="458"/>
      <c r="Z23" s="458"/>
      <c r="AA23" s="458"/>
      <c r="AB23" s="458"/>
      <c r="AC23" s="458"/>
      <c r="AD23" s="458"/>
      <c r="AE23" s="458"/>
      <c r="AF23" s="458"/>
      <c r="AG23" s="458"/>
      <c r="AH23" s="458"/>
      <c r="AI23" s="458"/>
      <c r="AJ23" s="464"/>
      <c r="AK23" s="464"/>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9"/>
      <c r="CG23" s="459"/>
    </row>
    <row r="24" spans="1:85" s="474" customFormat="1" ht="11.1" customHeight="1">
      <c r="A24" s="475"/>
      <c r="B24" s="476" t="s">
        <v>107</v>
      </c>
      <c r="C24" s="476"/>
      <c r="D24" s="476"/>
      <c r="E24" s="477"/>
      <c r="CD24" s="1157"/>
      <c r="CF24" s="458"/>
      <c r="CG24" s="461"/>
    </row>
    <row r="25" spans="1:85" s="474" customFormat="1" ht="11.1" customHeight="1">
      <c r="A25" s="475"/>
      <c r="B25" s="476" t="s">
        <v>142</v>
      </c>
      <c r="C25" s="476"/>
      <c r="D25" s="476"/>
      <c r="E25" s="477"/>
      <c r="CF25" s="458"/>
      <c r="CG25" s="461"/>
    </row>
    <row r="26" spans="1:85" s="474" customFormat="1" ht="11.1" customHeight="1">
      <c r="A26" s="475"/>
      <c r="B26" s="476" t="s">
        <v>109</v>
      </c>
      <c r="C26" s="476"/>
      <c r="D26" s="476"/>
      <c r="E26" s="477"/>
      <c r="CF26" s="458"/>
      <c r="CG26" s="461"/>
    </row>
    <row r="27" spans="1:85" s="481" customFormat="1" ht="8.1" customHeight="1">
      <c r="A27" s="475"/>
      <c r="B27" s="476"/>
      <c r="C27" s="476"/>
      <c r="D27" s="476"/>
      <c r="E27" s="477"/>
      <c r="BH27" s="1073"/>
      <c r="BI27" s="464"/>
      <c r="BJ27" s="464"/>
      <c r="BK27" s="464"/>
      <c r="BL27" s="464"/>
      <c r="BM27" s="464"/>
      <c r="BN27" s="1073"/>
      <c r="BO27" s="464"/>
      <c r="BP27" s="464"/>
      <c r="BQ27" s="464"/>
      <c r="BR27" s="464"/>
      <c r="BS27" s="464"/>
      <c r="BT27" s="1073"/>
      <c r="BU27" s="464"/>
      <c r="BV27" s="464"/>
      <c r="BW27" s="464"/>
      <c r="BX27" s="464"/>
      <c r="BY27" s="464"/>
      <c r="BZ27" s="1073"/>
      <c r="CA27" s="464"/>
      <c r="CB27" s="464"/>
      <c r="CC27" s="464"/>
      <c r="CD27" s="464"/>
      <c r="CE27" s="464"/>
      <c r="CF27" s="459"/>
      <c r="CG27" s="461"/>
    </row>
    <row r="28" spans="1:85" s="481" customFormat="1" ht="11.1" customHeight="1">
      <c r="A28" s="475"/>
      <c r="B28" s="476" t="s">
        <v>110</v>
      </c>
      <c r="C28" s="476"/>
      <c r="D28" s="476"/>
      <c r="E28" s="477"/>
      <c r="BH28"/>
      <c r="BI28"/>
      <c r="BJ28"/>
      <c r="BK28"/>
      <c r="BL28"/>
      <c r="BM28"/>
      <c r="BN28"/>
      <c r="BO28"/>
      <c r="BP28"/>
      <c r="BQ28"/>
      <c r="BR28"/>
      <c r="BS28"/>
      <c r="BT28"/>
      <c r="BU28"/>
      <c r="BV28"/>
      <c r="BW28"/>
      <c r="BX28"/>
      <c r="BY28"/>
      <c r="BZ28"/>
      <c r="CA28"/>
      <c r="CB28"/>
      <c r="CC28"/>
      <c r="CD28"/>
      <c r="CE28"/>
      <c r="CF28" s="459"/>
      <c r="CG28" s="461"/>
    </row>
    <row r="29" spans="1:85" s="481" customFormat="1" ht="11.1" customHeight="1">
      <c r="A29" s="475"/>
      <c r="B29" s="476" t="s">
        <v>143</v>
      </c>
      <c r="C29" s="476"/>
      <c r="D29" s="476"/>
      <c r="E29" s="477"/>
      <c r="BH29"/>
      <c r="BI29"/>
      <c r="BJ29"/>
      <c r="BK29"/>
      <c r="BL29"/>
      <c r="BM29"/>
      <c r="BN29"/>
      <c r="BO29"/>
      <c r="BP29"/>
      <c r="BQ29"/>
      <c r="BR29"/>
      <c r="BS29"/>
      <c r="BT29"/>
      <c r="BU29"/>
      <c r="BV29"/>
      <c r="BW29"/>
      <c r="BX29"/>
      <c r="BY29"/>
      <c r="BZ29"/>
      <c r="CA29"/>
      <c r="CB29"/>
      <c r="CC29"/>
      <c r="CD29"/>
      <c r="CE29"/>
      <c r="CF29" s="981"/>
      <c r="CG29" s="461"/>
    </row>
    <row r="30" spans="1:85" s="481" customFormat="1" ht="11.1" customHeight="1">
      <c r="A30" s="475"/>
      <c r="B30" s="316" t="s">
        <v>112</v>
      </c>
      <c r="C30" s="316"/>
      <c r="D30" s="476"/>
      <c r="E30" s="477"/>
      <c r="F30" s="459"/>
      <c r="G30" s="459"/>
      <c r="H30" s="459"/>
      <c r="I30" s="459"/>
      <c r="J30" s="459"/>
      <c r="K30" s="459"/>
      <c r="L30" s="478"/>
      <c r="M30" s="479"/>
      <c r="N30" s="47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8"/>
      <c r="BB30"/>
      <c r="BC30"/>
      <c r="BD30"/>
      <c r="BE30"/>
      <c r="BF30"/>
      <c r="BG30"/>
      <c r="BH30"/>
      <c r="BI30"/>
      <c r="BJ30"/>
      <c r="BK30"/>
      <c r="BL30"/>
      <c r="BM30"/>
      <c r="BN30"/>
      <c r="BO30"/>
      <c r="BP30"/>
      <c r="BQ30"/>
      <c r="BR30"/>
      <c r="BS30"/>
      <c r="BT30"/>
      <c r="BU30"/>
      <c r="BV30"/>
      <c r="BW30"/>
      <c r="BX30"/>
      <c r="BY30"/>
      <c r="BZ30"/>
      <c r="CA30"/>
      <c r="CB30"/>
      <c r="CC30"/>
      <c r="CD30"/>
      <c r="CE30"/>
      <c r="CF30" s="426"/>
      <c r="CG30" s="426"/>
    </row>
    <row r="31" spans="1:85" s="474" customFormat="1" ht="3" customHeight="1">
      <c r="A31" s="483"/>
      <c r="B31" s="484"/>
      <c r="C31" s="484"/>
      <c r="D31" s="485"/>
      <c r="E31" s="486"/>
      <c r="F31" s="458"/>
      <c r="G31" s="458"/>
      <c r="H31" s="458"/>
      <c r="I31" s="458"/>
      <c r="J31" s="458"/>
      <c r="K31" s="458"/>
      <c r="L31" s="487"/>
      <c r="M31" s="488"/>
      <c r="N31" s="473"/>
      <c r="O31" s="458"/>
      <c r="P31" s="458"/>
      <c r="Q31" s="458"/>
      <c r="R31" s="458"/>
      <c r="S31" s="458"/>
      <c r="T31" s="458"/>
      <c r="U31" s="458"/>
      <c r="V31" s="458"/>
      <c r="W31" s="458"/>
      <c r="X31" s="458"/>
      <c r="Y31" s="458"/>
      <c r="Z31" s="458"/>
      <c r="AA31" s="458"/>
      <c r="AB31" s="458"/>
      <c r="AC31" s="458"/>
      <c r="AD31" s="458"/>
      <c r="AE31" s="458"/>
      <c r="AF31" s="458"/>
      <c r="AG31" s="458"/>
      <c r="AH31" s="458"/>
      <c r="AI31" s="458"/>
      <c r="AJ31" s="979"/>
      <c r="AK31" s="458"/>
      <c r="AL31" s="458"/>
      <c r="AM31" s="458"/>
      <c r="AN31" s="458"/>
      <c r="AO31" s="458"/>
      <c r="AP31" s="458"/>
      <c r="AQ31" s="458"/>
      <c r="AR31" s="458"/>
      <c r="AS31" s="458"/>
      <c r="AT31" s="458"/>
      <c r="AU31" s="458"/>
      <c r="AV31" s="458"/>
      <c r="AW31" s="458"/>
      <c r="AX31" s="458"/>
      <c r="AY31" s="458"/>
      <c r="AZ31" s="458"/>
      <c r="BA31" s="458"/>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26"/>
      <c r="CG31" s="426"/>
    </row>
    <row r="32" spans="1:85" s="474" customFormat="1" ht="11.1" customHeight="1">
      <c r="C32" s="493"/>
      <c r="D32" s="462"/>
      <c r="E32" s="494"/>
      <c r="F32" s="458"/>
      <c r="G32" s="458"/>
      <c r="H32" s="458"/>
      <c r="I32" s="458"/>
      <c r="J32" s="458"/>
      <c r="K32" s="458"/>
      <c r="L32" s="494"/>
      <c r="M32" s="495"/>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980"/>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26"/>
    </row>
    <row r="33" spans="3:85" s="474" customFormat="1" ht="11.1" customHeight="1">
      <c r="C33" s="493"/>
      <c r="D33" s="462"/>
      <c r="E33" s="494"/>
      <c r="F33" s="458"/>
      <c r="G33" s="458"/>
      <c r="H33" s="458"/>
      <c r="I33" s="458"/>
      <c r="J33" s="458"/>
      <c r="K33" s="458"/>
      <c r="L33" s="494"/>
      <c r="M33" s="495"/>
      <c r="N33" s="458"/>
      <c r="O33" s="458"/>
      <c r="P33" s="458"/>
      <c r="Q33" s="458"/>
      <c r="R33" s="458"/>
      <c r="S33" s="458"/>
      <c r="T33" s="458"/>
      <c r="U33" s="458"/>
      <c r="V33" s="458"/>
      <c r="W33" s="458"/>
      <c r="X33" s="479"/>
      <c r="Y33" s="458"/>
      <c r="Z33" s="458"/>
      <c r="AA33" s="458"/>
      <c r="AB33" s="458"/>
      <c r="AC33" s="458"/>
      <c r="AD33" s="479"/>
      <c r="AE33" s="458"/>
      <c r="AF33" s="458"/>
      <c r="AG33" s="458"/>
      <c r="AH33" s="458"/>
      <c r="AI33" s="458"/>
      <c r="AJ33" s="459"/>
      <c r="AK33" s="458"/>
      <c r="AL33" s="458"/>
      <c r="AM33" s="458"/>
      <c r="AN33" s="458"/>
      <c r="AO33" s="458"/>
      <c r="AP33" s="458"/>
      <c r="AQ33" s="458"/>
      <c r="AR33" s="458"/>
      <c r="AS33" s="458"/>
      <c r="AT33" s="458"/>
      <c r="AU33" s="458"/>
      <c r="AV33" s="458"/>
      <c r="AW33" s="458"/>
      <c r="AX33" s="1109"/>
      <c r="AY33" s="1109"/>
      <c r="AZ33" s="1109"/>
      <c r="BA33" s="1109"/>
      <c r="BB33" s="1110"/>
      <c r="BC33" s="1110"/>
      <c r="BD33" s="1110"/>
      <c r="BE33" s="1110"/>
      <c r="BF33" s="1110"/>
      <c r="CF33" s="458"/>
      <c r="CG33" s="426"/>
    </row>
    <row r="34" spans="3:85" s="474" customFormat="1" ht="11.1" customHeight="1">
      <c r="C34" s="493"/>
      <c r="D34" s="462"/>
      <c r="E34" s="494"/>
      <c r="F34" s="458"/>
      <c r="G34" s="458"/>
      <c r="H34" s="458"/>
      <c r="I34" s="458"/>
      <c r="J34" s="458"/>
      <c r="K34" s="458"/>
      <c r="L34" s="494"/>
      <c r="M34" s="495"/>
      <c r="N34" s="458"/>
      <c r="O34" s="458"/>
      <c r="P34" s="458"/>
      <c r="Q34" s="458"/>
      <c r="R34" s="458"/>
      <c r="S34" s="458"/>
      <c r="T34" s="458"/>
      <c r="U34" s="458"/>
      <c r="V34" s="458"/>
      <c r="W34" s="458"/>
      <c r="X34" s="479"/>
      <c r="Y34" s="458"/>
      <c r="Z34" s="458"/>
      <c r="AA34" s="458"/>
      <c r="AB34" s="458"/>
      <c r="AC34" s="458"/>
      <c r="AD34" s="479"/>
      <c r="AE34" s="458"/>
      <c r="AF34" s="458"/>
      <c r="AG34" s="458"/>
      <c r="AH34" s="458"/>
      <c r="AI34" s="458"/>
      <c r="AJ34" s="459"/>
      <c r="AK34" s="458"/>
      <c r="AL34" s="458"/>
      <c r="AM34" s="458"/>
      <c r="AN34" s="458"/>
      <c r="AO34" s="458"/>
      <c r="AP34" s="458"/>
      <c r="AQ34" s="458"/>
      <c r="AR34" s="458"/>
      <c r="AS34" s="458"/>
      <c r="AT34" s="458"/>
      <c r="AU34" s="458"/>
      <c r="AV34" s="458"/>
      <c r="AW34" s="458"/>
      <c r="AX34" s="458"/>
      <c r="AY34" s="458"/>
      <c r="AZ34" s="458"/>
      <c r="BA34" s="458"/>
      <c r="CF34" s="458"/>
      <c r="CG34" s="426"/>
    </row>
    <row r="35" spans="3:85" s="474" customFormat="1" ht="11.1" customHeight="1">
      <c r="C35" s="493"/>
      <c r="D35" s="462"/>
      <c r="E35" s="494"/>
      <c r="F35" s="458"/>
      <c r="G35" s="458"/>
      <c r="H35" s="458"/>
      <c r="I35" s="458"/>
      <c r="J35" s="458"/>
      <c r="K35" s="458"/>
      <c r="L35" s="494"/>
      <c r="M35" s="495"/>
      <c r="N35" s="458"/>
      <c r="O35" s="458"/>
      <c r="P35" s="458"/>
      <c r="Q35" s="458"/>
      <c r="R35" s="458"/>
      <c r="S35" s="458"/>
      <c r="T35" s="458"/>
      <c r="U35" s="458"/>
      <c r="V35" s="458"/>
      <c r="W35" s="458"/>
      <c r="X35" s="479"/>
      <c r="Y35" s="458"/>
      <c r="Z35" s="458"/>
      <c r="AA35" s="458"/>
      <c r="AB35" s="458"/>
      <c r="AC35" s="458"/>
      <c r="AD35" s="479"/>
      <c r="AE35" s="458"/>
      <c r="AF35" s="458"/>
      <c r="AG35" s="458"/>
      <c r="AH35" s="458"/>
      <c r="AI35" s="458"/>
      <c r="AJ35" s="459"/>
      <c r="AK35" s="458"/>
      <c r="AL35" s="458"/>
      <c r="AM35" s="458"/>
      <c r="AN35" s="458"/>
      <c r="AO35" s="458"/>
      <c r="AP35" s="458"/>
      <c r="AQ35" s="458"/>
      <c r="AR35" s="458"/>
      <c r="AS35" s="458"/>
      <c r="AT35" s="458"/>
      <c r="AU35" s="458"/>
      <c r="AV35" s="458"/>
      <c r="AW35" s="458"/>
      <c r="AX35" s="458"/>
      <c r="AY35" s="458"/>
      <c r="AZ35" s="458"/>
      <c r="BA35" s="458"/>
      <c r="CF35" s="458"/>
      <c r="CG35" s="426"/>
    </row>
  </sheetData>
  <hyperlinks>
    <hyperlink ref="B26" r:id="rId1" display="http://www.statistique.admin.ch"/>
    <hyperlink ref="B30" r:id="rId2"/>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4"/>
  <sheetViews>
    <sheetView showGridLines="0" zoomScaleNormal="100" workbookViewId="0">
      <pane xSplit="5" ySplit="10" topLeftCell="BO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8.75" style="331" customWidth="1"/>
    <col min="3" max="3" width="33.75" style="331" bestFit="1" customWidth="1"/>
    <col min="4" max="4" width="33.375" style="331" customWidth="1"/>
    <col min="5" max="5" width="8.25" style="501" customWidth="1"/>
    <col min="6" max="11" width="6.375" style="331" customWidth="1"/>
    <col min="12" max="13" width="6.375" style="501" customWidth="1"/>
    <col min="14" max="83" width="6.375" style="331" customWidth="1"/>
    <col min="84" max="85" width="9.5" style="331" customWidth="1"/>
    <col min="86" max="16384" width="5" style="331"/>
  </cols>
  <sheetData>
    <row r="1" spans="1:85" s="327" customFormat="1" ht="14.1" customHeight="1">
      <c r="B1" s="328" t="s">
        <v>607</v>
      </c>
      <c r="D1" s="329"/>
      <c r="E1" s="330" t="s">
        <v>671</v>
      </c>
      <c r="L1" s="330"/>
      <c r="M1" s="330"/>
      <c r="CG1" s="983" t="s">
        <v>463</v>
      </c>
    </row>
    <row r="2" spans="1:85" ht="14.1" customHeight="1">
      <c r="B2" s="332" t="s">
        <v>608</v>
      </c>
      <c r="D2" s="329"/>
      <c r="E2" s="333" t="s">
        <v>672</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5"/>
      <c r="AW4" s="342"/>
      <c r="AX4" s="343"/>
      <c r="AY4" s="343"/>
      <c r="AZ4" s="343"/>
      <c r="BA4" s="342"/>
      <c r="BB4" s="345"/>
      <c r="BC4" s="342"/>
      <c r="BD4" s="343"/>
      <c r="BE4" s="343"/>
      <c r="BF4" s="343"/>
      <c r="BG4" s="342"/>
      <c r="BH4" s="345"/>
      <c r="BI4" s="342"/>
      <c r="BJ4" s="343"/>
      <c r="BK4" s="343"/>
      <c r="BL4" s="343"/>
      <c r="BM4" s="342"/>
      <c r="BN4" s="345"/>
      <c r="BO4" s="342"/>
      <c r="BP4" s="343"/>
      <c r="BQ4" s="343"/>
      <c r="BR4" s="343"/>
      <c r="BS4" s="342"/>
      <c r="BT4" s="345"/>
      <c r="BU4" s="342"/>
      <c r="BV4" s="343"/>
      <c r="BW4" s="343"/>
      <c r="BX4" s="343"/>
      <c r="BY4" s="342"/>
      <c r="BZ4" s="345"/>
      <c r="CA4" s="342"/>
      <c r="CB4" s="343"/>
      <c r="CC4" s="343"/>
      <c r="CD4" s="343"/>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5" t="s">
        <v>152</v>
      </c>
      <c r="AW5" s="354" t="s">
        <v>153</v>
      </c>
      <c r="AX5" s="354" t="s">
        <v>154</v>
      </c>
      <c r="AY5" s="354" t="s">
        <v>45</v>
      </c>
      <c r="AZ5" s="354" t="s">
        <v>155</v>
      </c>
      <c r="BA5" s="354" t="s">
        <v>156</v>
      </c>
      <c r="BB5" s="355" t="s">
        <v>147</v>
      </c>
      <c r="BC5" s="354" t="s">
        <v>148</v>
      </c>
      <c r="BD5" s="354" t="s">
        <v>149</v>
      </c>
      <c r="BE5" s="354" t="s">
        <v>46</v>
      </c>
      <c r="BF5" s="354" t="s">
        <v>150</v>
      </c>
      <c r="BG5" s="354" t="s">
        <v>151</v>
      </c>
      <c r="BH5" s="355" t="s">
        <v>152</v>
      </c>
      <c r="BI5" s="354" t="s">
        <v>153</v>
      </c>
      <c r="BJ5" s="354" t="s">
        <v>154</v>
      </c>
      <c r="BK5" s="354" t="s">
        <v>45</v>
      </c>
      <c r="BL5" s="354" t="s">
        <v>155</v>
      </c>
      <c r="BM5" s="354" t="s">
        <v>156</v>
      </c>
      <c r="BN5" s="355" t="s">
        <v>147</v>
      </c>
      <c r="BO5" s="354" t="s">
        <v>148</v>
      </c>
      <c r="BP5" s="354" t="s">
        <v>149</v>
      </c>
      <c r="BQ5" s="354" t="s">
        <v>46</v>
      </c>
      <c r="BR5" s="354" t="s">
        <v>150</v>
      </c>
      <c r="BS5" s="354" t="s">
        <v>151</v>
      </c>
      <c r="BT5" s="355" t="s">
        <v>152</v>
      </c>
      <c r="BU5" s="354" t="s">
        <v>153</v>
      </c>
      <c r="BV5" s="354" t="s">
        <v>154</v>
      </c>
      <c r="BW5" s="354" t="s">
        <v>45</v>
      </c>
      <c r="BX5" s="354" t="s">
        <v>155</v>
      </c>
      <c r="BY5" s="354" t="s">
        <v>156</v>
      </c>
      <c r="BZ5" s="355"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5" t="s">
        <v>161</v>
      </c>
      <c r="AW6" s="354" t="s">
        <v>162</v>
      </c>
      <c r="AX6" s="354" t="s">
        <v>163</v>
      </c>
      <c r="AY6" s="354" t="s">
        <v>49</v>
      </c>
      <c r="AZ6" s="354" t="s">
        <v>155</v>
      </c>
      <c r="BA6" s="354" t="s">
        <v>164</v>
      </c>
      <c r="BB6" s="355" t="s">
        <v>158</v>
      </c>
      <c r="BC6" s="354" t="s">
        <v>159</v>
      </c>
      <c r="BD6" s="354" t="s">
        <v>149</v>
      </c>
      <c r="BE6" s="354" t="s">
        <v>50</v>
      </c>
      <c r="BF6" s="354" t="s">
        <v>150</v>
      </c>
      <c r="BG6" s="354" t="s">
        <v>160</v>
      </c>
      <c r="BH6" s="355" t="s">
        <v>161</v>
      </c>
      <c r="BI6" s="354" t="s">
        <v>162</v>
      </c>
      <c r="BJ6" s="354" t="s">
        <v>163</v>
      </c>
      <c r="BK6" s="354" t="s">
        <v>49</v>
      </c>
      <c r="BL6" s="354" t="s">
        <v>155</v>
      </c>
      <c r="BM6" s="354" t="s">
        <v>164</v>
      </c>
      <c r="BN6" s="355" t="s">
        <v>158</v>
      </c>
      <c r="BO6" s="354" t="s">
        <v>159</v>
      </c>
      <c r="BP6" s="354" t="s">
        <v>149</v>
      </c>
      <c r="BQ6" s="354" t="s">
        <v>50</v>
      </c>
      <c r="BR6" s="354" t="s">
        <v>150</v>
      </c>
      <c r="BS6" s="354" t="s">
        <v>160</v>
      </c>
      <c r="BT6" s="355" t="s">
        <v>161</v>
      </c>
      <c r="BU6" s="354" t="s">
        <v>162</v>
      </c>
      <c r="BV6" s="354" t="s">
        <v>163</v>
      </c>
      <c r="BW6" s="354" t="s">
        <v>49</v>
      </c>
      <c r="BX6" s="354" t="s">
        <v>155</v>
      </c>
      <c r="BY6" s="354" t="s">
        <v>164</v>
      </c>
      <c r="BZ6" s="355"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6"/>
      <c r="AW7" s="354"/>
      <c r="AX7" s="355"/>
      <c r="AY7" s="354"/>
      <c r="AZ7" s="354"/>
      <c r="BA7" s="354"/>
      <c r="BB7" s="356"/>
      <c r="BC7" s="354"/>
      <c r="BD7" s="355"/>
      <c r="BE7" s="354"/>
      <c r="BF7" s="354"/>
      <c r="BG7" s="354"/>
      <c r="BH7" s="356"/>
      <c r="BI7" s="354"/>
      <c r="BJ7" s="355"/>
      <c r="BK7" s="354"/>
      <c r="BL7" s="354"/>
      <c r="BM7" s="354"/>
      <c r="BN7" s="356"/>
      <c r="BO7" s="354"/>
      <c r="BP7" s="355"/>
      <c r="BQ7" s="354"/>
      <c r="BR7" s="354"/>
      <c r="BS7" s="354"/>
      <c r="BT7" s="356"/>
      <c r="BU7" s="354"/>
      <c r="BV7" s="355"/>
      <c r="BW7" s="354"/>
      <c r="BX7" s="354"/>
      <c r="BY7" s="354"/>
      <c r="BZ7" s="356" t="s">
        <v>158</v>
      </c>
      <c r="CA7" s="354" t="s">
        <v>159</v>
      </c>
      <c r="CB7" s="355" t="s">
        <v>149</v>
      </c>
      <c r="CC7" s="354" t="s">
        <v>50</v>
      </c>
      <c r="CD7" s="354" t="s">
        <v>150</v>
      </c>
      <c r="CE7" s="354" t="s">
        <v>160</v>
      </c>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5"/>
      <c r="AW8" s="373"/>
      <c r="AX8" s="374"/>
      <c r="AY8" s="373"/>
      <c r="AZ8" s="373"/>
      <c r="BA8" s="373"/>
      <c r="BB8" s="375"/>
      <c r="BC8" s="373"/>
      <c r="BD8" s="374"/>
      <c r="BE8" s="373"/>
      <c r="BF8" s="373"/>
      <c r="BG8" s="373"/>
      <c r="BH8" s="375"/>
      <c r="BI8" s="373"/>
      <c r="BJ8" s="374"/>
      <c r="BK8" s="373"/>
      <c r="BL8" s="373"/>
      <c r="BM8" s="373"/>
      <c r="BN8" s="375"/>
      <c r="BO8" s="373"/>
      <c r="BP8" s="374"/>
      <c r="BQ8" s="373"/>
      <c r="BR8" s="373"/>
      <c r="BS8" s="373"/>
      <c r="BT8" s="375"/>
      <c r="BU8" s="373"/>
      <c r="BV8" s="374"/>
      <c r="BW8" s="373"/>
      <c r="BX8" s="373"/>
      <c r="BY8" s="373"/>
      <c r="BZ8" s="375"/>
      <c r="CA8" s="373"/>
      <c r="CB8" s="374"/>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640</v>
      </c>
      <c r="BI9" s="356" t="s">
        <v>640</v>
      </c>
      <c r="BJ9" s="356" t="s">
        <v>640</v>
      </c>
      <c r="BK9" s="356" t="s">
        <v>640</v>
      </c>
      <c r="BL9" s="356" t="s">
        <v>640</v>
      </c>
      <c r="BM9" s="356" t="s">
        <v>640</v>
      </c>
      <c r="BN9" s="356" t="s">
        <v>640</v>
      </c>
      <c r="BO9" s="356" t="s">
        <v>640</v>
      </c>
      <c r="BP9" s="356" t="s">
        <v>640</v>
      </c>
      <c r="BQ9" s="356" t="s">
        <v>640</v>
      </c>
      <c r="BR9" s="356" t="s">
        <v>640</v>
      </c>
      <c r="BS9" s="356" t="s">
        <v>640</v>
      </c>
      <c r="BT9" s="356" t="s">
        <v>736</v>
      </c>
      <c r="BU9" s="356" t="s">
        <v>736</v>
      </c>
      <c r="BV9" s="356" t="s">
        <v>736</v>
      </c>
      <c r="BW9" s="356" t="s">
        <v>736</v>
      </c>
      <c r="BX9" s="356" t="s">
        <v>736</v>
      </c>
      <c r="BY9" s="356" t="s">
        <v>736</v>
      </c>
      <c r="BZ9" s="356" t="s">
        <v>736</v>
      </c>
      <c r="CA9" s="356" t="s">
        <v>736</v>
      </c>
      <c r="CB9" s="356" t="s">
        <v>736</v>
      </c>
      <c r="CC9" s="356" t="s">
        <v>736</v>
      </c>
      <c r="CD9" s="356" t="s">
        <v>736</v>
      </c>
      <c r="CE9" s="356" t="s">
        <v>736</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7"/>
      <c r="AW10" s="384"/>
      <c r="AX10" s="385"/>
      <c r="AY10" s="385"/>
      <c r="AZ10" s="385"/>
      <c r="BA10" s="384"/>
      <c r="BB10" s="387"/>
      <c r="BC10" s="384"/>
      <c r="BD10" s="385"/>
      <c r="BE10" s="385"/>
      <c r="BF10" s="385"/>
      <c r="BG10" s="384"/>
      <c r="BH10" s="387"/>
      <c r="BI10" s="384"/>
      <c r="BJ10" s="385"/>
      <c r="BK10" s="385"/>
      <c r="BL10" s="385"/>
      <c r="BM10" s="384"/>
      <c r="BN10" s="387"/>
      <c r="BO10" s="384"/>
      <c r="BP10" s="385"/>
      <c r="BQ10" s="385"/>
      <c r="BR10" s="385"/>
      <c r="BS10" s="384"/>
      <c r="BT10" s="387"/>
      <c r="BU10" s="384"/>
      <c r="BV10" s="385"/>
      <c r="BW10" s="385"/>
      <c r="BX10" s="385"/>
      <c r="BY10" s="384"/>
      <c r="BZ10" s="387"/>
      <c r="CA10" s="384"/>
      <c r="CB10" s="385"/>
      <c r="CC10" s="385"/>
      <c r="CD10" s="385"/>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401"/>
      <c r="AW11" s="396"/>
      <c r="AX11" s="397"/>
      <c r="AY11" s="397"/>
      <c r="AZ11" s="398"/>
      <c r="BA11" s="396"/>
      <c r="BB11" s="401"/>
      <c r="BC11" s="396"/>
      <c r="BD11" s="397"/>
      <c r="BE11" s="397"/>
      <c r="BF11" s="398"/>
      <c r="BG11" s="396"/>
      <c r="BH11" s="401"/>
      <c r="BI11" s="396"/>
      <c r="BJ11" s="397"/>
      <c r="BK11" s="397"/>
      <c r="BL11" s="398"/>
      <c r="BM11" s="396"/>
      <c r="BN11" s="401"/>
      <c r="BO11" s="396"/>
      <c r="BP11" s="397"/>
      <c r="BQ11" s="397"/>
      <c r="BR11" s="398"/>
      <c r="BS11" s="396"/>
      <c r="BT11" s="401"/>
      <c r="BU11" s="396"/>
      <c r="BV11" s="397"/>
      <c r="BW11" s="397"/>
      <c r="BX11" s="398"/>
      <c r="BY11" s="396"/>
      <c r="BZ11" s="401"/>
      <c r="CA11" s="396"/>
      <c r="CB11" s="397"/>
      <c r="CC11" s="397"/>
      <c r="CD11" s="398"/>
      <c r="CE11" s="396"/>
      <c r="CF11" s="402"/>
      <c r="CG11" s="403"/>
    </row>
    <row r="12" spans="1:85" s="415" customFormat="1" ht="11.1" customHeight="1">
      <c r="A12" s="404"/>
      <c r="B12" s="405"/>
      <c r="C12" s="406" t="s">
        <v>125</v>
      </c>
      <c r="D12" s="407" t="s">
        <v>126</v>
      </c>
      <c r="E12" s="408"/>
      <c r="F12" s="405"/>
      <c r="G12" s="409"/>
      <c r="H12" s="410"/>
      <c r="I12" s="410"/>
      <c r="J12" s="410"/>
      <c r="K12" s="409"/>
      <c r="L12" s="411"/>
      <c r="M12" s="411"/>
      <c r="N12" s="411"/>
      <c r="O12" s="410"/>
      <c r="P12" s="410"/>
      <c r="Q12" s="409"/>
      <c r="R12" s="412"/>
      <c r="S12" s="409"/>
      <c r="T12" s="410"/>
      <c r="U12" s="410"/>
      <c r="V12" s="410"/>
      <c r="W12" s="409"/>
      <c r="X12" s="412"/>
      <c r="Y12" s="409"/>
      <c r="Z12" s="410"/>
      <c r="AA12" s="410"/>
      <c r="AB12" s="410"/>
      <c r="AC12" s="409"/>
      <c r="AD12" s="412"/>
      <c r="AE12" s="409"/>
      <c r="AF12" s="410"/>
      <c r="AG12" s="410"/>
      <c r="AH12" s="410"/>
      <c r="AI12" s="409"/>
      <c r="AJ12" s="412"/>
      <c r="AK12" s="409"/>
      <c r="AL12" s="410"/>
      <c r="AM12" s="410"/>
      <c r="AN12" s="410"/>
      <c r="AO12" s="409"/>
      <c r="AP12" s="409"/>
      <c r="AQ12" s="409"/>
      <c r="AR12" s="409"/>
      <c r="AS12" s="409"/>
      <c r="AT12" s="409"/>
      <c r="AU12" s="409"/>
      <c r="AV12" s="412"/>
      <c r="AW12" s="409"/>
      <c r="AX12" s="410"/>
      <c r="AY12" s="410"/>
      <c r="AZ12" s="410"/>
      <c r="BA12" s="409"/>
      <c r="BB12" s="412"/>
      <c r="BC12" s="409"/>
      <c r="BD12" s="410"/>
      <c r="BE12" s="410"/>
      <c r="BF12" s="410"/>
      <c r="BG12" s="409"/>
      <c r="BH12" s="412"/>
      <c r="BI12" s="409"/>
      <c r="BJ12" s="410"/>
      <c r="BK12" s="410"/>
      <c r="BL12" s="410"/>
      <c r="BM12" s="409"/>
      <c r="BN12" s="412"/>
      <c r="BO12" s="409"/>
      <c r="BP12" s="410"/>
      <c r="BQ12" s="410"/>
      <c r="BR12" s="410"/>
      <c r="BS12" s="409"/>
      <c r="BT12" s="412"/>
      <c r="BU12" s="409"/>
      <c r="BV12" s="410"/>
      <c r="BW12" s="410"/>
      <c r="BX12" s="410"/>
      <c r="BY12" s="409"/>
      <c r="BZ12" s="412"/>
      <c r="CA12" s="409"/>
      <c r="CB12" s="410"/>
      <c r="CC12" s="410"/>
      <c r="CD12" s="410"/>
      <c r="CE12" s="409"/>
      <c r="CF12" s="413"/>
      <c r="CG12" s="414"/>
    </row>
    <row r="13" spans="1:85" s="425" customFormat="1" ht="11.1" customHeight="1">
      <c r="A13" s="416"/>
      <c r="B13" s="417" t="s">
        <v>470</v>
      </c>
      <c r="C13" s="406" t="s">
        <v>609</v>
      </c>
      <c r="D13" s="418" t="s">
        <v>610</v>
      </c>
      <c r="E13" s="1044">
        <v>100</v>
      </c>
      <c r="F13" s="419">
        <v>149.4983</v>
      </c>
      <c r="G13" s="419">
        <v>142.29920000000001</v>
      </c>
      <c r="H13" s="419">
        <v>142.3056</v>
      </c>
      <c r="I13" s="419">
        <v>136.69200000000001</v>
      </c>
      <c r="J13" s="419">
        <v>136.75239999999999</v>
      </c>
      <c r="K13" s="419">
        <v>138.51259999999999</v>
      </c>
      <c r="L13" s="419">
        <v>135.6456</v>
      </c>
      <c r="M13" s="419">
        <v>138.9453</v>
      </c>
      <c r="N13" s="419">
        <v>138.14070000000001</v>
      </c>
      <c r="O13" s="419">
        <v>149.03899999999999</v>
      </c>
      <c r="P13" s="419">
        <v>153.5959</v>
      </c>
      <c r="Q13" s="419">
        <v>154.69560000000001</v>
      </c>
      <c r="R13" s="419">
        <v>149.02709999999999</v>
      </c>
      <c r="S13" s="419">
        <v>133.4821</v>
      </c>
      <c r="T13" s="419">
        <v>130.88339999999999</v>
      </c>
      <c r="U13" s="419">
        <v>134.58269999999999</v>
      </c>
      <c r="V13" s="419">
        <v>126.57899999999999</v>
      </c>
      <c r="W13" s="419">
        <v>126.9828</v>
      </c>
      <c r="X13" s="419">
        <v>130.31569999999999</v>
      </c>
      <c r="Y13" s="419">
        <v>130.7449</v>
      </c>
      <c r="Z13" s="419">
        <v>133.15389999999999</v>
      </c>
      <c r="AA13" s="419">
        <v>136.4659</v>
      </c>
      <c r="AB13" s="419">
        <v>139.56610000000001</v>
      </c>
      <c r="AC13" s="419">
        <v>139.41419999999999</v>
      </c>
      <c r="AD13" s="419">
        <v>128.7638</v>
      </c>
      <c r="AE13" s="419">
        <v>119.9341</v>
      </c>
      <c r="AF13" s="419">
        <v>118.0866</v>
      </c>
      <c r="AG13" s="419">
        <v>113.7766</v>
      </c>
      <c r="AH13" s="419">
        <v>112.9329</v>
      </c>
      <c r="AI13" s="419">
        <v>114.2847</v>
      </c>
      <c r="AJ13" s="419">
        <v>114.0835</v>
      </c>
      <c r="AK13" s="419">
        <v>118.37990000000001</v>
      </c>
      <c r="AL13" s="419">
        <v>118.6764</v>
      </c>
      <c r="AM13" s="419">
        <v>118.6024</v>
      </c>
      <c r="AN13" s="419">
        <v>121.1546</v>
      </c>
      <c r="AO13" s="419">
        <v>120.59399999999999</v>
      </c>
      <c r="AP13" s="419">
        <v>111.4789</v>
      </c>
      <c r="AQ13" s="419">
        <v>105.02930000000001</v>
      </c>
      <c r="AR13" s="419">
        <v>107.63939999999999</v>
      </c>
      <c r="AS13" s="419">
        <v>107.9143</v>
      </c>
      <c r="AT13" s="419">
        <v>104.7052</v>
      </c>
      <c r="AU13" s="419">
        <v>102.4486</v>
      </c>
      <c r="AV13" s="419">
        <v>101.51560000000001</v>
      </c>
      <c r="AW13" s="419">
        <v>107.8258</v>
      </c>
      <c r="AX13" s="419">
        <v>107.14239999999999</v>
      </c>
      <c r="AY13" s="419">
        <v>109.21</v>
      </c>
      <c r="AZ13" s="419">
        <v>104.8043</v>
      </c>
      <c r="BA13" s="419">
        <v>108.4806</v>
      </c>
      <c r="BB13" s="419">
        <v>102.7983</v>
      </c>
      <c r="BC13" s="419">
        <v>99.792500000000004</v>
      </c>
      <c r="BD13" s="419">
        <v>99.352400000000003</v>
      </c>
      <c r="BE13" s="419">
        <v>99.360900000000001</v>
      </c>
      <c r="BF13" s="419">
        <v>96.781800000000004</v>
      </c>
      <c r="BG13" s="419">
        <v>100</v>
      </c>
      <c r="BH13" s="420">
        <v>106.43859999999999</v>
      </c>
      <c r="BI13" s="420">
        <v>104.7396</v>
      </c>
      <c r="BJ13" s="420">
        <v>109.66800000000001</v>
      </c>
      <c r="BK13" s="420">
        <v>107.7989</v>
      </c>
      <c r="BL13" s="420">
        <v>111.997</v>
      </c>
      <c r="BM13" s="420">
        <v>107.6157</v>
      </c>
      <c r="BN13" s="420">
        <v>102.3292</v>
      </c>
      <c r="BO13" s="420">
        <v>104.4789</v>
      </c>
      <c r="BP13" s="420">
        <v>97.477199999999996</v>
      </c>
      <c r="BQ13" s="420">
        <v>99.973799999999997</v>
      </c>
      <c r="BR13" s="420">
        <v>102.387</v>
      </c>
      <c r="BS13" s="420">
        <v>106.4542</v>
      </c>
      <c r="BT13" s="420">
        <v>108.3242</v>
      </c>
      <c r="BU13" s="420">
        <v>110.5401</v>
      </c>
      <c r="BV13" s="420">
        <v>112.0334</v>
      </c>
      <c r="BW13" s="420">
        <v>121.1392</v>
      </c>
      <c r="BX13" s="420">
        <v>132.1986</v>
      </c>
      <c r="BY13" s="420">
        <v>129.75530000000001</v>
      </c>
      <c r="BZ13" s="420">
        <v>124.4547</v>
      </c>
      <c r="CA13" s="420">
        <v>111.42010000000001</v>
      </c>
      <c r="CB13" s="420">
        <v>111.3659</v>
      </c>
      <c r="CC13" s="420">
        <v>108.9783</v>
      </c>
      <c r="CD13" s="420">
        <v>106.6159</v>
      </c>
      <c r="CE13" s="420">
        <v>110.8331</v>
      </c>
      <c r="CF13" s="423">
        <f>((CE13-CD13)/CD13)*100</f>
        <v>3.9555075743861896</v>
      </c>
      <c r="CG13" s="424">
        <f>((CE13-BS13)/BS13)*100</f>
        <v>4.1134121528319234</v>
      </c>
    </row>
    <row r="14" spans="1:85" s="425" customFormat="1" ht="5.0999999999999996" customHeight="1">
      <c r="A14" s="427"/>
      <c r="B14" s="428"/>
      <c r="C14" s="429"/>
      <c r="D14" s="430"/>
      <c r="E14" s="1045"/>
      <c r="F14" s="431"/>
      <c r="G14" s="432"/>
      <c r="H14" s="433"/>
      <c r="I14" s="433"/>
      <c r="J14" s="433"/>
      <c r="K14" s="432"/>
      <c r="L14" s="433"/>
      <c r="M14" s="433"/>
      <c r="N14" s="433"/>
      <c r="O14" s="433"/>
      <c r="P14" s="433"/>
      <c r="Q14" s="432"/>
      <c r="R14" s="434"/>
      <c r="S14" s="432"/>
      <c r="T14" s="433"/>
      <c r="U14" s="433"/>
      <c r="V14" s="433"/>
      <c r="W14" s="432"/>
      <c r="X14" s="434"/>
      <c r="Y14" s="432"/>
      <c r="Z14" s="433"/>
      <c r="AA14" s="433"/>
      <c r="AB14" s="433"/>
      <c r="AC14" s="432"/>
      <c r="AD14" s="432"/>
      <c r="AE14" s="432"/>
      <c r="AF14" s="433"/>
      <c r="AG14" s="433"/>
      <c r="AH14" s="433"/>
      <c r="AI14" s="432"/>
      <c r="AJ14" s="432"/>
      <c r="AK14" s="432"/>
      <c r="AL14" s="433"/>
      <c r="AM14" s="433"/>
      <c r="AN14" s="433"/>
      <c r="AO14" s="432"/>
      <c r="AP14" s="432"/>
      <c r="AQ14" s="432"/>
      <c r="AR14" s="432"/>
      <c r="AS14" s="432"/>
      <c r="AT14" s="432"/>
      <c r="AU14" s="432"/>
      <c r="AV14" s="432"/>
      <c r="AW14" s="432"/>
      <c r="AX14" s="433"/>
      <c r="AY14" s="433"/>
      <c r="AZ14" s="433"/>
      <c r="BA14" s="432"/>
      <c r="BB14" s="432"/>
      <c r="BC14" s="432"/>
      <c r="BD14" s="433"/>
      <c r="BE14" s="433"/>
      <c r="BF14" s="433"/>
      <c r="BG14" s="432"/>
      <c r="BH14" s="432"/>
      <c r="BI14" s="432"/>
      <c r="BJ14" s="433"/>
      <c r="BK14" s="433"/>
      <c r="BL14" s="433"/>
      <c r="BM14" s="432"/>
      <c r="BN14" s="432"/>
      <c r="BO14" s="432"/>
      <c r="BP14" s="433"/>
      <c r="BQ14" s="433"/>
      <c r="BR14" s="433"/>
      <c r="BS14" s="432"/>
      <c r="BT14" s="432"/>
      <c r="BU14" s="432"/>
      <c r="BV14" s="433"/>
      <c r="BW14" s="433"/>
      <c r="BX14" s="433"/>
      <c r="BY14" s="432"/>
      <c r="BZ14" s="432"/>
      <c r="CA14" s="432"/>
      <c r="CB14" s="433"/>
      <c r="CC14" s="433"/>
      <c r="CD14" s="433"/>
      <c r="CE14" s="432"/>
      <c r="CF14" s="435"/>
      <c r="CG14" s="436"/>
    </row>
    <row r="15" spans="1:85" s="425" customFormat="1" ht="11.1" customHeight="1">
      <c r="A15" s="427"/>
      <c r="B15" s="437" t="s">
        <v>711</v>
      </c>
      <c r="C15" s="438" t="s">
        <v>170</v>
      </c>
      <c r="D15" s="438" t="s">
        <v>171</v>
      </c>
      <c r="E15" s="1045">
        <v>53.046599999999998</v>
      </c>
      <c r="F15" s="431">
        <v>175.06880000000001</v>
      </c>
      <c r="G15" s="431">
        <v>166.96119999999999</v>
      </c>
      <c r="H15" s="431">
        <v>162.04349999999999</v>
      </c>
      <c r="I15" s="431">
        <v>159.85159999999999</v>
      </c>
      <c r="J15" s="431">
        <v>154.75630000000001</v>
      </c>
      <c r="K15" s="431">
        <v>157.4588</v>
      </c>
      <c r="L15" s="431">
        <v>155.30369999999999</v>
      </c>
      <c r="M15" s="431">
        <v>163.88419999999999</v>
      </c>
      <c r="N15" s="431">
        <v>158.58539999999999</v>
      </c>
      <c r="O15" s="431">
        <v>174.8176</v>
      </c>
      <c r="P15" s="431">
        <v>184.10939999999999</v>
      </c>
      <c r="Q15" s="431">
        <v>184.46039999999999</v>
      </c>
      <c r="R15" s="431">
        <v>174.1103</v>
      </c>
      <c r="S15" s="431">
        <v>149.97200000000001</v>
      </c>
      <c r="T15" s="431">
        <v>145.2313</v>
      </c>
      <c r="U15" s="431">
        <v>155.64109999999999</v>
      </c>
      <c r="V15" s="431">
        <v>146.05340000000001</v>
      </c>
      <c r="W15" s="431">
        <v>143.20400000000001</v>
      </c>
      <c r="X15" s="431">
        <v>146.6935</v>
      </c>
      <c r="Y15" s="431">
        <v>151.67240000000001</v>
      </c>
      <c r="Z15" s="431">
        <v>152.69200000000001</v>
      </c>
      <c r="AA15" s="431">
        <v>160.4281</v>
      </c>
      <c r="AB15" s="431">
        <v>170.55029999999999</v>
      </c>
      <c r="AC15" s="431">
        <v>170.02119999999999</v>
      </c>
      <c r="AD15" s="431">
        <v>147.8537</v>
      </c>
      <c r="AE15" s="431">
        <v>128.70169999999999</v>
      </c>
      <c r="AF15" s="431">
        <v>127.34</v>
      </c>
      <c r="AG15" s="431">
        <v>121.2885</v>
      </c>
      <c r="AH15" s="431">
        <v>119.4293</v>
      </c>
      <c r="AI15" s="431">
        <v>120.6474</v>
      </c>
      <c r="AJ15" s="431">
        <v>123.1835</v>
      </c>
      <c r="AK15" s="431">
        <v>128.38300000000001</v>
      </c>
      <c r="AL15" s="431">
        <v>128.98599999999999</v>
      </c>
      <c r="AM15" s="431">
        <v>136.0428</v>
      </c>
      <c r="AN15" s="431">
        <v>139.2002</v>
      </c>
      <c r="AO15" s="431">
        <v>140.59970000000001</v>
      </c>
      <c r="AP15" s="431">
        <v>117.0085</v>
      </c>
      <c r="AQ15" s="431">
        <v>103.90819999999999</v>
      </c>
      <c r="AR15" s="431">
        <v>107.5528</v>
      </c>
      <c r="AS15" s="431">
        <v>107.86409999999999</v>
      </c>
      <c r="AT15" s="431">
        <v>106.8918</v>
      </c>
      <c r="AU15" s="431">
        <v>104.699</v>
      </c>
      <c r="AV15" s="431">
        <v>103</v>
      </c>
      <c r="AW15" s="431">
        <v>115.88849999999999</v>
      </c>
      <c r="AX15" s="431">
        <v>117.68559999999999</v>
      </c>
      <c r="AY15" s="431">
        <v>119.0722</v>
      </c>
      <c r="AZ15" s="431">
        <v>112.1491</v>
      </c>
      <c r="BA15" s="431">
        <v>119.71729999999999</v>
      </c>
      <c r="BB15" s="431">
        <v>108.37090000000001</v>
      </c>
      <c r="BC15" s="431">
        <v>102.5017</v>
      </c>
      <c r="BD15" s="431">
        <v>101.5347</v>
      </c>
      <c r="BE15" s="431">
        <v>101.49420000000001</v>
      </c>
      <c r="BF15" s="431">
        <v>96.525099999999995</v>
      </c>
      <c r="BG15" s="431">
        <v>100</v>
      </c>
      <c r="BH15" s="432">
        <v>113.8775</v>
      </c>
      <c r="BI15" s="432">
        <v>109.5903</v>
      </c>
      <c r="BJ15" s="432">
        <v>118.37130000000001</v>
      </c>
      <c r="BK15" s="432">
        <v>110.14239999999999</v>
      </c>
      <c r="BL15" s="432">
        <v>118.9796</v>
      </c>
      <c r="BM15" s="432">
        <v>116.0283</v>
      </c>
      <c r="BN15" s="432">
        <v>103.8366</v>
      </c>
      <c r="BO15" s="432">
        <v>102.4915</v>
      </c>
      <c r="BP15" s="432">
        <v>87.2864</v>
      </c>
      <c r="BQ15" s="432">
        <v>87.256500000000003</v>
      </c>
      <c r="BR15" s="432">
        <v>90.090100000000007</v>
      </c>
      <c r="BS15" s="432">
        <v>92.488399999999999</v>
      </c>
      <c r="BT15" s="432">
        <v>100.0795</v>
      </c>
      <c r="BU15" s="432">
        <v>102.8113</v>
      </c>
      <c r="BV15" s="432">
        <v>106.738</v>
      </c>
      <c r="BW15" s="432">
        <v>119.4011</v>
      </c>
      <c r="BX15" s="432">
        <v>129.4358</v>
      </c>
      <c r="BY15" s="432">
        <v>129.07669999999999</v>
      </c>
      <c r="BZ15" s="432">
        <v>118.2728</v>
      </c>
      <c r="CA15" s="432">
        <v>102.3365</v>
      </c>
      <c r="CB15" s="432">
        <v>102.1533</v>
      </c>
      <c r="CC15" s="432">
        <v>99.957300000000004</v>
      </c>
      <c r="CD15" s="432">
        <v>94.372399999999999</v>
      </c>
      <c r="CE15" s="432">
        <v>103.2354</v>
      </c>
      <c r="CF15" s="439">
        <f t="shared" ref="CF15" si="0">((CE15-CD15)/CD15)*100</f>
        <v>9.3915170113295829</v>
      </c>
      <c r="CG15" s="440">
        <f t="shared" ref="CG15" si="1">((CE15-BS15)/BS15)*100</f>
        <v>11.619835568568599</v>
      </c>
    </row>
    <row r="16" spans="1:85" s="425" customFormat="1" ht="11.1" customHeight="1">
      <c r="A16" s="427"/>
      <c r="B16" s="437" t="s">
        <v>712</v>
      </c>
      <c r="C16" s="438" t="s">
        <v>698</v>
      </c>
      <c r="D16" s="438" t="s">
        <v>701</v>
      </c>
      <c r="E16" s="1045">
        <v>15.931900000000001</v>
      </c>
      <c r="F16" s="1114" t="s">
        <v>33</v>
      </c>
      <c r="G16" s="432" t="s">
        <v>33</v>
      </c>
      <c r="H16" s="433" t="s">
        <v>33</v>
      </c>
      <c r="I16" s="433" t="s">
        <v>33</v>
      </c>
      <c r="J16" s="433" t="s">
        <v>33</v>
      </c>
      <c r="K16" s="432" t="s">
        <v>33</v>
      </c>
      <c r="L16" s="433" t="s">
        <v>33</v>
      </c>
      <c r="M16" s="433" t="s">
        <v>33</v>
      </c>
      <c r="N16" s="433" t="s">
        <v>33</v>
      </c>
      <c r="O16" s="433" t="s">
        <v>33</v>
      </c>
      <c r="P16" s="433" t="s">
        <v>33</v>
      </c>
      <c r="Q16" s="432" t="s">
        <v>33</v>
      </c>
      <c r="R16" s="434" t="s">
        <v>33</v>
      </c>
      <c r="S16" s="432" t="s">
        <v>33</v>
      </c>
      <c r="T16" s="433" t="s">
        <v>33</v>
      </c>
      <c r="U16" s="433" t="s">
        <v>33</v>
      </c>
      <c r="V16" s="433" t="s">
        <v>33</v>
      </c>
      <c r="W16" s="432" t="s">
        <v>33</v>
      </c>
      <c r="X16" s="434" t="s">
        <v>33</v>
      </c>
      <c r="Y16" s="432" t="s">
        <v>33</v>
      </c>
      <c r="Z16" s="433" t="s">
        <v>33</v>
      </c>
      <c r="AA16" s="433" t="s">
        <v>33</v>
      </c>
      <c r="AB16" s="433" t="s">
        <v>33</v>
      </c>
      <c r="AC16" s="432" t="s">
        <v>33</v>
      </c>
      <c r="AD16" s="432" t="s">
        <v>33</v>
      </c>
      <c r="AE16" s="432" t="s">
        <v>33</v>
      </c>
      <c r="AF16" s="433" t="s">
        <v>33</v>
      </c>
      <c r="AG16" s="433" t="s">
        <v>33</v>
      </c>
      <c r="AH16" s="433" t="s">
        <v>33</v>
      </c>
      <c r="AI16" s="432" t="s">
        <v>33</v>
      </c>
      <c r="AJ16" s="432" t="s">
        <v>33</v>
      </c>
      <c r="AK16" s="432" t="s">
        <v>33</v>
      </c>
      <c r="AL16" s="433" t="s">
        <v>33</v>
      </c>
      <c r="AM16" s="433" t="s">
        <v>33</v>
      </c>
      <c r="AN16" s="433" t="s">
        <v>33</v>
      </c>
      <c r="AO16" s="432" t="s">
        <v>33</v>
      </c>
      <c r="AP16" s="432" t="s">
        <v>33</v>
      </c>
      <c r="AQ16" s="432" t="s">
        <v>33</v>
      </c>
      <c r="AR16" s="432" t="s">
        <v>33</v>
      </c>
      <c r="AS16" s="432" t="s">
        <v>33</v>
      </c>
      <c r="AT16" s="432" t="s">
        <v>33</v>
      </c>
      <c r="AU16" s="432" t="s">
        <v>33</v>
      </c>
      <c r="AV16" s="432" t="s">
        <v>33</v>
      </c>
      <c r="AW16" s="432" t="s">
        <v>33</v>
      </c>
      <c r="AX16" s="432" t="s">
        <v>33</v>
      </c>
      <c r="AY16" s="432" t="s">
        <v>33</v>
      </c>
      <c r="AZ16" s="432" t="s">
        <v>33</v>
      </c>
      <c r="BA16" s="432" t="s">
        <v>33</v>
      </c>
      <c r="BB16" s="432" t="s">
        <v>33</v>
      </c>
      <c r="BC16" s="432" t="s">
        <v>33</v>
      </c>
      <c r="BD16" s="432" t="s">
        <v>33</v>
      </c>
      <c r="BE16" s="432" t="s">
        <v>33</v>
      </c>
      <c r="BF16" s="432" t="s">
        <v>33</v>
      </c>
      <c r="BG16" s="432">
        <v>100</v>
      </c>
      <c r="BH16" s="432">
        <v>108.93859999999999</v>
      </c>
      <c r="BI16" s="432">
        <v>103.29089999999999</v>
      </c>
      <c r="BJ16" s="432">
        <v>101.9105</v>
      </c>
      <c r="BK16" s="432">
        <v>96.147999999999996</v>
      </c>
      <c r="BL16" s="432">
        <v>100.7838</v>
      </c>
      <c r="BM16" s="432">
        <v>100.181</v>
      </c>
      <c r="BN16" s="432">
        <v>93.740899999999996</v>
      </c>
      <c r="BO16" s="432">
        <v>96.7607</v>
      </c>
      <c r="BP16" s="432">
        <v>80.030299999999997</v>
      </c>
      <c r="BQ16" s="432">
        <v>87.010300000000001</v>
      </c>
      <c r="BR16" s="432">
        <v>89.722800000000007</v>
      </c>
      <c r="BS16" s="432">
        <v>89.500600000000006</v>
      </c>
      <c r="BT16" s="432">
        <v>90.3553</v>
      </c>
      <c r="BU16" s="432">
        <v>95.688699999999997</v>
      </c>
      <c r="BV16" s="432">
        <v>95.504999999999995</v>
      </c>
      <c r="BW16" s="432">
        <v>107.07210000000001</v>
      </c>
      <c r="BX16" s="432">
        <v>109.59520000000001</v>
      </c>
      <c r="BY16" s="432">
        <v>109.7437</v>
      </c>
      <c r="BZ16" s="432">
        <v>107.4372</v>
      </c>
      <c r="CA16" s="432">
        <v>99.281099999999995</v>
      </c>
      <c r="CB16" s="432">
        <v>100.8313</v>
      </c>
      <c r="CC16" s="432">
        <v>100.09059999999999</v>
      </c>
      <c r="CD16" s="432">
        <v>97.056200000000004</v>
      </c>
      <c r="CE16" s="432">
        <v>103.4405</v>
      </c>
      <c r="CF16" s="439">
        <f>((CE16-CD16)/CD16)*100</f>
        <v>6.5779414401140741</v>
      </c>
      <c r="CG16" s="440">
        <f>((CE16-BS16)/BS16)*100</f>
        <v>15.57520284780213</v>
      </c>
    </row>
    <row r="17" spans="1:85" s="425" customFormat="1" ht="11.1" customHeight="1">
      <c r="A17" s="427"/>
      <c r="B17" s="437" t="s">
        <v>735</v>
      </c>
      <c r="C17" s="438" t="s">
        <v>172</v>
      </c>
      <c r="D17" s="438" t="s">
        <v>707</v>
      </c>
      <c r="E17" s="1045">
        <v>10.400700000000001</v>
      </c>
      <c r="F17" s="431">
        <v>126.86190000000001</v>
      </c>
      <c r="G17" s="431">
        <v>124.762</v>
      </c>
      <c r="H17" s="431">
        <v>124.66800000000001</v>
      </c>
      <c r="I17" s="431">
        <v>125.4618</v>
      </c>
      <c r="J17" s="431">
        <v>117.607</v>
      </c>
      <c r="K17" s="431">
        <v>119.42319999999999</v>
      </c>
      <c r="L17" s="431">
        <v>121.4478</v>
      </c>
      <c r="M17" s="431">
        <v>133.63509999999999</v>
      </c>
      <c r="N17" s="431">
        <v>118.6507</v>
      </c>
      <c r="O17" s="431">
        <v>144.50290000000001</v>
      </c>
      <c r="P17" s="431">
        <v>144.4537</v>
      </c>
      <c r="Q17" s="431">
        <v>146.91630000000001</v>
      </c>
      <c r="R17" s="431">
        <v>137.9785</v>
      </c>
      <c r="S17" s="431">
        <v>125.8642</v>
      </c>
      <c r="T17" s="431">
        <v>119.502</v>
      </c>
      <c r="U17" s="431">
        <v>122.37479999999999</v>
      </c>
      <c r="V17" s="431">
        <v>123.6588</v>
      </c>
      <c r="W17" s="431">
        <v>121.1982</v>
      </c>
      <c r="X17" s="431">
        <v>127.3181</v>
      </c>
      <c r="Y17" s="431">
        <v>132.26900000000001</v>
      </c>
      <c r="Z17" s="431">
        <v>131.33279999999999</v>
      </c>
      <c r="AA17" s="431">
        <v>135.16589999999999</v>
      </c>
      <c r="AB17" s="431">
        <v>133.5737</v>
      </c>
      <c r="AC17" s="431">
        <v>131.96680000000001</v>
      </c>
      <c r="AD17" s="431">
        <v>106.2034</v>
      </c>
      <c r="AE17" s="431">
        <v>107.2573</v>
      </c>
      <c r="AF17" s="431">
        <v>102.6859</v>
      </c>
      <c r="AG17" s="431">
        <v>97.144300000000001</v>
      </c>
      <c r="AH17" s="431">
        <v>99.813400000000001</v>
      </c>
      <c r="AI17" s="431">
        <v>96.090100000000007</v>
      </c>
      <c r="AJ17" s="431">
        <v>95.711799999999997</v>
      </c>
      <c r="AK17" s="431">
        <v>102.6075</v>
      </c>
      <c r="AL17" s="431">
        <v>108.4468</v>
      </c>
      <c r="AM17" s="431">
        <v>101.23180000000001</v>
      </c>
      <c r="AN17" s="431">
        <v>104.97620000000001</v>
      </c>
      <c r="AO17" s="431">
        <v>103.16459999999999</v>
      </c>
      <c r="AP17" s="431">
        <v>87.879400000000004</v>
      </c>
      <c r="AQ17" s="431">
        <v>86.503</v>
      </c>
      <c r="AR17" s="431">
        <v>88.875100000000003</v>
      </c>
      <c r="AS17" s="431">
        <v>91.494</v>
      </c>
      <c r="AT17" s="431">
        <v>88.704899999999995</v>
      </c>
      <c r="AU17" s="431">
        <v>87.224999999999994</v>
      </c>
      <c r="AV17" s="431">
        <v>86.070400000000006</v>
      </c>
      <c r="AW17" s="431">
        <v>100.19629999999999</v>
      </c>
      <c r="AX17" s="431">
        <v>92.591099999999997</v>
      </c>
      <c r="AY17" s="431">
        <v>94.742500000000007</v>
      </c>
      <c r="AZ17" s="431">
        <v>81.878699999999995</v>
      </c>
      <c r="BA17" s="431">
        <v>84.635599999999997</v>
      </c>
      <c r="BB17" s="431">
        <v>80.037700000000001</v>
      </c>
      <c r="BC17" s="431">
        <v>91.631299999999996</v>
      </c>
      <c r="BD17" s="431">
        <v>89.296199999999999</v>
      </c>
      <c r="BE17" s="431">
        <v>104.4323</v>
      </c>
      <c r="BF17" s="431">
        <v>91.034400000000005</v>
      </c>
      <c r="BG17" s="431">
        <v>100</v>
      </c>
      <c r="BH17" s="432">
        <v>111.5164</v>
      </c>
      <c r="BI17" s="432">
        <v>105.21169999999999</v>
      </c>
      <c r="BJ17" s="432">
        <v>103.6048</v>
      </c>
      <c r="BK17" s="432">
        <v>97.553399999999996</v>
      </c>
      <c r="BL17" s="432">
        <v>97.878799999999998</v>
      </c>
      <c r="BM17" s="432">
        <v>98.492500000000007</v>
      </c>
      <c r="BN17" s="432">
        <v>89.087500000000006</v>
      </c>
      <c r="BO17" s="432">
        <v>92.136600000000001</v>
      </c>
      <c r="BP17" s="432">
        <v>73.772900000000007</v>
      </c>
      <c r="BQ17" s="432">
        <v>79.003399999999999</v>
      </c>
      <c r="BR17" s="432">
        <v>89.585599999999999</v>
      </c>
      <c r="BS17" s="432">
        <v>88.4773</v>
      </c>
      <c r="BT17" s="432">
        <v>90.813199999999995</v>
      </c>
      <c r="BU17" s="432">
        <v>93.837100000000007</v>
      </c>
      <c r="BV17" s="432">
        <v>93.630799999999994</v>
      </c>
      <c r="BW17" s="432">
        <v>100.11320000000001</v>
      </c>
      <c r="BX17" s="432">
        <v>101.82250000000001</v>
      </c>
      <c r="BY17" s="432">
        <v>103.05070000000001</v>
      </c>
      <c r="BZ17" s="432">
        <v>99.708200000000005</v>
      </c>
      <c r="CA17" s="432">
        <v>90.639399999999995</v>
      </c>
      <c r="CB17" s="432">
        <v>89.352400000000003</v>
      </c>
      <c r="CC17" s="432">
        <v>88.510099999999994</v>
      </c>
      <c r="CD17" s="432">
        <v>86.007800000000003</v>
      </c>
      <c r="CE17" s="432">
        <v>93.077399999999997</v>
      </c>
      <c r="CF17" s="439">
        <f t="shared" ref="CF17:CF19" si="2">((CE17-CD17)/CD17)*100</f>
        <v>8.2197196068263505</v>
      </c>
      <c r="CG17" s="440">
        <f t="shared" ref="CG17:CG29" si="3">((CE17-BS17)/BS17)*100</f>
        <v>5.199186684042119</v>
      </c>
    </row>
    <row r="18" spans="1:85" s="425" customFormat="1" ht="11.1" customHeight="1">
      <c r="A18" s="427"/>
      <c r="B18" s="437" t="s">
        <v>713</v>
      </c>
      <c r="C18" s="438" t="s">
        <v>699</v>
      </c>
      <c r="D18" s="438" t="s">
        <v>718</v>
      </c>
      <c r="E18" s="1045">
        <v>17.980899999999998</v>
      </c>
      <c r="F18" s="431" t="s">
        <v>33</v>
      </c>
      <c r="G18" s="432" t="s">
        <v>33</v>
      </c>
      <c r="H18" s="433" t="s">
        <v>33</v>
      </c>
      <c r="I18" s="433" t="s">
        <v>33</v>
      </c>
      <c r="J18" s="433" t="s">
        <v>33</v>
      </c>
      <c r="K18" s="432" t="s">
        <v>33</v>
      </c>
      <c r="L18" s="433" t="s">
        <v>33</v>
      </c>
      <c r="M18" s="433" t="s">
        <v>33</v>
      </c>
      <c r="N18" s="433" t="s">
        <v>33</v>
      </c>
      <c r="O18" s="433" t="s">
        <v>33</v>
      </c>
      <c r="P18" s="433" t="s">
        <v>33</v>
      </c>
      <c r="Q18" s="432" t="s">
        <v>33</v>
      </c>
      <c r="R18" s="434" t="s">
        <v>33</v>
      </c>
      <c r="S18" s="432" t="s">
        <v>33</v>
      </c>
      <c r="T18" s="433" t="s">
        <v>33</v>
      </c>
      <c r="U18" s="433" t="s">
        <v>33</v>
      </c>
      <c r="V18" s="433" t="s">
        <v>33</v>
      </c>
      <c r="W18" s="432" t="s">
        <v>33</v>
      </c>
      <c r="X18" s="434" t="s">
        <v>33</v>
      </c>
      <c r="Y18" s="432" t="s">
        <v>33</v>
      </c>
      <c r="Z18" s="433" t="s">
        <v>33</v>
      </c>
      <c r="AA18" s="433" t="s">
        <v>33</v>
      </c>
      <c r="AB18" s="433" t="s">
        <v>33</v>
      </c>
      <c r="AC18" s="432" t="s">
        <v>33</v>
      </c>
      <c r="AD18" s="432" t="s">
        <v>33</v>
      </c>
      <c r="AE18" s="432" t="s">
        <v>33</v>
      </c>
      <c r="AF18" s="433" t="s">
        <v>33</v>
      </c>
      <c r="AG18" s="433" t="s">
        <v>33</v>
      </c>
      <c r="AH18" s="433" t="s">
        <v>33</v>
      </c>
      <c r="AI18" s="432" t="s">
        <v>33</v>
      </c>
      <c r="AJ18" s="432" t="s">
        <v>33</v>
      </c>
      <c r="AK18" s="432" t="s">
        <v>33</v>
      </c>
      <c r="AL18" s="433" t="s">
        <v>33</v>
      </c>
      <c r="AM18" s="433" t="s">
        <v>33</v>
      </c>
      <c r="AN18" s="433" t="s">
        <v>33</v>
      </c>
      <c r="AO18" s="432" t="s">
        <v>33</v>
      </c>
      <c r="AP18" s="432" t="s">
        <v>33</v>
      </c>
      <c r="AQ18" s="432" t="s">
        <v>33</v>
      </c>
      <c r="AR18" s="432" t="s">
        <v>33</v>
      </c>
      <c r="AS18" s="432" t="s">
        <v>33</v>
      </c>
      <c r="AT18" s="432" t="s">
        <v>33</v>
      </c>
      <c r="AU18" s="432" t="s">
        <v>33</v>
      </c>
      <c r="AV18" s="432" t="s">
        <v>33</v>
      </c>
      <c r="AW18" s="432" t="s">
        <v>33</v>
      </c>
      <c r="AX18" s="432" t="s">
        <v>33</v>
      </c>
      <c r="AY18" s="432" t="s">
        <v>33</v>
      </c>
      <c r="AZ18" s="432" t="s">
        <v>33</v>
      </c>
      <c r="BA18" s="432" t="s">
        <v>33</v>
      </c>
      <c r="BB18" s="432" t="s">
        <v>33</v>
      </c>
      <c r="BC18" s="432" t="s">
        <v>33</v>
      </c>
      <c r="BD18" s="432" t="s">
        <v>33</v>
      </c>
      <c r="BE18" s="432" t="s">
        <v>33</v>
      </c>
      <c r="BF18" s="432" t="s">
        <v>33</v>
      </c>
      <c r="BG18" s="432">
        <v>100</v>
      </c>
      <c r="BH18" s="432">
        <v>115.02119999999999</v>
      </c>
      <c r="BI18" s="432">
        <v>105.26260000000001</v>
      </c>
      <c r="BJ18" s="432">
        <v>120.8034</v>
      </c>
      <c r="BK18" s="432">
        <v>111.0718</v>
      </c>
      <c r="BL18" s="432">
        <v>117.4194</v>
      </c>
      <c r="BM18" s="432">
        <v>116.2885</v>
      </c>
      <c r="BN18" s="432">
        <v>105.97929999999999</v>
      </c>
      <c r="BO18" s="432">
        <v>95.510999999999996</v>
      </c>
      <c r="BP18" s="432">
        <v>81.917599999999993</v>
      </c>
      <c r="BQ18" s="432">
        <v>81.587999999999994</v>
      </c>
      <c r="BR18" s="432">
        <v>88.029799999999994</v>
      </c>
      <c r="BS18" s="432">
        <v>85.616600000000005</v>
      </c>
      <c r="BT18" s="432">
        <v>97.355699999999999</v>
      </c>
      <c r="BU18" s="432">
        <v>103.3724</v>
      </c>
      <c r="BV18" s="432">
        <v>109.8419</v>
      </c>
      <c r="BW18" s="432">
        <v>119.88209999999999</v>
      </c>
      <c r="BX18" s="432">
        <v>133.3177</v>
      </c>
      <c r="BY18" s="432">
        <v>129.10599999999999</v>
      </c>
      <c r="BZ18" s="432">
        <v>118.7149</v>
      </c>
      <c r="CA18" s="432">
        <v>101.8064</v>
      </c>
      <c r="CB18" s="432">
        <v>97.129499999999993</v>
      </c>
      <c r="CC18" s="432">
        <v>100.3152</v>
      </c>
      <c r="CD18" s="432">
        <v>88.030100000000004</v>
      </c>
      <c r="CE18" s="432">
        <v>111.11450000000001</v>
      </c>
      <c r="CF18" s="439">
        <f t="shared" si="2"/>
        <v>26.223303165621758</v>
      </c>
      <c r="CG18" s="440">
        <f t="shared" si="3"/>
        <v>29.781490972545043</v>
      </c>
    </row>
    <row r="19" spans="1:85" s="425" customFormat="1" ht="11.1" customHeight="1">
      <c r="A19" s="427"/>
      <c r="B19" s="437" t="s">
        <v>716</v>
      </c>
      <c r="C19" s="438" t="s">
        <v>173</v>
      </c>
      <c r="D19" s="438" t="s">
        <v>706</v>
      </c>
      <c r="E19" s="1045">
        <v>3.2012999999999998</v>
      </c>
      <c r="F19" s="431">
        <v>277.17340000000002</v>
      </c>
      <c r="G19" s="431">
        <v>273.12939999999998</v>
      </c>
      <c r="H19" s="431">
        <v>269.24149999999997</v>
      </c>
      <c r="I19" s="431">
        <v>278.15820000000002</v>
      </c>
      <c r="J19" s="431">
        <v>268.38639999999998</v>
      </c>
      <c r="K19" s="431">
        <v>274.61369999999999</v>
      </c>
      <c r="L19" s="431">
        <v>267.00920000000002</v>
      </c>
      <c r="M19" s="431">
        <v>261.63729999999998</v>
      </c>
      <c r="N19" s="431">
        <v>254.90440000000001</v>
      </c>
      <c r="O19" s="431">
        <v>260.86759999999998</v>
      </c>
      <c r="P19" s="431">
        <v>255.5882</v>
      </c>
      <c r="Q19" s="431">
        <v>232.45089999999999</v>
      </c>
      <c r="R19" s="431">
        <v>235.9436</v>
      </c>
      <c r="S19" s="431">
        <v>227.8792</v>
      </c>
      <c r="T19" s="431">
        <v>217.19309999999999</v>
      </c>
      <c r="U19" s="431">
        <v>222.55359999999999</v>
      </c>
      <c r="V19" s="431">
        <v>218.2089</v>
      </c>
      <c r="W19" s="431">
        <v>208.2124</v>
      </c>
      <c r="X19" s="431">
        <v>212.6241</v>
      </c>
      <c r="Y19" s="431">
        <v>207.2165</v>
      </c>
      <c r="Z19" s="431">
        <v>201.5136</v>
      </c>
      <c r="AA19" s="431">
        <v>206.2996</v>
      </c>
      <c r="AB19" s="431">
        <v>205.684</v>
      </c>
      <c r="AC19" s="431">
        <v>206.6541</v>
      </c>
      <c r="AD19" s="431">
        <v>204.39869999999999</v>
      </c>
      <c r="AE19" s="431">
        <v>188.56299999999999</v>
      </c>
      <c r="AF19" s="431">
        <v>186.452</v>
      </c>
      <c r="AG19" s="431">
        <v>189.0633</v>
      </c>
      <c r="AH19" s="431">
        <v>189.0916</v>
      </c>
      <c r="AI19" s="431">
        <v>185.8536</v>
      </c>
      <c r="AJ19" s="431">
        <v>176.3261</v>
      </c>
      <c r="AK19" s="431">
        <v>191.7081</v>
      </c>
      <c r="AL19" s="431">
        <v>187.41800000000001</v>
      </c>
      <c r="AM19" s="431">
        <v>178.84309999999999</v>
      </c>
      <c r="AN19" s="431">
        <v>174.2689</v>
      </c>
      <c r="AO19" s="431">
        <v>162.91309999999999</v>
      </c>
      <c r="AP19" s="431">
        <v>157.261</v>
      </c>
      <c r="AQ19" s="431">
        <v>120.50700000000001</v>
      </c>
      <c r="AR19" s="431">
        <v>109.9037</v>
      </c>
      <c r="AS19" s="431">
        <v>121.8205</v>
      </c>
      <c r="AT19" s="431">
        <v>119.45059999999999</v>
      </c>
      <c r="AU19" s="431">
        <v>123.3901</v>
      </c>
      <c r="AV19" s="431">
        <v>105.3428</v>
      </c>
      <c r="AW19" s="431">
        <v>116.66889999999999</v>
      </c>
      <c r="AX19" s="431">
        <v>124.5035</v>
      </c>
      <c r="AY19" s="431">
        <v>138.8381</v>
      </c>
      <c r="AZ19" s="431">
        <v>116.9414</v>
      </c>
      <c r="BA19" s="431">
        <v>129.60429999999999</v>
      </c>
      <c r="BB19" s="431">
        <v>115.4699</v>
      </c>
      <c r="BC19" s="431">
        <v>123.6482</v>
      </c>
      <c r="BD19" s="431">
        <v>110.03919999999999</v>
      </c>
      <c r="BE19" s="431">
        <v>114.0882</v>
      </c>
      <c r="BF19" s="431">
        <v>100.7586</v>
      </c>
      <c r="BG19" s="431">
        <v>100</v>
      </c>
      <c r="BH19" s="432">
        <v>104.145</v>
      </c>
      <c r="BI19" s="432">
        <v>98.997600000000006</v>
      </c>
      <c r="BJ19" s="432">
        <v>96.249700000000004</v>
      </c>
      <c r="BK19" s="432">
        <v>101.3124</v>
      </c>
      <c r="BL19" s="432">
        <v>106.1861</v>
      </c>
      <c r="BM19" s="432">
        <v>113.50230000000001</v>
      </c>
      <c r="BN19" s="432">
        <v>104.6682</v>
      </c>
      <c r="BO19" s="432">
        <v>96.722999999999999</v>
      </c>
      <c r="BP19" s="432">
        <v>84.074200000000005</v>
      </c>
      <c r="BQ19" s="432">
        <v>99.198599999999999</v>
      </c>
      <c r="BR19" s="432">
        <v>96.379199999999997</v>
      </c>
      <c r="BS19" s="432">
        <v>99.516499999999994</v>
      </c>
      <c r="BT19" s="432">
        <v>107.6972</v>
      </c>
      <c r="BU19" s="432">
        <v>107.56310000000001</v>
      </c>
      <c r="BV19" s="432">
        <v>111.46429999999999</v>
      </c>
      <c r="BW19" s="432">
        <v>120.74809999999999</v>
      </c>
      <c r="BX19" s="432">
        <v>125.6463</v>
      </c>
      <c r="BY19" s="432">
        <v>127.34480000000001</v>
      </c>
      <c r="BZ19" s="432">
        <v>112.6904</v>
      </c>
      <c r="CA19" s="432">
        <v>102.7187</v>
      </c>
      <c r="CB19" s="432">
        <v>106.8873</v>
      </c>
      <c r="CC19" s="432">
        <v>103.5304</v>
      </c>
      <c r="CD19" s="432">
        <v>100.4503</v>
      </c>
      <c r="CE19" s="432">
        <v>99.2898</v>
      </c>
      <c r="CF19" s="439">
        <f t="shared" si="2"/>
        <v>-1.1552976944817477</v>
      </c>
      <c r="CG19" s="440">
        <f t="shared" si="3"/>
        <v>-0.22780141986504138</v>
      </c>
    </row>
    <row r="20" spans="1:85" s="425" customFormat="1" ht="11.1" customHeight="1">
      <c r="A20" s="427"/>
      <c r="B20" s="437" t="s">
        <v>717</v>
      </c>
      <c r="C20" s="1113" t="s">
        <v>700</v>
      </c>
      <c r="D20" s="438" t="s">
        <v>730</v>
      </c>
      <c r="E20" s="1045">
        <v>9.7410999999999994</v>
      </c>
      <c r="F20" s="431">
        <v>180.44710000000001</v>
      </c>
      <c r="G20" s="431">
        <v>177.89789999999999</v>
      </c>
      <c r="H20" s="431">
        <v>169.62139999999999</v>
      </c>
      <c r="I20" s="431">
        <v>163.33869999999999</v>
      </c>
      <c r="J20" s="431">
        <v>161.90199999999999</v>
      </c>
      <c r="K20" s="431">
        <v>164.9186</v>
      </c>
      <c r="L20" s="431">
        <v>160.88</v>
      </c>
      <c r="M20" s="431">
        <v>168.40479999999999</v>
      </c>
      <c r="N20" s="431">
        <v>174.58600000000001</v>
      </c>
      <c r="O20" s="431">
        <v>190.9693</v>
      </c>
      <c r="P20" s="431">
        <v>186.19159999999999</v>
      </c>
      <c r="Q20" s="431">
        <v>189.7567</v>
      </c>
      <c r="R20" s="431">
        <v>169.2482</v>
      </c>
      <c r="S20" s="431">
        <v>149.12979999999999</v>
      </c>
      <c r="T20" s="431">
        <v>152.23490000000001</v>
      </c>
      <c r="U20" s="431">
        <v>151.52940000000001</v>
      </c>
      <c r="V20" s="431">
        <v>141.00569999999999</v>
      </c>
      <c r="W20" s="431">
        <v>148.82660000000001</v>
      </c>
      <c r="X20" s="431">
        <v>146.90199999999999</v>
      </c>
      <c r="Y20" s="431">
        <v>153.36709999999999</v>
      </c>
      <c r="Z20" s="431">
        <v>154.7457</v>
      </c>
      <c r="AA20" s="431">
        <v>147.88980000000001</v>
      </c>
      <c r="AB20" s="431">
        <v>156.00989999999999</v>
      </c>
      <c r="AC20" s="431">
        <v>152.52180000000001</v>
      </c>
      <c r="AD20" s="431">
        <v>150.48240000000001</v>
      </c>
      <c r="AE20" s="431">
        <v>146.11959999999999</v>
      </c>
      <c r="AF20" s="431">
        <v>145.97309999999999</v>
      </c>
      <c r="AG20" s="431">
        <v>137.37260000000001</v>
      </c>
      <c r="AH20" s="431">
        <v>132.1028</v>
      </c>
      <c r="AI20" s="431">
        <v>134.1788</v>
      </c>
      <c r="AJ20" s="431">
        <v>137.00030000000001</v>
      </c>
      <c r="AK20" s="431">
        <v>152.1627</v>
      </c>
      <c r="AL20" s="431">
        <v>150.09049999999999</v>
      </c>
      <c r="AM20" s="431">
        <v>146.56489999999999</v>
      </c>
      <c r="AN20" s="431">
        <v>142.78</v>
      </c>
      <c r="AO20" s="431">
        <v>144.20769999999999</v>
      </c>
      <c r="AP20" s="431">
        <v>131.4974</v>
      </c>
      <c r="AQ20" s="431">
        <v>128.101</v>
      </c>
      <c r="AR20" s="431">
        <v>128.97479999999999</v>
      </c>
      <c r="AS20" s="431">
        <v>119.2548</v>
      </c>
      <c r="AT20" s="431">
        <v>120.0672</v>
      </c>
      <c r="AU20" s="431">
        <v>118.2178</v>
      </c>
      <c r="AV20" s="431">
        <v>120.39</v>
      </c>
      <c r="AW20" s="431">
        <v>142.441</v>
      </c>
      <c r="AX20" s="431">
        <v>155.2585</v>
      </c>
      <c r="AY20" s="431">
        <v>144.67259999999999</v>
      </c>
      <c r="AZ20" s="431">
        <v>129.32210000000001</v>
      </c>
      <c r="BA20" s="431">
        <v>131.72239999999999</v>
      </c>
      <c r="BB20" s="431">
        <v>114.02760000000001</v>
      </c>
      <c r="BC20" s="431">
        <v>108.8004</v>
      </c>
      <c r="BD20" s="431">
        <v>106.1117</v>
      </c>
      <c r="BE20" s="431">
        <v>92.851200000000006</v>
      </c>
      <c r="BF20" s="431">
        <v>99.236900000000006</v>
      </c>
      <c r="BG20" s="431">
        <v>100</v>
      </c>
      <c r="BH20" s="432">
        <v>121.3365</v>
      </c>
      <c r="BI20" s="432">
        <v>108.16240000000001</v>
      </c>
      <c r="BJ20" s="432">
        <v>122.1386</v>
      </c>
      <c r="BK20" s="432">
        <v>101.485</v>
      </c>
      <c r="BL20" s="432">
        <v>106.71210000000001</v>
      </c>
      <c r="BM20" s="432">
        <v>104.6281</v>
      </c>
      <c r="BN20" s="432">
        <v>97.565799999999996</v>
      </c>
      <c r="BO20" s="432">
        <v>91.255200000000002</v>
      </c>
      <c r="BP20" s="432">
        <v>78.840100000000007</v>
      </c>
      <c r="BQ20" s="432">
        <v>79.289699999999996</v>
      </c>
      <c r="BR20" s="432">
        <v>90.890199999999993</v>
      </c>
      <c r="BS20" s="432">
        <v>86.727500000000006</v>
      </c>
      <c r="BT20" s="432">
        <v>98.819800000000001</v>
      </c>
      <c r="BU20" s="432">
        <v>100.16889999999999</v>
      </c>
      <c r="BV20" s="432">
        <v>103.16889999999999</v>
      </c>
      <c r="BW20" s="432">
        <v>98.859499999999997</v>
      </c>
      <c r="BX20" s="432">
        <v>108.3001</v>
      </c>
      <c r="BY20" s="432">
        <v>106.8813</v>
      </c>
      <c r="BZ20" s="432">
        <v>98.460800000000006</v>
      </c>
      <c r="CA20" s="432">
        <v>91.731899999999996</v>
      </c>
      <c r="CB20" s="432">
        <v>91.576499999999996</v>
      </c>
      <c r="CC20" s="432">
        <v>83.955699999999993</v>
      </c>
      <c r="CD20" s="432">
        <v>83.350200000000001</v>
      </c>
      <c r="CE20" s="432">
        <v>93.634799999999998</v>
      </c>
      <c r="CF20" s="439">
        <f>((CE20-CD20)/CD20)*100</f>
        <v>12.339022581829434</v>
      </c>
      <c r="CG20" s="440">
        <f t="shared" si="3"/>
        <v>7.9643711625493552</v>
      </c>
    </row>
    <row r="21" spans="1:85" s="425" customFormat="1" ht="11.1" customHeight="1">
      <c r="A21" s="427"/>
      <c r="B21" s="437" t="s">
        <v>714</v>
      </c>
      <c r="C21" s="438" t="s">
        <v>702</v>
      </c>
      <c r="D21" s="438" t="s">
        <v>708</v>
      </c>
      <c r="E21" s="1045">
        <v>4.8331999999999997</v>
      </c>
      <c r="F21" s="431" t="s">
        <v>33</v>
      </c>
      <c r="G21" s="432" t="s">
        <v>33</v>
      </c>
      <c r="H21" s="433" t="s">
        <v>33</v>
      </c>
      <c r="I21" s="433" t="s">
        <v>33</v>
      </c>
      <c r="J21" s="433" t="s">
        <v>33</v>
      </c>
      <c r="K21" s="432" t="s">
        <v>33</v>
      </c>
      <c r="L21" s="433" t="s">
        <v>33</v>
      </c>
      <c r="M21" s="433" t="s">
        <v>33</v>
      </c>
      <c r="N21" s="433" t="s">
        <v>33</v>
      </c>
      <c r="O21" s="433" t="s">
        <v>33</v>
      </c>
      <c r="P21" s="433" t="s">
        <v>33</v>
      </c>
      <c r="Q21" s="432" t="s">
        <v>33</v>
      </c>
      <c r="R21" s="434" t="s">
        <v>33</v>
      </c>
      <c r="S21" s="432" t="s">
        <v>33</v>
      </c>
      <c r="T21" s="433" t="s">
        <v>33</v>
      </c>
      <c r="U21" s="433" t="s">
        <v>33</v>
      </c>
      <c r="V21" s="433" t="s">
        <v>33</v>
      </c>
      <c r="W21" s="432" t="s">
        <v>33</v>
      </c>
      <c r="X21" s="434" t="s">
        <v>33</v>
      </c>
      <c r="Y21" s="432" t="s">
        <v>33</v>
      </c>
      <c r="Z21" s="433" t="s">
        <v>33</v>
      </c>
      <c r="AA21" s="433" t="s">
        <v>33</v>
      </c>
      <c r="AB21" s="433" t="s">
        <v>33</v>
      </c>
      <c r="AC21" s="432" t="s">
        <v>33</v>
      </c>
      <c r="AD21" s="432" t="s">
        <v>33</v>
      </c>
      <c r="AE21" s="432" t="s">
        <v>33</v>
      </c>
      <c r="AF21" s="433" t="s">
        <v>33</v>
      </c>
      <c r="AG21" s="433" t="s">
        <v>33</v>
      </c>
      <c r="AH21" s="433" t="s">
        <v>33</v>
      </c>
      <c r="AI21" s="432" t="s">
        <v>33</v>
      </c>
      <c r="AJ21" s="432" t="s">
        <v>33</v>
      </c>
      <c r="AK21" s="432" t="s">
        <v>33</v>
      </c>
      <c r="AL21" s="433" t="s">
        <v>33</v>
      </c>
      <c r="AM21" s="433" t="s">
        <v>33</v>
      </c>
      <c r="AN21" s="433" t="s">
        <v>33</v>
      </c>
      <c r="AO21" s="432" t="s">
        <v>33</v>
      </c>
      <c r="AP21" s="432" t="s">
        <v>33</v>
      </c>
      <c r="AQ21" s="432" t="s">
        <v>33</v>
      </c>
      <c r="AR21" s="432" t="s">
        <v>33</v>
      </c>
      <c r="AS21" s="432" t="s">
        <v>33</v>
      </c>
      <c r="AT21" s="432" t="s">
        <v>33</v>
      </c>
      <c r="AU21" s="433" t="s">
        <v>33</v>
      </c>
      <c r="AV21" s="432" t="s">
        <v>33</v>
      </c>
      <c r="AW21" s="432" t="s">
        <v>33</v>
      </c>
      <c r="AX21" s="432" t="s">
        <v>33</v>
      </c>
      <c r="AY21" s="432" t="s">
        <v>33</v>
      </c>
      <c r="AZ21" s="432" t="s">
        <v>33</v>
      </c>
      <c r="BA21" s="432" t="s">
        <v>33</v>
      </c>
      <c r="BB21" s="432" t="s">
        <v>33</v>
      </c>
      <c r="BC21" s="432" t="s">
        <v>33</v>
      </c>
      <c r="BD21" s="432" t="s">
        <v>33</v>
      </c>
      <c r="BE21" s="432" t="s">
        <v>33</v>
      </c>
      <c r="BF21" s="432" t="s">
        <v>33</v>
      </c>
      <c r="BG21" s="432">
        <v>100</v>
      </c>
      <c r="BH21" s="432">
        <v>101.8359</v>
      </c>
      <c r="BI21" s="432">
        <v>101.6919</v>
      </c>
      <c r="BJ21" s="432">
        <v>114.2336</v>
      </c>
      <c r="BK21" s="432">
        <v>112.88379999999999</v>
      </c>
      <c r="BL21" s="432">
        <v>111.5437</v>
      </c>
      <c r="BM21" s="432">
        <v>107.25449999999999</v>
      </c>
      <c r="BN21" s="432">
        <v>102.6082</v>
      </c>
      <c r="BO21" s="432">
        <v>105.75530000000001</v>
      </c>
      <c r="BP21" s="432">
        <v>98.150499999999994</v>
      </c>
      <c r="BQ21" s="432">
        <v>92.0625</v>
      </c>
      <c r="BR21" s="432">
        <v>91.1006</v>
      </c>
      <c r="BS21" s="432">
        <v>99.874300000000005</v>
      </c>
      <c r="BT21" s="432">
        <v>97.865600000000001</v>
      </c>
      <c r="BU21" s="432">
        <v>108.73569999999999</v>
      </c>
      <c r="BV21" s="432">
        <v>113.4264</v>
      </c>
      <c r="BW21" s="432">
        <v>132.8946</v>
      </c>
      <c r="BX21" s="432">
        <v>131.5703</v>
      </c>
      <c r="BY21" s="432">
        <v>134.83320000000001</v>
      </c>
      <c r="BZ21" s="432">
        <v>109.91379999999999</v>
      </c>
      <c r="CA21" s="432">
        <v>91.367000000000004</v>
      </c>
      <c r="CB21" s="432">
        <v>93.250299999999996</v>
      </c>
      <c r="CC21" s="432">
        <v>89.879099999999994</v>
      </c>
      <c r="CD21" s="432">
        <v>92.2273</v>
      </c>
      <c r="CE21" s="432">
        <v>90.718500000000006</v>
      </c>
      <c r="CF21" s="439">
        <f t="shared" ref="CF21:CF29" si="4">((CE21-CD21)/CD21)*100</f>
        <v>-1.6359581165229751</v>
      </c>
      <c r="CG21" s="440">
        <f t="shared" si="3"/>
        <v>-9.1673233254200515</v>
      </c>
    </row>
    <row r="22" spans="1:85" s="425" customFormat="1" ht="11.1" customHeight="1">
      <c r="A22" s="427"/>
      <c r="B22" s="437" t="s">
        <v>715</v>
      </c>
      <c r="C22" s="438" t="s">
        <v>703</v>
      </c>
      <c r="D22" s="438" t="s">
        <v>709</v>
      </c>
      <c r="E22" s="1045">
        <v>14.300599999999999</v>
      </c>
      <c r="F22" s="431" t="s">
        <v>33</v>
      </c>
      <c r="G22" s="432" t="s">
        <v>33</v>
      </c>
      <c r="H22" s="433" t="s">
        <v>33</v>
      </c>
      <c r="I22" s="433" t="s">
        <v>33</v>
      </c>
      <c r="J22" s="433" t="s">
        <v>33</v>
      </c>
      <c r="K22" s="432" t="s">
        <v>33</v>
      </c>
      <c r="L22" s="433" t="s">
        <v>33</v>
      </c>
      <c r="M22" s="433" t="s">
        <v>33</v>
      </c>
      <c r="N22" s="433" t="s">
        <v>33</v>
      </c>
      <c r="O22" s="433" t="s">
        <v>33</v>
      </c>
      <c r="P22" s="433" t="s">
        <v>33</v>
      </c>
      <c r="Q22" s="432" t="s">
        <v>33</v>
      </c>
      <c r="R22" s="434" t="s">
        <v>33</v>
      </c>
      <c r="S22" s="432" t="s">
        <v>33</v>
      </c>
      <c r="T22" s="433" t="s">
        <v>33</v>
      </c>
      <c r="U22" s="433" t="s">
        <v>33</v>
      </c>
      <c r="V22" s="433" t="s">
        <v>33</v>
      </c>
      <c r="W22" s="432" t="s">
        <v>33</v>
      </c>
      <c r="X22" s="434" t="s">
        <v>33</v>
      </c>
      <c r="Y22" s="432" t="s">
        <v>33</v>
      </c>
      <c r="Z22" s="433" t="s">
        <v>33</v>
      </c>
      <c r="AA22" s="433" t="s">
        <v>33</v>
      </c>
      <c r="AB22" s="433" t="s">
        <v>33</v>
      </c>
      <c r="AC22" s="432" t="s">
        <v>33</v>
      </c>
      <c r="AD22" s="432" t="s">
        <v>33</v>
      </c>
      <c r="AE22" s="432" t="s">
        <v>33</v>
      </c>
      <c r="AF22" s="433" t="s">
        <v>33</v>
      </c>
      <c r="AG22" s="433" t="s">
        <v>33</v>
      </c>
      <c r="AH22" s="433" t="s">
        <v>33</v>
      </c>
      <c r="AI22" s="432" t="s">
        <v>33</v>
      </c>
      <c r="AJ22" s="432" t="s">
        <v>33</v>
      </c>
      <c r="AK22" s="432" t="s">
        <v>33</v>
      </c>
      <c r="AL22" s="433" t="s">
        <v>33</v>
      </c>
      <c r="AM22" s="433" t="s">
        <v>33</v>
      </c>
      <c r="AN22" s="433" t="s">
        <v>33</v>
      </c>
      <c r="AO22" s="432" t="s">
        <v>33</v>
      </c>
      <c r="AP22" s="432" t="s">
        <v>33</v>
      </c>
      <c r="AQ22" s="432" t="s">
        <v>33</v>
      </c>
      <c r="AR22" s="432" t="s">
        <v>33</v>
      </c>
      <c r="AS22" s="432" t="s">
        <v>33</v>
      </c>
      <c r="AT22" s="432" t="s">
        <v>33</v>
      </c>
      <c r="AU22" s="433" t="s">
        <v>33</v>
      </c>
      <c r="AV22" s="432" t="s">
        <v>33</v>
      </c>
      <c r="AW22" s="432" t="s">
        <v>33</v>
      </c>
      <c r="AX22" s="432" t="s">
        <v>33</v>
      </c>
      <c r="AY22" s="432" t="s">
        <v>33</v>
      </c>
      <c r="AZ22" s="432" t="s">
        <v>33</v>
      </c>
      <c r="BA22" s="432" t="s">
        <v>33</v>
      </c>
      <c r="BB22" s="432" t="s">
        <v>33</v>
      </c>
      <c r="BC22" s="432" t="s">
        <v>33</v>
      </c>
      <c r="BD22" s="432" t="s">
        <v>33</v>
      </c>
      <c r="BE22" s="432" t="s">
        <v>33</v>
      </c>
      <c r="BF22" s="432" t="s">
        <v>33</v>
      </c>
      <c r="BG22" s="432">
        <v>100</v>
      </c>
      <c r="BH22" s="432">
        <v>122.9653</v>
      </c>
      <c r="BI22" s="432">
        <v>127.7047</v>
      </c>
      <c r="BJ22" s="432">
        <v>138.49299999999999</v>
      </c>
      <c r="BK22" s="432">
        <v>126.8907</v>
      </c>
      <c r="BL22" s="432">
        <v>148.86879999999999</v>
      </c>
      <c r="BM22" s="432">
        <v>140.30690000000001</v>
      </c>
      <c r="BN22" s="432">
        <v>114.7076</v>
      </c>
      <c r="BO22" s="432">
        <v>120.1657</v>
      </c>
      <c r="BP22" s="432">
        <v>101.9149</v>
      </c>
      <c r="BQ22" s="432">
        <v>94.840299999999999</v>
      </c>
      <c r="BR22" s="432">
        <v>93.478899999999996</v>
      </c>
      <c r="BS22" s="432">
        <v>104.82689999999999</v>
      </c>
      <c r="BT22" s="432">
        <v>118.26730000000001</v>
      </c>
      <c r="BU22" s="432">
        <v>109.6746</v>
      </c>
      <c r="BV22" s="432">
        <v>114.79949999999999</v>
      </c>
      <c r="BW22" s="432">
        <v>130.58279999999999</v>
      </c>
      <c r="BX22" s="432">
        <v>149.26490000000001</v>
      </c>
      <c r="BY22" s="432">
        <v>152.8878</v>
      </c>
      <c r="BZ22" s="432">
        <v>135.3116</v>
      </c>
      <c r="CA22" s="432">
        <v>111.563</v>
      </c>
      <c r="CB22" s="432">
        <v>115.30200000000001</v>
      </c>
      <c r="CC22" s="432">
        <v>103.3275</v>
      </c>
      <c r="CD22" s="432">
        <v>101.88639999999999</v>
      </c>
      <c r="CE22" s="432">
        <v>95.815200000000004</v>
      </c>
      <c r="CF22" s="439">
        <f t="shared" si="4"/>
        <v>-5.9587933227594565</v>
      </c>
      <c r="CG22" s="440">
        <f t="shared" si="3"/>
        <v>-8.5967437747372006</v>
      </c>
    </row>
    <row r="23" spans="1:85" s="425" customFormat="1" ht="11.1" customHeight="1">
      <c r="A23" s="427"/>
      <c r="B23" s="437" t="s">
        <v>721</v>
      </c>
      <c r="C23" s="438" t="s">
        <v>665</v>
      </c>
      <c r="D23" s="438" t="s">
        <v>666</v>
      </c>
      <c r="E23" s="1045">
        <v>21.370200000000001</v>
      </c>
      <c r="F23" s="431">
        <v>137.3672</v>
      </c>
      <c r="G23" s="431">
        <v>129.5136</v>
      </c>
      <c r="H23" s="431">
        <v>130.6018</v>
      </c>
      <c r="I23" s="431">
        <v>128.3623</v>
      </c>
      <c r="J23" s="431">
        <v>126.9453</v>
      </c>
      <c r="K23" s="431">
        <v>131.0883</v>
      </c>
      <c r="L23" s="431">
        <v>128.5489</v>
      </c>
      <c r="M23" s="431">
        <v>124.5277</v>
      </c>
      <c r="N23" s="431">
        <v>127.07259999999999</v>
      </c>
      <c r="O23" s="431">
        <v>131.20869999999999</v>
      </c>
      <c r="P23" s="431">
        <v>134.74799999999999</v>
      </c>
      <c r="Q23" s="431">
        <v>135.1661</v>
      </c>
      <c r="R23" s="431">
        <v>134.0094</v>
      </c>
      <c r="S23" s="431">
        <v>134.27850000000001</v>
      </c>
      <c r="T23" s="431">
        <v>138.54929999999999</v>
      </c>
      <c r="U23" s="431">
        <v>129.73150000000001</v>
      </c>
      <c r="V23" s="431">
        <v>108.67529999999999</v>
      </c>
      <c r="W23" s="431">
        <v>119.1276</v>
      </c>
      <c r="X23" s="431">
        <v>123.67700000000001</v>
      </c>
      <c r="Y23" s="431">
        <v>118.45489999999999</v>
      </c>
      <c r="Z23" s="431">
        <v>121.4143</v>
      </c>
      <c r="AA23" s="431">
        <v>119.0425</v>
      </c>
      <c r="AB23" s="431">
        <v>115.90519999999999</v>
      </c>
      <c r="AC23" s="431">
        <v>121.3246</v>
      </c>
      <c r="AD23" s="431">
        <v>120.7437</v>
      </c>
      <c r="AE23" s="431">
        <v>116.7415</v>
      </c>
      <c r="AF23" s="431">
        <v>117.3811</v>
      </c>
      <c r="AG23" s="431">
        <v>113.04989999999999</v>
      </c>
      <c r="AH23" s="431">
        <v>117.69759999999999</v>
      </c>
      <c r="AI23" s="431">
        <v>115.52030000000001</v>
      </c>
      <c r="AJ23" s="431">
        <v>115.02249999999999</v>
      </c>
      <c r="AK23" s="431">
        <v>111.754</v>
      </c>
      <c r="AL23" s="431">
        <v>107.84010000000001</v>
      </c>
      <c r="AM23" s="431">
        <v>106.9649</v>
      </c>
      <c r="AN23" s="431">
        <v>108.9256</v>
      </c>
      <c r="AO23" s="431">
        <v>114.17489999999999</v>
      </c>
      <c r="AP23" s="431">
        <v>114.7225</v>
      </c>
      <c r="AQ23" s="431">
        <v>110.6053</v>
      </c>
      <c r="AR23" s="431">
        <v>111.0701</v>
      </c>
      <c r="AS23" s="431">
        <v>111.8306</v>
      </c>
      <c r="AT23" s="431">
        <v>100.8579</v>
      </c>
      <c r="AU23" s="431">
        <v>101.28230000000001</v>
      </c>
      <c r="AV23" s="431">
        <v>99.890699999999995</v>
      </c>
      <c r="AW23" s="431">
        <v>101.14830000000001</v>
      </c>
      <c r="AX23" s="431">
        <v>96.837699999999998</v>
      </c>
      <c r="AY23" s="431">
        <v>99.838200000000001</v>
      </c>
      <c r="AZ23" s="431">
        <v>107.1585</v>
      </c>
      <c r="BA23" s="431">
        <v>109.2647</v>
      </c>
      <c r="BB23" s="431">
        <v>103.166</v>
      </c>
      <c r="BC23" s="431">
        <v>100.7745</v>
      </c>
      <c r="BD23" s="431">
        <v>101.4709</v>
      </c>
      <c r="BE23" s="431">
        <v>98.9191</v>
      </c>
      <c r="BF23" s="431">
        <v>98.758899999999997</v>
      </c>
      <c r="BG23" s="431">
        <v>100</v>
      </c>
      <c r="BH23" s="432">
        <v>97.299800000000005</v>
      </c>
      <c r="BI23" s="432">
        <v>102.79819999999999</v>
      </c>
      <c r="BJ23" s="432">
        <v>103.1082</v>
      </c>
      <c r="BK23" s="432">
        <v>107.31310000000001</v>
      </c>
      <c r="BL23" s="432">
        <v>109.6772</v>
      </c>
      <c r="BM23" s="432">
        <v>110.4272</v>
      </c>
      <c r="BN23" s="432">
        <v>111.129</v>
      </c>
      <c r="BO23" s="432">
        <v>111.8798</v>
      </c>
      <c r="BP23" s="432">
        <v>108.8107</v>
      </c>
      <c r="BQ23" s="432">
        <v>113.08280000000001</v>
      </c>
      <c r="BR23" s="432">
        <v>115.29940000000001</v>
      </c>
      <c r="BS23" s="432">
        <v>111.38760000000001</v>
      </c>
      <c r="BT23" s="432">
        <v>110.26649999999999</v>
      </c>
      <c r="BU23" s="432">
        <v>114.9896</v>
      </c>
      <c r="BV23" s="432">
        <v>113.9547</v>
      </c>
      <c r="BW23" s="432">
        <v>116.8203</v>
      </c>
      <c r="BX23" s="432">
        <v>127.828</v>
      </c>
      <c r="BY23" s="432">
        <v>128.08349999999999</v>
      </c>
      <c r="BZ23" s="432">
        <v>133.6337</v>
      </c>
      <c r="CA23" s="432">
        <v>125.3302</v>
      </c>
      <c r="CB23" s="432">
        <v>117.9365</v>
      </c>
      <c r="CC23" s="432">
        <v>115.9495</v>
      </c>
      <c r="CD23" s="432">
        <v>117.0866</v>
      </c>
      <c r="CE23" s="432">
        <v>117.18300000000001</v>
      </c>
      <c r="CF23" s="439">
        <f t="shared" si="4"/>
        <v>8.2332222474649289E-2</v>
      </c>
      <c r="CG23" s="440">
        <f t="shared" si="3"/>
        <v>5.2029130711138407</v>
      </c>
    </row>
    <row r="24" spans="1:85" s="425" customFormat="1" ht="11.1" customHeight="1">
      <c r="A24" s="427"/>
      <c r="B24" s="437" t="s">
        <v>725</v>
      </c>
      <c r="C24" s="438" t="s">
        <v>723</v>
      </c>
      <c r="D24" s="438" t="s">
        <v>719</v>
      </c>
      <c r="E24" s="1045">
        <v>4.1856</v>
      </c>
      <c r="F24" s="431" t="s">
        <v>33</v>
      </c>
      <c r="G24" s="432" t="s">
        <v>33</v>
      </c>
      <c r="H24" s="433" t="s">
        <v>33</v>
      </c>
      <c r="I24" s="433" t="s">
        <v>33</v>
      </c>
      <c r="J24" s="433" t="s">
        <v>33</v>
      </c>
      <c r="K24" s="432" t="s">
        <v>33</v>
      </c>
      <c r="L24" s="433" t="s">
        <v>33</v>
      </c>
      <c r="M24" s="433" t="s">
        <v>33</v>
      </c>
      <c r="N24" s="433" t="s">
        <v>33</v>
      </c>
      <c r="O24" s="433" t="s">
        <v>33</v>
      </c>
      <c r="P24" s="433" t="s">
        <v>33</v>
      </c>
      <c r="Q24" s="432" t="s">
        <v>33</v>
      </c>
      <c r="R24" s="434" t="s">
        <v>33</v>
      </c>
      <c r="S24" s="434" t="s">
        <v>33</v>
      </c>
      <c r="T24" s="434" t="s">
        <v>33</v>
      </c>
      <c r="U24" s="434" t="s">
        <v>33</v>
      </c>
      <c r="V24" s="434" t="s">
        <v>33</v>
      </c>
      <c r="W24" s="432" t="s">
        <v>33</v>
      </c>
      <c r="X24" s="434" t="s">
        <v>33</v>
      </c>
      <c r="Y24" s="434" t="s">
        <v>33</v>
      </c>
      <c r="Z24" s="434" t="s">
        <v>33</v>
      </c>
      <c r="AA24" s="434" t="s">
        <v>33</v>
      </c>
      <c r="AB24" s="434" t="s">
        <v>33</v>
      </c>
      <c r="AC24" s="441" t="s">
        <v>33</v>
      </c>
      <c r="AD24" s="441" t="s">
        <v>33</v>
      </c>
      <c r="AE24" s="434" t="s">
        <v>33</v>
      </c>
      <c r="AF24" s="434" t="s">
        <v>33</v>
      </c>
      <c r="AG24" s="434" t="s">
        <v>33</v>
      </c>
      <c r="AH24" s="434" t="s">
        <v>33</v>
      </c>
      <c r="AI24" s="441" t="s">
        <v>33</v>
      </c>
      <c r="AJ24" s="434" t="s">
        <v>33</v>
      </c>
      <c r="AK24" s="434" t="s">
        <v>33</v>
      </c>
      <c r="AL24" s="434" t="s">
        <v>33</v>
      </c>
      <c r="AM24" s="434" t="s">
        <v>33</v>
      </c>
      <c r="AN24" s="434" t="s">
        <v>33</v>
      </c>
      <c r="AO24" s="441" t="s">
        <v>33</v>
      </c>
      <c r="AP24" s="441" t="s">
        <v>33</v>
      </c>
      <c r="AQ24" s="441" t="s">
        <v>33</v>
      </c>
      <c r="AR24" s="441" t="s">
        <v>33</v>
      </c>
      <c r="AS24" s="441" t="s">
        <v>33</v>
      </c>
      <c r="AT24" s="441" t="s">
        <v>33</v>
      </c>
      <c r="AU24" s="434" t="s">
        <v>33</v>
      </c>
      <c r="AV24" s="432" t="s">
        <v>33</v>
      </c>
      <c r="AW24" s="432" t="s">
        <v>33</v>
      </c>
      <c r="AX24" s="432" t="s">
        <v>33</v>
      </c>
      <c r="AY24" s="432" t="s">
        <v>33</v>
      </c>
      <c r="AZ24" s="432" t="s">
        <v>33</v>
      </c>
      <c r="BA24" s="432" t="s">
        <v>33</v>
      </c>
      <c r="BB24" s="432" t="s">
        <v>33</v>
      </c>
      <c r="BC24" s="432" t="s">
        <v>33</v>
      </c>
      <c r="BD24" s="432" t="s">
        <v>33</v>
      </c>
      <c r="BE24" s="432" t="s">
        <v>33</v>
      </c>
      <c r="BF24" s="432" t="s">
        <v>33</v>
      </c>
      <c r="BG24" s="432">
        <v>100</v>
      </c>
      <c r="BH24" s="432">
        <v>105.03270000000001</v>
      </c>
      <c r="BI24" s="432">
        <v>107.8689</v>
      </c>
      <c r="BJ24" s="432">
        <v>109.52460000000001</v>
      </c>
      <c r="BK24" s="432">
        <v>127.0647</v>
      </c>
      <c r="BL24" s="432">
        <v>141.2072</v>
      </c>
      <c r="BM24" s="432">
        <v>142.53139999999999</v>
      </c>
      <c r="BN24" s="432">
        <v>142.40799999999999</v>
      </c>
      <c r="BO24" s="432">
        <v>144.4871</v>
      </c>
      <c r="BP24" s="432">
        <v>125.8186</v>
      </c>
      <c r="BQ24" s="432">
        <v>128.40270000000001</v>
      </c>
      <c r="BR24" s="432">
        <v>138.7945</v>
      </c>
      <c r="BS24" s="432">
        <v>134.63669999999999</v>
      </c>
      <c r="BT24" s="432">
        <v>142.29650000000001</v>
      </c>
      <c r="BU24" s="432">
        <v>130.21340000000001</v>
      </c>
      <c r="BV24" s="432">
        <v>132.40459999999999</v>
      </c>
      <c r="BW24" s="432">
        <v>148.89590000000001</v>
      </c>
      <c r="BX24" s="432">
        <v>176.7953</v>
      </c>
      <c r="BY24" s="432">
        <v>212.9735</v>
      </c>
      <c r="BZ24" s="432">
        <v>199.09909999999999</v>
      </c>
      <c r="CA24" s="432">
        <v>179.92910000000001</v>
      </c>
      <c r="CB24" s="432">
        <v>134.386</v>
      </c>
      <c r="CC24" s="432">
        <v>131.488</v>
      </c>
      <c r="CD24" s="432">
        <v>141.4616</v>
      </c>
      <c r="CE24" s="432">
        <v>141.20590000000001</v>
      </c>
      <c r="CF24" s="439">
        <f t="shared" si="4"/>
        <v>-0.18075576693603795</v>
      </c>
      <c r="CG24" s="440">
        <f t="shared" si="3"/>
        <v>4.8792045556672319</v>
      </c>
    </row>
    <row r="25" spans="1:85" s="425" customFormat="1" ht="11.1" customHeight="1">
      <c r="A25" s="427"/>
      <c r="B25" s="437" t="s">
        <v>726</v>
      </c>
      <c r="C25" s="438" t="s">
        <v>724</v>
      </c>
      <c r="D25" s="438" t="s">
        <v>720</v>
      </c>
      <c r="E25" s="1045">
        <v>8.1875999999999998</v>
      </c>
      <c r="F25" s="431" t="s">
        <v>33</v>
      </c>
      <c r="G25" s="432" t="s">
        <v>33</v>
      </c>
      <c r="H25" s="433" t="s">
        <v>33</v>
      </c>
      <c r="I25" s="433" t="s">
        <v>33</v>
      </c>
      <c r="J25" s="433" t="s">
        <v>33</v>
      </c>
      <c r="K25" s="432" t="s">
        <v>33</v>
      </c>
      <c r="L25" s="433" t="s">
        <v>33</v>
      </c>
      <c r="M25" s="433" t="s">
        <v>33</v>
      </c>
      <c r="N25" s="433" t="s">
        <v>33</v>
      </c>
      <c r="O25" s="433" t="s">
        <v>33</v>
      </c>
      <c r="P25" s="433" t="s">
        <v>33</v>
      </c>
      <c r="Q25" s="432" t="s">
        <v>33</v>
      </c>
      <c r="R25" s="434" t="s">
        <v>33</v>
      </c>
      <c r="S25" s="434" t="s">
        <v>33</v>
      </c>
      <c r="T25" s="434" t="s">
        <v>33</v>
      </c>
      <c r="U25" s="434" t="s">
        <v>33</v>
      </c>
      <c r="V25" s="434" t="s">
        <v>33</v>
      </c>
      <c r="W25" s="432" t="s">
        <v>33</v>
      </c>
      <c r="X25" s="434" t="s">
        <v>33</v>
      </c>
      <c r="Y25" s="434" t="s">
        <v>33</v>
      </c>
      <c r="Z25" s="434" t="s">
        <v>33</v>
      </c>
      <c r="AA25" s="434" t="s">
        <v>33</v>
      </c>
      <c r="AB25" s="434" t="s">
        <v>33</v>
      </c>
      <c r="AC25" s="441" t="s">
        <v>33</v>
      </c>
      <c r="AD25" s="441" t="s">
        <v>33</v>
      </c>
      <c r="AE25" s="434" t="s">
        <v>33</v>
      </c>
      <c r="AF25" s="434" t="s">
        <v>33</v>
      </c>
      <c r="AG25" s="434" t="s">
        <v>33</v>
      </c>
      <c r="AH25" s="434" t="s">
        <v>33</v>
      </c>
      <c r="AI25" s="441" t="s">
        <v>33</v>
      </c>
      <c r="AJ25" s="434" t="s">
        <v>33</v>
      </c>
      <c r="AK25" s="434" t="s">
        <v>33</v>
      </c>
      <c r="AL25" s="434" t="s">
        <v>33</v>
      </c>
      <c r="AM25" s="434" t="s">
        <v>33</v>
      </c>
      <c r="AN25" s="434" t="s">
        <v>33</v>
      </c>
      <c r="AO25" s="441" t="s">
        <v>33</v>
      </c>
      <c r="AP25" s="441" t="s">
        <v>33</v>
      </c>
      <c r="AQ25" s="441" t="s">
        <v>33</v>
      </c>
      <c r="AR25" s="441" t="s">
        <v>33</v>
      </c>
      <c r="AS25" s="441" t="s">
        <v>33</v>
      </c>
      <c r="AT25" s="441" t="s">
        <v>33</v>
      </c>
      <c r="AU25" s="434" t="s">
        <v>33</v>
      </c>
      <c r="AV25" s="432" t="s">
        <v>33</v>
      </c>
      <c r="AW25" s="432" t="s">
        <v>33</v>
      </c>
      <c r="AX25" s="432" t="s">
        <v>33</v>
      </c>
      <c r="AY25" s="432" t="s">
        <v>33</v>
      </c>
      <c r="AZ25" s="432" t="s">
        <v>33</v>
      </c>
      <c r="BA25" s="432" t="s">
        <v>33</v>
      </c>
      <c r="BB25" s="432" t="s">
        <v>33</v>
      </c>
      <c r="BC25" s="432" t="s">
        <v>33</v>
      </c>
      <c r="BD25" s="432" t="s">
        <v>33</v>
      </c>
      <c r="BE25" s="432" t="s">
        <v>33</v>
      </c>
      <c r="BF25" s="432" t="s">
        <v>33</v>
      </c>
      <c r="BG25" s="432">
        <v>100</v>
      </c>
      <c r="BH25" s="432">
        <v>93.19</v>
      </c>
      <c r="BI25" s="432">
        <v>95.820700000000002</v>
      </c>
      <c r="BJ25" s="432">
        <v>91.410899999999998</v>
      </c>
      <c r="BK25" s="432">
        <v>92.789000000000001</v>
      </c>
      <c r="BL25" s="432">
        <v>88.159400000000005</v>
      </c>
      <c r="BM25" s="432">
        <v>89.576899999999995</v>
      </c>
      <c r="BN25" s="432">
        <v>92.458699999999993</v>
      </c>
      <c r="BO25" s="432">
        <v>86.925600000000003</v>
      </c>
      <c r="BP25" s="432">
        <v>94.263900000000007</v>
      </c>
      <c r="BQ25" s="432">
        <v>108.0193</v>
      </c>
      <c r="BR25" s="432">
        <v>105.3736</v>
      </c>
      <c r="BS25" s="432">
        <v>102.29519999999999</v>
      </c>
      <c r="BT25" s="432">
        <v>99.580600000000004</v>
      </c>
      <c r="BU25" s="432">
        <v>105.18300000000001</v>
      </c>
      <c r="BV25" s="432">
        <v>98.595699999999994</v>
      </c>
      <c r="BW25" s="432">
        <v>98.874799999999993</v>
      </c>
      <c r="BX25" s="432">
        <v>102.279</v>
      </c>
      <c r="BY25" s="432">
        <v>101.4615</v>
      </c>
      <c r="BZ25" s="432">
        <v>107.2942</v>
      </c>
      <c r="CA25" s="432">
        <v>103.8262</v>
      </c>
      <c r="CB25" s="432">
        <v>108.164</v>
      </c>
      <c r="CC25" s="432">
        <v>106.7393</v>
      </c>
      <c r="CD25" s="432">
        <v>108.7234</v>
      </c>
      <c r="CE25" s="432">
        <v>106.6193</v>
      </c>
      <c r="CF25" s="439">
        <f t="shared" si="4"/>
        <v>-1.9352779622418013</v>
      </c>
      <c r="CG25" s="440">
        <f t="shared" si="3"/>
        <v>4.2270800584973696</v>
      </c>
    </row>
    <row r="26" spans="1:85" s="425" customFormat="1" ht="11.1" customHeight="1">
      <c r="A26" s="427"/>
      <c r="B26" s="437" t="s">
        <v>727</v>
      </c>
      <c r="C26" s="438" t="s">
        <v>689</v>
      </c>
      <c r="D26" s="438" t="s">
        <v>685</v>
      </c>
      <c r="E26" s="1045">
        <v>7.3442999999999996</v>
      </c>
      <c r="F26" s="431" t="s">
        <v>33</v>
      </c>
      <c r="G26" s="432" t="s">
        <v>33</v>
      </c>
      <c r="H26" s="433" t="s">
        <v>33</v>
      </c>
      <c r="I26" s="433" t="s">
        <v>33</v>
      </c>
      <c r="J26" s="433" t="s">
        <v>33</v>
      </c>
      <c r="K26" s="432" t="s">
        <v>33</v>
      </c>
      <c r="L26" s="433" t="s">
        <v>33</v>
      </c>
      <c r="M26" s="433" t="s">
        <v>33</v>
      </c>
      <c r="N26" s="433" t="s">
        <v>33</v>
      </c>
      <c r="O26" s="433" t="s">
        <v>33</v>
      </c>
      <c r="P26" s="433" t="s">
        <v>33</v>
      </c>
      <c r="Q26" s="432" t="s">
        <v>33</v>
      </c>
      <c r="R26" s="434" t="s">
        <v>33</v>
      </c>
      <c r="S26" s="434" t="s">
        <v>33</v>
      </c>
      <c r="T26" s="434" t="s">
        <v>33</v>
      </c>
      <c r="U26" s="434" t="s">
        <v>33</v>
      </c>
      <c r="V26" s="434" t="s">
        <v>33</v>
      </c>
      <c r="W26" s="432" t="s">
        <v>33</v>
      </c>
      <c r="X26" s="434" t="s">
        <v>33</v>
      </c>
      <c r="Y26" s="434" t="s">
        <v>33</v>
      </c>
      <c r="Z26" s="434" t="s">
        <v>33</v>
      </c>
      <c r="AA26" s="434" t="s">
        <v>33</v>
      </c>
      <c r="AB26" s="434" t="s">
        <v>33</v>
      </c>
      <c r="AC26" s="441" t="s">
        <v>33</v>
      </c>
      <c r="AD26" s="441" t="s">
        <v>33</v>
      </c>
      <c r="AE26" s="434" t="s">
        <v>33</v>
      </c>
      <c r="AF26" s="434" t="s">
        <v>33</v>
      </c>
      <c r="AG26" s="434" t="s">
        <v>33</v>
      </c>
      <c r="AH26" s="434" t="s">
        <v>33</v>
      </c>
      <c r="AI26" s="441" t="s">
        <v>33</v>
      </c>
      <c r="AJ26" s="434" t="s">
        <v>33</v>
      </c>
      <c r="AK26" s="434" t="s">
        <v>33</v>
      </c>
      <c r="AL26" s="434" t="s">
        <v>33</v>
      </c>
      <c r="AM26" s="434" t="s">
        <v>33</v>
      </c>
      <c r="AN26" s="434" t="s">
        <v>33</v>
      </c>
      <c r="AO26" s="441" t="s">
        <v>33</v>
      </c>
      <c r="AP26" s="441" t="s">
        <v>33</v>
      </c>
      <c r="AQ26" s="441" t="s">
        <v>33</v>
      </c>
      <c r="AR26" s="441" t="s">
        <v>33</v>
      </c>
      <c r="AS26" s="441" t="s">
        <v>33</v>
      </c>
      <c r="AT26" s="441" t="s">
        <v>33</v>
      </c>
      <c r="AU26" s="434" t="s">
        <v>33</v>
      </c>
      <c r="AV26" s="432" t="s">
        <v>33</v>
      </c>
      <c r="AW26" s="432" t="s">
        <v>33</v>
      </c>
      <c r="AX26" s="432" t="s">
        <v>33</v>
      </c>
      <c r="AY26" s="432" t="s">
        <v>33</v>
      </c>
      <c r="AZ26" s="432" t="s">
        <v>33</v>
      </c>
      <c r="BA26" s="432" t="s">
        <v>33</v>
      </c>
      <c r="BB26" s="432" t="s">
        <v>33</v>
      </c>
      <c r="BC26" s="432" t="s">
        <v>33</v>
      </c>
      <c r="BD26" s="432" t="s">
        <v>33</v>
      </c>
      <c r="BE26" s="432" t="s">
        <v>33</v>
      </c>
      <c r="BF26" s="432" t="s">
        <v>33</v>
      </c>
      <c r="BG26" s="432">
        <v>100</v>
      </c>
      <c r="BH26" s="432">
        <v>93.104399999999998</v>
      </c>
      <c r="BI26" s="432">
        <v>101.8828</v>
      </c>
      <c r="BJ26" s="432">
        <v>103.76090000000001</v>
      </c>
      <c r="BK26" s="432">
        <v>103.1052</v>
      </c>
      <c r="BL26" s="432">
        <v>105.9666</v>
      </c>
      <c r="BM26" s="432">
        <v>106.00020000000001</v>
      </c>
      <c r="BN26" s="432">
        <v>106.9259</v>
      </c>
      <c r="BO26" s="432">
        <v>109.7193</v>
      </c>
      <c r="BP26" s="432">
        <v>108.479</v>
      </c>
      <c r="BQ26" s="432">
        <v>103.2932</v>
      </c>
      <c r="BR26" s="432">
        <v>105.1071</v>
      </c>
      <c r="BS26" s="432">
        <v>99.315100000000001</v>
      </c>
      <c r="BT26" s="432">
        <v>98.564499999999995</v>
      </c>
      <c r="BU26" s="432">
        <v>107.49299999999999</v>
      </c>
      <c r="BV26" s="432">
        <v>110.0515</v>
      </c>
      <c r="BW26" s="432">
        <v>108.6874</v>
      </c>
      <c r="BX26" s="432">
        <v>121.20820000000001</v>
      </c>
      <c r="BY26" s="432">
        <v>107.86969999999999</v>
      </c>
      <c r="BZ26" s="432">
        <v>121.0616</v>
      </c>
      <c r="CA26" s="432">
        <v>112.1446</v>
      </c>
      <c r="CB26" s="432">
        <v>109.09610000000001</v>
      </c>
      <c r="CC26" s="432">
        <v>106.0594</v>
      </c>
      <c r="CD26" s="432">
        <v>102.51309999999999</v>
      </c>
      <c r="CE26" s="432">
        <v>105.08150000000001</v>
      </c>
      <c r="CF26" s="439">
        <f t="shared" si="4"/>
        <v>2.5054358906325254</v>
      </c>
      <c r="CG26" s="440">
        <f t="shared" si="3"/>
        <v>5.8061664339058252</v>
      </c>
    </row>
    <row r="27" spans="1:85" s="425" customFormat="1" ht="11.1" customHeight="1">
      <c r="A27" s="427"/>
      <c r="B27" s="437" t="s">
        <v>722</v>
      </c>
      <c r="C27" s="438" t="s">
        <v>176</v>
      </c>
      <c r="D27" s="438" t="s">
        <v>177</v>
      </c>
      <c r="E27" s="1045">
        <v>25.583200000000001</v>
      </c>
      <c r="F27" s="431">
        <v>95.659199999999998</v>
      </c>
      <c r="G27" s="431">
        <v>91.099100000000007</v>
      </c>
      <c r="H27" s="431">
        <v>107.0446</v>
      </c>
      <c r="I27" s="431">
        <v>86.711399999999998</v>
      </c>
      <c r="J27" s="431">
        <v>104.8751</v>
      </c>
      <c r="K27" s="431">
        <v>103.4532</v>
      </c>
      <c r="L27" s="431">
        <v>95.871300000000005</v>
      </c>
      <c r="M27" s="431">
        <v>85.422300000000007</v>
      </c>
      <c r="N27" s="431">
        <v>100.2343</v>
      </c>
      <c r="O27" s="431">
        <v>100.3383</v>
      </c>
      <c r="P27" s="431">
        <v>86.398099999999999</v>
      </c>
      <c r="Q27" s="431">
        <v>92.222399999999993</v>
      </c>
      <c r="R27" s="431">
        <v>99.079899999999995</v>
      </c>
      <c r="S27" s="431">
        <v>100.4804</v>
      </c>
      <c r="T27" s="431">
        <v>98.411699999999996</v>
      </c>
      <c r="U27" s="431">
        <v>88.567999999999998</v>
      </c>
      <c r="V27" s="431">
        <v>95.685500000000005</v>
      </c>
      <c r="W27" s="431">
        <v>101.99290000000001</v>
      </c>
      <c r="X27" s="431">
        <v>103.1028</v>
      </c>
      <c r="Y27" s="431">
        <v>99.536000000000001</v>
      </c>
      <c r="Z27" s="431">
        <v>103.8561</v>
      </c>
      <c r="AA27" s="431">
        <v>102.88720000000001</v>
      </c>
      <c r="AB27" s="431">
        <v>97.139499999999998</v>
      </c>
      <c r="AC27" s="431">
        <v>94.510800000000003</v>
      </c>
      <c r="AD27" s="431">
        <v>97.412599999999998</v>
      </c>
      <c r="AE27" s="431">
        <v>103.6079</v>
      </c>
      <c r="AF27" s="431">
        <v>99.265799999999999</v>
      </c>
      <c r="AG27" s="431">
        <v>98.165800000000004</v>
      </c>
      <c r="AH27" s="431">
        <v>95.445700000000002</v>
      </c>
      <c r="AI27" s="431">
        <v>99.421599999999998</v>
      </c>
      <c r="AJ27" s="431">
        <v>94.610799999999998</v>
      </c>
      <c r="AK27" s="431">
        <v>102.80500000000001</v>
      </c>
      <c r="AL27" s="431">
        <v>105.1181</v>
      </c>
      <c r="AM27" s="431">
        <v>90.737099999999998</v>
      </c>
      <c r="AN27" s="431">
        <v>91.929500000000004</v>
      </c>
      <c r="AO27" s="431">
        <v>83.403899999999993</v>
      </c>
      <c r="AP27" s="431">
        <v>96.643799999999999</v>
      </c>
      <c r="AQ27" s="431">
        <v>102.66030000000001</v>
      </c>
      <c r="AR27" s="431">
        <v>104.6052</v>
      </c>
      <c r="AS27" s="431">
        <v>104.79300000000001</v>
      </c>
      <c r="AT27" s="431">
        <v>102.2856</v>
      </c>
      <c r="AU27" s="431">
        <v>98.283600000000007</v>
      </c>
      <c r="AV27" s="431">
        <v>99.9756</v>
      </c>
      <c r="AW27" s="431">
        <v>95.322199999999995</v>
      </c>
      <c r="AX27" s="431">
        <v>91.653800000000004</v>
      </c>
      <c r="AY27" s="431">
        <v>94.784899999999993</v>
      </c>
      <c r="AZ27" s="431">
        <v>85.463300000000004</v>
      </c>
      <c r="BA27" s="431">
        <v>81.2834</v>
      </c>
      <c r="BB27" s="431">
        <v>88.2102</v>
      </c>
      <c r="BC27" s="431">
        <v>92.125100000000003</v>
      </c>
      <c r="BD27" s="431">
        <v>92.031300000000002</v>
      </c>
      <c r="BE27" s="431">
        <v>94.32</v>
      </c>
      <c r="BF27" s="431">
        <v>94.738299999999995</v>
      </c>
      <c r="BG27" s="431">
        <v>100</v>
      </c>
      <c r="BH27" s="432">
        <v>93.366699999999994</v>
      </c>
      <c r="BI27" s="432">
        <v>92.595299999999995</v>
      </c>
      <c r="BJ27" s="432">
        <v>90.650899999999993</v>
      </c>
      <c r="BK27" s="432">
        <v>101.52460000000001</v>
      </c>
      <c r="BL27" s="432">
        <v>94.087699999999998</v>
      </c>
      <c r="BM27" s="432">
        <v>80.986900000000006</v>
      </c>
      <c r="BN27" s="432">
        <v>90.082800000000006</v>
      </c>
      <c r="BO27" s="432">
        <v>103.50279999999999</v>
      </c>
      <c r="BP27" s="432">
        <v>116.4537</v>
      </c>
      <c r="BQ27" s="432">
        <v>124.5869</v>
      </c>
      <c r="BR27" s="432">
        <v>125.97329999999999</v>
      </c>
      <c r="BS27" s="432">
        <v>142.00989999999999</v>
      </c>
      <c r="BT27" s="432">
        <v>128.7869</v>
      </c>
      <c r="BU27" s="432">
        <v>126.6139</v>
      </c>
      <c r="BV27" s="432">
        <v>123.00109999999999</v>
      </c>
      <c r="BW27" s="432">
        <v>127.1144</v>
      </c>
      <c r="BX27" s="432">
        <v>141.11189999999999</v>
      </c>
      <c r="BY27" s="432">
        <v>129.24270000000001</v>
      </c>
      <c r="BZ27" s="432">
        <v>130.08930000000001</v>
      </c>
      <c r="CA27" s="432">
        <v>121.702</v>
      </c>
      <c r="CB27" s="432">
        <v>129.87639999999999</v>
      </c>
      <c r="CC27" s="432">
        <v>126.5339</v>
      </c>
      <c r="CD27" s="432">
        <v>130.7852</v>
      </c>
      <c r="CE27" s="432">
        <v>124.4555</v>
      </c>
      <c r="CF27" s="439">
        <f t="shared" si="4"/>
        <v>-4.839767802473065</v>
      </c>
      <c r="CG27" s="440">
        <f t="shared" si="3"/>
        <v>-12.361391705789519</v>
      </c>
    </row>
    <row r="28" spans="1:85" s="425" customFormat="1" ht="11.1" customHeight="1">
      <c r="A28" s="427"/>
      <c r="B28" s="437" t="s">
        <v>728</v>
      </c>
      <c r="C28" s="438" t="s">
        <v>704</v>
      </c>
      <c r="D28" s="438" t="s">
        <v>705</v>
      </c>
      <c r="E28" s="1045">
        <v>22.429099999999998</v>
      </c>
      <c r="F28" s="431" t="s">
        <v>33</v>
      </c>
      <c r="G28" s="432" t="s">
        <v>33</v>
      </c>
      <c r="H28" s="433" t="s">
        <v>33</v>
      </c>
      <c r="I28" s="433" t="s">
        <v>33</v>
      </c>
      <c r="J28" s="433" t="s">
        <v>33</v>
      </c>
      <c r="K28" s="432" t="s">
        <v>33</v>
      </c>
      <c r="L28" s="433" t="s">
        <v>33</v>
      </c>
      <c r="M28" s="433" t="s">
        <v>33</v>
      </c>
      <c r="N28" s="433" t="s">
        <v>33</v>
      </c>
      <c r="O28" s="433" t="s">
        <v>33</v>
      </c>
      <c r="P28" s="433" t="s">
        <v>33</v>
      </c>
      <c r="Q28" s="432" t="s">
        <v>33</v>
      </c>
      <c r="R28" s="434" t="s">
        <v>33</v>
      </c>
      <c r="S28" s="434" t="s">
        <v>33</v>
      </c>
      <c r="T28" s="434" t="s">
        <v>33</v>
      </c>
      <c r="U28" s="434" t="s">
        <v>33</v>
      </c>
      <c r="V28" s="434" t="s">
        <v>33</v>
      </c>
      <c r="W28" s="432" t="s">
        <v>33</v>
      </c>
      <c r="X28" s="434" t="s">
        <v>33</v>
      </c>
      <c r="Y28" s="434" t="s">
        <v>33</v>
      </c>
      <c r="Z28" s="434" t="s">
        <v>33</v>
      </c>
      <c r="AA28" s="434" t="s">
        <v>33</v>
      </c>
      <c r="AB28" s="434" t="s">
        <v>33</v>
      </c>
      <c r="AC28" s="441" t="s">
        <v>33</v>
      </c>
      <c r="AD28" s="441" t="s">
        <v>33</v>
      </c>
      <c r="AE28" s="434" t="s">
        <v>33</v>
      </c>
      <c r="AF28" s="434" t="s">
        <v>33</v>
      </c>
      <c r="AG28" s="434" t="s">
        <v>33</v>
      </c>
      <c r="AH28" s="434" t="s">
        <v>33</v>
      </c>
      <c r="AI28" s="441" t="s">
        <v>33</v>
      </c>
      <c r="AJ28" s="441" t="s">
        <v>33</v>
      </c>
      <c r="AK28" s="434" t="s">
        <v>33</v>
      </c>
      <c r="AL28" s="434" t="s">
        <v>33</v>
      </c>
      <c r="AM28" s="434" t="s">
        <v>33</v>
      </c>
      <c r="AN28" s="434" t="s">
        <v>33</v>
      </c>
      <c r="AO28" s="441" t="s">
        <v>33</v>
      </c>
      <c r="AP28" s="441" t="s">
        <v>33</v>
      </c>
      <c r="AQ28" s="441" t="s">
        <v>33</v>
      </c>
      <c r="AR28" s="441" t="s">
        <v>33</v>
      </c>
      <c r="AS28" s="441" t="s">
        <v>33</v>
      </c>
      <c r="AT28" s="441" t="s">
        <v>33</v>
      </c>
      <c r="AU28" s="434" t="s">
        <v>33</v>
      </c>
      <c r="AV28" s="432" t="s">
        <v>33</v>
      </c>
      <c r="AW28" s="432" t="s">
        <v>33</v>
      </c>
      <c r="AX28" s="432" t="s">
        <v>33</v>
      </c>
      <c r="AY28" s="432" t="s">
        <v>33</v>
      </c>
      <c r="AZ28" s="432" t="s">
        <v>33</v>
      </c>
      <c r="BA28" s="432" t="s">
        <v>33</v>
      </c>
      <c r="BB28" s="432" t="s">
        <v>33</v>
      </c>
      <c r="BC28" s="432" t="s">
        <v>33</v>
      </c>
      <c r="BD28" s="432" t="s">
        <v>33</v>
      </c>
      <c r="BE28" s="432" t="s">
        <v>33</v>
      </c>
      <c r="BF28" s="432" t="s">
        <v>33</v>
      </c>
      <c r="BG28" s="432">
        <v>100</v>
      </c>
      <c r="BH28" s="432">
        <v>90.944400000000002</v>
      </c>
      <c r="BI28" s="432">
        <v>89.645600000000002</v>
      </c>
      <c r="BJ28" s="432">
        <v>86.7637</v>
      </c>
      <c r="BK28" s="432">
        <v>98.870900000000006</v>
      </c>
      <c r="BL28" s="432">
        <v>89.996300000000005</v>
      </c>
      <c r="BM28" s="432">
        <v>75.721699999999998</v>
      </c>
      <c r="BN28" s="432">
        <v>85.7286</v>
      </c>
      <c r="BO28" s="432">
        <v>100.77809999999999</v>
      </c>
      <c r="BP28" s="432">
        <v>113.5337</v>
      </c>
      <c r="BQ28" s="432">
        <v>123.3129</v>
      </c>
      <c r="BR28" s="432">
        <v>126.2437</v>
      </c>
      <c r="BS28" s="432">
        <v>144.8793</v>
      </c>
      <c r="BT28" s="432">
        <v>129.79079999999999</v>
      </c>
      <c r="BU28" s="432">
        <v>126.1605</v>
      </c>
      <c r="BV28" s="432">
        <v>121.3921</v>
      </c>
      <c r="BW28" s="432">
        <v>125.23</v>
      </c>
      <c r="BX28" s="432">
        <v>140.465</v>
      </c>
      <c r="BY28" s="432">
        <v>128.15969999999999</v>
      </c>
      <c r="BZ28" s="432">
        <v>131.35830000000001</v>
      </c>
      <c r="CA28" s="432">
        <v>118.6193</v>
      </c>
      <c r="CB28" s="432">
        <v>129.7587</v>
      </c>
      <c r="CC28" s="432">
        <v>127.9173</v>
      </c>
      <c r="CD28" s="432">
        <v>133.6387</v>
      </c>
      <c r="CE28" s="432">
        <v>126.8694</v>
      </c>
      <c r="CF28" s="439">
        <f t="shared" si="4"/>
        <v>-5.0653740271343564</v>
      </c>
      <c r="CG28" s="440">
        <f t="shared" si="3"/>
        <v>-12.430968399212311</v>
      </c>
    </row>
    <row r="29" spans="1:85" s="425" customFormat="1" ht="11.1" customHeight="1">
      <c r="A29" s="427"/>
      <c r="B29" s="437" t="s">
        <v>729</v>
      </c>
      <c r="C29" s="438" t="s">
        <v>178</v>
      </c>
      <c r="D29" s="438" t="s">
        <v>731</v>
      </c>
      <c r="E29" s="1045">
        <v>18.709499999999998</v>
      </c>
      <c r="F29" s="431">
        <v>95.479100000000003</v>
      </c>
      <c r="G29" s="431">
        <v>89.306299999999993</v>
      </c>
      <c r="H29" s="431">
        <v>107.265</v>
      </c>
      <c r="I29" s="431">
        <v>87.439300000000003</v>
      </c>
      <c r="J29" s="431">
        <v>104.1238</v>
      </c>
      <c r="K29" s="431">
        <v>104.0787</v>
      </c>
      <c r="L29" s="431">
        <v>95.755200000000002</v>
      </c>
      <c r="M29" s="431">
        <v>88.225499999999997</v>
      </c>
      <c r="N29" s="431">
        <v>99.030699999999996</v>
      </c>
      <c r="O29" s="431">
        <v>98.453299999999999</v>
      </c>
      <c r="P29" s="431">
        <v>85.671099999999996</v>
      </c>
      <c r="Q29" s="431">
        <v>90.468199999999996</v>
      </c>
      <c r="R29" s="431">
        <v>98.157799999999995</v>
      </c>
      <c r="S29" s="431">
        <v>97.748800000000003</v>
      </c>
      <c r="T29" s="431">
        <v>98.959100000000007</v>
      </c>
      <c r="U29" s="431">
        <v>90.045400000000001</v>
      </c>
      <c r="V29" s="431">
        <v>97.803700000000006</v>
      </c>
      <c r="W29" s="431">
        <v>100.8853</v>
      </c>
      <c r="X29" s="431">
        <v>102.3912</v>
      </c>
      <c r="Y29" s="431">
        <v>99.123099999999994</v>
      </c>
      <c r="Z29" s="431">
        <v>103.2764</v>
      </c>
      <c r="AA29" s="431">
        <v>103.3749</v>
      </c>
      <c r="AB29" s="431">
        <v>97.613200000000006</v>
      </c>
      <c r="AC29" s="431">
        <v>95.089399999999998</v>
      </c>
      <c r="AD29" s="431">
        <v>95.816500000000005</v>
      </c>
      <c r="AE29" s="431">
        <v>102.3603</v>
      </c>
      <c r="AF29" s="431">
        <v>97.727800000000002</v>
      </c>
      <c r="AG29" s="431">
        <v>97.317999999999998</v>
      </c>
      <c r="AH29" s="431">
        <v>92.2012</v>
      </c>
      <c r="AI29" s="431">
        <v>95.479600000000005</v>
      </c>
      <c r="AJ29" s="431">
        <v>93.652900000000002</v>
      </c>
      <c r="AK29" s="431">
        <v>102.724</v>
      </c>
      <c r="AL29" s="431">
        <v>105.3503</v>
      </c>
      <c r="AM29" s="431">
        <v>92.277699999999996</v>
      </c>
      <c r="AN29" s="431">
        <v>93.110699999999994</v>
      </c>
      <c r="AO29" s="431">
        <v>81.595200000000006</v>
      </c>
      <c r="AP29" s="431">
        <v>94.571899999999999</v>
      </c>
      <c r="AQ29" s="431">
        <v>100.82129999999999</v>
      </c>
      <c r="AR29" s="431">
        <v>102.9187</v>
      </c>
      <c r="AS29" s="431">
        <v>104.75700000000001</v>
      </c>
      <c r="AT29" s="431">
        <v>103.9965</v>
      </c>
      <c r="AU29" s="431">
        <v>97.708500000000001</v>
      </c>
      <c r="AV29" s="431">
        <v>96.554599999999994</v>
      </c>
      <c r="AW29" s="431">
        <v>95.107699999999994</v>
      </c>
      <c r="AX29" s="431">
        <v>92.704300000000003</v>
      </c>
      <c r="AY29" s="431">
        <v>92.320300000000003</v>
      </c>
      <c r="AZ29" s="431">
        <v>89.083799999999997</v>
      </c>
      <c r="BA29" s="431">
        <v>84.675899999999999</v>
      </c>
      <c r="BB29" s="431">
        <v>89.474400000000003</v>
      </c>
      <c r="BC29" s="431">
        <v>92.884399999999999</v>
      </c>
      <c r="BD29" s="431">
        <v>94.833399999999997</v>
      </c>
      <c r="BE29" s="431">
        <v>95.548699999999997</v>
      </c>
      <c r="BF29" s="431">
        <v>93.707700000000003</v>
      </c>
      <c r="BG29" s="431">
        <v>100</v>
      </c>
      <c r="BH29" s="432">
        <v>92.748099999999994</v>
      </c>
      <c r="BI29" s="432">
        <v>92.331900000000005</v>
      </c>
      <c r="BJ29" s="432">
        <v>91.930800000000005</v>
      </c>
      <c r="BK29" s="432">
        <v>104.99550000000001</v>
      </c>
      <c r="BL29" s="432">
        <v>95.766099999999994</v>
      </c>
      <c r="BM29" s="432">
        <v>77.512600000000006</v>
      </c>
      <c r="BN29" s="432">
        <v>88.757999999999996</v>
      </c>
      <c r="BO29" s="432">
        <v>102.572</v>
      </c>
      <c r="BP29" s="432">
        <v>113.60429999999999</v>
      </c>
      <c r="BQ29" s="432">
        <v>120.3575</v>
      </c>
      <c r="BR29" s="432">
        <v>122.2908</v>
      </c>
      <c r="BS29" s="432">
        <v>142.80500000000001</v>
      </c>
      <c r="BT29" s="432">
        <v>128.93559999999999</v>
      </c>
      <c r="BU29" s="432">
        <v>127.7869</v>
      </c>
      <c r="BV29" s="432">
        <v>125.88460000000001</v>
      </c>
      <c r="BW29" s="432">
        <v>128.8295</v>
      </c>
      <c r="BX29" s="432">
        <v>143.01150000000001</v>
      </c>
      <c r="BY29" s="432">
        <v>130.86250000000001</v>
      </c>
      <c r="BZ29" s="432">
        <v>133.02359999999999</v>
      </c>
      <c r="CA29" s="432">
        <v>115.5603</v>
      </c>
      <c r="CB29" s="432">
        <v>125.9151</v>
      </c>
      <c r="CC29" s="432">
        <v>124.4776</v>
      </c>
      <c r="CD29" s="432">
        <v>129.98699999999999</v>
      </c>
      <c r="CE29" s="432">
        <v>122.0431</v>
      </c>
      <c r="CF29" s="439">
        <f t="shared" si="4"/>
        <v>-6.1113034380361109</v>
      </c>
      <c r="CG29" s="440">
        <f t="shared" si="3"/>
        <v>-14.538636602359869</v>
      </c>
    </row>
    <row r="30" spans="1:85" s="454" customFormat="1" ht="5.0999999999999996" customHeight="1">
      <c r="A30" s="442"/>
      <c r="B30" s="443"/>
      <c r="C30" s="444"/>
      <c r="D30" s="445"/>
      <c r="E30" s="1062"/>
      <c r="F30" s="443"/>
      <c r="G30" s="447"/>
      <c r="H30" s="448"/>
      <c r="I30" s="448"/>
      <c r="J30" s="448"/>
      <c r="K30" s="447"/>
      <c r="L30" s="449"/>
      <c r="M30" s="449"/>
      <c r="N30" s="449"/>
      <c r="O30" s="448"/>
      <c r="P30" s="448"/>
      <c r="Q30" s="447"/>
      <c r="R30" s="450"/>
      <c r="S30" s="450"/>
      <c r="T30" s="450"/>
      <c r="U30" s="450"/>
      <c r="V30" s="450"/>
      <c r="W30" s="451"/>
      <c r="X30" s="450"/>
      <c r="Y30" s="450"/>
      <c r="Z30" s="450"/>
      <c r="AA30" s="450"/>
      <c r="AB30" s="450"/>
      <c r="AC30" s="451"/>
      <c r="AD30" s="450"/>
      <c r="AE30" s="450"/>
      <c r="AF30" s="450"/>
      <c r="AG30" s="450"/>
      <c r="AH30" s="450"/>
      <c r="AI30" s="451"/>
      <c r="AJ30" s="450"/>
      <c r="AK30" s="450"/>
      <c r="AL30" s="450"/>
      <c r="AM30" s="450"/>
      <c r="AN30" s="450"/>
      <c r="AO30" s="451"/>
      <c r="AP30" s="451"/>
      <c r="AQ30" s="451"/>
      <c r="AR30" s="451"/>
      <c r="AS30" s="451"/>
      <c r="AT30" s="451"/>
      <c r="AU30" s="451"/>
      <c r="AV30" s="450"/>
      <c r="AW30" s="450"/>
      <c r="AX30" s="450"/>
      <c r="AY30" s="450"/>
      <c r="AZ30" s="450"/>
      <c r="BA30" s="451"/>
      <c r="BB30" s="450"/>
      <c r="BC30" s="450"/>
      <c r="BD30" s="450"/>
      <c r="BE30" s="450"/>
      <c r="BF30" s="450"/>
      <c r="BG30" s="451"/>
      <c r="BH30" s="450"/>
      <c r="BI30" s="450"/>
      <c r="BJ30" s="450"/>
      <c r="BK30" s="450"/>
      <c r="BL30" s="450"/>
      <c r="BM30" s="451"/>
      <c r="BN30" s="450"/>
      <c r="BO30" s="450"/>
      <c r="BP30" s="450"/>
      <c r="BQ30" s="450"/>
      <c r="BR30" s="450"/>
      <c r="BS30" s="451"/>
      <c r="BT30" s="450"/>
      <c r="BU30" s="450"/>
      <c r="BV30" s="450"/>
      <c r="BW30" s="450"/>
      <c r="BX30" s="450"/>
      <c r="BY30" s="451"/>
      <c r="BZ30" s="450"/>
      <c r="CA30" s="450"/>
      <c r="CB30" s="450"/>
      <c r="CC30" s="450"/>
      <c r="CD30" s="450"/>
      <c r="CE30" s="451"/>
      <c r="CF30" s="452"/>
      <c r="CG30" s="453"/>
    </row>
    <row r="31" spans="1:85" s="454" customFormat="1" ht="5.0999999999999996" customHeight="1">
      <c r="A31" s="455"/>
      <c r="B31" s="455"/>
      <c r="C31" s="456"/>
      <c r="D31" s="455"/>
      <c r="E31" s="457"/>
      <c r="F31" s="455"/>
      <c r="G31" s="455"/>
      <c r="H31" s="455"/>
      <c r="I31" s="455"/>
      <c r="J31" s="455"/>
      <c r="K31" s="455"/>
      <c r="L31" s="457"/>
      <c r="M31" s="457"/>
      <c r="N31" s="455"/>
      <c r="O31" s="455"/>
      <c r="P31" s="455"/>
      <c r="Q31" s="455"/>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9"/>
      <c r="CG31" s="459"/>
    </row>
    <row r="32" spans="1:85" s="454" customFormat="1" ht="10.5" customHeight="1">
      <c r="A32" s="455"/>
      <c r="B32" s="455"/>
      <c r="C32" s="460" t="s">
        <v>179</v>
      </c>
      <c r="D32" s="460" t="s">
        <v>179</v>
      </c>
      <c r="E32" s="457"/>
      <c r="F32" s="455"/>
      <c r="G32" s="455"/>
      <c r="H32" s="455"/>
      <c r="I32" s="455"/>
      <c r="J32" s="455"/>
      <c r="K32" s="455"/>
      <c r="L32" s="457"/>
      <c r="M32" s="457"/>
      <c r="N32" s="455"/>
      <c r="O32" s="455"/>
      <c r="P32" s="455"/>
      <c r="Q32" s="455"/>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61"/>
      <c r="CG32" s="461"/>
    </row>
    <row r="33" spans="1:85" s="425" customFormat="1" ht="15" customHeight="1">
      <c r="C33" s="462"/>
      <c r="D33" s="463"/>
      <c r="E33" s="457"/>
      <c r="F33" s="464"/>
      <c r="G33" s="464"/>
      <c r="H33" s="464"/>
      <c r="I33" s="464"/>
      <c r="J33" s="464"/>
      <c r="K33" s="464"/>
      <c r="L33" s="465"/>
      <c r="M33" s="466"/>
      <c r="N33" s="467"/>
      <c r="O33" s="464"/>
      <c r="P33" s="464"/>
      <c r="Q33" s="464"/>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64"/>
      <c r="CG33" s="464"/>
    </row>
    <row r="34" spans="1:85" s="474" customFormat="1" ht="3" customHeight="1">
      <c r="A34" s="468"/>
      <c r="B34" s="469"/>
      <c r="C34" s="470"/>
      <c r="D34" s="471"/>
      <c r="E34" s="472"/>
      <c r="F34" s="458"/>
      <c r="G34" s="458"/>
      <c r="H34" s="458"/>
      <c r="I34" s="458"/>
      <c r="J34" s="458"/>
      <c r="K34" s="458"/>
      <c r="L34" s="465"/>
      <c r="M34" s="466"/>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row>
    <row r="35" spans="1:85" s="474" customFormat="1" ht="11.1" customHeight="1">
      <c r="A35" s="475"/>
      <c r="B35" s="476" t="s">
        <v>107</v>
      </c>
      <c r="C35" s="476"/>
      <c r="D35" s="476"/>
      <c r="E35" s="477"/>
      <c r="BH35" s="1065"/>
      <c r="BI35" s="458"/>
      <c r="BJ35" s="459"/>
      <c r="BK35" s="459"/>
      <c r="BL35" s="459"/>
      <c r="BM35" s="459"/>
      <c r="BN35" s="1065"/>
      <c r="BO35" s="458"/>
      <c r="BP35" s="459"/>
      <c r="BQ35" s="459"/>
      <c r="BR35" s="459"/>
      <c r="BS35" s="459"/>
      <c r="BT35" s="1065"/>
      <c r="BU35" s="458"/>
      <c r="BV35" s="459"/>
      <c r="BW35" s="459"/>
      <c r="BX35" s="459"/>
      <c r="BY35" s="459"/>
      <c r="BZ35" s="1065"/>
      <c r="CA35" s="458"/>
      <c r="CB35" s="459"/>
      <c r="CC35" s="459"/>
      <c r="CD35" s="459"/>
      <c r="CE35" s="459"/>
      <c r="CF35" s="1158"/>
      <c r="CG35" s="464"/>
    </row>
    <row r="36" spans="1:85" s="474" customFormat="1" ht="11.1" customHeight="1">
      <c r="A36" s="475"/>
      <c r="B36" s="476" t="s">
        <v>142</v>
      </c>
      <c r="C36" s="476"/>
      <c r="D36" s="476"/>
      <c r="E36" s="477"/>
      <c r="BH36" s="1065"/>
      <c r="BI36" s="1065"/>
      <c r="BJ36" s="1065"/>
      <c r="BK36" s="1065"/>
      <c r="BL36" s="1065"/>
      <c r="BM36" s="1065"/>
      <c r="BN36" s="1065"/>
      <c r="BO36" s="1065"/>
      <c r="BP36" s="1065"/>
      <c r="BQ36" s="1065"/>
      <c r="BR36" s="1065"/>
      <c r="BS36" s="1065"/>
      <c r="BT36" s="1065"/>
      <c r="BU36" s="1065"/>
      <c r="BV36" s="1065"/>
      <c r="BW36" s="1065"/>
      <c r="BX36" s="1065"/>
      <c r="BY36" s="1065"/>
      <c r="BZ36" s="1065"/>
      <c r="CA36" s="1065"/>
      <c r="CB36" s="1065"/>
      <c r="CC36" s="1065"/>
      <c r="CD36" s="1065"/>
      <c r="CE36" s="1065"/>
      <c r="CF36" s="464"/>
      <c r="CG36" s="464"/>
    </row>
    <row r="37" spans="1:85" s="474" customFormat="1" ht="11.1" customHeight="1">
      <c r="A37" s="475"/>
      <c r="B37" s="476" t="s">
        <v>109</v>
      </c>
      <c r="C37" s="476"/>
      <c r="D37" s="476"/>
      <c r="E37" s="477"/>
      <c r="BH37" s="1065"/>
      <c r="BI37" s="1065"/>
      <c r="BJ37" s="1065"/>
      <c r="BK37" s="1065"/>
      <c r="BL37" s="1065"/>
      <c r="BM37" s="1065"/>
      <c r="BN37" s="1065"/>
      <c r="BO37" s="1065"/>
      <c r="BP37" s="1065"/>
      <c r="BQ37" s="1065"/>
      <c r="BR37" s="1065"/>
      <c r="BS37" s="1065"/>
      <c r="BT37" s="1065"/>
      <c r="BU37" s="1065"/>
      <c r="BV37" s="1065"/>
      <c r="BW37" s="1065"/>
      <c r="BX37" s="1065"/>
      <c r="BY37" s="1065"/>
      <c r="BZ37" s="1065"/>
      <c r="CA37" s="1065"/>
      <c r="CB37" s="1065"/>
      <c r="CC37" s="1065"/>
      <c r="CD37" s="1065"/>
      <c r="CE37" s="1065"/>
      <c r="CF37" s="464"/>
      <c r="CG37" s="464"/>
    </row>
    <row r="38" spans="1:85" s="481" customFormat="1" ht="8.1" customHeight="1">
      <c r="A38" s="475"/>
      <c r="B38" s="476"/>
      <c r="C38" s="476"/>
      <c r="D38" s="476"/>
      <c r="E38" s="477"/>
      <c r="BH38" s="1065"/>
      <c r="BI38" s="1065"/>
      <c r="BJ38" s="1065"/>
      <c r="BK38" s="1065"/>
      <c r="BL38" s="1065"/>
      <c r="BM38" s="1065"/>
      <c r="BN38" s="1065"/>
      <c r="BO38" s="1065"/>
      <c r="BP38" s="1065"/>
      <c r="BQ38" s="1065"/>
      <c r="BR38" s="1065"/>
      <c r="BS38" s="1065"/>
      <c r="BT38" s="1065"/>
      <c r="BU38" s="1065"/>
      <c r="BV38" s="1065"/>
      <c r="BW38" s="1065"/>
      <c r="BX38" s="1065"/>
      <c r="BY38" s="1065"/>
      <c r="BZ38" s="1065"/>
      <c r="CA38" s="1065"/>
      <c r="CB38" s="1065"/>
      <c r="CC38" s="1065"/>
      <c r="CD38" s="1065"/>
      <c r="CE38" s="1065"/>
      <c r="CF38" s="464"/>
      <c r="CG38" s="464"/>
    </row>
    <row r="39" spans="1:85" s="481" customFormat="1" ht="11.1" customHeight="1">
      <c r="A39" s="475"/>
      <c r="B39" s="476" t="s">
        <v>110</v>
      </c>
      <c r="C39" s="476"/>
      <c r="D39" s="476"/>
      <c r="E39" s="477"/>
      <c r="BH39" s="1065"/>
      <c r="BI39" s="1065"/>
      <c r="BJ39" s="1065"/>
      <c r="BK39" s="1065"/>
      <c r="BL39" s="1065"/>
      <c r="BM39" s="1065"/>
      <c r="BN39" s="1065"/>
      <c r="BO39" s="1065"/>
      <c r="BP39" s="1065"/>
      <c r="BQ39" s="1065"/>
      <c r="BR39" s="1065"/>
      <c r="BS39" s="1065"/>
      <c r="BT39" s="1065"/>
      <c r="BU39" s="1065"/>
      <c r="BV39" s="1065"/>
      <c r="BW39" s="1065"/>
      <c r="BX39" s="1065"/>
      <c r="BY39" s="1065"/>
      <c r="BZ39" s="1065"/>
      <c r="CA39" s="1065"/>
      <c r="CB39" s="1065"/>
      <c r="CC39" s="1065"/>
      <c r="CD39" s="1065"/>
      <c r="CE39" s="1065"/>
      <c r="CF39" s="464"/>
      <c r="CG39" s="464"/>
    </row>
    <row r="40" spans="1:85" s="481" customFormat="1" ht="11.1" customHeight="1">
      <c r="A40" s="475"/>
      <c r="B40" s="476" t="s">
        <v>143</v>
      </c>
      <c r="C40" s="476"/>
      <c r="D40" s="476"/>
      <c r="E40" s="477"/>
      <c r="BH40" s="1065"/>
      <c r="BI40" s="1065"/>
      <c r="BJ40" s="1065"/>
      <c r="BK40" s="1065"/>
      <c r="BL40" s="1065"/>
      <c r="BM40" s="1065"/>
      <c r="BN40" s="1065"/>
      <c r="BO40" s="1065"/>
      <c r="BP40" s="1065"/>
      <c r="BQ40" s="1065"/>
      <c r="BR40" s="1065"/>
      <c r="BS40" s="1065"/>
      <c r="BT40" s="1065"/>
      <c r="BU40" s="1065"/>
      <c r="BV40" s="1065"/>
      <c r="BW40" s="1065"/>
      <c r="BX40" s="1065"/>
      <c r="BY40" s="1065"/>
      <c r="BZ40" s="1065"/>
      <c r="CA40" s="1065"/>
      <c r="CB40" s="1065"/>
      <c r="CC40" s="1065"/>
      <c r="CD40" s="1065"/>
      <c r="CE40" s="1065"/>
      <c r="CF40" s="464"/>
      <c r="CG40" s="464"/>
    </row>
    <row r="41" spans="1:85" s="481" customFormat="1" ht="11.1" customHeight="1">
      <c r="A41" s="475"/>
      <c r="B41" s="316" t="s">
        <v>112</v>
      </c>
      <c r="C41" s="316"/>
      <c r="D41" s="476"/>
      <c r="E41" s="477"/>
      <c r="BH41" s="1065"/>
      <c r="BI41" s="1065"/>
      <c r="BJ41" s="1065"/>
      <c r="BK41" s="1065"/>
      <c r="BL41" s="1065"/>
      <c r="BM41" s="1065"/>
      <c r="BN41" s="1065"/>
      <c r="BO41" s="1065"/>
      <c r="BP41" s="1065"/>
      <c r="BQ41" s="1065"/>
      <c r="BR41" s="1065"/>
      <c r="BS41" s="1065"/>
      <c r="BT41" s="1065"/>
      <c r="BU41" s="1065"/>
      <c r="BV41" s="1065"/>
      <c r="BW41" s="1065"/>
      <c r="BX41" s="1065"/>
      <c r="BY41" s="1065"/>
      <c r="BZ41" s="1065"/>
      <c r="CA41" s="1065"/>
      <c r="CB41" s="1065"/>
      <c r="CC41" s="1065"/>
      <c r="CD41" s="1065"/>
      <c r="CE41" s="1065"/>
      <c r="CF41" s="464"/>
      <c r="CG41" s="464"/>
    </row>
    <row r="42" spans="1:85" s="474" customFormat="1" ht="3" customHeight="1">
      <c r="A42" s="483"/>
      <c r="B42" s="484"/>
      <c r="C42" s="484"/>
      <c r="D42" s="485"/>
      <c r="E42" s="486"/>
      <c r="BH42" s="1065"/>
      <c r="BI42" s="458"/>
      <c r="BJ42" s="458"/>
      <c r="BK42" s="458"/>
      <c r="BL42" s="458"/>
      <c r="BM42" s="458"/>
      <c r="BN42" s="1065"/>
      <c r="BO42" s="458"/>
      <c r="BP42" s="458"/>
      <c r="BQ42" s="458"/>
      <c r="BR42" s="458"/>
      <c r="BS42" s="458"/>
      <c r="BT42" s="1065"/>
      <c r="BU42" s="458"/>
      <c r="BV42" s="458"/>
      <c r="BW42" s="458"/>
      <c r="BX42" s="458"/>
      <c r="BY42" s="458"/>
      <c r="BZ42" s="1065"/>
      <c r="CA42" s="458"/>
      <c r="CB42" s="458"/>
      <c r="CC42" s="458"/>
      <c r="CD42" s="458"/>
      <c r="CE42" s="458"/>
      <c r="CF42" s="464"/>
      <c r="CG42" s="464"/>
    </row>
    <row r="43" spans="1:85" s="489" customFormat="1" ht="11.1" customHeight="1">
      <c r="C43" s="490"/>
      <c r="D43" s="462"/>
      <c r="E43" s="491"/>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464"/>
      <c r="CG43" s="464"/>
    </row>
    <row r="44" spans="1:85" s="474" customFormat="1" ht="11.1" customHeight="1">
      <c r="C44" s="493"/>
      <c r="D44" s="462"/>
      <c r="E44" s="494"/>
      <c r="BH44" s="1065"/>
      <c r="BI44" s="1065"/>
      <c r="BJ44" s="1065"/>
      <c r="BK44" s="1065"/>
      <c r="BL44" s="1065"/>
      <c r="BM44" s="1065"/>
      <c r="BN44" s="1065"/>
      <c r="BO44" s="1065"/>
      <c r="BP44" s="1065"/>
      <c r="BQ44" s="1065"/>
      <c r="BR44" s="1065"/>
      <c r="BS44" s="1065"/>
      <c r="BT44" s="1065"/>
      <c r="BU44" s="1065"/>
      <c r="BV44" s="1065"/>
      <c r="BW44" s="1065"/>
      <c r="BX44" s="1065"/>
      <c r="BY44" s="1065"/>
      <c r="BZ44" s="1065"/>
      <c r="CA44" s="1065"/>
      <c r="CB44" s="1065"/>
      <c r="CC44" s="1065"/>
      <c r="CD44" s="1065"/>
      <c r="CE44" s="1065"/>
      <c r="CF44" s="464"/>
    </row>
  </sheetData>
  <hyperlinks>
    <hyperlink ref="B37" r:id="rId1" display="http://www.statistique.admin.ch"/>
    <hyperlink ref="B41" r:id="rId2"/>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44"/>
  <sheetViews>
    <sheetView showGridLines="0" zoomScaleNormal="100" workbookViewId="0">
      <pane xSplit="5" ySplit="10" topLeftCell="BN11" activePane="bottomRight" state="frozen"/>
      <selection pane="topRight" activeCell="F1" sqref="F1"/>
      <selection pane="bottomLeft" activeCell="A11" sqref="A11"/>
      <selection pane="bottomRight" activeCell="CE13" sqref="CE13"/>
    </sheetView>
  </sheetViews>
  <sheetFormatPr baseColWidth="10" defaultColWidth="5" defaultRowHeight="12.75"/>
  <cols>
    <col min="1" max="1" width="0.75" style="331" customWidth="1"/>
    <col min="2" max="2" width="11.25" style="331" customWidth="1"/>
    <col min="3" max="3" width="26.875" style="331" bestFit="1" customWidth="1"/>
    <col min="4" max="4" width="28.75" style="331" customWidth="1"/>
    <col min="5" max="5" width="8.25" style="501" customWidth="1"/>
    <col min="6" max="11" width="6.375" style="331" customWidth="1"/>
    <col min="12" max="13" width="6.375" style="501" customWidth="1"/>
    <col min="14" max="83" width="6.375" style="331" customWidth="1"/>
    <col min="84" max="85" width="9.5" style="331" customWidth="1"/>
    <col min="86" max="16384" width="5" style="331"/>
  </cols>
  <sheetData>
    <row r="1" spans="1:85" s="327" customFormat="1" ht="14.1" customHeight="1">
      <c r="B1" s="328" t="s">
        <v>611</v>
      </c>
      <c r="D1" s="329"/>
      <c r="E1" s="330" t="s">
        <v>671</v>
      </c>
      <c r="L1" s="330"/>
      <c r="M1" s="330"/>
      <c r="CG1" s="1107" t="s">
        <v>463</v>
      </c>
    </row>
    <row r="2" spans="1:85" ht="14.1" customHeight="1">
      <c r="B2" s="332" t="s">
        <v>612</v>
      </c>
      <c r="D2" s="329"/>
      <c r="E2" s="333" t="s">
        <v>672</v>
      </c>
      <c r="L2" s="333"/>
      <c r="M2" s="333"/>
    </row>
    <row r="3" spans="1:85" ht="3" customHeight="1">
      <c r="C3" s="334"/>
      <c r="D3" s="335"/>
      <c r="E3" s="336"/>
      <c r="L3" s="336"/>
      <c r="M3" s="336"/>
    </row>
    <row r="4" spans="1:85" ht="3" customHeight="1">
      <c r="A4" s="337"/>
      <c r="B4" s="338"/>
      <c r="C4" s="339"/>
      <c r="D4" s="340"/>
      <c r="E4" s="341"/>
      <c r="F4" s="338"/>
      <c r="G4" s="342"/>
      <c r="H4" s="343"/>
      <c r="I4" s="343"/>
      <c r="J4" s="343"/>
      <c r="K4" s="342"/>
      <c r="L4" s="344"/>
      <c r="M4" s="344"/>
      <c r="N4" s="343"/>
      <c r="O4" s="343"/>
      <c r="P4" s="343"/>
      <c r="Q4" s="342"/>
      <c r="R4" s="345"/>
      <c r="S4" s="342"/>
      <c r="T4" s="343"/>
      <c r="U4" s="343"/>
      <c r="V4" s="343"/>
      <c r="W4" s="342"/>
      <c r="X4" s="345"/>
      <c r="Y4" s="342"/>
      <c r="Z4" s="343"/>
      <c r="AA4" s="343"/>
      <c r="AB4" s="343"/>
      <c r="AC4" s="342"/>
      <c r="AD4" s="345"/>
      <c r="AE4" s="342"/>
      <c r="AF4" s="343"/>
      <c r="AG4" s="343"/>
      <c r="AH4" s="343"/>
      <c r="AI4" s="342"/>
      <c r="AJ4" s="345"/>
      <c r="AK4" s="342"/>
      <c r="AL4" s="343"/>
      <c r="AM4" s="343"/>
      <c r="AN4" s="343"/>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6"/>
      <c r="CG4" s="347"/>
    </row>
    <row r="5" spans="1:85" s="359" customFormat="1" ht="9.9499999999999993" customHeight="1">
      <c r="A5" s="348"/>
      <c r="B5" s="349" t="s">
        <v>115</v>
      </c>
      <c r="C5" s="350" t="s">
        <v>42</v>
      </c>
      <c r="D5" s="351" t="s">
        <v>43</v>
      </c>
      <c r="E5" s="352" t="s">
        <v>44</v>
      </c>
      <c r="F5" s="353" t="s">
        <v>147</v>
      </c>
      <c r="G5" s="354" t="s">
        <v>148</v>
      </c>
      <c r="H5" s="355" t="s">
        <v>149</v>
      </c>
      <c r="I5" s="354" t="s">
        <v>46</v>
      </c>
      <c r="J5" s="354" t="s">
        <v>150</v>
      </c>
      <c r="K5" s="354" t="s">
        <v>151</v>
      </c>
      <c r="L5" s="355" t="s">
        <v>152</v>
      </c>
      <c r="M5" s="354" t="s">
        <v>153</v>
      </c>
      <c r="N5" s="354" t="s">
        <v>154</v>
      </c>
      <c r="O5" s="354" t="s">
        <v>45</v>
      </c>
      <c r="P5" s="354" t="s">
        <v>155</v>
      </c>
      <c r="Q5" s="354" t="s">
        <v>156</v>
      </c>
      <c r="R5" s="356" t="s">
        <v>147</v>
      </c>
      <c r="S5" s="354" t="s">
        <v>148</v>
      </c>
      <c r="T5" s="355" t="s">
        <v>149</v>
      </c>
      <c r="U5" s="354" t="s">
        <v>46</v>
      </c>
      <c r="V5" s="354" t="s">
        <v>150</v>
      </c>
      <c r="W5" s="354" t="s">
        <v>151</v>
      </c>
      <c r="X5" s="355" t="s">
        <v>152</v>
      </c>
      <c r="Y5" s="354" t="s">
        <v>153</v>
      </c>
      <c r="Z5" s="354" t="s">
        <v>154</v>
      </c>
      <c r="AA5" s="354" t="s">
        <v>45</v>
      </c>
      <c r="AB5" s="354" t="s">
        <v>155</v>
      </c>
      <c r="AC5" s="354" t="s">
        <v>156</v>
      </c>
      <c r="AD5" s="355" t="s">
        <v>147</v>
      </c>
      <c r="AE5" s="354" t="s">
        <v>148</v>
      </c>
      <c r="AF5" s="354" t="s">
        <v>149</v>
      </c>
      <c r="AG5" s="354" t="s">
        <v>46</v>
      </c>
      <c r="AH5" s="354" t="s">
        <v>150</v>
      </c>
      <c r="AI5" s="354" t="s">
        <v>151</v>
      </c>
      <c r="AJ5" s="355" t="s">
        <v>152</v>
      </c>
      <c r="AK5" s="354" t="s">
        <v>153</v>
      </c>
      <c r="AL5" s="354" t="s">
        <v>154</v>
      </c>
      <c r="AM5" s="354" t="s">
        <v>45</v>
      </c>
      <c r="AN5" s="354" t="s">
        <v>155</v>
      </c>
      <c r="AO5" s="354" t="s">
        <v>156</v>
      </c>
      <c r="AP5" s="354" t="s">
        <v>147</v>
      </c>
      <c r="AQ5" s="354" t="s">
        <v>148</v>
      </c>
      <c r="AR5" s="354" t="s">
        <v>149</v>
      </c>
      <c r="AS5" s="354" t="s">
        <v>46</v>
      </c>
      <c r="AT5" s="354" t="s">
        <v>150</v>
      </c>
      <c r="AU5" s="354" t="s">
        <v>151</v>
      </c>
      <c r="AV5" s="354" t="s">
        <v>152</v>
      </c>
      <c r="AW5" s="354" t="s">
        <v>153</v>
      </c>
      <c r="AX5" s="354" t="s">
        <v>154</v>
      </c>
      <c r="AY5" s="354" t="s">
        <v>45</v>
      </c>
      <c r="AZ5" s="354" t="s">
        <v>155</v>
      </c>
      <c r="BA5" s="354" t="s">
        <v>635</v>
      </c>
      <c r="BB5" s="354" t="s">
        <v>147</v>
      </c>
      <c r="BC5" s="354" t="s">
        <v>148</v>
      </c>
      <c r="BD5" s="354" t="s">
        <v>149</v>
      </c>
      <c r="BE5" s="354" t="s">
        <v>46</v>
      </c>
      <c r="BF5" s="354" t="s">
        <v>150</v>
      </c>
      <c r="BG5" s="354" t="s">
        <v>151</v>
      </c>
      <c r="BH5" s="354" t="s">
        <v>152</v>
      </c>
      <c r="BI5" s="354" t="s">
        <v>153</v>
      </c>
      <c r="BJ5" s="354" t="s">
        <v>154</v>
      </c>
      <c r="BK5" s="354" t="s">
        <v>45</v>
      </c>
      <c r="BL5" s="354" t="s">
        <v>155</v>
      </c>
      <c r="BM5" s="354" t="s">
        <v>156</v>
      </c>
      <c r="BN5" s="354" t="s">
        <v>147</v>
      </c>
      <c r="BO5" s="354" t="s">
        <v>148</v>
      </c>
      <c r="BP5" s="354" t="s">
        <v>149</v>
      </c>
      <c r="BQ5" s="354" t="s">
        <v>46</v>
      </c>
      <c r="BR5" s="354" t="s">
        <v>150</v>
      </c>
      <c r="BS5" s="354" t="s">
        <v>151</v>
      </c>
      <c r="BT5" s="354" t="s">
        <v>152</v>
      </c>
      <c r="BU5" s="354" t="s">
        <v>153</v>
      </c>
      <c r="BV5" s="354" t="s">
        <v>154</v>
      </c>
      <c r="BW5" s="354" t="s">
        <v>45</v>
      </c>
      <c r="BX5" s="354" t="s">
        <v>155</v>
      </c>
      <c r="BY5" s="354" t="s">
        <v>156</v>
      </c>
      <c r="BZ5" s="354" t="s">
        <v>147</v>
      </c>
      <c r="CA5" s="354" t="s">
        <v>148</v>
      </c>
      <c r="CB5" s="354" t="s">
        <v>149</v>
      </c>
      <c r="CC5" s="354" t="s">
        <v>46</v>
      </c>
      <c r="CD5" s="354" t="s">
        <v>150</v>
      </c>
      <c r="CE5" s="354" t="s">
        <v>151</v>
      </c>
      <c r="CF5" s="357" t="s">
        <v>157</v>
      </c>
      <c r="CG5" s="358"/>
    </row>
    <row r="6" spans="1:85" s="359" customFormat="1" ht="9.9499999999999993" customHeight="1">
      <c r="A6" s="348"/>
      <c r="B6" s="360"/>
      <c r="C6" s="361"/>
      <c r="D6" s="362"/>
      <c r="E6" s="352" t="s">
        <v>48</v>
      </c>
      <c r="F6" s="353" t="s">
        <v>158</v>
      </c>
      <c r="G6" s="354" t="s">
        <v>159</v>
      </c>
      <c r="H6" s="355" t="s">
        <v>149</v>
      </c>
      <c r="I6" s="354" t="s">
        <v>50</v>
      </c>
      <c r="J6" s="354" t="s">
        <v>150</v>
      </c>
      <c r="K6" s="354" t="s">
        <v>160</v>
      </c>
      <c r="L6" s="355" t="s">
        <v>161</v>
      </c>
      <c r="M6" s="354" t="s">
        <v>162</v>
      </c>
      <c r="N6" s="354" t="s">
        <v>163</v>
      </c>
      <c r="O6" s="354" t="s">
        <v>49</v>
      </c>
      <c r="P6" s="354" t="s">
        <v>155</v>
      </c>
      <c r="Q6" s="354" t="s">
        <v>164</v>
      </c>
      <c r="R6" s="356" t="s">
        <v>158</v>
      </c>
      <c r="S6" s="354" t="s">
        <v>159</v>
      </c>
      <c r="T6" s="355" t="s">
        <v>149</v>
      </c>
      <c r="U6" s="354" t="s">
        <v>50</v>
      </c>
      <c r="V6" s="354" t="s">
        <v>150</v>
      </c>
      <c r="W6" s="354" t="s">
        <v>160</v>
      </c>
      <c r="X6" s="355" t="s">
        <v>161</v>
      </c>
      <c r="Y6" s="354" t="s">
        <v>162</v>
      </c>
      <c r="Z6" s="354" t="s">
        <v>163</v>
      </c>
      <c r="AA6" s="354" t="s">
        <v>49</v>
      </c>
      <c r="AB6" s="354" t="s">
        <v>155</v>
      </c>
      <c r="AC6" s="354" t="s">
        <v>164</v>
      </c>
      <c r="AD6" s="355" t="s">
        <v>158</v>
      </c>
      <c r="AE6" s="354" t="s">
        <v>159</v>
      </c>
      <c r="AF6" s="354" t="s">
        <v>149</v>
      </c>
      <c r="AG6" s="354" t="s">
        <v>50</v>
      </c>
      <c r="AH6" s="354" t="s">
        <v>150</v>
      </c>
      <c r="AI6" s="354" t="s">
        <v>160</v>
      </c>
      <c r="AJ6" s="355" t="s">
        <v>161</v>
      </c>
      <c r="AK6" s="354" t="s">
        <v>162</v>
      </c>
      <c r="AL6" s="354" t="s">
        <v>163</v>
      </c>
      <c r="AM6" s="354" t="s">
        <v>49</v>
      </c>
      <c r="AN6" s="354" t="s">
        <v>155</v>
      </c>
      <c r="AO6" s="354" t="s">
        <v>164</v>
      </c>
      <c r="AP6" s="354" t="s">
        <v>158</v>
      </c>
      <c r="AQ6" s="354" t="s">
        <v>159</v>
      </c>
      <c r="AR6" s="354" t="s">
        <v>149</v>
      </c>
      <c r="AS6" s="354" t="s">
        <v>50</v>
      </c>
      <c r="AT6" s="354" t="s">
        <v>150</v>
      </c>
      <c r="AU6" s="354" t="s">
        <v>160</v>
      </c>
      <c r="AV6" s="354" t="s">
        <v>161</v>
      </c>
      <c r="AW6" s="354" t="s">
        <v>162</v>
      </c>
      <c r="AX6" s="354" t="s">
        <v>163</v>
      </c>
      <c r="AY6" s="354" t="s">
        <v>49</v>
      </c>
      <c r="AZ6" s="354" t="s">
        <v>155</v>
      </c>
      <c r="BA6" s="354" t="s">
        <v>634</v>
      </c>
      <c r="BB6" s="354" t="s">
        <v>158</v>
      </c>
      <c r="BC6" s="354" t="s">
        <v>159</v>
      </c>
      <c r="BD6" s="354" t="s">
        <v>149</v>
      </c>
      <c r="BE6" s="354" t="s">
        <v>50</v>
      </c>
      <c r="BF6" s="354" t="s">
        <v>150</v>
      </c>
      <c r="BG6" s="354" t="s">
        <v>160</v>
      </c>
      <c r="BH6" s="354" t="s">
        <v>161</v>
      </c>
      <c r="BI6" s="354" t="s">
        <v>162</v>
      </c>
      <c r="BJ6" s="354" t="s">
        <v>163</v>
      </c>
      <c r="BK6" s="354" t="s">
        <v>49</v>
      </c>
      <c r="BL6" s="354" t="s">
        <v>155</v>
      </c>
      <c r="BM6" s="354" t="s">
        <v>164</v>
      </c>
      <c r="BN6" s="354" t="s">
        <v>158</v>
      </c>
      <c r="BO6" s="354" t="s">
        <v>159</v>
      </c>
      <c r="BP6" s="354" t="s">
        <v>149</v>
      </c>
      <c r="BQ6" s="354" t="s">
        <v>50</v>
      </c>
      <c r="BR6" s="354" t="s">
        <v>150</v>
      </c>
      <c r="BS6" s="354" t="s">
        <v>160</v>
      </c>
      <c r="BT6" s="354" t="s">
        <v>161</v>
      </c>
      <c r="BU6" s="354" t="s">
        <v>162</v>
      </c>
      <c r="BV6" s="354" t="s">
        <v>163</v>
      </c>
      <c r="BW6" s="354" t="s">
        <v>49</v>
      </c>
      <c r="BX6" s="354" t="s">
        <v>155</v>
      </c>
      <c r="BY6" s="354" t="s">
        <v>164</v>
      </c>
      <c r="BZ6" s="354" t="s">
        <v>158</v>
      </c>
      <c r="CA6" s="354" t="s">
        <v>159</v>
      </c>
      <c r="CB6" s="354" t="s">
        <v>149</v>
      </c>
      <c r="CC6" s="354" t="s">
        <v>50</v>
      </c>
      <c r="CD6" s="354" t="s">
        <v>150</v>
      </c>
      <c r="CE6" s="354" t="s">
        <v>160</v>
      </c>
      <c r="CF6" s="363" t="s">
        <v>165</v>
      </c>
      <c r="CG6" s="358"/>
    </row>
    <row r="7" spans="1:85" s="370" customFormat="1" ht="3" customHeight="1">
      <c r="A7" s="364"/>
      <c r="B7" s="360"/>
      <c r="C7" s="365"/>
      <c r="D7" s="366"/>
      <c r="E7" s="367"/>
      <c r="F7" s="353"/>
      <c r="G7" s="354"/>
      <c r="H7" s="355"/>
      <c r="I7" s="354"/>
      <c r="J7" s="354"/>
      <c r="K7" s="354"/>
      <c r="L7" s="355"/>
      <c r="M7" s="354"/>
      <c r="N7" s="354"/>
      <c r="O7" s="354"/>
      <c r="P7" s="354"/>
      <c r="Q7" s="354"/>
      <c r="R7" s="356"/>
      <c r="S7" s="354"/>
      <c r="T7" s="355"/>
      <c r="U7" s="354"/>
      <c r="V7" s="354"/>
      <c r="W7" s="354"/>
      <c r="X7" s="356"/>
      <c r="Y7" s="354"/>
      <c r="Z7" s="355"/>
      <c r="AA7" s="354"/>
      <c r="AB7" s="354"/>
      <c r="AC7" s="354"/>
      <c r="AD7" s="356"/>
      <c r="AE7" s="354"/>
      <c r="AF7" s="355"/>
      <c r="AG7" s="354"/>
      <c r="AH7" s="354"/>
      <c r="AI7" s="354"/>
      <c r="AJ7" s="356"/>
      <c r="AK7" s="354"/>
      <c r="AL7" s="355"/>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68"/>
      <c r="CG7" s="369"/>
    </row>
    <row r="8" spans="1:85" s="370" customFormat="1" ht="9.9499999999999993" customHeight="1">
      <c r="A8" s="364"/>
      <c r="B8" s="360"/>
      <c r="C8" s="365"/>
      <c r="D8" s="366"/>
      <c r="E8" s="371"/>
      <c r="F8" s="372"/>
      <c r="G8" s="373"/>
      <c r="H8" s="374"/>
      <c r="I8" s="373"/>
      <c r="J8" s="373"/>
      <c r="K8" s="373"/>
      <c r="L8" s="374"/>
      <c r="M8" s="373"/>
      <c r="N8" s="373"/>
      <c r="O8" s="373"/>
      <c r="P8" s="373"/>
      <c r="Q8" s="373"/>
      <c r="R8" s="375"/>
      <c r="S8" s="373"/>
      <c r="T8" s="374"/>
      <c r="U8" s="373"/>
      <c r="V8" s="373"/>
      <c r="W8" s="373"/>
      <c r="X8" s="375"/>
      <c r="Y8" s="373"/>
      <c r="Z8" s="374"/>
      <c r="AA8" s="373"/>
      <c r="AB8" s="373"/>
      <c r="AC8" s="373"/>
      <c r="AD8" s="375"/>
      <c r="AE8" s="373"/>
      <c r="AF8" s="374"/>
      <c r="AG8" s="373"/>
      <c r="AH8" s="373"/>
      <c r="AI8" s="373"/>
      <c r="AJ8" s="375"/>
      <c r="AK8" s="373"/>
      <c r="AL8" s="374"/>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6" t="s">
        <v>166</v>
      </c>
      <c r="CG8" s="377" t="s">
        <v>167</v>
      </c>
    </row>
    <row r="9" spans="1:85" s="359" customFormat="1" ht="9.9499999999999993" customHeight="1">
      <c r="A9" s="348"/>
      <c r="B9" s="360"/>
      <c r="C9" s="365"/>
      <c r="D9" s="366"/>
      <c r="E9" s="378" t="s">
        <v>120</v>
      </c>
      <c r="F9" s="353" t="s">
        <v>65</v>
      </c>
      <c r="G9" s="354" t="s">
        <v>65</v>
      </c>
      <c r="H9" s="354" t="s">
        <v>65</v>
      </c>
      <c r="I9" s="354" t="s">
        <v>65</v>
      </c>
      <c r="J9" s="354" t="s">
        <v>65</v>
      </c>
      <c r="K9" s="354" t="s">
        <v>65</v>
      </c>
      <c r="L9" s="355" t="s">
        <v>66</v>
      </c>
      <c r="M9" s="354" t="s">
        <v>66</v>
      </c>
      <c r="N9" s="354" t="s">
        <v>66</v>
      </c>
      <c r="O9" s="354" t="s">
        <v>66</v>
      </c>
      <c r="P9" s="354" t="s">
        <v>66</v>
      </c>
      <c r="Q9" s="354" t="s">
        <v>66</v>
      </c>
      <c r="R9" s="356" t="s">
        <v>66</v>
      </c>
      <c r="S9" s="354" t="s">
        <v>66</v>
      </c>
      <c r="T9" s="354" t="s">
        <v>66</v>
      </c>
      <c r="U9" s="354" t="s">
        <v>66</v>
      </c>
      <c r="V9" s="354" t="s">
        <v>66</v>
      </c>
      <c r="W9" s="354" t="s">
        <v>66</v>
      </c>
      <c r="X9" s="356" t="s">
        <v>67</v>
      </c>
      <c r="Y9" s="356" t="s">
        <v>67</v>
      </c>
      <c r="Z9" s="356" t="s">
        <v>67</v>
      </c>
      <c r="AA9" s="356" t="s">
        <v>67</v>
      </c>
      <c r="AB9" s="356" t="s">
        <v>67</v>
      </c>
      <c r="AC9" s="356" t="s">
        <v>67</v>
      </c>
      <c r="AD9" s="356" t="s">
        <v>67</v>
      </c>
      <c r="AE9" s="356" t="s">
        <v>67</v>
      </c>
      <c r="AF9" s="356" t="s">
        <v>67</v>
      </c>
      <c r="AG9" s="356" t="s">
        <v>67</v>
      </c>
      <c r="AH9" s="356" t="s">
        <v>67</v>
      </c>
      <c r="AI9" s="356" t="s">
        <v>67</v>
      </c>
      <c r="AJ9" s="356" t="s">
        <v>68</v>
      </c>
      <c r="AK9" s="356" t="s">
        <v>68</v>
      </c>
      <c r="AL9" s="356" t="s">
        <v>68</v>
      </c>
      <c r="AM9" s="356" t="s">
        <v>68</v>
      </c>
      <c r="AN9" s="356" t="s">
        <v>68</v>
      </c>
      <c r="AO9" s="356" t="s">
        <v>68</v>
      </c>
      <c r="AP9" s="356" t="s">
        <v>68</v>
      </c>
      <c r="AQ9" s="356" t="s">
        <v>68</v>
      </c>
      <c r="AR9" s="356" t="s">
        <v>68</v>
      </c>
      <c r="AS9" s="356" t="s">
        <v>68</v>
      </c>
      <c r="AT9" s="356" t="s">
        <v>68</v>
      </c>
      <c r="AU9" s="356" t="s">
        <v>68</v>
      </c>
      <c r="AV9" s="356" t="s">
        <v>464</v>
      </c>
      <c r="AW9" s="356" t="s">
        <v>464</v>
      </c>
      <c r="AX9" s="356" t="s">
        <v>464</v>
      </c>
      <c r="AY9" s="356" t="s">
        <v>464</v>
      </c>
      <c r="AZ9" s="356" t="s">
        <v>464</v>
      </c>
      <c r="BA9" s="356" t="s">
        <v>464</v>
      </c>
      <c r="BB9" s="356" t="s">
        <v>464</v>
      </c>
      <c r="BC9" s="356" t="s">
        <v>464</v>
      </c>
      <c r="BD9" s="356" t="s">
        <v>464</v>
      </c>
      <c r="BE9" s="356" t="s">
        <v>464</v>
      </c>
      <c r="BF9" s="356" t="s">
        <v>464</v>
      </c>
      <c r="BG9" s="356" t="s">
        <v>464</v>
      </c>
      <c r="BH9" s="356" t="s">
        <v>640</v>
      </c>
      <c r="BI9" s="356" t="s">
        <v>640</v>
      </c>
      <c r="BJ9" s="356" t="s">
        <v>640</v>
      </c>
      <c r="BK9" s="356" t="s">
        <v>640</v>
      </c>
      <c r="BL9" s="356" t="s">
        <v>640</v>
      </c>
      <c r="BM9" s="356" t="s">
        <v>640</v>
      </c>
      <c r="BN9" s="356" t="s">
        <v>640</v>
      </c>
      <c r="BO9" s="356" t="s">
        <v>640</v>
      </c>
      <c r="BP9" s="356" t="s">
        <v>640</v>
      </c>
      <c r="BQ9" s="356" t="s">
        <v>640</v>
      </c>
      <c r="BR9" s="356" t="s">
        <v>640</v>
      </c>
      <c r="BS9" s="356" t="s">
        <v>640</v>
      </c>
      <c r="BT9" s="356" t="s">
        <v>736</v>
      </c>
      <c r="BU9" s="356" t="s">
        <v>736</v>
      </c>
      <c r="BV9" s="356" t="s">
        <v>736</v>
      </c>
      <c r="BW9" s="356" t="s">
        <v>736</v>
      </c>
      <c r="BX9" s="356" t="s">
        <v>736</v>
      </c>
      <c r="BY9" s="356" t="s">
        <v>736</v>
      </c>
      <c r="BZ9" s="356" t="s">
        <v>736</v>
      </c>
      <c r="CA9" s="356" t="s">
        <v>736</v>
      </c>
      <c r="CB9" s="356" t="s">
        <v>736</v>
      </c>
      <c r="CC9" s="356" t="s">
        <v>736</v>
      </c>
      <c r="CD9" s="356" t="s">
        <v>736</v>
      </c>
      <c r="CE9" s="356" t="s">
        <v>736</v>
      </c>
      <c r="CF9" s="376" t="s">
        <v>168</v>
      </c>
      <c r="CG9" s="377" t="s">
        <v>169</v>
      </c>
    </row>
    <row r="10" spans="1:85" s="390" customFormat="1" ht="3" customHeight="1">
      <c r="A10" s="379"/>
      <c r="B10" s="380"/>
      <c r="C10" s="381"/>
      <c r="D10" s="382"/>
      <c r="E10" s="383"/>
      <c r="F10" s="380"/>
      <c r="G10" s="384"/>
      <c r="H10" s="385"/>
      <c r="I10" s="385"/>
      <c r="J10" s="385"/>
      <c r="K10" s="384"/>
      <c r="L10" s="386"/>
      <c r="M10" s="386"/>
      <c r="N10" s="385"/>
      <c r="O10" s="385"/>
      <c r="P10" s="385"/>
      <c r="Q10" s="384"/>
      <c r="R10" s="387"/>
      <c r="S10" s="384"/>
      <c r="T10" s="385"/>
      <c r="U10" s="385"/>
      <c r="V10" s="385"/>
      <c r="W10" s="384"/>
      <c r="X10" s="387"/>
      <c r="Y10" s="384"/>
      <c r="Z10" s="385"/>
      <c r="AA10" s="385"/>
      <c r="AB10" s="385"/>
      <c r="AC10" s="384"/>
      <c r="AD10" s="387"/>
      <c r="AE10" s="384"/>
      <c r="AF10" s="385"/>
      <c r="AG10" s="385"/>
      <c r="AH10" s="385"/>
      <c r="AI10" s="384"/>
      <c r="AJ10" s="387"/>
      <c r="AK10" s="384"/>
      <c r="AL10" s="385"/>
      <c r="AM10" s="385"/>
      <c r="AN10" s="385"/>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8"/>
      <c r="CG10" s="389"/>
    </row>
    <row r="11" spans="1:85" s="390" customFormat="1" ht="5.0999999999999996" customHeight="1">
      <c r="A11" s="391"/>
      <c r="B11" s="392"/>
      <c r="C11" s="393"/>
      <c r="D11" s="394"/>
      <c r="E11" s="395"/>
      <c r="F11" s="392"/>
      <c r="G11" s="396"/>
      <c r="H11" s="397"/>
      <c r="I11" s="397"/>
      <c r="J11" s="398"/>
      <c r="K11" s="396"/>
      <c r="L11" s="399"/>
      <c r="M11" s="399"/>
      <c r="N11" s="399"/>
      <c r="O11" s="397"/>
      <c r="P11" s="397"/>
      <c r="Q11" s="400"/>
      <c r="R11" s="401"/>
      <c r="S11" s="396"/>
      <c r="T11" s="397"/>
      <c r="U11" s="397"/>
      <c r="V11" s="398"/>
      <c r="W11" s="396"/>
      <c r="X11" s="401"/>
      <c r="Y11" s="396"/>
      <c r="Z11" s="397"/>
      <c r="AA11" s="397"/>
      <c r="AB11" s="398"/>
      <c r="AC11" s="396"/>
      <c r="AD11" s="401"/>
      <c r="AE11" s="396"/>
      <c r="AF11" s="397"/>
      <c r="AG11" s="397"/>
      <c r="AH11" s="398"/>
      <c r="AI11" s="396"/>
      <c r="AJ11" s="401"/>
      <c r="AK11" s="396"/>
      <c r="AL11" s="397"/>
      <c r="AM11" s="397"/>
      <c r="AN11" s="398"/>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402"/>
      <c r="CG11" s="403"/>
    </row>
    <row r="12" spans="1:85" s="415" customFormat="1" ht="11.1" customHeight="1">
      <c r="A12" s="404"/>
      <c r="B12" s="405"/>
      <c r="C12" s="406" t="s">
        <v>125</v>
      </c>
      <c r="D12" s="407" t="s">
        <v>126</v>
      </c>
      <c r="E12" s="408"/>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509"/>
      <c r="CG12" s="510"/>
    </row>
    <row r="13" spans="1:85" s="425" customFormat="1" ht="11.1" customHeight="1">
      <c r="A13" s="416"/>
      <c r="B13" s="417" t="s">
        <v>185</v>
      </c>
      <c r="C13" s="406" t="s">
        <v>613</v>
      </c>
      <c r="D13" s="418" t="s">
        <v>614</v>
      </c>
      <c r="E13" s="1044">
        <v>100</v>
      </c>
      <c r="F13" s="420">
        <v>102.9212</v>
      </c>
      <c r="G13" s="420">
        <v>107.36450000000001</v>
      </c>
      <c r="H13" s="420">
        <v>109.0436</v>
      </c>
      <c r="I13" s="420">
        <v>106.57980000000001</v>
      </c>
      <c r="J13" s="420">
        <v>106.1259</v>
      </c>
      <c r="K13" s="420">
        <v>107.2221</v>
      </c>
      <c r="L13" s="420">
        <v>100.9522</v>
      </c>
      <c r="M13" s="420">
        <v>99.834699999999998</v>
      </c>
      <c r="N13" s="420">
        <v>100.486</v>
      </c>
      <c r="O13" s="420">
        <v>104.5188</v>
      </c>
      <c r="P13" s="420">
        <v>100.30240000000001</v>
      </c>
      <c r="Q13" s="420">
        <v>101.9819</v>
      </c>
      <c r="R13" s="420">
        <v>98.244799999999998</v>
      </c>
      <c r="S13" s="420">
        <v>98.635599999999997</v>
      </c>
      <c r="T13" s="420">
        <v>100.1786</v>
      </c>
      <c r="U13" s="420">
        <v>101.3382</v>
      </c>
      <c r="V13" s="420">
        <v>100.69159999999999</v>
      </c>
      <c r="W13" s="420">
        <v>101.3639</v>
      </c>
      <c r="X13" s="420">
        <v>101.3732</v>
      </c>
      <c r="Y13" s="420">
        <v>101.69240000000001</v>
      </c>
      <c r="Z13" s="420">
        <v>99.975499999999997</v>
      </c>
      <c r="AA13" s="420">
        <v>101.5129</v>
      </c>
      <c r="AB13" s="420">
        <v>100.4389</v>
      </c>
      <c r="AC13" s="420">
        <v>101.3219</v>
      </c>
      <c r="AD13" s="420">
        <v>102.3359</v>
      </c>
      <c r="AE13" s="420">
        <v>100.3228</v>
      </c>
      <c r="AF13" s="420">
        <v>103.4014</v>
      </c>
      <c r="AG13" s="420">
        <v>103.9602</v>
      </c>
      <c r="AH13" s="420">
        <v>105.6293</v>
      </c>
      <c r="AI13" s="420">
        <v>110.2154</v>
      </c>
      <c r="AJ13" s="420">
        <v>109.2072</v>
      </c>
      <c r="AK13" s="420">
        <v>101.8918</v>
      </c>
      <c r="AL13" s="420">
        <v>106.6956</v>
      </c>
      <c r="AM13" s="420">
        <v>100.59059999999999</v>
      </c>
      <c r="AN13" s="420">
        <v>95.923100000000005</v>
      </c>
      <c r="AO13" s="420">
        <v>94.406300000000002</v>
      </c>
      <c r="AP13" s="420">
        <v>94.892899999999997</v>
      </c>
      <c r="AQ13" s="420">
        <v>95.176199999999994</v>
      </c>
      <c r="AR13" s="420">
        <v>94.490799999999993</v>
      </c>
      <c r="AS13" s="420">
        <v>96.541799999999995</v>
      </c>
      <c r="AT13" s="420">
        <v>101.3629</v>
      </c>
      <c r="AU13" s="420">
        <v>100.12560000000001</v>
      </c>
      <c r="AV13" s="420">
        <v>99.287999999999997</v>
      </c>
      <c r="AW13" s="420">
        <v>89.625299999999996</v>
      </c>
      <c r="AX13" s="420">
        <v>94.3369</v>
      </c>
      <c r="AY13" s="420">
        <v>90.805400000000006</v>
      </c>
      <c r="AZ13" s="420">
        <v>91.252099999999999</v>
      </c>
      <c r="BA13" s="420">
        <v>90.224900000000005</v>
      </c>
      <c r="BB13" s="420">
        <v>90.779899999999998</v>
      </c>
      <c r="BC13" s="420">
        <v>90.390900000000002</v>
      </c>
      <c r="BD13" s="420">
        <v>88.104100000000003</v>
      </c>
      <c r="BE13" s="420">
        <v>91.494699999999995</v>
      </c>
      <c r="BF13" s="420">
        <v>94.892799999999994</v>
      </c>
      <c r="BG13" s="420">
        <v>100</v>
      </c>
      <c r="BH13" s="420">
        <v>100.16330000000001</v>
      </c>
      <c r="BI13" s="420">
        <v>99.290199999999999</v>
      </c>
      <c r="BJ13" s="420">
        <v>97.702399999999997</v>
      </c>
      <c r="BK13" s="420">
        <v>96.792900000000003</v>
      </c>
      <c r="BL13" s="420">
        <v>96.596900000000005</v>
      </c>
      <c r="BM13" s="420">
        <v>92.338200000000001</v>
      </c>
      <c r="BN13" s="420">
        <v>91.278499999999994</v>
      </c>
      <c r="BO13" s="420">
        <v>90.912000000000006</v>
      </c>
      <c r="BP13" s="420">
        <v>90.940899999999999</v>
      </c>
      <c r="BQ13" s="420">
        <v>98.687600000000003</v>
      </c>
      <c r="BR13" s="420">
        <v>106.2046</v>
      </c>
      <c r="BS13" s="420">
        <v>115.28700000000001</v>
      </c>
      <c r="BT13" s="420">
        <v>102.12260000000001</v>
      </c>
      <c r="BU13" s="420">
        <v>98.774000000000001</v>
      </c>
      <c r="BV13" s="420">
        <v>96.115099999999998</v>
      </c>
      <c r="BW13" s="420">
        <v>98.710899999999995</v>
      </c>
      <c r="BX13" s="420">
        <v>100.0341</v>
      </c>
      <c r="BY13" s="420">
        <v>99.183099999999996</v>
      </c>
      <c r="BZ13" s="420">
        <v>100.2869</v>
      </c>
      <c r="CA13" s="420">
        <v>100.1972</v>
      </c>
      <c r="CB13" s="420">
        <v>98.508799999999994</v>
      </c>
      <c r="CC13" s="420">
        <v>104.09310000000001</v>
      </c>
      <c r="CD13" s="420">
        <v>108.1683</v>
      </c>
      <c r="CE13" s="420">
        <v>106.5283</v>
      </c>
      <c r="CF13" s="511">
        <f>((CE13-CD13)/CD13)*100</f>
        <v>-1.5161558423308867</v>
      </c>
      <c r="CG13" s="512">
        <f>((CE13-BS13)/BS13)*100</f>
        <v>-7.5973006496829685</v>
      </c>
    </row>
    <row r="14" spans="1:85" s="425" customFormat="1" ht="5.0999999999999996" customHeight="1">
      <c r="A14" s="427"/>
      <c r="B14" s="428"/>
      <c r="C14" s="429"/>
      <c r="D14" s="430"/>
      <c r="E14" s="1045"/>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513"/>
      <c r="CG14" s="1117"/>
    </row>
    <row r="15" spans="1:85" s="425" customFormat="1" ht="11.1" customHeight="1">
      <c r="A15" s="427"/>
      <c r="B15" s="437" t="s">
        <v>673</v>
      </c>
      <c r="C15" s="438" t="s">
        <v>170</v>
      </c>
      <c r="D15" s="438" t="s">
        <v>171</v>
      </c>
      <c r="E15" s="1045">
        <v>4.3746999999999998</v>
      </c>
      <c r="F15" s="432">
        <v>97.360799999999998</v>
      </c>
      <c r="G15" s="432">
        <v>100.8057</v>
      </c>
      <c r="H15" s="432">
        <v>96.9773</v>
      </c>
      <c r="I15" s="432">
        <v>96.066900000000004</v>
      </c>
      <c r="J15" s="432">
        <v>95.709800000000001</v>
      </c>
      <c r="K15" s="432">
        <v>92.567700000000002</v>
      </c>
      <c r="L15" s="432">
        <v>89.420900000000003</v>
      </c>
      <c r="M15" s="432">
        <v>89.931600000000003</v>
      </c>
      <c r="N15" s="432">
        <v>88.791700000000006</v>
      </c>
      <c r="O15" s="432">
        <v>95.985100000000003</v>
      </c>
      <c r="P15" s="432">
        <v>93.285300000000007</v>
      </c>
      <c r="Q15" s="432">
        <v>96.696100000000001</v>
      </c>
      <c r="R15" s="432">
        <v>96.171400000000006</v>
      </c>
      <c r="S15" s="432">
        <v>101.0427</v>
      </c>
      <c r="T15" s="432">
        <v>96.0989</v>
      </c>
      <c r="U15" s="432">
        <v>98.758899999999997</v>
      </c>
      <c r="V15" s="432">
        <v>97.1601</v>
      </c>
      <c r="W15" s="432">
        <v>97.870800000000003</v>
      </c>
      <c r="X15" s="432">
        <v>97.510199999999998</v>
      </c>
      <c r="Y15" s="432">
        <v>97.233900000000006</v>
      </c>
      <c r="Z15" s="432">
        <v>100.0612</v>
      </c>
      <c r="AA15" s="432">
        <v>99.356499999999997</v>
      </c>
      <c r="AB15" s="432">
        <v>98.042900000000003</v>
      </c>
      <c r="AC15" s="432">
        <v>96.784800000000004</v>
      </c>
      <c r="AD15" s="432">
        <v>99.062700000000007</v>
      </c>
      <c r="AE15" s="432">
        <v>95.488500000000002</v>
      </c>
      <c r="AF15" s="432">
        <v>97.538399999999996</v>
      </c>
      <c r="AG15" s="432">
        <v>98.348799999999997</v>
      </c>
      <c r="AH15" s="432">
        <v>102.0822</v>
      </c>
      <c r="AI15" s="432">
        <v>106.379</v>
      </c>
      <c r="AJ15" s="432">
        <v>106.8022</v>
      </c>
      <c r="AK15" s="432">
        <v>96.284099999999995</v>
      </c>
      <c r="AL15" s="432">
        <v>99.552800000000005</v>
      </c>
      <c r="AM15" s="432">
        <v>98.757300000000001</v>
      </c>
      <c r="AN15" s="432">
        <v>94.741399999999999</v>
      </c>
      <c r="AO15" s="432">
        <v>93.759</v>
      </c>
      <c r="AP15" s="432">
        <v>96.649699999999996</v>
      </c>
      <c r="AQ15" s="432">
        <v>95.810400000000001</v>
      </c>
      <c r="AR15" s="432">
        <v>98.021199999999993</v>
      </c>
      <c r="AS15" s="432">
        <v>96.560400000000001</v>
      </c>
      <c r="AT15" s="432">
        <v>99.379000000000005</v>
      </c>
      <c r="AU15" s="432">
        <v>99.0762</v>
      </c>
      <c r="AV15" s="432">
        <v>101.179</v>
      </c>
      <c r="AW15" s="432">
        <v>94.940899999999999</v>
      </c>
      <c r="AX15" s="432">
        <v>98.084699999999998</v>
      </c>
      <c r="AY15" s="432">
        <v>95.155000000000001</v>
      </c>
      <c r="AZ15" s="432">
        <v>92.111599999999996</v>
      </c>
      <c r="BA15" s="432">
        <v>93.522499999999994</v>
      </c>
      <c r="BB15" s="432">
        <v>95.004999999999995</v>
      </c>
      <c r="BC15" s="432">
        <v>91.766599999999997</v>
      </c>
      <c r="BD15" s="432">
        <v>97.0488</v>
      </c>
      <c r="BE15" s="432">
        <v>97.721500000000006</v>
      </c>
      <c r="BF15" s="432">
        <v>99.715800000000002</v>
      </c>
      <c r="BG15" s="432">
        <v>100</v>
      </c>
      <c r="BH15" s="432">
        <v>104.1542</v>
      </c>
      <c r="BI15" s="432">
        <v>110.6446</v>
      </c>
      <c r="BJ15" s="432">
        <v>107.5727</v>
      </c>
      <c r="BK15" s="432">
        <v>108.2372</v>
      </c>
      <c r="BL15" s="432">
        <v>106.0933</v>
      </c>
      <c r="BM15" s="432">
        <v>102.2914</v>
      </c>
      <c r="BN15" s="432">
        <v>103.7171</v>
      </c>
      <c r="BO15" s="432">
        <v>105.18340000000001</v>
      </c>
      <c r="BP15" s="432">
        <v>104.6533</v>
      </c>
      <c r="BQ15" s="432">
        <v>105.40689999999999</v>
      </c>
      <c r="BR15" s="432">
        <v>113.0261</v>
      </c>
      <c r="BS15" s="432">
        <v>109.1052</v>
      </c>
      <c r="BT15" s="432">
        <v>105.2607</v>
      </c>
      <c r="BU15" s="432">
        <v>99.008600000000001</v>
      </c>
      <c r="BV15" s="432">
        <v>97.972899999999996</v>
      </c>
      <c r="BW15" s="432">
        <v>101.62090000000001</v>
      </c>
      <c r="BX15" s="432">
        <v>106.7757</v>
      </c>
      <c r="BY15" s="432">
        <v>111.9731</v>
      </c>
      <c r="BZ15" s="432">
        <v>112.6949</v>
      </c>
      <c r="CA15" s="432">
        <v>105.6575</v>
      </c>
      <c r="CB15" s="432">
        <v>104.7867</v>
      </c>
      <c r="CC15" s="432">
        <v>109.41719999999999</v>
      </c>
      <c r="CD15" s="432">
        <v>112.815</v>
      </c>
      <c r="CE15" s="432">
        <v>113.0183</v>
      </c>
      <c r="CF15" s="514">
        <f t="shared" ref="CF15" si="0">((CE15-CD15)/CD15)*100</f>
        <v>0.18020653281921617</v>
      </c>
      <c r="CG15" s="515">
        <f>((CE15-BS15)/BS15)*100</f>
        <v>3.5865384967902534</v>
      </c>
    </row>
    <row r="16" spans="1:85" s="425" customFormat="1" ht="11.1" customHeight="1">
      <c r="A16" s="427"/>
      <c r="B16" s="437" t="s">
        <v>674</v>
      </c>
      <c r="C16" s="438" t="s">
        <v>174</v>
      </c>
      <c r="D16" s="438" t="s">
        <v>175</v>
      </c>
      <c r="E16" s="1045">
        <v>5.5354999999999999</v>
      </c>
      <c r="F16" s="432">
        <v>106.9359</v>
      </c>
      <c r="G16" s="432">
        <v>114.6833</v>
      </c>
      <c r="H16" s="432">
        <v>118.3105</v>
      </c>
      <c r="I16" s="432">
        <v>113.2225</v>
      </c>
      <c r="J16" s="432">
        <v>111.9901</v>
      </c>
      <c r="K16" s="432">
        <v>111.0647</v>
      </c>
      <c r="L16" s="432">
        <v>106.271</v>
      </c>
      <c r="M16" s="432">
        <v>104.0437</v>
      </c>
      <c r="N16" s="432">
        <v>110.7336</v>
      </c>
      <c r="O16" s="432">
        <v>106.3736</v>
      </c>
      <c r="P16" s="432">
        <v>107.1455</v>
      </c>
      <c r="Q16" s="432">
        <v>109.8415</v>
      </c>
      <c r="R16" s="432">
        <v>110.61</v>
      </c>
      <c r="S16" s="432">
        <v>106.7816</v>
      </c>
      <c r="T16" s="432">
        <v>109.9464</v>
      </c>
      <c r="U16" s="432">
        <v>105.2787</v>
      </c>
      <c r="V16" s="432">
        <v>102.0881</v>
      </c>
      <c r="W16" s="432">
        <v>108.6285</v>
      </c>
      <c r="X16" s="432">
        <v>107.8792</v>
      </c>
      <c r="Y16" s="432">
        <v>109.3775</v>
      </c>
      <c r="Z16" s="432">
        <v>103.8018</v>
      </c>
      <c r="AA16" s="432">
        <v>104.6504</v>
      </c>
      <c r="AB16" s="432">
        <v>101.8445</v>
      </c>
      <c r="AC16" s="432">
        <v>103.4824</v>
      </c>
      <c r="AD16" s="432">
        <v>107.4997</v>
      </c>
      <c r="AE16" s="432">
        <v>102.7679</v>
      </c>
      <c r="AF16" s="432">
        <v>107.4889</v>
      </c>
      <c r="AG16" s="432">
        <v>106.42910000000001</v>
      </c>
      <c r="AH16" s="432">
        <v>105.49769999999999</v>
      </c>
      <c r="AI16" s="432">
        <v>115.52370000000001</v>
      </c>
      <c r="AJ16" s="432">
        <v>109.3117</v>
      </c>
      <c r="AK16" s="432">
        <v>104.15770000000001</v>
      </c>
      <c r="AL16" s="432">
        <v>111.41930000000001</v>
      </c>
      <c r="AM16" s="432">
        <v>101.0562</v>
      </c>
      <c r="AN16" s="432">
        <v>97.046999999999997</v>
      </c>
      <c r="AO16" s="432">
        <v>98.5398</v>
      </c>
      <c r="AP16" s="432">
        <v>99.827200000000005</v>
      </c>
      <c r="AQ16" s="432">
        <v>93.974199999999996</v>
      </c>
      <c r="AR16" s="432">
        <v>100.65219999999999</v>
      </c>
      <c r="AS16" s="432">
        <v>99.997299999999996</v>
      </c>
      <c r="AT16" s="432">
        <v>102.7037</v>
      </c>
      <c r="AU16" s="432">
        <v>97.405299999999997</v>
      </c>
      <c r="AV16" s="432">
        <v>105.5886</v>
      </c>
      <c r="AW16" s="432">
        <v>92.351200000000006</v>
      </c>
      <c r="AX16" s="432">
        <v>97.583500000000001</v>
      </c>
      <c r="AY16" s="432">
        <v>92.790700000000001</v>
      </c>
      <c r="AZ16" s="432">
        <v>93.638900000000007</v>
      </c>
      <c r="BA16" s="432">
        <v>95.243799999999993</v>
      </c>
      <c r="BB16" s="432">
        <v>100.96510000000001</v>
      </c>
      <c r="BC16" s="432">
        <v>98.297399999999996</v>
      </c>
      <c r="BD16" s="432">
        <v>106.7235</v>
      </c>
      <c r="BE16" s="432">
        <v>97.429500000000004</v>
      </c>
      <c r="BF16" s="432">
        <v>100.15560000000001</v>
      </c>
      <c r="BG16" s="432">
        <v>100</v>
      </c>
      <c r="BH16" s="432">
        <v>106.0121</v>
      </c>
      <c r="BI16" s="432">
        <v>100.667</v>
      </c>
      <c r="BJ16" s="432">
        <v>106.12820000000001</v>
      </c>
      <c r="BK16" s="432">
        <v>101.7619</v>
      </c>
      <c r="BL16" s="432">
        <v>104.74639999999999</v>
      </c>
      <c r="BM16" s="432">
        <v>96.996399999999994</v>
      </c>
      <c r="BN16" s="432">
        <v>96.5137</v>
      </c>
      <c r="BO16" s="432">
        <v>98.840299999999999</v>
      </c>
      <c r="BP16" s="432">
        <v>100.09</v>
      </c>
      <c r="BQ16" s="432">
        <v>103.6512</v>
      </c>
      <c r="BR16" s="432">
        <v>106.63590000000001</v>
      </c>
      <c r="BS16" s="432">
        <v>116.06059999999999</v>
      </c>
      <c r="BT16" s="432">
        <v>107.2341</v>
      </c>
      <c r="BU16" s="432">
        <v>100.6789</v>
      </c>
      <c r="BV16" s="432">
        <v>100.4058</v>
      </c>
      <c r="BW16" s="432">
        <v>99.844800000000006</v>
      </c>
      <c r="BX16" s="432">
        <v>101.7719</v>
      </c>
      <c r="BY16" s="432">
        <v>105.3828</v>
      </c>
      <c r="BZ16" s="432">
        <v>107.2949</v>
      </c>
      <c r="CA16" s="432">
        <v>113.4439</v>
      </c>
      <c r="CB16" s="432">
        <v>98.904899999999998</v>
      </c>
      <c r="CC16" s="432">
        <v>102.819</v>
      </c>
      <c r="CD16" s="432">
        <v>111.7568</v>
      </c>
      <c r="CE16" s="432">
        <v>104.4631</v>
      </c>
      <c r="CF16" s="514">
        <f>((CE16-CD16)/CD16)*100</f>
        <v>-6.5264037624556197</v>
      </c>
      <c r="CG16" s="515">
        <f t="shared" ref="CG16:CG19" si="1">((CE16-BS16)/BS16)*100</f>
        <v>-9.9926245426957969</v>
      </c>
    </row>
    <row r="17" spans="1:85" s="425" customFormat="1" ht="11.1" customHeight="1">
      <c r="A17" s="427"/>
      <c r="B17" s="437" t="s">
        <v>675</v>
      </c>
      <c r="C17" s="438" t="s">
        <v>186</v>
      </c>
      <c r="D17" s="438" t="s">
        <v>187</v>
      </c>
      <c r="E17" s="1045">
        <v>43.618499999999997</v>
      </c>
      <c r="F17" s="432">
        <v>104.5491</v>
      </c>
      <c r="G17" s="432">
        <v>107.8212</v>
      </c>
      <c r="H17" s="432">
        <v>113.86</v>
      </c>
      <c r="I17" s="432">
        <v>110.02970000000001</v>
      </c>
      <c r="J17" s="432">
        <v>108.5248</v>
      </c>
      <c r="K17" s="432">
        <v>111.7012</v>
      </c>
      <c r="L17" s="432">
        <v>103.2303</v>
      </c>
      <c r="M17" s="432">
        <v>102.00709999999999</v>
      </c>
      <c r="N17" s="432">
        <v>103.756</v>
      </c>
      <c r="O17" s="432">
        <v>107.9282</v>
      </c>
      <c r="P17" s="432">
        <v>102.4751</v>
      </c>
      <c r="Q17" s="432">
        <v>102.53319999999999</v>
      </c>
      <c r="R17" s="432">
        <v>100.4164</v>
      </c>
      <c r="S17" s="432">
        <v>99.368799999999993</v>
      </c>
      <c r="T17" s="432">
        <v>101.92189999999999</v>
      </c>
      <c r="U17" s="432">
        <v>105.7372</v>
      </c>
      <c r="V17" s="432">
        <v>104.31140000000001</v>
      </c>
      <c r="W17" s="432">
        <v>103.5218</v>
      </c>
      <c r="X17" s="432">
        <v>105.94880000000001</v>
      </c>
      <c r="Y17" s="432">
        <v>106.44840000000001</v>
      </c>
      <c r="Z17" s="432">
        <v>104.3464</v>
      </c>
      <c r="AA17" s="432">
        <v>108.9363</v>
      </c>
      <c r="AB17" s="432">
        <v>104.35760000000001</v>
      </c>
      <c r="AC17" s="432">
        <v>107.97969999999999</v>
      </c>
      <c r="AD17" s="432">
        <v>107.4242</v>
      </c>
      <c r="AE17" s="432">
        <v>105.5371</v>
      </c>
      <c r="AF17" s="432">
        <v>109.9689</v>
      </c>
      <c r="AG17" s="432">
        <v>111.30549999999999</v>
      </c>
      <c r="AH17" s="432">
        <v>110.98650000000001</v>
      </c>
      <c r="AI17" s="432">
        <v>116.3432</v>
      </c>
      <c r="AJ17" s="432">
        <v>115.29040000000001</v>
      </c>
      <c r="AK17" s="432">
        <v>103.33150000000001</v>
      </c>
      <c r="AL17" s="432">
        <v>108.6891</v>
      </c>
      <c r="AM17" s="432">
        <v>103.7323</v>
      </c>
      <c r="AN17" s="432">
        <v>99.119100000000003</v>
      </c>
      <c r="AO17" s="432">
        <v>93.630700000000004</v>
      </c>
      <c r="AP17" s="432">
        <v>96.878399999999999</v>
      </c>
      <c r="AQ17" s="432">
        <v>96.063900000000004</v>
      </c>
      <c r="AR17" s="432">
        <v>95.705500000000001</v>
      </c>
      <c r="AS17" s="432">
        <v>97.734999999999999</v>
      </c>
      <c r="AT17" s="432">
        <v>102.6844</v>
      </c>
      <c r="AU17" s="432">
        <v>100.75920000000001</v>
      </c>
      <c r="AV17" s="432">
        <v>100.84739999999999</v>
      </c>
      <c r="AW17" s="432">
        <v>92.108000000000004</v>
      </c>
      <c r="AX17" s="432">
        <v>96.629900000000006</v>
      </c>
      <c r="AY17" s="432">
        <v>93.286500000000004</v>
      </c>
      <c r="AZ17" s="432">
        <v>92.504599999999996</v>
      </c>
      <c r="BA17" s="432">
        <v>93.076099999999997</v>
      </c>
      <c r="BB17" s="432">
        <v>94.3185</v>
      </c>
      <c r="BC17" s="432">
        <v>93.9298</v>
      </c>
      <c r="BD17" s="432">
        <v>90.029600000000002</v>
      </c>
      <c r="BE17" s="432">
        <v>93.267799999999994</v>
      </c>
      <c r="BF17" s="432">
        <v>98.358800000000002</v>
      </c>
      <c r="BG17" s="432">
        <v>100</v>
      </c>
      <c r="BH17" s="432">
        <v>102.4665</v>
      </c>
      <c r="BI17" s="432">
        <v>99.916200000000003</v>
      </c>
      <c r="BJ17" s="432">
        <v>101.0205</v>
      </c>
      <c r="BK17" s="432">
        <v>97.970100000000002</v>
      </c>
      <c r="BL17" s="432">
        <v>97.890900000000002</v>
      </c>
      <c r="BM17" s="432">
        <v>95.025300000000001</v>
      </c>
      <c r="BN17" s="432">
        <v>94.805899999999994</v>
      </c>
      <c r="BO17" s="432">
        <v>90.526200000000003</v>
      </c>
      <c r="BP17" s="432">
        <v>90.727500000000006</v>
      </c>
      <c r="BQ17" s="432">
        <v>98.450999999999993</v>
      </c>
      <c r="BR17" s="432">
        <v>101.9055</v>
      </c>
      <c r="BS17" s="432">
        <v>108.32040000000001</v>
      </c>
      <c r="BT17" s="432">
        <v>102.0167</v>
      </c>
      <c r="BU17" s="432">
        <v>98.234800000000007</v>
      </c>
      <c r="BV17" s="432">
        <v>97.191500000000005</v>
      </c>
      <c r="BW17" s="432">
        <v>100.5686</v>
      </c>
      <c r="BX17" s="432">
        <v>101.161</v>
      </c>
      <c r="BY17" s="432">
        <v>101.46550000000001</v>
      </c>
      <c r="BZ17" s="432">
        <v>103.2153</v>
      </c>
      <c r="CA17" s="432">
        <v>101.37649999999999</v>
      </c>
      <c r="CB17" s="432">
        <v>102.1416</v>
      </c>
      <c r="CC17" s="432">
        <v>106.7757</v>
      </c>
      <c r="CD17" s="432">
        <v>108.0372</v>
      </c>
      <c r="CE17" s="432">
        <v>106.0521</v>
      </c>
      <c r="CF17" s="514">
        <f t="shared" ref="CF17:CF26" si="2">((CE17-CD17)/CD17)*100</f>
        <v>-1.8374226655263213</v>
      </c>
      <c r="CG17" s="515">
        <f t="shared" si="1"/>
        <v>-2.0940653838058303</v>
      </c>
    </row>
    <row r="18" spans="1:85" s="425" customFormat="1" ht="11.1" customHeight="1">
      <c r="A18" s="427"/>
      <c r="B18" s="437" t="s">
        <v>679</v>
      </c>
      <c r="C18" s="438" t="s">
        <v>686</v>
      </c>
      <c r="D18" s="438" t="s">
        <v>692</v>
      </c>
      <c r="E18" s="1045">
        <v>7.0728</v>
      </c>
      <c r="F18" s="1115" t="s">
        <v>33</v>
      </c>
      <c r="G18" s="1115" t="s">
        <v>33</v>
      </c>
      <c r="H18" s="1115" t="s">
        <v>33</v>
      </c>
      <c r="I18" s="1115" t="s">
        <v>33</v>
      </c>
      <c r="J18" s="1115" t="s">
        <v>33</v>
      </c>
      <c r="K18" s="1115" t="s">
        <v>33</v>
      </c>
      <c r="L18" s="1115" t="s">
        <v>33</v>
      </c>
      <c r="M18" s="1115" t="s">
        <v>33</v>
      </c>
      <c r="N18" s="1115" t="s">
        <v>33</v>
      </c>
      <c r="O18" s="1115" t="s">
        <v>33</v>
      </c>
      <c r="P18" s="1115" t="s">
        <v>33</v>
      </c>
      <c r="Q18" s="1115" t="s">
        <v>33</v>
      </c>
      <c r="R18" s="1115" t="s">
        <v>33</v>
      </c>
      <c r="S18" s="1115" t="s">
        <v>33</v>
      </c>
      <c r="T18" s="1115" t="s">
        <v>33</v>
      </c>
      <c r="U18" s="1115" t="s">
        <v>33</v>
      </c>
      <c r="V18" s="1115" t="s">
        <v>33</v>
      </c>
      <c r="W18" s="1115" t="s">
        <v>33</v>
      </c>
      <c r="X18" s="1115" t="s">
        <v>33</v>
      </c>
      <c r="Y18" s="1115" t="s">
        <v>33</v>
      </c>
      <c r="Z18" s="1115" t="s">
        <v>33</v>
      </c>
      <c r="AA18" s="1115" t="s">
        <v>33</v>
      </c>
      <c r="AB18" s="1115" t="s">
        <v>33</v>
      </c>
      <c r="AC18" s="1115" t="s">
        <v>33</v>
      </c>
      <c r="AD18" s="1115" t="s">
        <v>33</v>
      </c>
      <c r="AE18" s="1115" t="s">
        <v>33</v>
      </c>
      <c r="AF18" s="1115" t="s">
        <v>33</v>
      </c>
      <c r="AG18" s="1115" t="s">
        <v>33</v>
      </c>
      <c r="AH18" s="1115" t="s">
        <v>33</v>
      </c>
      <c r="AI18" s="1115" t="s">
        <v>33</v>
      </c>
      <c r="AJ18" s="1115" t="s">
        <v>33</v>
      </c>
      <c r="AK18" s="1115" t="s">
        <v>33</v>
      </c>
      <c r="AL18" s="1115" t="s">
        <v>33</v>
      </c>
      <c r="AM18" s="1115" t="s">
        <v>33</v>
      </c>
      <c r="AN18" s="1115" t="s">
        <v>33</v>
      </c>
      <c r="AO18" s="1115" t="s">
        <v>33</v>
      </c>
      <c r="AP18" s="1115" t="s">
        <v>33</v>
      </c>
      <c r="AQ18" s="1115" t="s">
        <v>33</v>
      </c>
      <c r="AR18" s="1115" t="s">
        <v>33</v>
      </c>
      <c r="AS18" s="1115" t="s">
        <v>33</v>
      </c>
      <c r="AT18" s="1115" t="s">
        <v>33</v>
      </c>
      <c r="AU18" s="1115" t="s">
        <v>33</v>
      </c>
      <c r="AV18" s="1115" t="s">
        <v>33</v>
      </c>
      <c r="AW18" s="1115" t="s">
        <v>33</v>
      </c>
      <c r="AX18" s="1115" t="s">
        <v>33</v>
      </c>
      <c r="AY18" s="1115" t="s">
        <v>33</v>
      </c>
      <c r="AZ18" s="1115" t="s">
        <v>33</v>
      </c>
      <c r="BA18" s="1115" t="s">
        <v>33</v>
      </c>
      <c r="BB18" s="1115" t="s">
        <v>33</v>
      </c>
      <c r="BC18" s="1115" t="s">
        <v>33</v>
      </c>
      <c r="BD18" s="1115" t="s">
        <v>33</v>
      </c>
      <c r="BE18" s="1115" t="s">
        <v>33</v>
      </c>
      <c r="BF18" s="1115" t="s">
        <v>33</v>
      </c>
      <c r="BG18" s="432">
        <v>100.00000000000001</v>
      </c>
      <c r="BH18" s="432">
        <v>101.9092</v>
      </c>
      <c r="BI18" s="432">
        <v>100.40430000000001</v>
      </c>
      <c r="BJ18" s="432">
        <v>96.592100000000002</v>
      </c>
      <c r="BK18" s="432">
        <v>98.348799999999997</v>
      </c>
      <c r="BL18" s="432">
        <v>98.218299999999999</v>
      </c>
      <c r="BM18" s="432">
        <v>102.9776</v>
      </c>
      <c r="BN18" s="432">
        <v>98.587800000000001</v>
      </c>
      <c r="BO18" s="432">
        <v>93.025499999999994</v>
      </c>
      <c r="BP18" s="432">
        <v>93.441699999999997</v>
      </c>
      <c r="BQ18" s="432">
        <v>102.00320000000001</v>
      </c>
      <c r="BR18" s="432">
        <v>103.13639999999999</v>
      </c>
      <c r="BS18" s="432">
        <v>113.5329</v>
      </c>
      <c r="BT18" s="432">
        <v>105.0098</v>
      </c>
      <c r="BU18" s="432">
        <v>100.3228</v>
      </c>
      <c r="BV18" s="432">
        <v>97.418199999999999</v>
      </c>
      <c r="BW18" s="432">
        <v>103.128</v>
      </c>
      <c r="BX18" s="432">
        <v>109.18940000000001</v>
      </c>
      <c r="BY18" s="432">
        <v>113.3683</v>
      </c>
      <c r="BZ18" s="432">
        <v>107.93600000000001</v>
      </c>
      <c r="CA18" s="432">
        <v>104.1964</v>
      </c>
      <c r="CB18" s="432">
        <v>106.7801</v>
      </c>
      <c r="CC18" s="432">
        <v>109.178</v>
      </c>
      <c r="CD18" s="432">
        <v>111.25409999999999</v>
      </c>
      <c r="CE18" s="432">
        <v>109.06140000000001</v>
      </c>
      <c r="CF18" s="514">
        <f t="shared" si="2"/>
        <v>-1.9708936569528566</v>
      </c>
      <c r="CG18" s="515">
        <f t="shared" si="1"/>
        <v>-3.9385059308799404</v>
      </c>
    </row>
    <row r="19" spans="1:85" s="425" customFormat="1" ht="11.1" customHeight="1">
      <c r="A19" s="427"/>
      <c r="B19" s="437" t="s">
        <v>680</v>
      </c>
      <c r="C19" s="438" t="s">
        <v>687</v>
      </c>
      <c r="D19" s="438" t="s">
        <v>693</v>
      </c>
      <c r="E19" s="1045">
        <v>5.2232000000000003</v>
      </c>
      <c r="F19" s="1115" t="s">
        <v>33</v>
      </c>
      <c r="G19" s="1115" t="s">
        <v>33</v>
      </c>
      <c r="H19" s="1115" t="s">
        <v>33</v>
      </c>
      <c r="I19" s="1115" t="s">
        <v>33</v>
      </c>
      <c r="J19" s="1115" t="s">
        <v>33</v>
      </c>
      <c r="K19" s="1115" t="s">
        <v>33</v>
      </c>
      <c r="L19" s="1115" t="s">
        <v>33</v>
      </c>
      <c r="M19" s="1115" t="s">
        <v>33</v>
      </c>
      <c r="N19" s="1115" t="s">
        <v>33</v>
      </c>
      <c r="O19" s="1115" t="s">
        <v>33</v>
      </c>
      <c r="P19" s="1115" t="s">
        <v>33</v>
      </c>
      <c r="Q19" s="1115" t="s">
        <v>33</v>
      </c>
      <c r="R19" s="1115" t="s">
        <v>33</v>
      </c>
      <c r="S19" s="1115" t="s">
        <v>33</v>
      </c>
      <c r="T19" s="1115" t="s">
        <v>33</v>
      </c>
      <c r="U19" s="1115" t="s">
        <v>33</v>
      </c>
      <c r="V19" s="1115" t="s">
        <v>33</v>
      </c>
      <c r="W19" s="1115" t="s">
        <v>33</v>
      </c>
      <c r="X19" s="1115" t="s">
        <v>33</v>
      </c>
      <c r="Y19" s="1115" t="s">
        <v>33</v>
      </c>
      <c r="Z19" s="1115" t="s">
        <v>33</v>
      </c>
      <c r="AA19" s="1115" t="s">
        <v>33</v>
      </c>
      <c r="AB19" s="1115" t="s">
        <v>33</v>
      </c>
      <c r="AC19" s="1115" t="s">
        <v>33</v>
      </c>
      <c r="AD19" s="1115" t="s">
        <v>33</v>
      </c>
      <c r="AE19" s="1115" t="s">
        <v>33</v>
      </c>
      <c r="AF19" s="1115" t="s">
        <v>33</v>
      </c>
      <c r="AG19" s="1115" t="s">
        <v>33</v>
      </c>
      <c r="AH19" s="1115" t="s">
        <v>33</v>
      </c>
      <c r="AI19" s="1115" t="s">
        <v>33</v>
      </c>
      <c r="AJ19" s="1115" t="s">
        <v>33</v>
      </c>
      <c r="AK19" s="1115" t="s">
        <v>33</v>
      </c>
      <c r="AL19" s="1115" t="s">
        <v>33</v>
      </c>
      <c r="AM19" s="1115" t="s">
        <v>33</v>
      </c>
      <c r="AN19" s="1115" t="s">
        <v>33</v>
      </c>
      <c r="AO19" s="1115" t="s">
        <v>33</v>
      </c>
      <c r="AP19" s="1115" t="s">
        <v>33</v>
      </c>
      <c r="AQ19" s="1115" t="s">
        <v>33</v>
      </c>
      <c r="AR19" s="1115" t="s">
        <v>33</v>
      </c>
      <c r="AS19" s="1115" t="s">
        <v>33</v>
      </c>
      <c r="AT19" s="1115" t="s">
        <v>33</v>
      </c>
      <c r="AU19" s="1115" t="s">
        <v>33</v>
      </c>
      <c r="AV19" s="1115" t="s">
        <v>33</v>
      </c>
      <c r="AW19" s="1115" t="s">
        <v>33</v>
      </c>
      <c r="AX19" s="1115" t="s">
        <v>33</v>
      </c>
      <c r="AY19" s="1115" t="s">
        <v>33</v>
      </c>
      <c r="AZ19" s="1115" t="s">
        <v>33</v>
      </c>
      <c r="BA19" s="1115" t="s">
        <v>33</v>
      </c>
      <c r="BB19" s="1115" t="s">
        <v>33</v>
      </c>
      <c r="BC19" s="1115" t="s">
        <v>33</v>
      </c>
      <c r="BD19" s="1115" t="s">
        <v>33</v>
      </c>
      <c r="BE19" s="1115" t="s">
        <v>33</v>
      </c>
      <c r="BF19" s="1115" t="s">
        <v>33</v>
      </c>
      <c r="BG19" s="432">
        <v>100.00000000000001</v>
      </c>
      <c r="BH19" s="432">
        <v>102.1028</v>
      </c>
      <c r="BI19" s="432">
        <v>98.915400000000005</v>
      </c>
      <c r="BJ19" s="432">
        <v>105.40130000000001</v>
      </c>
      <c r="BK19" s="432">
        <v>102.566</v>
      </c>
      <c r="BL19" s="432">
        <v>100.6987</v>
      </c>
      <c r="BM19" s="432">
        <v>93.245699999999999</v>
      </c>
      <c r="BN19" s="432">
        <v>92.334599999999995</v>
      </c>
      <c r="BO19" s="432">
        <v>92.527799999999999</v>
      </c>
      <c r="BP19" s="432">
        <v>95.325000000000003</v>
      </c>
      <c r="BQ19" s="432">
        <v>98.068200000000004</v>
      </c>
      <c r="BR19" s="432">
        <v>97.251800000000003</v>
      </c>
      <c r="BS19" s="432">
        <v>106.8963</v>
      </c>
      <c r="BT19" s="432">
        <v>103.36150000000001</v>
      </c>
      <c r="BU19" s="432">
        <v>95.747500000000002</v>
      </c>
      <c r="BV19" s="432">
        <v>94.238600000000005</v>
      </c>
      <c r="BW19" s="432">
        <v>97.089200000000005</v>
      </c>
      <c r="BX19" s="432">
        <v>97.842399999999998</v>
      </c>
      <c r="BY19" s="432">
        <v>101.1587</v>
      </c>
      <c r="BZ19" s="432">
        <v>102.9571</v>
      </c>
      <c r="CA19" s="432">
        <v>107.24120000000001</v>
      </c>
      <c r="CB19" s="432">
        <v>100.97620000000001</v>
      </c>
      <c r="CC19" s="432">
        <v>104.64490000000001</v>
      </c>
      <c r="CD19" s="432">
        <v>103.5839</v>
      </c>
      <c r="CE19" s="432">
        <v>107.8681</v>
      </c>
      <c r="CF19" s="514">
        <f t="shared" si="2"/>
        <v>4.1359709375684819</v>
      </c>
      <c r="CG19" s="515">
        <f t="shared" si="1"/>
        <v>0.90910536660296171</v>
      </c>
    </row>
    <row r="20" spans="1:85" s="425" customFormat="1" ht="11.1" customHeight="1">
      <c r="A20" s="427"/>
      <c r="B20" s="437" t="s">
        <v>681</v>
      </c>
      <c r="C20" s="438" t="s">
        <v>688</v>
      </c>
      <c r="D20" s="438" t="s">
        <v>694</v>
      </c>
      <c r="E20" s="1045">
        <v>8.6683000000000003</v>
      </c>
      <c r="F20" s="1115" t="s">
        <v>33</v>
      </c>
      <c r="G20" s="1115" t="s">
        <v>33</v>
      </c>
      <c r="H20" s="1115" t="s">
        <v>33</v>
      </c>
      <c r="I20" s="1115" t="s">
        <v>33</v>
      </c>
      <c r="J20" s="1115" t="s">
        <v>33</v>
      </c>
      <c r="K20" s="1115" t="s">
        <v>33</v>
      </c>
      <c r="L20" s="1115" t="s">
        <v>33</v>
      </c>
      <c r="M20" s="1115" t="s">
        <v>33</v>
      </c>
      <c r="N20" s="1115" t="s">
        <v>33</v>
      </c>
      <c r="O20" s="1115" t="s">
        <v>33</v>
      </c>
      <c r="P20" s="1115" t="s">
        <v>33</v>
      </c>
      <c r="Q20" s="1115" t="s">
        <v>33</v>
      </c>
      <c r="R20" s="1115" t="s">
        <v>33</v>
      </c>
      <c r="S20" s="1115" t="s">
        <v>33</v>
      </c>
      <c r="T20" s="1115" t="s">
        <v>33</v>
      </c>
      <c r="U20" s="1115" t="s">
        <v>33</v>
      </c>
      <c r="V20" s="1115" t="s">
        <v>33</v>
      </c>
      <c r="W20" s="1115" t="s">
        <v>33</v>
      </c>
      <c r="X20" s="1115" t="s">
        <v>33</v>
      </c>
      <c r="Y20" s="1115" t="s">
        <v>33</v>
      </c>
      <c r="Z20" s="1115" t="s">
        <v>33</v>
      </c>
      <c r="AA20" s="1115" t="s">
        <v>33</v>
      </c>
      <c r="AB20" s="1115" t="s">
        <v>33</v>
      </c>
      <c r="AC20" s="1115" t="s">
        <v>33</v>
      </c>
      <c r="AD20" s="1115" t="s">
        <v>33</v>
      </c>
      <c r="AE20" s="1115" t="s">
        <v>33</v>
      </c>
      <c r="AF20" s="1115" t="s">
        <v>33</v>
      </c>
      <c r="AG20" s="1115" t="s">
        <v>33</v>
      </c>
      <c r="AH20" s="1115" t="s">
        <v>33</v>
      </c>
      <c r="AI20" s="1115" t="s">
        <v>33</v>
      </c>
      <c r="AJ20" s="1115" t="s">
        <v>33</v>
      </c>
      <c r="AK20" s="1115" t="s">
        <v>33</v>
      </c>
      <c r="AL20" s="1115" t="s">
        <v>33</v>
      </c>
      <c r="AM20" s="1115" t="s">
        <v>33</v>
      </c>
      <c r="AN20" s="1115" t="s">
        <v>33</v>
      </c>
      <c r="AO20" s="1115" t="s">
        <v>33</v>
      </c>
      <c r="AP20" s="1115" t="s">
        <v>33</v>
      </c>
      <c r="AQ20" s="1115" t="s">
        <v>33</v>
      </c>
      <c r="AR20" s="1115" t="s">
        <v>33</v>
      </c>
      <c r="AS20" s="1115" t="s">
        <v>33</v>
      </c>
      <c r="AT20" s="1115" t="s">
        <v>33</v>
      </c>
      <c r="AU20" s="1115" t="s">
        <v>33</v>
      </c>
      <c r="AV20" s="1115" t="s">
        <v>33</v>
      </c>
      <c r="AW20" s="1115" t="s">
        <v>33</v>
      </c>
      <c r="AX20" s="1115" t="s">
        <v>33</v>
      </c>
      <c r="AY20" s="1115" t="s">
        <v>33</v>
      </c>
      <c r="AZ20" s="1115" t="s">
        <v>33</v>
      </c>
      <c r="BA20" s="1115" t="s">
        <v>33</v>
      </c>
      <c r="BB20" s="1115" t="s">
        <v>33</v>
      </c>
      <c r="BC20" s="1115" t="s">
        <v>33</v>
      </c>
      <c r="BD20" s="1115" t="s">
        <v>33</v>
      </c>
      <c r="BE20" s="1115" t="s">
        <v>33</v>
      </c>
      <c r="BF20" s="1115" t="s">
        <v>33</v>
      </c>
      <c r="BG20" s="432">
        <v>100.00000000000001</v>
      </c>
      <c r="BH20" s="432">
        <v>99.164699999999996</v>
      </c>
      <c r="BI20" s="432">
        <v>94.574100000000001</v>
      </c>
      <c r="BJ20" s="432">
        <v>95.8904</v>
      </c>
      <c r="BK20" s="432">
        <v>94.7196</v>
      </c>
      <c r="BL20" s="432">
        <v>92.031099999999995</v>
      </c>
      <c r="BM20" s="432">
        <v>90.056200000000004</v>
      </c>
      <c r="BN20" s="432">
        <v>92.050799999999995</v>
      </c>
      <c r="BO20" s="432">
        <v>85.845399999999998</v>
      </c>
      <c r="BP20" s="432">
        <v>86.051400000000001</v>
      </c>
      <c r="BQ20" s="432">
        <v>94.721400000000003</v>
      </c>
      <c r="BR20" s="432">
        <v>95.319199999999995</v>
      </c>
      <c r="BS20" s="432">
        <v>99.773099999999999</v>
      </c>
      <c r="BT20" s="432">
        <v>91.089399999999998</v>
      </c>
      <c r="BU20" s="432">
        <v>85.350099999999998</v>
      </c>
      <c r="BV20" s="432">
        <v>89.309799999999996</v>
      </c>
      <c r="BW20" s="432">
        <v>93.135000000000005</v>
      </c>
      <c r="BX20" s="432">
        <v>96.627399999999994</v>
      </c>
      <c r="BY20" s="432">
        <v>96.409599999999998</v>
      </c>
      <c r="BZ20" s="432">
        <v>98.162599999999998</v>
      </c>
      <c r="CA20" s="432">
        <v>100.4759</v>
      </c>
      <c r="CB20" s="432">
        <v>94.484800000000007</v>
      </c>
      <c r="CC20" s="432">
        <v>95.242999999999995</v>
      </c>
      <c r="CD20" s="432">
        <v>101.44029999999999</v>
      </c>
      <c r="CE20" s="432">
        <v>100.2216</v>
      </c>
      <c r="CF20" s="514">
        <f t="shared" si="2"/>
        <v>-1.2013962892459884</v>
      </c>
      <c r="CG20" s="515">
        <f>((CE20-BS20)/BS20)*100</f>
        <v>0.44951996079103057</v>
      </c>
    </row>
    <row r="21" spans="1:85" s="425" customFormat="1" ht="11.1" customHeight="1">
      <c r="A21" s="427"/>
      <c r="B21" s="437" t="s">
        <v>682</v>
      </c>
      <c r="C21" s="438" t="s">
        <v>689</v>
      </c>
      <c r="D21" s="438" t="s">
        <v>695</v>
      </c>
      <c r="E21" s="1045">
        <v>18.595800000000001</v>
      </c>
      <c r="F21" s="1115" t="s">
        <v>33</v>
      </c>
      <c r="G21" s="1115" t="s">
        <v>33</v>
      </c>
      <c r="H21" s="1115" t="s">
        <v>33</v>
      </c>
      <c r="I21" s="1115" t="s">
        <v>33</v>
      </c>
      <c r="J21" s="1115" t="s">
        <v>33</v>
      </c>
      <c r="K21" s="1115" t="s">
        <v>33</v>
      </c>
      <c r="L21" s="1115" t="s">
        <v>33</v>
      </c>
      <c r="M21" s="1115" t="s">
        <v>33</v>
      </c>
      <c r="N21" s="1115" t="s">
        <v>33</v>
      </c>
      <c r="O21" s="1115" t="s">
        <v>33</v>
      </c>
      <c r="P21" s="1115" t="s">
        <v>33</v>
      </c>
      <c r="Q21" s="1115" t="s">
        <v>33</v>
      </c>
      <c r="R21" s="1115" t="s">
        <v>33</v>
      </c>
      <c r="S21" s="1115" t="s">
        <v>33</v>
      </c>
      <c r="T21" s="1115" t="s">
        <v>33</v>
      </c>
      <c r="U21" s="1115" t="s">
        <v>33</v>
      </c>
      <c r="V21" s="1115" t="s">
        <v>33</v>
      </c>
      <c r="W21" s="1115" t="s">
        <v>33</v>
      </c>
      <c r="X21" s="1115" t="s">
        <v>33</v>
      </c>
      <c r="Y21" s="1115" t="s">
        <v>33</v>
      </c>
      <c r="Z21" s="1115" t="s">
        <v>33</v>
      </c>
      <c r="AA21" s="1115" t="s">
        <v>33</v>
      </c>
      <c r="AB21" s="1115" t="s">
        <v>33</v>
      </c>
      <c r="AC21" s="1115" t="s">
        <v>33</v>
      </c>
      <c r="AD21" s="1115" t="s">
        <v>33</v>
      </c>
      <c r="AE21" s="1115" t="s">
        <v>33</v>
      </c>
      <c r="AF21" s="1115" t="s">
        <v>33</v>
      </c>
      <c r="AG21" s="1115" t="s">
        <v>33</v>
      </c>
      <c r="AH21" s="1115" t="s">
        <v>33</v>
      </c>
      <c r="AI21" s="1115" t="s">
        <v>33</v>
      </c>
      <c r="AJ21" s="1115" t="s">
        <v>33</v>
      </c>
      <c r="AK21" s="1115" t="s">
        <v>33</v>
      </c>
      <c r="AL21" s="1115" t="s">
        <v>33</v>
      </c>
      <c r="AM21" s="1115" t="s">
        <v>33</v>
      </c>
      <c r="AN21" s="1115" t="s">
        <v>33</v>
      </c>
      <c r="AO21" s="1115" t="s">
        <v>33</v>
      </c>
      <c r="AP21" s="1115" t="s">
        <v>33</v>
      </c>
      <c r="AQ21" s="1115" t="s">
        <v>33</v>
      </c>
      <c r="AR21" s="1115" t="s">
        <v>33</v>
      </c>
      <c r="AS21" s="1115" t="s">
        <v>33</v>
      </c>
      <c r="AT21" s="1115" t="s">
        <v>33</v>
      </c>
      <c r="AU21" s="1115" t="s">
        <v>33</v>
      </c>
      <c r="AV21" s="1115" t="s">
        <v>33</v>
      </c>
      <c r="AW21" s="1115" t="s">
        <v>33</v>
      </c>
      <c r="AX21" s="1115" t="s">
        <v>33</v>
      </c>
      <c r="AY21" s="1115" t="s">
        <v>33</v>
      </c>
      <c r="AZ21" s="1115" t="s">
        <v>33</v>
      </c>
      <c r="BA21" s="1115" t="s">
        <v>33</v>
      </c>
      <c r="BB21" s="1115" t="s">
        <v>33</v>
      </c>
      <c r="BC21" s="1115" t="s">
        <v>33</v>
      </c>
      <c r="BD21" s="1115" t="s">
        <v>33</v>
      </c>
      <c r="BE21" s="1115" t="s">
        <v>33</v>
      </c>
      <c r="BF21" s="1115" t="s">
        <v>33</v>
      </c>
      <c r="BG21" s="432">
        <v>100.00000000000001</v>
      </c>
      <c r="BH21" s="432">
        <v>104.48009999999999</v>
      </c>
      <c r="BI21" s="432">
        <v>104.14570000000001</v>
      </c>
      <c r="BJ21" s="432">
        <v>105.36799999999999</v>
      </c>
      <c r="BK21" s="432">
        <v>98.900700000000001</v>
      </c>
      <c r="BL21" s="432">
        <v>100.9367</v>
      </c>
      <c r="BM21" s="432">
        <v>97.144199999999998</v>
      </c>
      <c r="BN21" s="432">
        <v>97.07</v>
      </c>
      <c r="BO21" s="432">
        <v>92.924999999999997</v>
      </c>
      <c r="BP21" s="432">
        <v>92.508399999999995</v>
      </c>
      <c r="BQ21" s="432">
        <v>101.5119</v>
      </c>
      <c r="BR21" s="432">
        <v>109.0517</v>
      </c>
      <c r="BS21" s="432">
        <v>113.92230000000001</v>
      </c>
      <c r="BT21" s="432">
        <v>106.8442</v>
      </c>
      <c r="BU21" s="432">
        <v>106.22329999999999</v>
      </c>
      <c r="BV21" s="432">
        <v>104.05549999999999</v>
      </c>
      <c r="BW21" s="432">
        <v>105.54519999999999</v>
      </c>
      <c r="BX21" s="432">
        <v>103.25830000000001</v>
      </c>
      <c r="BY21" s="432">
        <v>101.1223</v>
      </c>
      <c r="BZ21" s="432">
        <v>106.9833</v>
      </c>
      <c r="CA21" s="432">
        <v>100.01009999999999</v>
      </c>
      <c r="CB21" s="432">
        <v>107.62990000000001</v>
      </c>
      <c r="CC21" s="432">
        <v>115.02330000000001</v>
      </c>
      <c r="CD21" s="432">
        <v>113.68040000000001</v>
      </c>
      <c r="CE21" s="432">
        <v>106.88420000000001</v>
      </c>
      <c r="CF21" s="514">
        <f t="shared" si="2"/>
        <v>-5.9783392739645524</v>
      </c>
      <c r="CG21" s="515">
        <f t="shared" ref="CG21:CG26" si="3">((CE21-BS21)/BS21)*100</f>
        <v>-6.177982712778797</v>
      </c>
    </row>
    <row r="22" spans="1:85" s="425" customFormat="1" ht="11.1" customHeight="1">
      <c r="A22" s="427"/>
      <c r="B22" s="437" t="s">
        <v>676</v>
      </c>
      <c r="C22" s="438" t="s">
        <v>188</v>
      </c>
      <c r="D22" s="438" t="s">
        <v>189</v>
      </c>
      <c r="E22" s="1045">
        <v>5.9454000000000002</v>
      </c>
      <c r="F22" s="433">
        <v>98.674000000000007</v>
      </c>
      <c r="G22" s="433">
        <v>101.739</v>
      </c>
      <c r="H22" s="433">
        <v>102.2683</v>
      </c>
      <c r="I22" s="433">
        <v>100.19029999999999</v>
      </c>
      <c r="J22" s="433">
        <v>101.6103</v>
      </c>
      <c r="K22" s="433">
        <v>98.636600000000001</v>
      </c>
      <c r="L22" s="433">
        <v>92.5989</v>
      </c>
      <c r="M22" s="433">
        <v>96.590900000000005</v>
      </c>
      <c r="N22" s="433">
        <v>94.532899999999998</v>
      </c>
      <c r="O22" s="433">
        <v>95.271799999999999</v>
      </c>
      <c r="P22" s="433">
        <v>98.665400000000005</v>
      </c>
      <c r="Q22" s="433">
        <v>97.445300000000003</v>
      </c>
      <c r="R22" s="433">
        <v>91.092100000000002</v>
      </c>
      <c r="S22" s="433">
        <v>99.952600000000004</v>
      </c>
      <c r="T22" s="433">
        <v>96.148099999999999</v>
      </c>
      <c r="U22" s="433">
        <v>96.684799999999996</v>
      </c>
      <c r="V22" s="433">
        <v>93.732799999999997</v>
      </c>
      <c r="W22" s="433">
        <v>97.606999999999999</v>
      </c>
      <c r="X22" s="433">
        <v>95.1875</v>
      </c>
      <c r="Y22" s="433">
        <v>97.553299999999993</v>
      </c>
      <c r="Z22" s="433">
        <v>98.741200000000006</v>
      </c>
      <c r="AA22" s="433">
        <v>102.7092</v>
      </c>
      <c r="AB22" s="433">
        <v>96.472999999999999</v>
      </c>
      <c r="AC22" s="433">
        <v>96.1601</v>
      </c>
      <c r="AD22" s="433">
        <v>101.1061</v>
      </c>
      <c r="AE22" s="433">
        <v>100.0111</v>
      </c>
      <c r="AF22" s="433">
        <v>100.1973</v>
      </c>
      <c r="AG22" s="433">
        <v>98.832999999999998</v>
      </c>
      <c r="AH22" s="433">
        <v>102.5104</v>
      </c>
      <c r="AI22" s="433">
        <v>105.0491</v>
      </c>
      <c r="AJ22" s="433">
        <v>101.8721</v>
      </c>
      <c r="AK22" s="433">
        <v>105.2424</v>
      </c>
      <c r="AL22" s="433">
        <v>103.7998</v>
      </c>
      <c r="AM22" s="433">
        <v>98.467299999999994</v>
      </c>
      <c r="AN22" s="433">
        <v>97.912999999999997</v>
      </c>
      <c r="AO22" s="433">
        <v>96.938599999999994</v>
      </c>
      <c r="AP22" s="433">
        <v>100.8849</v>
      </c>
      <c r="AQ22" s="433">
        <v>103.2397</v>
      </c>
      <c r="AR22" s="433">
        <v>94.8352</v>
      </c>
      <c r="AS22" s="433">
        <v>105.9363</v>
      </c>
      <c r="AT22" s="433">
        <v>103.36060000000001</v>
      </c>
      <c r="AU22" s="433">
        <v>98.222200000000001</v>
      </c>
      <c r="AV22" s="433">
        <v>101.5834</v>
      </c>
      <c r="AW22" s="433">
        <v>93.698599999999999</v>
      </c>
      <c r="AX22" s="433">
        <v>95.62</v>
      </c>
      <c r="AY22" s="433">
        <v>97.197199999999995</v>
      </c>
      <c r="AZ22" s="433">
        <v>101.2595</v>
      </c>
      <c r="BA22" s="433">
        <v>92.645899999999997</v>
      </c>
      <c r="BB22" s="433">
        <v>90.891300000000001</v>
      </c>
      <c r="BC22" s="433">
        <v>93.238299999999995</v>
      </c>
      <c r="BD22" s="433">
        <v>92.849100000000007</v>
      </c>
      <c r="BE22" s="433">
        <v>89.857900000000001</v>
      </c>
      <c r="BF22" s="433">
        <v>94.861400000000003</v>
      </c>
      <c r="BG22" s="433">
        <v>100</v>
      </c>
      <c r="BH22" s="433">
        <v>94.699299999999994</v>
      </c>
      <c r="BI22" s="433">
        <v>96.499899999999997</v>
      </c>
      <c r="BJ22" s="433">
        <v>93.226500000000001</v>
      </c>
      <c r="BK22" s="433">
        <v>94.123400000000004</v>
      </c>
      <c r="BL22" s="433">
        <v>97.193899999999999</v>
      </c>
      <c r="BM22" s="433">
        <v>88.660899999999998</v>
      </c>
      <c r="BN22" s="433">
        <v>89.956000000000003</v>
      </c>
      <c r="BO22" s="433">
        <v>91.971800000000002</v>
      </c>
      <c r="BP22" s="433">
        <v>86.032300000000006</v>
      </c>
      <c r="BQ22" s="433">
        <v>94.518799999999999</v>
      </c>
      <c r="BR22" s="433">
        <v>95.841999999999999</v>
      </c>
      <c r="BS22" s="433">
        <v>104.6583</v>
      </c>
      <c r="BT22" s="433">
        <v>91.908500000000004</v>
      </c>
      <c r="BU22" s="433">
        <v>95.076400000000007</v>
      </c>
      <c r="BV22" s="433">
        <v>87.709900000000005</v>
      </c>
      <c r="BW22" s="433">
        <v>88.871600000000001</v>
      </c>
      <c r="BX22" s="433">
        <v>93.135999999999996</v>
      </c>
      <c r="BY22" s="433">
        <v>94.599599999999995</v>
      </c>
      <c r="BZ22" s="433">
        <v>92.453500000000005</v>
      </c>
      <c r="CA22" s="433">
        <v>98.613699999999994</v>
      </c>
      <c r="CB22" s="433">
        <v>89.846900000000005</v>
      </c>
      <c r="CC22" s="433">
        <v>93.491100000000003</v>
      </c>
      <c r="CD22" s="433">
        <v>95.420900000000003</v>
      </c>
      <c r="CE22" s="433">
        <v>95.381</v>
      </c>
      <c r="CF22" s="514">
        <f t="shared" si="2"/>
        <v>-4.1814738699805738E-2</v>
      </c>
      <c r="CG22" s="515">
        <f t="shared" si="3"/>
        <v>-8.8643710054529805</v>
      </c>
    </row>
    <row r="23" spans="1:85" s="425" customFormat="1" ht="11.1" customHeight="1">
      <c r="A23" s="427"/>
      <c r="B23" s="437" t="s">
        <v>677</v>
      </c>
      <c r="C23" s="438" t="s">
        <v>181</v>
      </c>
      <c r="D23" s="438" t="s">
        <v>182</v>
      </c>
      <c r="E23" s="1045">
        <v>25.983899999999998</v>
      </c>
      <c r="F23" s="433">
        <v>104.7197</v>
      </c>
      <c r="G23" s="433">
        <v>107.4366</v>
      </c>
      <c r="H23" s="433">
        <v>104.4235</v>
      </c>
      <c r="I23" s="433">
        <v>103.4055</v>
      </c>
      <c r="J23" s="433">
        <v>104.723</v>
      </c>
      <c r="K23" s="433">
        <v>104.47969999999999</v>
      </c>
      <c r="L23" s="433">
        <v>99.626400000000004</v>
      </c>
      <c r="M23" s="433">
        <v>98.835400000000007</v>
      </c>
      <c r="N23" s="433">
        <v>97.590999999999994</v>
      </c>
      <c r="O23" s="433">
        <v>100.878</v>
      </c>
      <c r="P23" s="433">
        <v>95.200100000000006</v>
      </c>
      <c r="Q23" s="433">
        <v>96.778700000000001</v>
      </c>
      <c r="R23" s="433">
        <v>91.9285</v>
      </c>
      <c r="S23" s="433">
        <v>91.158900000000003</v>
      </c>
      <c r="T23" s="433">
        <v>95.765100000000004</v>
      </c>
      <c r="U23" s="433">
        <v>94.894400000000005</v>
      </c>
      <c r="V23" s="433">
        <v>94.491</v>
      </c>
      <c r="W23" s="433">
        <v>98.052599999999998</v>
      </c>
      <c r="X23" s="433">
        <v>93.665999999999997</v>
      </c>
      <c r="Y23" s="433">
        <v>94.746499999999997</v>
      </c>
      <c r="Z23" s="433">
        <v>93.163200000000003</v>
      </c>
      <c r="AA23" s="433">
        <v>92.658600000000007</v>
      </c>
      <c r="AB23" s="433">
        <v>95.929900000000004</v>
      </c>
      <c r="AC23" s="433">
        <v>93.765699999999995</v>
      </c>
      <c r="AD23" s="433">
        <v>95.029399999999995</v>
      </c>
      <c r="AE23" s="433">
        <v>93.8917</v>
      </c>
      <c r="AF23" s="433">
        <v>93.544600000000003</v>
      </c>
      <c r="AG23" s="433">
        <v>92.631299999999996</v>
      </c>
      <c r="AH23" s="433">
        <v>100.1168</v>
      </c>
      <c r="AI23" s="433">
        <v>105.2161</v>
      </c>
      <c r="AJ23" s="433">
        <v>104.3959</v>
      </c>
      <c r="AK23" s="433">
        <v>98.373699999999999</v>
      </c>
      <c r="AL23" s="433">
        <v>103.53789999999999</v>
      </c>
      <c r="AM23" s="433">
        <v>96.671099999999996</v>
      </c>
      <c r="AN23" s="433">
        <v>91.368499999999997</v>
      </c>
      <c r="AO23" s="433">
        <v>91.278999999999996</v>
      </c>
      <c r="AP23" s="433">
        <v>92.555499999999995</v>
      </c>
      <c r="AQ23" s="433">
        <v>88.521500000000003</v>
      </c>
      <c r="AR23" s="433">
        <v>89.036500000000004</v>
      </c>
      <c r="AS23" s="433">
        <v>93.208600000000004</v>
      </c>
      <c r="AT23" s="433">
        <v>97.343199999999996</v>
      </c>
      <c r="AU23" s="433">
        <v>98.655100000000004</v>
      </c>
      <c r="AV23" s="433">
        <v>94.422899999999998</v>
      </c>
      <c r="AW23" s="433">
        <v>86.028400000000005</v>
      </c>
      <c r="AX23" s="433">
        <v>88.930899999999994</v>
      </c>
      <c r="AY23" s="433">
        <v>83.532300000000006</v>
      </c>
      <c r="AZ23" s="433">
        <v>84.514600000000002</v>
      </c>
      <c r="BA23" s="433">
        <v>83.254599999999996</v>
      </c>
      <c r="BB23" s="433">
        <v>81.963399999999993</v>
      </c>
      <c r="BC23" s="433">
        <v>79.554699999999997</v>
      </c>
      <c r="BD23" s="433">
        <v>76.300700000000006</v>
      </c>
      <c r="BE23" s="433">
        <v>82.737700000000004</v>
      </c>
      <c r="BF23" s="433">
        <v>85.247100000000003</v>
      </c>
      <c r="BG23" s="433">
        <v>100</v>
      </c>
      <c r="BH23" s="433">
        <v>95.188299999999998</v>
      </c>
      <c r="BI23" s="433">
        <v>95.102000000000004</v>
      </c>
      <c r="BJ23" s="433">
        <v>88.999600000000001</v>
      </c>
      <c r="BK23" s="433">
        <v>95.938699999999997</v>
      </c>
      <c r="BL23" s="433">
        <v>90.763000000000005</v>
      </c>
      <c r="BM23" s="433">
        <v>88.334199999999996</v>
      </c>
      <c r="BN23" s="433">
        <v>84.063400000000001</v>
      </c>
      <c r="BO23" s="433">
        <v>82.363</v>
      </c>
      <c r="BP23" s="433">
        <v>89.764300000000006</v>
      </c>
      <c r="BQ23" s="433">
        <v>96.732100000000003</v>
      </c>
      <c r="BR23" s="433">
        <v>115.17789999999999</v>
      </c>
      <c r="BS23" s="433">
        <v>132.5566</v>
      </c>
      <c r="BT23" s="433">
        <v>101.79640000000001</v>
      </c>
      <c r="BU23" s="433">
        <v>102.51349999999999</v>
      </c>
      <c r="BV23" s="433">
        <v>97.320700000000002</v>
      </c>
      <c r="BW23" s="433">
        <v>97.756600000000006</v>
      </c>
      <c r="BX23" s="433">
        <v>99.735699999999994</v>
      </c>
      <c r="BY23" s="433">
        <v>95.434799999999996</v>
      </c>
      <c r="BZ23" s="433">
        <v>96.726900000000001</v>
      </c>
      <c r="CA23" s="433">
        <v>98.872900000000001</v>
      </c>
      <c r="CB23" s="433">
        <v>95.781300000000002</v>
      </c>
      <c r="CC23" s="433">
        <v>103.58620000000001</v>
      </c>
      <c r="CD23" s="433">
        <v>116.98220000000001</v>
      </c>
      <c r="CE23" s="433">
        <v>115.64109999999999</v>
      </c>
      <c r="CF23" s="514">
        <f t="shared" si="2"/>
        <v>-1.1464137279004938</v>
      </c>
      <c r="CG23" s="515">
        <f t="shared" si="3"/>
        <v>-12.76096399575729</v>
      </c>
    </row>
    <row r="24" spans="1:85" s="425" customFormat="1" ht="11.1" customHeight="1">
      <c r="A24" s="427"/>
      <c r="B24" s="437" t="s">
        <v>683</v>
      </c>
      <c r="C24" s="438" t="s">
        <v>690</v>
      </c>
      <c r="D24" s="438" t="s">
        <v>696</v>
      </c>
      <c r="E24" s="1045">
        <v>22.0776</v>
      </c>
      <c r="F24" s="1116" t="s">
        <v>33</v>
      </c>
      <c r="G24" s="1116" t="s">
        <v>33</v>
      </c>
      <c r="H24" s="1116" t="s">
        <v>33</v>
      </c>
      <c r="I24" s="1116" t="s">
        <v>33</v>
      </c>
      <c r="J24" s="1116" t="s">
        <v>33</v>
      </c>
      <c r="K24" s="1116" t="s">
        <v>33</v>
      </c>
      <c r="L24" s="1116" t="s">
        <v>33</v>
      </c>
      <c r="M24" s="1116" t="s">
        <v>33</v>
      </c>
      <c r="N24" s="1116" t="s">
        <v>33</v>
      </c>
      <c r="O24" s="1116" t="s">
        <v>33</v>
      </c>
      <c r="P24" s="1116" t="s">
        <v>33</v>
      </c>
      <c r="Q24" s="1116" t="s">
        <v>33</v>
      </c>
      <c r="R24" s="1116" t="s">
        <v>33</v>
      </c>
      <c r="S24" s="1116" t="s">
        <v>33</v>
      </c>
      <c r="T24" s="1116" t="s">
        <v>33</v>
      </c>
      <c r="U24" s="1116" t="s">
        <v>33</v>
      </c>
      <c r="V24" s="1116" t="s">
        <v>33</v>
      </c>
      <c r="W24" s="1116" t="s">
        <v>33</v>
      </c>
      <c r="X24" s="1116" t="s">
        <v>33</v>
      </c>
      <c r="Y24" s="1116" t="s">
        <v>33</v>
      </c>
      <c r="Z24" s="1116" t="s">
        <v>33</v>
      </c>
      <c r="AA24" s="1116" t="s">
        <v>33</v>
      </c>
      <c r="AB24" s="1116" t="s">
        <v>33</v>
      </c>
      <c r="AC24" s="1116" t="s">
        <v>33</v>
      </c>
      <c r="AD24" s="1116" t="s">
        <v>33</v>
      </c>
      <c r="AE24" s="1116" t="s">
        <v>33</v>
      </c>
      <c r="AF24" s="1116" t="s">
        <v>33</v>
      </c>
      <c r="AG24" s="1116" t="s">
        <v>33</v>
      </c>
      <c r="AH24" s="1116" t="s">
        <v>33</v>
      </c>
      <c r="AI24" s="1116" t="s">
        <v>33</v>
      </c>
      <c r="AJ24" s="1116" t="s">
        <v>33</v>
      </c>
      <c r="AK24" s="1116" t="s">
        <v>33</v>
      </c>
      <c r="AL24" s="1116" t="s">
        <v>33</v>
      </c>
      <c r="AM24" s="1116" t="s">
        <v>33</v>
      </c>
      <c r="AN24" s="1116" t="s">
        <v>33</v>
      </c>
      <c r="AO24" s="1116" t="s">
        <v>33</v>
      </c>
      <c r="AP24" s="1116" t="s">
        <v>33</v>
      </c>
      <c r="AQ24" s="1116" t="s">
        <v>33</v>
      </c>
      <c r="AR24" s="1116" t="s">
        <v>33</v>
      </c>
      <c r="AS24" s="1116" t="s">
        <v>33</v>
      </c>
      <c r="AT24" s="1116" t="s">
        <v>33</v>
      </c>
      <c r="AU24" s="1116" t="s">
        <v>33</v>
      </c>
      <c r="AV24" s="1116" t="s">
        <v>33</v>
      </c>
      <c r="AW24" s="1116" t="s">
        <v>33</v>
      </c>
      <c r="AX24" s="1116" t="s">
        <v>33</v>
      </c>
      <c r="AY24" s="1116" t="s">
        <v>33</v>
      </c>
      <c r="AZ24" s="1116" t="s">
        <v>33</v>
      </c>
      <c r="BA24" s="1116" t="s">
        <v>33</v>
      </c>
      <c r="BB24" s="1116" t="s">
        <v>33</v>
      </c>
      <c r="BC24" s="1116" t="s">
        <v>33</v>
      </c>
      <c r="BD24" s="1116" t="s">
        <v>33</v>
      </c>
      <c r="BE24" s="1116" t="s">
        <v>33</v>
      </c>
      <c r="BF24" s="1116" t="s">
        <v>33</v>
      </c>
      <c r="BG24" s="433">
        <v>100</v>
      </c>
      <c r="BH24" s="433">
        <v>94.586200000000005</v>
      </c>
      <c r="BI24" s="433">
        <v>93.602599999999995</v>
      </c>
      <c r="BJ24" s="433">
        <v>88.338899999999995</v>
      </c>
      <c r="BK24" s="433">
        <v>95.049199999999999</v>
      </c>
      <c r="BL24" s="433">
        <v>90.507199999999997</v>
      </c>
      <c r="BM24" s="433">
        <v>87.579300000000003</v>
      </c>
      <c r="BN24" s="433">
        <v>83.427700000000002</v>
      </c>
      <c r="BO24" s="433">
        <v>81.794300000000007</v>
      </c>
      <c r="BP24" s="433">
        <v>88.455299999999994</v>
      </c>
      <c r="BQ24" s="433">
        <v>95.417100000000005</v>
      </c>
      <c r="BR24" s="433">
        <v>116.7619</v>
      </c>
      <c r="BS24" s="433">
        <v>134.66309999999999</v>
      </c>
      <c r="BT24" s="433">
        <v>100.003</v>
      </c>
      <c r="BU24" s="433">
        <v>101.2491</v>
      </c>
      <c r="BV24" s="433">
        <v>95.340500000000006</v>
      </c>
      <c r="BW24" s="433">
        <v>96.231399999999994</v>
      </c>
      <c r="BX24" s="433">
        <v>98.7136</v>
      </c>
      <c r="BY24" s="433">
        <v>96.124200000000002</v>
      </c>
      <c r="BZ24" s="433">
        <v>96.726900000000001</v>
      </c>
      <c r="CA24" s="433">
        <v>97.222200000000001</v>
      </c>
      <c r="CB24" s="433">
        <v>93.938199999999995</v>
      </c>
      <c r="CC24" s="433">
        <v>103.12220000000001</v>
      </c>
      <c r="CD24" s="433">
        <v>116.1634</v>
      </c>
      <c r="CE24" s="433">
        <v>115.36579999999999</v>
      </c>
      <c r="CF24" s="514">
        <f t="shared" si="2"/>
        <v>-0.68661902113746909</v>
      </c>
      <c r="CG24" s="515">
        <f t="shared" si="3"/>
        <v>-14.330057751529553</v>
      </c>
    </row>
    <row r="25" spans="1:85" s="426" customFormat="1" ht="11.1" customHeight="1">
      <c r="A25" s="516"/>
      <c r="B25" s="517" t="s">
        <v>678</v>
      </c>
      <c r="C25" s="518" t="s">
        <v>183</v>
      </c>
      <c r="D25" s="518" t="s">
        <v>732</v>
      </c>
      <c r="E25" s="1045">
        <v>14.542</v>
      </c>
      <c r="F25" s="433">
        <v>99.699100000000001</v>
      </c>
      <c r="G25" s="433">
        <v>110.2856</v>
      </c>
      <c r="H25" s="433">
        <v>109.786</v>
      </c>
      <c r="I25" s="433">
        <v>108.9563</v>
      </c>
      <c r="J25" s="433">
        <v>107.8168</v>
      </c>
      <c r="K25" s="433">
        <v>109.8522</v>
      </c>
      <c r="L25" s="433">
        <v>104.7042</v>
      </c>
      <c r="M25" s="433">
        <v>100.85939999999999</v>
      </c>
      <c r="N25" s="433">
        <v>101.2448</v>
      </c>
      <c r="O25" s="433">
        <v>109.5407</v>
      </c>
      <c r="P25" s="433">
        <v>104.5692</v>
      </c>
      <c r="Q25" s="433">
        <v>110.47629999999999</v>
      </c>
      <c r="R25" s="433">
        <v>102.3745</v>
      </c>
      <c r="S25" s="433">
        <v>104.1262</v>
      </c>
      <c r="T25" s="433">
        <v>103.0324</v>
      </c>
      <c r="U25" s="433">
        <v>102.7679</v>
      </c>
      <c r="V25" s="433">
        <v>106.0881</v>
      </c>
      <c r="W25" s="433">
        <v>102.1696</v>
      </c>
      <c r="X25" s="433">
        <v>103.9413</v>
      </c>
      <c r="Y25" s="433">
        <v>101.8736</v>
      </c>
      <c r="Z25" s="433">
        <v>99.606800000000007</v>
      </c>
      <c r="AA25" s="433">
        <v>97.042599999999993</v>
      </c>
      <c r="AB25" s="433">
        <v>100.4552</v>
      </c>
      <c r="AC25" s="433">
        <v>100.1301</v>
      </c>
      <c r="AD25" s="433">
        <v>101.6739</v>
      </c>
      <c r="AE25" s="433">
        <v>99.194000000000003</v>
      </c>
      <c r="AF25" s="433">
        <v>104.7735</v>
      </c>
      <c r="AG25" s="433">
        <v>106.7136</v>
      </c>
      <c r="AH25" s="433">
        <v>104.3489</v>
      </c>
      <c r="AI25" s="433">
        <v>105.5224</v>
      </c>
      <c r="AJ25" s="433">
        <v>106.4294</v>
      </c>
      <c r="AK25" s="433">
        <v>104.0642</v>
      </c>
      <c r="AL25" s="433">
        <v>108.9402</v>
      </c>
      <c r="AM25" s="433">
        <v>100.8976</v>
      </c>
      <c r="AN25" s="433">
        <v>95.180099999999996</v>
      </c>
      <c r="AO25" s="433">
        <v>99.022099999999995</v>
      </c>
      <c r="AP25" s="433">
        <v>89.7727</v>
      </c>
      <c r="AQ25" s="433">
        <v>100.9455</v>
      </c>
      <c r="AR25" s="433">
        <v>96.949100000000001</v>
      </c>
      <c r="AS25" s="433">
        <v>94.607699999999994</v>
      </c>
      <c r="AT25" s="433">
        <v>104.2149</v>
      </c>
      <c r="AU25" s="433">
        <v>103.0783</v>
      </c>
      <c r="AV25" s="433">
        <v>99.100399999999993</v>
      </c>
      <c r="AW25" s="433">
        <v>84.750900000000001</v>
      </c>
      <c r="AX25" s="433">
        <v>94.253799999999998</v>
      </c>
      <c r="AY25" s="433">
        <v>91.335700000000003</v>
      </c>
      <c r="AZ25" s="433">
        <v>93.331000000000003</v>
      </c>
      <c r="BA25" s="433">
        <v>90.190700000000007</v>
      </c>
      <c r="BB25" s="433">
        <v>90.648300000000006</v>
      </c>
      <c r="BC25" s="433">
        <v>94.037499999999994</v>
      </c>
      <c r="BD25" s="433">
        <v>89.966200000000001</v>
      </c>
      <c r="BE25" s="433">
        <v>97.434399999999997</v>
      </c>
      <c r="BF25" s="433">
        <v>98.056299999999993</v>
      </c>
      <c r="BG25" s="433">
        <v>100</v>
      </c>
      <c r="BH25" s="433">
        <v>99.911799999999999</v>
      </c>
      <c r="BI25" s="433">
        <v>100.8832</v>
      </c>
      <c r="BJ25" s="433">
        <v>97.151899999999998</v>
      </c>
      <c r="BK25" s="433">
        <v>90.2684</v>
      </c>
      <c r="BL25" s="433">
        <v>95.490799999999993</v>
      </c>
      <c r="BM25" s="433">
        <v>87.528999999999996</v>
      </c>
      <c r="BN25" s="433">
        <v>87.239500000000007</v>
      </c>
      <c r="BO25" s="433">
        <v>96.890500000000003</v>
      </c>
      <c r="BP25" s="433">
        <v>87.041499999999999</v>
      </c>
      <c r="BQ25" s="433">
        <v>99.684600000000003</v>
      </c>
      <c r="BR25" s="433">
        <v>105.5055</v>
      </c>
      <c r="BS25" s="433">
        <v>113.1386</v>
      </c>
      <c r="BT25" s="433">
        <v>101.0688</v>
      </c>
      <c r="BU25" s="433">
        <v>92.208200000000005</v>
      </c>
      <c r="BV25" s="433">
        <v>89.132900000000006</v>
      </c>
      <c r="BW25" s="433">
        <v>93.962299999999999</v>
      </c>
      <c r="BX25" s="433">
        <v>93.809700000000007</v>
      </c>
      <c r="BY25" s="433">
        <v>90.063699999999997</v>
      </c>
      <c r="BZ25" s="433">
        <v>90.074600000000004</v>
      </c>
      <c r="CA25" s="433">
        <v>89.148099999999999</v>
      </c>
      <c r="CB25" s="433">
        <v>89.6126</v>
      </c>
      <c r="CC25" s="433">
        <v>96.369900000000001</v>
      </c>
      <c r="CD25" s="433">
        <v>94.259699999999995</v>
      </c>
      <c r="CE25" s="433">
        <v>94.117000000000004</v>
      </c>
      <c r="CF25" s="514">
        <f t="shared" si="2"/>
        <v>-0.15139025479604828</v>
      </c>
      <c r="CG25" s="515">
        <f t="shared" si="3"/>
        <v>-16.812652799309866</v>
      </c>
    </row>
    <row r="26" spans="1:85" s="426" customFormat="1" ht="11.1" customHeight="1">
      <c r="A26" s="516"/>
      <c r="B26" s="517" t="s">
        <v>684</v>
      </c>
      <c r="C26" s="1111" t="s">
        <v>691</v>
      </c>
      <c r="D26" s="1112" t="s">
        <v>697</v>
      </c>
      <c r="E26" s="1045">
        <v>9.5715000000000003</v>
      </c>
      <c r="F26" s="1116" t="s">
        <v>33</v>
      </c>
      <c r="G26" s="1116" t="s">
        <v>33</v>
      </c>
      <c r="H26" s="1116" t="s">
        <v>33</v>
      </c>
      <c r="I26" s="1116" t="s">
        <v>33</v>
      </c>
      <c r="J26" s="1116" t="s">
        <v>33</v>
      </c>
      <c r="K26" s="1116" t="s">
        <v>33</v>
      </c>
      <c r="L26" s="1116" t="s">
        <v>33</v>
      </c>
      <c r="M26" s="1116" t="s">
        <v>33</v>
      </c>
      <c r="N26" s="1116" t="s">
        <v>33</v>
      </c>
      <c r="O26" s="1116" t="s">
        <v>33</v>
      </c>
      <c r="P26" s="1116" t="s">
        <v>33</v>
      </c>
      <c r="Q26" s="1116" t="s">
        <v>33</v>
      </c>
      <c r="R26" s="1116" t="s">
        <v>33</v>
      </c>
      <c r="S26" s="1116" t="s">
        <v>33</v>
      </c>
      <c r="T26" s="1116" t="s">
        <v>33</v>
      </c>
      <c r="U26" s="1116" t="s">
        <v>33</v>
      </c>
      <c r="V26" s="1116" t="s">
        <v>33</v>
      </c>
      <c r="W26" s="1116" t="s">
        <v>33</v>
      </c>
      <c r="X26" s="1116" t="s">
        <v>33</v>
      </c>
      <c r="Y26" s="1116" t="s">
        <v>33</v>
      </c>
      <c r="Z26" s="1116" t="s">
        <v>33</v>
      </c>
      <c r="AA26" s="1116" t="s">
        <v>33</v>
      </c>
      <c r="AB26" s="1116" t="s">
        <v>33</v>
      </c>
      <c r="AC26" s="1116" t="s">
        <v>33</v>
      </c>
      <c r="AD26" s="1116" t="s">
        <v>33</v>
      </c>
      <c r="AE26" s="1116" t="s">
        <v>33</v>
      </c>
      <c r="AF26" s="1116" t="s">
        <v>33</v>
      </c>
      <c r="AG26" s="1116" t="s">
        <v>33</v>
      </c>
      <c r="AH26" s="1116" t="s">
        <v>33</v>
      </c>
      <c r="AI26" s="1116" t="s">
        <v>33</v>
      </c>
      <c r="AJ26" s="1116" t="s">
        <v>33</v>
      </c>
      <c r="AK26" s="1116" t="s">
        <v>33</v>
      </c>
      <c r="AL26" s="1116" t="s">
        <v>33</v>
      </c>
      <c r="AM26" s="1116" t="s">
        <v>33</v>
      </c>
      <c r="AN26" s="1116" t="s">
        <v>33</v>
      </c>
      <c r="AO26" s="1116" t="s">
        <v>33</v>
      </c>
      <c r="AP26" s="1116" t="s">
        <v>33</v>
      </c>
      <c r="AQ26" s="1116" t="s">
        <v>33</v>
      </c>
      <c r="AR26" s="1116" t="s">
        <v>33</v>
      </c>
      <c r="AS26" s="1116" t="s">
        <v>33</v>
      </c>
      <c r="AT26" s="1116" t="s">
        <v>33</v>
      </c>
      <c r="AU26" s="1116" t="s">
        <v>33</v>
      </c>
      <c r="AV26" s="1116" t="s">
        <v>33</v>
      </c>
      <c r="AW26" s="1116" t="s">
        <v>33</v>
      </c>
      <c r="AX26" s="1116" t="s">
        <v>33</v>
      </c>
      <c r="AY26" s="1116" t="s">
        <v>33</v>
      </c>
      <c r="AZ26" s="1116" t="s">
        <v>33</v>
      </c>
      <c r="BA26" s="1116" t="s">
        <v>33</v>
      </c>
      <c r="BB26" s="1116" t="s">
        <v>33</v>
      </c>
      <c r="BC26" s="1116" t="s">
        <v>33</v>
      </c>
      <c r="BD26" s="1116" t="s">
        <v>33</v>
      </c>
      <c r="BE26" s="1116" t="s">
        <v>33</v>
      </c>
      <c r="BF26" s="1116" t="s">
        <v>33</v>
      </c>
      <c r="BG26" s="433">
        <v>100</v>
      </c>
      <c r="BH26" s="433">
        <v>99.709599999999995</v>
      </c>
      <c r="BI26" s="433">
        <v>103.43899999999999</v>
      </c>
      <c r="BJ26" s="433">
        <v>99.488500000000002</v>
      </c>
      <c r="BK26" s="433">
        <v>90.6755</v>
      </c>
      <c r="BL26" s="433">
        <v>100.6801</v>
      </c>
      <c r="BM26" s="433">
        <v>88.600499999999997</v>
      </c>
      <c r="BN26" s="433">
        <v>87.125799999999998</v>
      </c>
      <c r="BO26" s="433">
        <v>100.751</v>
      </c>
      <c r="BP26" s="433">
        <v>87.042900000000003</v>
      </c>
      <c r="BQ26" s="433">
        <v>103.62430000000001</v>
      </c>
      <c r="BR26" s="433">
        <v>107.26049999999999</v>
      </c>
      <c r="BS26" s="433">
        <v>111.3772</v>
      </c>
      <c r="BT26" s="433">
        <v>104.23390000000001</v>
      </c>
      <c r="BU26" s="433">
        <v>93.703999999999994</v>
      </c>
      <c r="BV26" s="433">
        <v>87.560500000000005</v>
      </c>
      <c r="BW26" s="433">
        <v>96.440799999999996</v>
      </c>
      <c r="BX26" s="433">
        <v>91.931899999999999</v>
      </c>
      <c r="BY26" s="433">
        <v>89.338700000000003</v>
      </c>
      <c r="BZ26" s="433">
        <v>87.4863</v>
      </c>
      <c r="CA26" s="433">
        <v>86.273099999999999</v>
      </c>
      <c r="CB26" s="433">
        <v>87.519800000000004</v>
      </c>
      <c r="CC26" s="433">
        <v>95.9816</v>
      </c>
      <c r="CD26" s="433">
        <v>93.304400000000001</v>
      </c>
      <c r="CE26" s="433">
        <v>92.404300000000006</v>
      </c>
      <c r="CF26" s="514">
        <f t="shared" si="2"/>
        <v>-0.96469191163545864</v>
      </c>
      <c r="CG26" s="515">
        <f t="shared" si="3"/>
        <v>-17.03481502497818</v>
      </c>
    </row>
    <row r="27" spans="1:85" s="454" customFormat="1" ht="5.0999999999999996" customHeight="1">
      <c r="A27" s="442"/>
      <c r="B27" s="443"/>
      <c r="C27" s="444"/>
      <c r="D27" s="445"/>
      <c r="E27" s="446"/>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519"/>
      <c r="CG27" s="520"/>
    </row>
    <row r="28" spans="1:85" s="454" customFormat="1" ht="5.0999999999999996" customHeight="1">
      <c r="A28" s="455"/>
      <c r="B28" s="455"/>
      <c r="C28" s="456"/>
      <c r="D28" s="455"/>
      <c r="E28" s="457"/>
      <c r="F28" s="455"/>
      <c r="G28" s="455"/>
      <c r="H28" s="455"/>
      <c r="I28" s="455"/>
      <c r="J28" s="455"/>
      <c r="K28" s="455"/>
      <c r="L28" s="457"/>
      <c r="M28" s="457"/>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521"/>
      <c r="CG28" s="521"/>
    </row>
    <row r="29" spans="1:85" s="454" customFormat="1" ht="10.5" customHeight="1">
      <c r="A29" s="455"/>
      <c r="B29" s="455" t="s">
        <v>636</v>
      </c>
      <c r="C29" s="456"/>
      <c r="D29" s="455"/>
      <c r="E29" s="457"/>
      <c r="F29" s="455"/>
      <c r="G29" s="455"/>
      <c r="H29" s="455"/>
      <c r="I29" s="455"/>
      <c r="J29" s="455"/>
      <c r="K29" s="455"/>
      <c r="L29" s="457"/>
      <c r="M29" s="457"/>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1066"/>
      <c r="CG29" s="1066"/>
    </row>
    <row r="30" spans="1:85" s="454" customFormat="1" ht="10.5" customHeight="1">
      <c r="A30" s="455"/>
      <c r="B30" s="455" t="s">
        <v>637</v>
      </c>
      <c r="C30" s="456"/>
      <c r="D30" s="455"/>
      <c r="E30" s="457"/>
      <c r="F30" s="455"/>
      <c r="G30" s="455"/>
      <c r="H30" s="455"/>
      <c r="I30" s="455"/>
      <c r="J30" s="455"/>
      <c r="K30" s="455"/>
      <c r="L30" s="457"/>
      <c r="M30" s="457"/>
      <c r="N30" s="455"/>
      <c r="O30" s="455"/>
      <c r="P30" s="455"/>
      <c r="Q30" s="455"/>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c r="BW30" s="522"/>
      <c r="BX30" s="522"/>
      <c r="BY30" s="522"/>
      <c r="BZ30" s="522"/>
      <c r="CA30" s="522"/>
      <c r="CB30" s="1154"/>
      <c r="CC30" s="522"/>
      <c r="CD30" s="522"/>
      <c r="CE30" s="522"/>
      <c r="CF30" s="481"/>
      <c r="CG30" s="481"/>
    </row>
    <row r="31" spans="1:85" s="425" customFormat="1" ht="15" customHeight="1">
      <c r="C31" s="508"/>
      <c r="D31" s="463"/>
      <c r="E31" s="457"/>
      <c r="F31" s="464"/>
      <c r="G31" s="464"/>
      <c r="H31" s="464"/>
      <c r="I31" s="464"/>
      <c r="J31" s="464"/>
      <c r="K31" s="464"/>
      <c r="L31" s="465"/>
      <c r="M31" s="466"/>
      <c r="N31" s="467"/>
      <c r="O31" s="464"/>
      <c r="P31" s="464"/>
      <c r="Q31" s="522"/>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59"/>
      <c r="CG31" s="459"/>
    </row>
    <row r="32" spans="1:85" s="474" customFormat="1" ht="3" customHeight="1">
      <c r="A32" s="468"/>
      <c r="B32" s="469"/>
      <c r="C32" s="470"/>
      <c r="D32" s="471"/>
      <c r="E32" s="472"/>
      <c r="F32" s="458"/>
      <c r="G32" s="458"/>
      <c r="H32" s="458"/>
      <c r="I32" s="458"/>
      <c r="J32" s="458"/>
      <c r="K32" s="458"/>
      <c r="L32" s="465"/>
      <c r="M32" s="466"/>
      <c r="N32" s="473"/>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61"/>
      <c r="CG32" s="461"/>
    </row>
    <row r="33" spans="1:85" s="474" customFormat="1" ht="11.1" customHeight="1">
      <c r="A33" s="475"/>
      <c r="B33" s="476" t="s">
        <v>107</v>
      </c>
      <c r="C33" s="476"/>
      <c r="D33" s="476"/>
      <c r="E33" s="477"/>
      <c r="F33" s="458"/>
      <c r="G33" s="458"/>
      <c r="H33" s="458"/>
      <c r="I33" s="458"/>
      <c r="J33" s="458"/>
      <c r="K33" s="458"/>
      <c r="L33" s="478"/>
      <c r="M33" s="479"/>
      <c r="N33" s="473"/>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64"/>
      <c r="CG33" s="464"/>
    </row>
    <row r="34" spans="1:85" s="474" customFormat="1" ht="11.1" customHeight="1">
      <c r="A34" s="475"/>
      <c r="B34" s="476" t="s">
        <v>142</v>
      </c>
      <c r="C34" s="476"/>
      <c r="D34" s="476"/>
      <c r="E34" s="477"/>
      <c r="F34" s="458"/>
      <c r="G34" s="458"/>
      <c r="H34" s="458"/>
      <c r="I34" s="458"/>
      <c r="J34" s="458"/>
      <c r="K34" s="458"/>
      <c r="L34" s="478"/>
      <c r="M34" s="479"/>
      <c r="N34" s="473"/>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64"/>
      <c r="CG34" s="458"/>
    </row>
    <row r="35" spans="1:85" s="474" customFormat="1" ht="11.1" customHeight="1">
      <c r="A35" s="475"/>
      <c r="B35" s="476" t="s">
        <v>109</v>
      </c>
      <c r="C35" s="476"/>
      <c r="D35" s="476"/>
      <c r="E35" s="477"/>
      <c r="F35" s="458"/>
      <c r="G35" s="458"/>
      <c r="H35" s="458"/>
      <c r="I35" s="458"/>
      <c r="J35" s="458"/>
      <c r="K35" s="458"/>
      <c r="L35" s="478"/>
      <c r="M35" s="479"/>
      <c r="N35" s="473"/>
      <c r="O35" s="458"/>
      <c r="P35" s="458"/>
      <c r="Q35" s="458"/>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64"/>
      <c r="CG35" s="464"/>
    </row>
    <row r="36" spans="1:85" s="481" customFormat="1" ht="8.1" customHeight="1">
      <c r="A36" s="475"/>
      <c r="B36" s="476"/>
      <c r="C36" s="476"/>
      <c r="D36" s="476"/>
      <c r="E36" s="477"/>
      <c r="F36" s="459"/>
      <c r="G36" s="459"/>
      <c r="H36" s="459"/>
      <c r="I36" s="459"/>
      <c r="J36" s="459"/>
      <c r="K36" s="459"/>
      <c r="L36" s="478"/>
      <c r="M36" s="479"/>
      <c r="N36" s="47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64"/>
      <c r="CG36" s="458"/>
    </row>
    <row r="37" spans="1:85" s="481" customFormat="1" ht="11.1" customHeight="1">
      <c r="A37" s="475"/>
      <c r="B37" s="476" t="s">
        <v>110</v>
      </c>
      <c r="C37" s="476"/>
      <c r="D37" s="476"/>
      <c r="E37" s="477"/>
      <c r="F37" s="459"/>
      <c r="G37" s="459"/>
      <c r="H37" s="459"/>
      <c r="I37" s="459"/>
      <c r="J37" s="459"/>
      <c r="K37" s="459"/>
      <c r="L37" s="478"/>
      <c r="M37" s="479"/>
      <c r="N37" s="47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64"/>
      <c r="CG37" s="480"/>
    </row>
    <row r="38" spans="1:85" s="481" customFormat="1" ht="11.1" customHeight="1">
      <c r="A38" s="475"/>
      <c r="B38" s="476" t="s">
        <v>143</v>
      </c>
      <c r="C38" s="476"/>
      <c r="D38" s="476"/>
      <c r="E38" s="477"/>
      <c r="F38" s="459"/>
      <c r="G38" s="459"/>
      <c r="H38" s="459"/>
      <c r="I38" s="459"/>
      <c r="J38" s="459"/>
      <c r="K38" s="459"/>
      <c r="L38" s="478"/>
      <c r="M38" s="479"/>
      <c r="N38" s="47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64"/>
      <c r="CG38" s="458"/>
    </row>
    <row r="39" spans="1:85" s="481" customFormat="1" ht="11.1" customHeight="1">
      <c r="A39" s="475"/>
      <c r="B39" s="316" t="s">
        <v>112</v>
      </c>
      <c r="C39" s="316"/>
      <c r="D39" s="476"/>
      <c r="E39" s="477"/>
      <c r="F39" s="459"/>
      <c r="G39" s="459"/>
      <c r="H39" s="459"/>
      <c r="I39" s="459"/>
      <c r="J39" s="459"/>
      <c r="K39" s="459"/>
      <c r="L39" s="478"/>
      <c r="M39" s="479"/>
      <c r="N39" s="479"/>
      <c r="O39" s="459"/>
      <c r="P39" s="459"/>
      <c r="Q39" s="459"/>
      <c r="R39" s="458"/>
      <c r="S39" s="458"/>
      <c r="T39" s="458"/>
      <c r="U39" s="458"/>
      <c r="V39" s="458"/>
      <c r="W39" s="458"/>
      <c r="X39" s="479"/>
      <c r="Y39" s="458"/>
      <c r="Z39" s="458"/>
      <c r="AA39" s="458"/>
      <c r="AB39" s="458"/>
      <c r="AC39" s="458"/>
      <c r="AD39" s="479"/>
      <c r="AE39" s="458"/>
      <c r="AF39" s="458"/>
      <c r="AG39" s="458"/>
      <c r="AH39" s="458"/>
      <c r="AI39" s="458"/>
      <c r="AJ39" s="479"/>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64"/>
      <c r="CG39" s="482"/>
    </row>
    <row r="40" spans="1:85" s="474" customFormat="1" ht="3" customHeight="1">
      <c r="A40" s="483"/>
      <c r="B40" s="484"/>
      <c r="C40" s="484"/>
      <c r="D40" s="485"/>
      <c r="E40" s="486"/>
      <c r="F40" s="458"/>
      <c r="G40" s="458"/>
      <c r="H40" s="458"/>
      <c r="I40" s="458"/>
      <c r="J40" s="458"/>
      <c r="K40" s="458"/>
      <c r="L40" s="487"/>
      <c r="M40" s="488"/>
      <c r="N40" s="473"/>
      <c r="O40" s="458"/>
      <c r="P40" s="458"/>
      <c r="Q40" s="458"/>
      <c r="R40" s="482"/>
      <c r="S40" s="482"/>
      <c r="T40" s="482"/>
      <c r="U40" s="482"/>
      <c r="V40" s="482"/>
      <c r="W40" s="482"/>
      <c r="X40" s="523"/>
      <c r="Y40" s="482"/>
      <c r="Z40" s="482"/>
      <c r="AA40" s="482"/>
      <c r="AB40" s="482"/>
      <c r="AC40" s="482"/>
      <c r="AD40" s="523"/>
      <c r="AE40" s="482"/>
      <c r="AF40" s="482"/>
      <c r="AG40" s="482"/>
      <c r="AH40" s="482"/>
      <c r="AI40" s="482"/>
      <c r="AJ40" s="523"/>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R40" s="482"/>
      <c r="BS40" s="482"/>
      <c r="BT40" s="482"/>
      <c r="BU40" s="482"/>
      <c r="BV40" s="482"/>
      <c r="BW40" s="482"/>
      <c r="BX40" s="482"/>
      <c r="BY40" s="482"/>
      <c r="BZ40" s="482"/>
      <c r="CA40" s="482"/>
      <c r="CB40" s="482"/>
      <c r="CC40" s="482"/>
      <c r="CD40" s="482"/>
      <c r="CE40" s="482"/>
      <c r="CF40" s="458"/>
      <c r="CG40" s="458"/>
    </row>
    <row r="41" spans="1:85" s="489" customFormat="1" ht="11.1" customHeight="1">
      <c r="C41" s="490"/>
      <c r="D41" s="462"/>
      <c r="E41" s="491"/>
      <c r="F41" s="482"/>
      <c r="G41" s="482"/>
      <c r="H41" s="482"/>
      <c r="I41" s="482"/>
      <c r="J41" s="482"/>
      <c r="K41" s="482"/>
      <c r="L41" s="491"/>
      <c r="M41" s="492"/>
      <c r="N41" s="482"/>
      <c r="O41" s="482"/>
      <c r="P41" s="482"/>
      <c r="Q41" s="482"/>
      <c r="R41" s="458"/>
      <c r="S41" s="458"/>
      <c r="T41" s="458"/>
      <c r="U41" s="458"/>
      <c r="V41" s="458"/>
      <c r="W41" s="458"/>
      <c r="X41" s="479"/>
      <c r="Y41" s="458"/>
      <c r="Z41" s="458"/>
      <c r="AA41" s="458"/>
      <c r="AB41" s="458"/>
      <c r="AC41" s="458"/>
      <c r="AD41" s="479"/>
      <c r="AE41" s="458"/>
      <c r="AF41" s="458"/>
      <c r="AG41" s="458"/>
      <c r="AH41" s="458"/>
      <c r="AI41" s="458"/>
      <c r="AJ41" s="479"/>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row>
    <row r="42" spans="1:85" s="474" customFormat="1" ht="11.1" customHeight="1">
      <c r="C42" s="493"/>
      <c r="D42" s="462"/>
      <c r="E42" s="494"/>
      <c r="F42" s="458"/>
      <c r="G42" s="458"/>
      <c r="H42" s="458"/>
      <c r="I42" s="458"/>
      <c r="J42" s="458"/>
      <c r="K42" s="458"/>
      <c r="L42" s="494"/>
      <c r="M42" s="495"/>
      <c r="N42" s="458"/>
      <c r="O42" s="458"/>
      <c r="P42" s="458"/>
      <c r="Q42" s="458"/>
      <c r="X42" s="498"/>
      <c r="AD42" s="498"/>
      <c r="AJ42" s="498"/>
      <c r="CF42" s="458"/>
      <c r="CG42" s="458"/>
    </row>
    <row r="43" spans="1:85" s="474" customFormat="1" ht="11.1" customHeight="1">
      <c r="C43" s="493"/>
      <c r="D43" s="462"/>
      <c r="E43" s="494"/>
      <c r="L43" s="494"/>
      <c r="M43" s="494"/>
      <c r="X43" s="500"/>
      <c r="AD43" s="500"/>
      <c r="AJ43" s="500"/>
      <c r="CF43" s="425"/>
      <c r="CG43" s="425"/>
    </row>
    <row r="44" spans="1:85" s="474" customFormat="1" ht="11.1" customHeight="1">
      <c r="C44" s="493"/>
      <c r="D44" s="462"/>
      <c r="E44" s="494"/>
      <c r="L44" s="494"/>
      <c r="M44" s="494"/>
      <c r="R44" s="425"/>
      <c r="S44" s="425"/>
      <c r="T44" s="425"/>
      <c r="U44" s="425"/>
      <c r="V44" s="425"/>
      <c r="W44" s="425"/>
      <c r="X44" s="498"/>
      <c r="Y44" s="425"/>
      <c r="Z44" s="425"/>
      <c r="AA44" s="425"/>
      <c r="AB44" s="425"/>
      <c r="AC44" s="425"/>
      <c r="AD44" s="498"/>
      <c r="AE44" s="425"/>
      <c r="AF44" s="425"/>
      <c r="AG44" s="425"/>
      <c r="AH44" s="425"/>
      <c r="AI44" s="425"/>
      <c r="AJ44" s="498"/>
      <c r="AK44" s="425"/>
      <c r="AL44" s="425"/>
      <c r="AM44" s="425"/>
      <c r="AN44" s="425"/>
      <c r="AO44" s="425"/>
      <c r="AP44" s="425"/>
      <c r="AQ44" s="425"/>
      <c r="AR44" s="425"/>
      <c r="AS44" s="425"/>
      <c r="AT44" s="425"/>
      <c r="AU44" s="425"/>
      <c r="AV44" s="425"/>
      <c r="AW44" s="425"/>
      <c r="AX44" s="425"/>
      <c r="AY44" s="425"/>
      <c r="BB44" s="425"/>
      <c r="BC44" s="425"/>
      <c r="BD44" s="425"/>
      <c r="BE44" s="425"/>
      <c r="BH44" s="425"/>
      <c r="BI44" s="425"/>
      <c r="BJ44" s="425"/>
      <c r="BK44" s="425"/>
      <c r="BN44" s="425"/>
      <c r="BO44" s="425"/>
      <c r="BP44" s="425"/>
      <c r="BQ44" s="425"/>
      <c r="BT44" s="425"/>
      <c r="BU44" s="425"/>
      <c r="BV44" s="425"/>
      <c r="BW44" s="425"/>
      <c r="BZ44" s="425"/>
      <c r="CA44" s="425"/>
      <c r="CB44" s="425"/>
      <c r="CC44" s="425"/>
      <c r="CF44" s="496"/>
      <c r="CG44" s="496"/>
    </row>
  </sheetData>
  <hyperlinks>
    <hyperlink ref="B35" r:id="rId1" display="http://www.statistique.admin.ch"/>
    <hyperlink ref="B39" r:id="rId2"/>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5.5" style="11" bestFit="1" customWidth="1"/>
    <col min="14" max="16384" width="5" style="11"/>
  </cols>
  <sheetData>
    <row r="1" spans="1:14" s="524" customFormat="1" ht="14.1" customHeight="1">
      <c r="B1" s="203" t="s">
        <v>739</v>
      </c>
      <c r="D1" s="204"/>
      <c r="E1" s="205" t="s">
        <v>468</v>
      </c>
      <c r="L1" s="983" t="s">
        <v>463</v>
      </c>
    </row>
    <row r="2" spans="1:14" s="525" customFormat="1" ht="14.1" customHeight="1">
      <c r="B2" s="206" t="s">
        <v>458</v>
      </c>
      <c r="D2" s="204"/>
      <c r="E2" s="207" t="s">
        <v>469</v>
      </c>
      <c r="F2" s="207"/>
      <c r="L2" s="958"/>
    </row>
    <row r="3" spans="1:14" ht="3" customHeight="1">
      <c r="C3" s="209"/>
      <c r="D3" s="15"/>
      <c r="E3" s="16"/>
      <c r="F3" s="16"/>
    </row>
    <row r="4" spans="1:14" ht="3" customHeight="1">
      <c r="A4" s="20"/>
      <c r="B4" s="210"/>
      <c r="C4" s="211"/>
      <c r="D4" s="22"/>
      <c r="E4" s="212"/>
      <c r="F4" s="213"/>
      <c r="G4" s="214"/>
      <c r="H4" s="214"/>
      <c r="I4" s="214"/>
      <c r="J4" s="592"/>
      <c r="K4" s="22"/>
      <c r="L4" s="931"/>
    </row>
    <row r="5" spans="1:14" s="225" customFormat="1" ht="9.9499999999999993" customHeight="1">
      <c r="A5" s="216"/>
      <c r="B5" s="217" t="s">
        <v>115</v>
      </c>
      <c r="C5" s="218" t="s">
        <v>42</v>
      </c>
      <c r="D5" s="219" t="s">
        <v>43</v>
      </c>
      <c r="E5" s="220" t="s">
        <v>44</v>
      </c>
      <c r="F5" s="221"/>
      <c r="G5" s="222"/>
      <c r="H5" s="222"/>
      <c r="I5" s="222"/>
      <c r="J5" s="1118"/>
      <c r="K5" s="223"/>
      <c r="L5" s="934" t="s">
        <v>117</v>
      </c>
    </row>
    <row r="6" spans="1:14" s="225" customFormat="1" ht="9.9499999999999993" customHeight="1">
      <c r="A6" s="216"/>
      <c r="B6" s="226"/>
      <c r="C6" s="227"/>
      <c r="D6" s="228"/>
      <c r="E6" s="220" t="s">
        <v>48</v>
      </c>
      <c r="F6" s="221"/>
      <c r="G6" s="222"/>
      <c r="H6" s="222"/>
      <c r="I6" s="222"/>
      <c r="J6" s="1118"/>
      <c r="K6" s="223"/>
      <c r="L6" s="934" t="s">
        <v>118</v>
      </c>
    </row>
    <row r="7" spans="1:14" s="236" customFormat="1" ht="3" customHeight="1">
      <c r="A7" s="229"/>
      <c r="B7" s="226"/>
      <c r="C7" s="50"/>
      <c r="D7" s="230"/>
      <c r="E7" s="231"/>
      <c r="F7" s="232"/>
      <c r="G7" s="233"/>
      <c r="H7" s="233"/>
      <c r="I7" s="233"/>
      <c r="J7" s="1132"/>
      <c r="K7" s="234"/>
      <c r="L7" s="937"/>
    </row>
    <row r="8" spans="1:14" s="236" customFormat="1" ht="9.9499999999999993" customHeight="1">
      <c r="A8" s="229"/>
      <c r="B8" s="226"/>
      <c r="C8" s="50"/>
      <c r="D8" s="230"/>
      <c r="E8" s="237"/>
      <c r="F8" s="238"/>
      <c r="G8" s="55"/>
      <c r="H8" s="55"/>
      <c r="I8" s="55"/>
      <c r="J8" s="1133"/>
      <c r="K8" s="239"/>
      <c r="L8" s="934" t="s">
        <v>119</v>
      </c>
    </row>
    <row r="9" spans="1:14" s="225" customFormat="1" ht="9.9499999999999993" customHeight="1">
      <c r="A9" s="216"/>
      <c r="B9" s="226"/>
      <c r="C9" s="50"/>
      <c r="D9" s="230"/>
      <c r="E9" s="240" t="s">
        <v>120</v>
      </c>
      <c r="F9" s="241" t="s">
        <v>121</v>
      </c>
      <c r="G9" s="242" t="s">
        <v>122</v>
      </c>
      <c r="H9" s="242" t="s">
        <v>123</v>
      </c>
      <c r="I9" s="242"/>
      <c r="J9" s="1134" t="s">
        <v>465</v>
      </c>
      <c r="K9" s="243" t="s">
        <v>641</v>
      </c>
      <c r="L9" s="934" t="s">
        <v>124</v>
      </c>
    </row>
    <row r="10" spans="1:14" s="71" customFormat="1" ht="3" customHeight="1">
      <c r="A10" s="72"/>
      <c r="B10" s="244"/>
      <c r="C10" s="146"/>
      <c r="D10" s="60"/>
      <c r="E10" s="245"/>
      <c r="F10" s="246"/>
      <c r="G10" s="247"/>
      <c r="H10" s="247"/>
      <c r="I10" s="247"/>
      <c r="J10" s="1135"/>
      <c r="K10" s="248"/>
      <c r="L10" s="945"/>
    </row>
    <row r="11" spans="1:14" s="71" customFormat="1" ht="5.0999999999999996" customHeight="1">
      <c r="A11" s="151"/>
      <c r="B11" s="154"/>
      <c r="C11" s="160"/>
      <c r="D11" s="161"/>
      <c r="E11" s="250"/>
      <c r="F11" s="251"/>
      <c r="G11" s="252"/>
      <c r="H11" s="252"/>
      <c r="I11" s="252"/>
      <c r="J11" s="146"/>
      <c r="K11" s="253"/>
      <c r="L11" s="947"/>
    </row>
    <row r="12" spans="1:14" s="264" customFormat="1" ht="11.1" customHeight="1">
      <c r="A12" s="255"/>
      <c r="B12" s="256"/>
      <c r="C12" s="257" t="s">
        <v>125</v>
      </c>
      <c r="D12" s="258" t="s">
        <v>126</v>
      </c>
      <c r="E12" s="259"/>
      <c r="F12" s="260"/>
      <c r="G12" s="261"/>
      <c r="H12" s="261"/>
      <c r="I12" s="261"/>
      <c r="J12" s="619"/>
      <c r="K12" s="262"/>
      <c r="L12" s="1136"/>
    </row>
    <row r="13" spans="1:14" s="960" customFormat="1" ht="11.1" customHeight="1">
      <c r="A13" s="959"/>
      <c r="B13" s="546">
        <v>53</v>
      </c>
      <c r="C13" s="267" t="s">
        <v>459</v>
      </c>
      <c r="D13" s="268" t="s">
        <v>460</v>
      </c>
      <c r="E13" s="1137">
        <v>100</v>
      </c>
      <c r="F13" s="1138">
        <v>101.0202</v>
      </c>
      <c r="G13" s="1031">
        <v>100.5916</v>
      </c>
      <c r="H13" s="1104">
        <v>100</v>
      </c>
      <c r="I13" s="90" t="s">
        <v>740</v>
      </c>
      <c r="J13" s="1104">
        <v>99.858800000000002</v>
      </c>
      <c r="K13" s="1144">
        <v>98.936499999999995</v>
      </c>
      <c r="L13" s="1139">
        <f>((K13-J13)/J13)*100</f>
        <v>-0.92360412903019751</v>
      </c>
      <c r="M13" s="1034"/>
      <c r="N13" s="961"/>
    </row>
    <row r="14" spans="1:14" s="274" customFormat="1" ht="5.0999999999999996" customHeight="1">
      <c r="A14" s="276"/>
      <c r="B14" s="277"/>
      <c r="C14" s="100"/>
      <c r="D14" s="549"/>
      <c r="E14" s="1037"/>
      <c r="F14" s="1032"/>
      <c r="G14" s="1030"/>
      <c r="H14" s="280"/>
      <c r="I14" s="280"/>
      <c r="J14" s="633"/>
      <c r="K14" s="60"/>
      <c r="L14" s="1140"/>
      <c r="M14" s="1034"/>
      <c r="N14" s="275"/>
    </row>
    <row r="15" spans="1:14" s="274" customFormat="1" ht="11.1" customHeight="1">
      <c r="A15" s="276"/>
      <c r="B15" s="282">
        <v>53.1</v>
      </c>
      <c r="C15" s="283" t="s">
        <v>195</v>
      </c>
      <c r="D15" s="287" t="s">
        <v>196</v>
      </c>
      <c r="E15" s="1037">
        <v>65.138800000000003</v>
      </c>
      <c r="F15" s="1032">
        <v>100.26390000000001</v>
      </c>
      <c r="G15" s="1030">
        <v>99.517899999999997</v>
      </c>
      <c r="H15" s="280">
        <v>100</v>
      </c>
      <c r="I15" s="280" t="s">
        <v>740</v>
      </c>
      <c r="J15" s="633">
        <v>100.51300000000001</v>
      </c>
      <c r="K15" s="60">
        <v>99.818399999999997</v>
      </c>
      <c r="L15" s="1141">
        <f t="shared" ref="L15:L16" si="0">((K15-J15)/J15)*100</f>
        <v>-0.69105488842240137</v>
      </c>
      <c r="M15" s="1034"/>
      <c r="N15" s="275"/>
    </row>
    <row r="16" spans="1:14" s="274" customFormat="1" ht="11.1" customHeight="1">
      <c r="A16" s="276"/>
      <c r="B16" s="282">
        <v>53.2</v>
      </c>
      <c r="C16" s="283" t="s">
        <v>197</v>
      </c>
      <c r="D16" s="287" t="s">
        <v>198</v>
      </c>
      <c r="E16" s="1037">
        <v>34.861199999999997</v>
      </c>
      <c r="F16" s="1032">
        <v>102.6718</v>
      </c>
      <c r="G16" s="1030">
        <v>102.96510000000001</v>
      </c>
      <c r="H16" s="280">
        <v>100</v>
      </c>
      <c r="I16" s="280" t="s">
        <v>740</v>
      </c>
      <c r="J16" s="633">
        <v>98.581599999999995</v>
      </c>
      <c r="K16" s="60">
        <v>97.242699999999999</v>
      </c>
      <c r="L16" s="1141">
        <f t="shared" si="0"/>
        <v>-1.3581642010273676</v>
      </c>
      <c r="M16" s="1034"/>
      <c r="N16" s="275"/>
    </row>
    <row r="17" spans="1:14" s="289" customFormat="1" ht="5.0999999999999996" customHeight="1">
      <c r="A17" s="290"/>
      <c r="B17" s="291"/>
      <c r="C17" s="116"/>
      <c r="D17" s="292"/>
      <c r="E17" s="293"/>
      <c r="F17" s="294"/>
      <c r="G17" s="295"/>
      <c r="H17" s="295"/>
      <c r="I17" s="295"/>
      <c r="J17" s="634"/>
      <c r="K17" s="292"/>
      <c r="L17" s="956"/>
      <c r="N17" s="275"/>
    </row>
    <row r="18" spans="1:14" s="289" customFormat="1" ht="5.0999999999999996" customHeight="1">
      <c r="A18" s="297"/>
      <c r="B18" s="298"/>
      <c r="C18" s="299"/>
      <c r="D18" s="298"/>
      <c r="E18" s="300"/>
      <c r="F18" s="300"/>
      <c r="G18" s="298"/>
      <c r="H18" s="298"/>
      <c r="I18" s="298"/>
      <c r="J18" s="298"/>
      <c r="K18" s="298"/>
      <c r="L18" s="301"/>
    </row>
    <row r="19" spans="1:14" s="289" customFormat="1" ht="10.5" customHeight="1">
      <c r="A19" s="297"/>
      <c r="B19" s="297"/>
      <c r="C19" s="552"/>
      <c r="D19" s="553"/>
      <c r="E19" s="125"/>
      <c r="F19" s="125"/>
      <c r="G19" s="297"/>
      <c r="H19" s="297"/>
      <c r="I19" s="297"/>
      <c r="J19" s="297"/>
      <c r="K19" s="297"/>
      <c r="L19" s="303"/>
    </row>
    <row r="20" spans="1:14" s="289" customFormat="1" ht="10.5" customHeight="1">
      <c r="A20" s="297"/>
      <c r="B20" s="1142" t="s">
        <v>741</v>
      </c>
      <c r="C20" s="552"/>
      <c r="D20" s="553"/>
      <c r="E20" s="125"/>
      <c r="F20" s="125"/>
      <c r="G20" s="297"/>
      <c r="H20" s="297"/>
      <c r="I20" s="297"/>
      <c r="J20" s="297"/>
      <c r="K20" s="297"/>
      <c r="L20" s="303"/>
    </row>
    <row r="21" spans="1:14" s="289" customFormat="1" ht="15" customHeight="1">
      <c r="A21" s="297"/>
      <c r="B21" s="1142" t="s">
        <v>742</v>
      </c>
      <c r="C21" s="552"/>
      <c r="D21" s="553"/>
      <c r="E21" s="125"/>
      <c r="F21" s="125"/>
      <c r="G21" s="297"/>
      <c r="H21" s="297"/>
      <c r="I21" s="297"/>
      <c r="J21" s="297"/>
      <c r="K21" s="297"/>
      <c r="L21" s="303"/>
    </row>
    <row r="22" spans="1:14" s="274" customFormat="1" ht="10.5" customHeight="1">
      <c r="C22" s="304"/>
      <c r="D22" s="305"/>
      <c r="E22" s="125"/>
      <c r="F22" s="306"/>
      <c r="L22" s="303"/>
    </row>
    <row r="23" spans="1:14" s="306" customFormat="1" ht="3" customHeight="1">
      <c r="A23" s="307"/>
      <c r="B23" s="308"/>
      <c r="C23" s="309"/>
      <c r="D23" s="310"/>
      <c r="E23" s="311"/>
      <c r="G23" s="1035"/>
      <c r="L23" s="303"/>
    </row>
    <row r="24" spans="1:14" s="306" customFormat="1" ht="11.1" customHeight="1">
      <c r="A24" s="312"/>
      <c r="B24" s="1130" t="s">
        <v>107</v>
      </c>
      <c r="C24" s="1130"/>
      <c r="D24" s="1130"/>
      <c r="E24" s="313"/>
    </row>
    <row r="25" spans="1:14" s="306" customFormat="1" ht="11.1" customHeight="1">
      <c r="A25" s="312"/>
      <c r="B25" s="1130" t="s">
        <v>142</v>
      </c>
      <c r="C25" s="1130"/>
      <c r="D25" s="1130"/>
      <c r="E25" s="313"/>
    </row>
    <row r="26" spans="1:14" s="306" customFormat="1" ht="11.1" customHeight="1">
      <c r="A26" s="312"/>
      <c r="B26" s="1130" t="s">
        <v>109</v>
      </c>
      <c r="C26" s="1130"/>
      <c r="D26" s="1130"/>
      <c r="E26" s="313"/>
    </row>
    <row r="27" spans="1:14" s="315" customFormat="1" ht="8.1" customHeight="1">
      <c r="A27" s="312"/>
      <c r="B27" s="1130"/>
      <c r="C27" s="1130"/>
      <c r="D27" s="1130"/>
      <c r="E27" s="313"/>
      <c r="F27" s="306"/>
      <c r="G27" s="306"/>
      <c r="H27" s="306"/>
      <c r="I27" s="306"/>
      <c r="J27" s="306"/>
      <c r="K27" s="306"/>
      <c r="L27" s="306"/>
    </row>
    <row r="28" spans="1:14" s="315" customFormat="1" ht="11.1" customHeight="1">
      <c r="A28" s="312"/>
      <c r="B28" s="1130" t="s">
        <v>110</v>
      </c>
      <c r="C28" s="1130"/>
      <c r="D28" s="1130"/>
      <c r="E28" s="313"/>
      <c r="L28" s="314"/>
    </row>
    <row r="29" spans="1:14" s="315" customFormat="1" ht="11.1" customHeight="1">
      <c r="A29" s="312"/>
      <c r="B29" s="1130" t="s">
        <v>143</v>
      </c>
      <c r="C29" s="1130"/>
      <c r="D29" s="1130"/>
      <c r="E29" s="313"/>
      <c r="L29" s="303"/>
    </row>
    <row r="30" spans="1:14" s="315" customFormat="1" ht="11.1" customHeight="1">
      <c r="A30" s="312"/>
      <c r="B30" s="1131" t="s">
        <v>112</v>
      </c>
      <c r="C30" s="1131"/>
      <c r="D30" s="1130"/>
      <c r="E30" s="313"/>
      <c r="F30" s="306"/>
      <c r="L30" s="317"/>
    </row>
    <row r="31" spans="1:14" s="306" customFormat="1" ht="3" customHeight="1">
      <c r="A31" s="318"/>
      <c r="B31" s="319"/>
      <c r="C31" s="319"/>
      <c r="D31" s="320"/>
      <c r="E31" s="321"/>
      <c r="F31" s="322"/>
      <c r="L31" s="303"/>
    </row>
    <row r="32" spans="1:14" s="322" customFormat="1" ht="11.1" customHeight="1">
      <c r="C32" s="323"/>
      <c r="D32" s="324"/>
      <c r="E32" s="199"/>
      <c r="F32" s="199"/>
      <c r="L32" s="325"/>
    </row>
    <row r="33" spans="3:12" s="306" customFormat="1" ht="11.1" customHeight="1">
      <c r="C33" s="326"/>
      <c r="D33" s="324"/>
      <c r="E33" s="196"/>
      <c r="F33" s="196"/>
      <c r="L33" s="303"/>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303"/>
    </row>
    <row r="37" spans="3:12" s="274" customFormat="1" ht="11.1" customHeight="1">
      <c r="C37" s="305"/>
      <c r="D37" s="324"/>
      <c r="E37" s="180"/>
      <c r="F37" s="180"/>
      <c r="L37" s="314"/>
    </row>
    <row r="38" spans="3:12" s="130" customFormat="1" ht="11.1" customHeight="1">
      <c r="C38" s="178"/>
      <c r="D38" s="178"/>
      <c r="E38" s="180"/>
      <c r="F38" s="180"/>
      <c r="L38" s="317"/>
    </row>
    <row r="39" spans="3:12" s="322" customFormat="1">
      <c r="C39" s="324"/>
      <c r="D39" s="324"/>
      <c r="E39" s="125"/>
      <c r="F39" s="125"/>
      <c r="L39" s="325"/>
    </row>
  </sheetData>
  <hyperlinks>
    <hyperlink ref="B26" r:id="rId1" display="http://www.statistique.admin.ch"/>
    <hyperlink ref="B30" r:id="rId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pane xSplit="5" topLeftCell="F1" activePane="topRight" state="frozen"/>
      <selection pane="topRight" activeCell="K13" sqref="K13"/>
    </sheetView>
  </sheetViews>
  <sheetFormatPr baseColWidth="10" defaultColWidth="5" defaultRowHeight="12.75"/>
  <cols>
    <col min="1" max="1" width="0.75" style="11" customWidth="1"/>
    <col min="2" max="2" width="7" style="11" customWidth="1"/>
    <col min="3" max="3" width="33.875" style="11" customWidth="1"/>
    <col min="4" max="4" width="36.25" style="11" customWidth="1"/>
    <col min="5" max="5" width="8.5" style="201" customWidth="1"/>
    <col min="6" max="6" width="6.625" style="201" customWidth="1"/>
    <col min="7" max="8" width="6.625" style="11" customWidth="1"/>
    <col min="9" max="9" width="1.375" style="11" bestFit="1" customWidth="1"/>
    <col min="10" max="10" width="5.625" style="11" customWidth="1"/>
    <col min="11" max="11" width="6.625" style="11" customWidth="1"/>
    <col min="12" max="12" width="17" style="208" bestFit="1" customWidth="1"/>
    <col min="13" max="13" width="6.125" style="11" bestFit="1" customWidth="1"/>
    <col min="14" max="16384" width="5" style="11"/>
  </cols>
  <sheetData>
    <row r="1" spans="1:14" s="202" customFormat="1" ht="14.1" customHeight="1">
      <c r="B1" s="203" t="s">
        <v>191</v>
      </c>
      <c r="C1" s="524"/>
      <c r="D1" s="204"/>
      <c r="E1" s="205" t="s">
        <v>468</v>
      </c>
      <c r="L1" s="983" t="s">
        <v>463</v>
      </c>
    </row>
    <row r="2" spans="1:14" ht="14.1" customHeight="1">
      <c r="B2" s="206" t="s">
        <v>192</v>
      </c>
      <c r="C2" s="525"/>
      <c r="D2" s="204"/>
      <c r="E2" s="207" t="s">
        <v>469</v>
      </c>
      <c r="F2" s="207"/>
    </row>
    <row r="3" spans="1:14" ht="3" customHeight="1">
      <c r="B3" s="525"/>
      <c r="C3" s="526"/>
      <c r="D3" s="527"/>
      <c r="E3" s="16"/>
      <c r="F3" s="16"/>
    </row>
    <row r="4" spans="1:14" ht="3" customHeight="1">
      <c r="A4" s="20"/>
      <c r="B4" s="528"/>
      <c r="C4" s="529"/>
      <c r="D4" s="530"/>
      <c r="E4" s="212"/>
      <c r="F4" s="213"/>
      <c r="G4" s="214"/>
      <c r="H4" s="214"/>
      <c r="I4" s="214"/>
      <c r="J4" s="592"/>
      <c r="K4" s="22"/>
      <c r="L4" s="931"/>
    </row>
    <row r="5" spans="1:14" s="225" customFormat="1" ht="9.9499999999999993" customHeight="1">
      <c r="A5" s="216"/>
      <c r="B5" s="531" t="s">
        <v>115</v>
      </c>
      <c r="C5" s="532" t="s">
        <v>42</v>
      </c>
      <c r="D5" s="533" t="s">
        <v>43</v>
      </c>
      <c r="E5" s="220" t="s">
        <v>44</v>
      </c>
      <c r="F5" s="221"/>
      <c r="G5" s="222"/>
      <c r="H5" s="222"/>
      <c r="I5" s="222"/>
      <c r="J5" s="1118"/>
      <c r="K5" s="223"/>
      <c r="L5" s="934" t="s">
        <v>117</v>
      </c>
    </row>
    <row r="6" spans="1:14" s="225" customFormat="1" ht="9.9499999999999993" customHeight="1">
      <c r="A6" s="216"/>
      <c r="B6" s="534"/>
      <c r="C6" s="535"/>
      <c r="D6" s="536"/>
      <c r="E6" s="220" t="s">
        <v>48</v>
      </c>
      <c r="F6" s="221"/>
      <c r="G6" s="222"/>
      <c r="H6" s="222"/>
      <c r="I6" s="222"/>
      <c r="J6" s="1118"/>
      <c r="K6" s="223"/>
      <c r="L6" s="934" t="s">
        <v>118</v>
      </c>
    </row>
    <row r="7" spans="1:14" s="236" customFormat="1" ht="3" customHeight="1">
      <c r="A7" s="229"/>
      <c r="B7" s="534"/>
      <c r="C7" s="537"/>
      <c r="D7" s="538"/>
      <c r="E7" s="231"/>
      <c r="F7" s="232"/>
      <c r="G7" s="233"/>
      <c r="H7" s="233"/>
      <c r="I7" s="233"/>
      <c r="J7" s="1132"/>
      <c r="K7" s="234"/>
      <c r="L7" s="937"/>
    </row>
    <row r="8" spans="1:14" s="236" customFormat="1" ht="9.9499999999999993" customHeight="1">
      <c r="A8" s="229"/>
      <c r="B8" s="534"/>
      <c r="C8" s="537"/>
      <c r="D8" s="538"/>
      <c r="E8" s="237"/>
      <c r="F8" s="238"/>
      <c r="G8" s="55"/>
      <c r="H8" s="55"/>
      <c r="I8" s="55"/>
      <c r="J8" s="1133"/>
      <c r="K8" s="239"/>
      <c r="L8" s="934" t="s">
        <v>119</v>
      </c>
    </row>
    <row r="9" spans="1:14" s="225" customFormat="1" ht="9.9499999999999993" customHeight="1">
      <c r="A9" s="216"/>
      <c r="B9" s="534"/>
      <c r="C9" s="537"/>
      <c r="D9" s="538"/>
      <c r="E9" s="240" t="s">
        <v>120</v>
      </c>
      <c r="F9" s="241" t="s">
        <v>121</v>
      </c>
      <c r="G9" s="242" t="s">
        <v>122</v>
      </c>
      <c r="H9" s="242" t="s">
        <v>123</v>
      </c>
      <c r="I9" s="242"/>
      <c r="J9" s="1134" t="s">
        <v>465</v>
      </c>
      <c r="K9" s="243" t="s">
        <v>641</v>
      </c>
      <c r="L9" s="934" t="s">
        <v>124</v>
      </c>
    </row>
    <row r="10" spans="1:14" s="71" customFormat="1" ht="3" customHeight="1">
      <c r="A10" s="72"/>
      <c r="B10" s="539"/>
      <c r="C10" s="540"/>
      <c r="D10" s="541"/>
      <c r="E10" s="245"/>
      <c r="F10" s="246"/>
      <c r="G10" s="247"/>
      <c r="H10" s="247"/>
      <c r="I10" s="247"/>
      <c r="J10" s="1135"/>
      <c r="K10" s="248"/>
      <c r="L10" s="945"/>
    </row>
    <row r="11" spans="1:14" s="71" customFormat="1" ht="5.0999999999999996" customHeight="1">
      <c r="A11" s="151"/>
      <c r="B11" s="542"/>
      <c r="C11" s="543"/>
      <c r="D11" s="544"/>
      <c r="E11" s="250"/>
      <c r="F11" s="251"/>
      <c r="G11" s="252"/>
      <c r="H11" s="252"/>
      <c r="I11" s="252"/>
      <c r="J11" s="146"/>
      <c r="K11" s="253"/>
      <c r="L11" s="947"/>
    </row>
    <row r="12" spans="1:14" s="264" customFormat="1" ht="11.1" customHeight="1">
      <c r="A12" s="255"/>
      <c r="B12" s="545"/>
      <c r="C12" s="267" t="s">
        <v>125</v>
      </c>
      <c r="D12" s="268" t="s">
        <v>126</v>
      </c>
      <c r="E12" s="259"/>
      <c r="F12" s="260"/>
      <c r="G12" s="261"/>
      <c r="H12" s="261"/>
      <c r="I12" s="261"/>
      <c r="J12" s="619"/>
      <c r="K12" s="262"/>
      <c r="L12" s="1136"/>
    </row>
    <row r="13" spans="1:14" s="274" customFormat="1" ht="11.1" customHeight="1">
      <c r="A13" s="265"/>
      <c r="B13" s="546">
        <v>53</v>
      </c>
      <c r="C13" s="267" t="s">
        <v>193</v>
      </c>
      <c r="D13" s="268" t="s">
        <v>194</v>
      </c>
      <c r="E13" s="1053">
        <v>100</v>
      </c>
      <c r="F13" s="87">
        <v>101.14709999999999</v>
      </c>
      <c r="G13" s="815">
        <v>100.7915</v>
      </c>
      <c r="H13" s="271">
        <v>100</v>
      </c>
      <c r="I13" s="271" t="s">
        <v>740</v>
      </c>
      <c r="J13" s="621">
        <v>99.810400000000001</v>
      </c>
      <c r="K13" s="272">
        <v>98.860100000000003</v>
      </c>
      <c r="L13" s="1143">
        <f>((K13-J13)/J13)*100</f>
        <v>-0.95210519144297445</v>
      </c>
      <c r="M13" s="1033"/>
      <c r="N13" s="275"/>
    </row>
    <row r="14" spans="1:14" s="274" customFormat="1" ht="5.0999999999999996" customHeight="1">
      <c r="A14" s="276"/>
      <c r="B14" s="547"/>
      <c r="C14" s="548"/>
      <c r="D14" s="549"/>
      <c r="E14" s="1037"/>
      <c r="F14" s="1032"/>
      <c r="G14" s="1030"/>
      <c r="H14" s="280"/>
      <c r="I14" s="280"/>
      <c r="J14" s="633"/>
      <c r="K14" s="60"/>
      <c r="L14" s="1140"/>
      <c r="M14" s="275"/>
      <c r="N14" s="275"/>
    </row>
    <row r="15" spans="1:14" s="274" customFormat="1" ht="11.1" customHeight="1">
      <c r="A15" s="276"/>
      <c r="B15" s="550">
        <v>53.1</v>
      </c>
      <c r="C15" s="551" t="s">
        <v>195</v>
      </c>
      <c r="D15" s="287" t="s">
        <v>196</v>
      </c>
      <c r="E15" s="1037">
        <v>63.820399999999999</v>
      </c>
      <c r="F15" s="1032">
        <v>100.05119999999999</v>
      </c>
      <c r="G15" s="1030">
        <v>99.352099999999993</v>
      </c>
      <c r="H15" s="280">
        <v>100</v>
      </c>
      <c r="I15" s="280" t="s">
        <v>740</v>
      </c>
      <c r="J15" s="633">
        <v>100.67100000000001</v>
      </c>
      <c r="K15" s="60">
        <v>99.739800000000002</v>
      </c>
      <c r="L15" s="1141">
        <f t="shared" ref="L15:L16" si="0">((K15-J15)/J15)*100</f>
        <v>-0.924993294990617</v>
      </c>
      <c r="M15" s="264"/>
      <c r="N15" s="275"/>
    </row>
    <row r="16" spans="1:14" s="274" customFormat="1" ht="11.1" customHeight="1">
      <c r="A16" s="276"/>
      <c r="B16" s="550">
        <v>53.2</v>
      </c>
      <c r="C16" s="551" t="s">
        <v>197</v>
      </c>
      <c r="D16" s="287" t="s">
        <v>198</v>
      </c>
      <c r="E16" s="1037">
        <v>36.179600000000001</v>
      </c>
      <c r="F16" s="1032">
        <v>103.551</v>
      </c>
      <c r="G16" s="1030">
        <v>103.9272</v>
      </c>
      <c r="H16" s="280">
        <v>100</v>
      </c>
      <c r="I16" s="280" t="s">
        <v>740</v>
      </c>
      <c r="J16" s="633">
        <v>98.161100000000005</v>
      </c>
      <c r="K16" s="60">
        <v>97.179599999999994</v>
      </c>
      <c r="L16" s="1141">
        <f t="shared" si="0"/>
        <v>-0.99988692058260464</v>
      </c>
      <c r="M16" s="1033"/>
      <c r="N16" s="275"/>
    </row>
    <row r="17" spans="1:12" s="289" customFormat="1" ht="5.0999999999999996" customHeight="1">
      <c r="A17" s="290"/>
      <c r="B17" s="291"/>
      <c r="C17" s="116"/>
      <c r="D17" s="292"/>
      <c r="E17" s="293"/>
      <c r="F17" s="1046"/>
      <c r="G17" s="1047"/>
      <c r="H17" s="295"/>
      <c r="I17" s="295"/>
      <c r="J17" s="634"/>
      <c r="K17" s="292"/>
      <c r="L17" s="956"/>
    </row>
    <row r="18" spans="1:12" s="289" customFormat="1" ht="5.0999999999999996" customHeight="1">
      <c r="A18" s="297"/>
      <c r="B18" s="298"/>
      <c r="C18" s="299"/>
      <c r="D18" s="298"/>
      <c r="E18" s="300"/>
      <c r="F18" s="300"/>
      <c r="G18" s="298"/>
      <c r="H18" s="298"/>
      <c r="I18" s="298"/>
      <c r="J18" s="298"/>
      <c r="K18" s="298"/>
      <c r="L18" s="301"/>
    </row>
    <row r="19" spans="1:12" s="289" customFormat="1" ht="10.5" customHeight="1">
      <c r="A19" s="297"/>
      <c r="B19" s="297"/>
      <c r="C19" s="552" t="s">
        <v>199</v>
      </c>
      <c r="D19" s="553" t="s">
        <v>200</v>
      </c>
      <c r="E19" s="125"/>
      <c r="F19" s="125"/>
      <c r="G19" s="297"/>
      <c r="H19" s="297"/>
      <c r="I19" s="297"/>
      <c r="J19" s="297"/>
      <c r="K19" s="297"/>
      <c r="L19" s="303"/>
    </row>
    <row r="20" spans="1:12" s="289" customFormat="1" ht="10.5" customHeight="1">
      <c r="A20" s="297"/>
      <c r="B20" s="297"/>
      <c r="E20" s="125"/>
      <c r="F20" s="125"/>
      <c r="G20" s="297"/>
      <c r="H20" s="297"/>
      <c r="I20" s="297"/>
      <c r="J20" s="297"/>
      <c r="K20" s="297"/>
      <c r="L20" s="303"/>
    </row>
    <row r="21" spans="1:12" s="289" customFormat="1" ht="10.5" customHeight="1">
      <c r="A21" s="297"/>
      <c r="B21" s="1142" t="s">
        <v>741</v>
      </c>
      <c r="E21" s="125"/>
      <c r="F21" s="125"/>
      <c r="G21" s="297"/>
      <c r="H21" s="297"/>
      <c r="I21" s="297"/>
      <c r="J21" s="297"/>
      <c r="K21" s="297"/>
      <c r="L21" s="303"/>
    </row>
    <row r="22" spans="1:12" s="289" customFormat="1" ht="10.5" customHeight="1">
      <c r="A22" s="297"/>
      <c r="B22" s="1142" t="s">
        <v>742</v>
      </c>
      <c r="E22" s="125"/>
      <c r="F22" s="125"/>
      <c r="G22" s="297"/>
      <c r="H22" s="297"/>
      <c r="I22" s="297"/>
      <c r="J22" s="297"/>
      <c r="K22" s="297"/>
      <c r="L22" s="303"/>
    </row>
    <row r="23" spans="1:12" s="274" customFormat="1" ht="10.5" customHeight="1">
      <c r="C23" s="304"/>
      <c r="D23" s="305"/>
      <c r="E23" s="125"/>
      <c r="F23" s="306"/>
      <c r="L23" s="303"/>
    </row>
    <row r="24" spans="1:12" s="306" customFormat="1" ht="3" customHeight="1">
      <c r="A24" s="307"/>
      <c r="B24" s="308"/>
      <c r="C24" s="309"/>
      <c r="D24" s="310"/>
      <c r="E24" s="311"/>
      <c r="L24" s="303"/>
    </row>
    <row r="25" spans="1:12" s="306" customFormat="1" ht="11.1" customHeight="1">
      <c r="A25" s="312"/>
      <c r="B25" s="1130" t="s">
        <v>107</v>
      </c>
      <c r="C25" s="1130"/>
      <c r="D25" s="1130"/>
      <c r="E25" s="313"/>
      <c r="L25" s="554"/>
    </row>
    <row r="26" spans="1:12" s="306" customFormat="1" ht="11.1" customHeight="1">
      <c r="A26" s="312"/>
      <c r="B26" s="1130" t="s">
        <v>142</v>
      </c>
      <c r="C26" s="1130"/>
      <c r="D26" s="1130"/>
      <c r="E26" s="313"/>
      <c r="L26" s="314"/>
    </row>
    <row r="27" spans="1:12" s="306" customFormat="1" ht="11.1" customHeight="1">
      <c r="A27" s="312"/>
      <c r="B27" s="1130" t="s">
        <v>109</v>
      </c>
      <c r="C27" s="1130"/>
      <c r="D27" s="1130"/>
      <c r="E27" s="313"/>
      <c r="F27" s="315"/>
      <c r="L27" s="314"/>
    </row>
    <row r="28" spans="1:12" s="315" customFormat="1" ht="8.1" customHeight="1">
      <c r="A28" s="312"/>
      <c r="B28" s="1130"/>
      <c r="C28" s="1130"/>
      <c r="D28" s="1130"/>
      <c r="E28" s="313"/>
      <c r="L28" s="208"/>
    </row>
    <row r="29" spans="1:12" s="315" customFormat="1" ht="11.1" customHeight="1">
      <c r="A29" s="312"/>
      <c r="B29" s="1130" t="s">
        <v>110</v>
      </c>
      <c r="C29" s="1130"/>
      <c r="D29" s="1130"/>
      <c r="E29" s="313"/>
      <c r="L29" s="314"/>
    </row>
    <row r="30" spans="1:12" s="315" customFormat="1" ht="11.1" customHeight="1">
      <c r="A30" s="312"/>
      <c r="B30" s="1130" t="s">
        <v>143</v>
      </c>
      <c r="C30" s="1130"/>
      <c r="D30" s="1130"/>
      <c r="E30" s="313"/>
      <c r="L30" s="303"/>
    </row>
    <row r="31" spans="1:12" s="315" customFormat="1" ht="11.1" customHeight="1">
      <c r="A31" s="312"/>
      <c r="B31" s="1131" t="s">
        <v>112</v>
      </c>
      <c r="C31" s="1131"/>
      <c r="D31" s="1130"/>
      <c r="E31" s="313"/>
      <c r="F31" s="306"/>
      <c r="L31" s="317"/>
    </row>
    <row r="32" spans="1:12" s="306" customFormat="1" ht="3" customHeight="1">
      <c r="A32" s="318"/>
      <c r="B32" s="319"/>
      <c r="C32" s="319"/>
      <c r="D32" s="320"/>
      <c r="E32" s="321"/>
      <c r="F32" s="322"/>
      <c r="L32" s="303"/>
    </row>
    <row r="33" spans="3:12" s="322" customFormat="1" ht="11.1" customHeight="1">
      <c r="C33" s="323"/>
      <c r="D33" s="324"/>
      <c r="E33" s="199"/>
      <c r="F33" s="199"/>
      <c r="L33" s="325"/>
    </row>
    <row r="34" spans="3:12" s="306" customFormat="1" ht="11.1" customHeight="1">
      <c r="C34" s="326"/>
      <c r="D34" s="324"/>
      <c r="E34" s="196"/>
      <c r="F34" s="196"/>
      <c r="L34" s="303"/>
    </row>
    <row r="35" spans="3:12" s="306" customFormat="1" ht="11.1" customHeight="1">
      <c r="C35" s="326"/>
      <c r="D35" s="324"/>
      <c r="E35" s="196"/>
      <c r="F35" s="196"/>
      <c r="L35" s="303"/>
    </row>
    <row r="36" spans="3:12" s="306" customFormat="1" ht="11.1" customHeight="1">
      <c r="C36" s="326"/>
      <c r="D36" s="324"/>
      <c r="E36" s="196"/>
      <c r="F36" s="196"/>
      <c r="L36" s="303"/>
    </row>
    <row r="37" spans="3:12" s="306" customFormat="1" ht="11.1" customHeight="1">
      <c r="C37" s="326"/>
      <c r="D37" s="324"/>
      <c r="E37" s="196"/>
      <c r="F37" s="196"/>
      <c r="L37" s="303"/>
    </row>
    <row r="38" spans="3:12" s="274" customFormat="1" ht="11.1" customHeight="1">
      <c r="C38" s="305"/>
      <c r="D38" s="324"/>
      <c r="E38" s="180"/>
      <c r="F38" s="180"/>
      <c r="L38" s="314"/>
    </row>
    <row r="39" spans="3:12" s="130" customFormat="1" ht="11.25">
      <c r="C39" s="178"/>
      <c r="D39" s="178"/>
      <c r="E39" s="180"/>
      <c r="F39" s="180"/>
      <c r="L39" s="317"/>
    </row>
    <row r="40" spans="3:12" s="322" customFormat="1">
      <c r="C40" s="324"/>
      <c r="D40" s="324"/>
      <c r="E40" s="125"/>
      <c r="F40" s="125"/>
      <c r="L40" s="325"/>
    </row>
    <row r="42" spans="3:12">
      <c r="C42" s="1142"/>
    </row>
    <row r="43" spans="3:12">
      <c r="C43" s="1142"/>
    </row>
  </sheetData>
  <hyperlinks>
    <hyperlink ref="B27" r:id="rId1" display="http://www.statistique.admin.ch"/>
    <hyperlink ref="B31" r:id="rId2"/>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45"/>
  <sheetViews>
    <sheetView showGridLines="0" zoomScaleNormal="100" workbookViewId="0">
      <pane xSplit="5" ySplit="10" topLeftCell="BN11" activePane="bottomRight" state="frozen"/>
      <selection pane="topRight" activeCell="F1" sqref="F1"/>
      <selection pane="bottomLeft" activeCell="A11" sqref="A11"/>
      <selection pane="bottomRight" activeCell="CF13" sqref="CF13"/>
    </sheetView>
  </sheetViews>
  <sheetFormatPr baseColWidth="10" defaultColWidth="5" defaultRowHeight="12.75"/>
  <cols>
    <col min="1" max="1" width="0.75" style="331" customWidth="1"/>
    <col min="2" max="2" width="5.75" style="331" customWidth="1"/>
    <col min="3" max="3" width="29.25" style="331" customWidth="1"/>
    <col min="4" max="4" width="31.125" style="331" customWidth="1"/>
    <col min="5" max="5" width="8.125" style="501" customWidth="1"/>
    <col min="6" max="8" width="6.375" style="501" customWidth="1"/>
    <col min="9" max="84" width="6.375" style="331" customWidth="1"/>
    <col min="85" max="86" width="9.5" style="331" customWidth="1"/>
    <col min="87" max="16384" width="5" style="331"/>
  </cols>
  <sheetData>
    <row r="1" spans="1:86" s="327" customFormat="1" ht="14.1" customHeight="1">
      <c r="B1" s="328" t="s">
        <v>615</v>
      </c>
      <c r="D1" s="329"/>
      <c r="E1" s="330" t="s">
        <v>466</v>
      </c>
      <c r="F1" s="330"/>
      <c r="G1" s="330"/>
      <c r="H1" s="330"/>
      <c r="CH1" s="1107" t="s">
        <v>463</v>
      </c>
    </row>
    <row r="2" spans="1:86" ht="14.1" customHeight="1">
      <c r="B2" s="332" t="s">
        <v>616</v>
      </c>
      <c r="D2" s="329"/>
      <c r="E2" s="333" t="s">
        <v>467</v>
      </c>
      <c r="F2" s="333"/>
      <c r="G2" s="333"/>
      <c r="H2" s="333"/>
    </row>
    <row r="3" spans="1:86" ht="3" customHeight="1">
      <c r="C3" s="334"/>
      <c r="D3" s="335"/>
      <c r="E3" s="336"/>
      <c r="F3" s="336"/>
      <c r="G3" s="336"/>
      <c r="H3" s="336"/>
    </row>
    <row r="4" spans="1:86" ht="3" customHeight="1">
      <c r="A4" s="337"/>
      <c r="B4" s="338"/>
      <c r="C4" s="339"/>
      <c r="D4" s="340"/>
      <c r="E4" s="555"/>
      <c r="F4" s="556"/>
      <c r="G4" s="344"/>
      <c r="H4" s="344"/>
      <c r="I4" s="343"/>
      <c r="J4" s="343"/>
      <c r="K4" s="343"/>
      <c r="L4" s="343"/>
      <c r="M4" s="343"/>
      <c r="N4" s="342"/>
      <c r="O4" s="343"/>
      <c r="P4" s="343"/>
      <c r="Q4" s="343"/>
      <c r="R4" s="342"/>
      <c r="S4" s="343"/>
      <c r="T4" s="343"/>
      <c r="U4" s="343"/>
      <c r="V4" s="343"/>
      <c r="W4" s="343"/>
      <c r="X4" s="342"/>
      <c r="Y4" s="345"/>
      <c r="Z4" s="342"/>
      <c r="AA4" s="343"/>
      <c r="AB4" s="343"/>
      <c r="AC4" s="343"/>
      <c r="AD4" s="342"/>
      <c r="AE4" s="343"/>
      <c r="AF4" s="557"/>
      <c r="AG4" s="343"/>
      <c r="AH4" s="557"/>
      <c r="AI4" s="343"/>
      <c r="AJ4" s="557"/>
      <c r="AK4" s="343"/>
      <c r="AL4" s="557"/>
      <c r="AM4" s="343"/>
      <c r="AN4" s="557"/>
      <c r="AO4" s="343"/>
      <c r="AP4" s="557"/>
      <c r="AQ4" s="343"/>
      <c r="AR4" s="343"/>
      <c r="AS4" s="343"/>
      <c r="AT4" s="343"/>
      <c r="AU4" s="343"/>
      <c r="AV4" s="557"/>
      <c r="AW4" s="342"/>
      <c r="AX4" s="342"/>
      <c r="AY4" s="342"/>
      <c r="AZ4" s="342"/>
      <c r="BA4" s="342"/>
      <c r="BB4" s="342"/>
      <c r="BC4" s="343"/>
      <c r="BD4" s="343"/>
      <c r="BE4" s="343"/>
      <c r="BF4" s="343"/>
      <c r="BG4" s="343"/>
      <c r="BH4" s="342"/>
      <c r="BI4" s="343"/>
      <c r="BJ4" s="343"/>
      <c r="BK4" s="343"/>
      <c r="BL4" s="343"/>
      <c r="BM4" s="343"/>
      <c r="BN4" s="342"/>
      <c r="BO4" s="343"/>
      <c r="BP4" s="343"/>
      <c r="BQ4" s="343"/>
      <c r="BR4" s="343"/>
      <c r="BS4" s="343"/>
      <c r="BT4" s="342"/>
      <c r="BU4" s="343"/>
      <c r="BV4" s="343"/>
      <c r="BW4" s="343"/>
      <c r="BX4" s="343"/>
      <c r="BY4" s="343"/>
      <c r="BZ4" s="342"/>
      <c r="CA4" s="343"/>
      <c r="CB4" s="343"/>
      <c r="CC4" s="343"/>
      <c r="CD4" s="343"/>
      <c r="CE4" s="343"/>
      <c r="CF4" s="342"/>
      <c r="CG4" s="346"/>
      <c r="CH4" s="347"/>
    </row>
    <row r="5" spans="1:86" s="359" customFormat="1" ht="9.9499999999999993" customHeight="1">
      <c r="A5" s="348"/>
      <c r="B5" s="349" t="s">
        <v>115</v>
      </c>
      <c r="C5" s="350" t="s">
        <v>42</v>
      </c>
      <c r="D5" s="351" t="s">
        <v>43</v>
      </c>
      <c r="E5" s="558" t="s">
        <v>44</v>
      </c>
      <c r="F5" s="559" t="s">
        <v>151</v>
      </c>
      <c r="G5" s="354" t="s">
        <v>152</v>
      </c>
      <c r="H5" s="354" t="s">
        <v>153</v>
      </c>
      <c r="I5" s="354" t="s">
        <v>154</v>
      </c>
      <c r="J5" s="354" t="s">
        <v>45</v>
      </c>
      <c r="K5" s="354" t="s">
        <v>155</v>
      </c>
      <c r="L5" s="354" t="s">
        <v>156</v>
      </c>
      <c r="M5" s="354" t="s">
        <v>147</v>
      </c>
      <c r="N5" s="354" t="s">
        <v>148</v>
      </c>
      <c r="O5" s="355" t="s">
        <v>149</v>
      </c>
      <c r="P5" s="354" t="s">
        <v>46</v>
      </c>
      <c r="Q5" s="354" t="s">
        <v>150</v>
      </c>
      <c r="R5" s="354" t="s">
        <v>151</v>
      </c>
      <c r="S5" s="355" t="s">
        <v>152</v>
      </c>
      <c r="T5" s="355" t="s">
        <v>153</v>
      </c>
      <c r="U5" s="355" t="s">
        <v>154</v>
      </c>
      <c r="V5" s="355" t="s">
        <v>45</v>
      </c>
      <c r="W5" s="355" t="s">
        <v>155</v>
      </c>
      <c r="X5" s="354" t="s">
        <v>156</v>
      </c>
      <c r="Y5" s="356" t="s">
        <v>147</v>
      </c>
      <c r="Z5" s="354" t="s">
        <v>148</v>
      </c>
      <c r="AA5" s="355" t="s">
        <v>149</v>
      </c>
      <c r="AB5" s="354" t="s">
        <v>46</v>
      </c>
      <c r="AC5" s="354" t="s">
        <v>150</v>
      </c>
      <c r="AD5" s="354" t="s">
        <v>151</v>
      </c>
      <c r="AE5" s="355" t="s">
        <v>152</v>
      </c>
      <c r="AF5" s="353" t="s">
        <v>153</v>
      </c>
      <c r="AG5" s="355" t="s">
        <v>154</v>
      </c>
      <c r="AH5" s="353" t="s">
        <v>45</v>
      </c>
      <c r="AI5" s="355" t="s">
        <v>155</v>
      </c>
      <c r="AJ5" s="353" t="s">
        <v>156</v>
      </c>
      <c r="AK5" s="355" t="s">
        <v>147</v>
      </c>
      <c r="AL5" s="353" t="s">
        <v>148</v>
      </c>
      <c r="AM5" s="355" t="s">
        <v>149</v>
      </c>
      <c r="AN5" s="353" t="s">
        <v>46</v>
      </c>
      <c r="AO5" s="355" t="s">
        <v>150</v>
      </c>
      <c r="AP5" s="353" t="s">
        <v>151</v>
      </c>
      <c r="AQ5" s="355" t="s">
        <v>152</v>
      </c>
      <c r="AR5" s="355" t="s">
        <v>153</v>
      </c>
      <c r="AS5" s="355" t="s">
        <v>154</v>
      </c>
      <c r="AT5" s="355" t="s">
        <v>45</v>
      </c>
      <c r="AU5" s="355" t="s">
        <v>155</v>
      </c>
      <c r="AV5" s="353" t="s">
        <v>156</v>
      </c>
      <c r="AW5" s="354" t="s">
        <v>147</v>
      </c>
      <c r="AX5" s="354" t="s">
        <v>148</v>
      </c>
      <c r="AY5" s="354" t="s">
        <v>149</v>
      </c>
      <c r="AZ5" s="354" t="s">
        <v>46</v>
      </c>
      <c r="BA5" s="354" t="s">
        <v>150</v>
      </c>
      <c r="BB5" s="354" t="s">
        <v>151</v>
      </c>
      <c r="BC5" s="355" t="s">
        <v>152</v>
      </c>
      <c r="BD5" s="355" t="s">
        <v>153</v>
      </c>
      <c r="BE5" s="355" t="s">
        <v>154</v>
      </c>
      <c r="BF5" s="355" t="s">
        <v>45</v>
      </c>
      <c r="BG5" s="355" t="s">
        <v>155</v>
      </c>
      <c r="BH5" s="354" t="s">
        <v>156</v>
      </c>
      <c r="BI5" s="355" t="s">
        <v>147</v>
      </c>
      <c r="BJ5" s="355" t="s">
        <v>148</v>
      </c>
      <c r="BK5" s="355" t="s">
        <v>149</v>
      </c>
      <c r="BL5" s="355" t="s">
        <v>46</v>
      </c>
      <c r="BM5" s="355" t="s">
        <v>150</v>
      </c>
      <c r="BN5" s="354" t="s">
        <v>151</v>
      </c>
      <c r="BO5" s="355" t="s">
        <v>152</v>
      </c>
      <c r="BP5" s="355" t="s">
        <v>153</v>
      </c>
      <c r="BQ5" s="355" t="s">
        <v>154</v>
      </c>
      <c r="BR5" s="355" t="s">
        <v>45</v>
      </c>
      <c r="BS5" s="355" t="s">
        <v>155</v>
      </c>
      <c r="BT5" s="354" t="s">
        <v>156</v>
      </c>
      <c r="BU5" s="355" t="s">
        <v>147</v>
      </c>
      <c r="BV5" s="355" t="s">
        <v>148</v>
      </c>
      <c r="BW5" s="355" t="s">
        <v>149</v>
      </c>
      <c r="BX5" s="355" t="s">
        <v>46</v>
      </c>
      <c r="BY5" s="355" t="s">
        <v>150</v>
      </c>
      <c r="BZ5" s="354" t="s">
        <v>151</v>
      </c>
      <c r="CA5" s="355" t="s">
        <v>152</v>
      </c>
      <c r="CB5" s="355" t="s">
        <v>153</v>
      </c>
      <c r="CC5" s="355" t="s">
        <v>154</v>
      </c>
      <c r="CD5" s="355" t="s">
        <v>45</v>
      </c>
      <c r="CE5" s="355" t="s">
        <v>155</v>
      </c>
      <c r="CF5" s="354" t="s">
        <v>156</v>
      </c>
      <c r="CG5" s="357" t="s">
        <v>157</v>
      </c>
      <c r="CH5" s="358"/>
    </row>
    <row r="6" spans="1:86" s="359" customFormat="1" ht="9.9499999999999993" customHeight="1">
      <c r="A6" s="348"/>
      <c r="B6" s="360"/>
      <c r="C6" s="361"/>
      <c r="D6" s="362"/>
      <c r="E6" s="558" t="s">
        <v>48</v>
      </c>
      <c r="F6" s="559" t="s">
        <v>160</v>
      </c>
      <c r="G6" s="354" t="s">
        <v>161</v>
      </c>
      <c r="H6" s="354" t="s">
        <v>162</v>
      </c>
      <c r="I6" s="354" t="s">
        <v>163</v>
      </c>
      <c r="J6" s="354" t="s">
        <v>49</v>
      </c>
      <c r="K6" s="354" t="s">
        <v>155</v>
      </c>
      <c r="L6" s="354" t="s">
        <v>164</v>
      </c>
      <c r="M6" s="354" t="s">
        <v>158</v>
      </c>
      <c r="N6" s="354" t="s">
        <v>159</v>
      </c>
      <c r="O6" s="355" t="s">
        <v>149</v>
      </c>
      <c r="P6" s="354" t="s">
        <v>50</v>
      </c>
      <c r="Q6" s="354" t="s">
        <v>150</v>
      </c>
      <c r="R6" s="354" t="s">
        <v>160</v>
      </c>
      <c r="S6" s="355" t="s">
        <v>161</v>
      </c>
      <c r="T6" s="355" t="s">
        <v>162</v>
      </c>
      <c r="U6" s="355" t="s">
        <v>163</v>
      </c>
      <c r="V6" s="355" t="s">
        <v>49</v>
      </c>
      <c r="W6" s="355" t="s">
        <v>155</v>
      </c>
      <c r="X6" s="354" t="s">
        <v>164</v>
      </c>
      <c r="Y6" s="356" t="s">
        <v>158</v>
      </c>
      <c r="Z6" s="354" t="s">
        <v>159</v>
      </c>
      <c r="AA6" s="355" t="s">
        <v>149</v>
      </c>
      <c r="AB6" s="354" t="s">
        <v>50</v>
      </c>
      <c r="AC6" s="354" t="s">
        <v>150</v>
      </c>
      <c r="AD6" s="354" t="s">
        <v>160</v>
      </c>
      <c r="AE6" s="355" t="s">
        <v>161</v>
      </c>
      <c r="AF6" s="353" t="s">
        <v>162</v>
      </c>
      <c r="AG6" s="355" t="s">
        <v>163</v>
      </c>
      <c r="AH6" s="353" t="s">
        <v>49</v>
      </c>
      <c r="AI6" s="355" t="s">
        <v>155</v>
      </c>
      <c r="AJ6" s="353" t="s">
        <v>164</v>
      </c>
      <c r="AK6" s="355" t="s">
        <v>158</v>
      </c>
      <c r="AL6" s="353" t="s">
        <v>159</v>
      </c>
      <c r="AM6" s="355" t="s">
        <v>149</v>
      </c>
      <c r="AN6" s="353" t="s">
        <v>50</v>
      </c>
      <c r="AO6" s="355" t="s">
        <v>150</v>
      </c>
      <c r="AP6" s="353" t="s">
        <v>160</v>
      </c>
      <c r="AQ6" s="355" t="s">
        <v>161</v>
      </c>
      <c r="AR6" s="355" t="s">
        <v>162</v>
      </c>
      <c r="AS6" s="355" t="s">
        <v>163</v>
      </c>
      <c r="AT6" s="355" t="s">
        <v>49</v>
      </c>
      <c r="AU6" s="355" t="s">
        <v>155</v>
      </c>
      <c r="AV6" s="353" t="s">
        <v>164</v>
      </c>
      <c r="AW6" s="354" t="s">
        <v>158</v>
      </c>
      <c r="AX6" s="354" t="s">
        <v>159</v>
      </c>
      <c r="AY6" s="354" t="s">
        <v>149</v>
      </c>
      <c r="AZ6" s="354" t="s">
        <v>50</v>
      </c>
      <c r="BA6" s="354" t="s">
        <v>150</v>
      </c>
      <c r="BB6" s="354" t="s">
        <v>160</v>
      </c>
      <c r="BC6" s="355" t="s">
        <v>161</v>
      </c>
      <c r="BD6" s="355" t="s">
        <v>162</v>
      </c>
      <c r="BE6" s="355" t="s">
        <v>163</v>
      </c>
      <c r="BF6" s="355" t="s">
        <v>49</v>
      </c>
      <c r="BG6" s="355" t="s">
        <v>155</v>
      </c>
      <c r="BH6" s="354" t="s">
        <v>164</v>
      </c>
      <c r="BI6" s="355" t="s">
        <v>158</v>
      </c>
      <c r="BJ6" s="355" t="s">
        <v>159</v>
      </c>
      <c r="BK6" s="355" t="s">
        <v>149</v>
      </c>
      <c r="BL6" s="355" t="s">
        <v>50</v>
      </c>
      <c r="BM6" s="355" t="s">
        <v>150</v>
      </c>
      <c r="BN6" s="354" t="s">
        <v>160</v>
      </c>
      <c r="BO6" s="355" t="s">
        <v>161</v>
      </c>
      <c r="BP6" s="355" t="s">
        <v>162</v>
      </c>
      <c r="BQ6" s="355" t="s">
        <v>163</v>
      </c>
      <c r="BR6" s="355" t="s">
        <v>49</v>
      </c>
      <c r="BS6" s="355" t="s">
        <v>155</v>
      </c>
      <c r="BT6" s="354" t="s">
        <v>164</v>
      </c>
      <c r="BU6" s="355" t="s">
        <v>158</v>
      </c>
      <c r="BV6" s="355" t="s">
        <v>159</v>
      </c>
      <c r="BW6" s="355" t="s">
        <v>149</v>
      </c>
      <c r="BX6" s="355" t="s">
        <v>50</v>
      </c>
      <c r="BY6" s="355" t="s">
        <v>150</v>
      </c>
      <c r="BZ6" s="354" t="s">
        <v>160</v>
      </c>
      <c r="CA6" s="355" t="s">
        <v>161</v>
      </c>
      <c r="CB6" s="355" t="s">
        <v>162</v>
      </c>
      <c r="CC6" s="355" t="s">
        <v>163</v>
      </c>
      <c r="CD6" s="355" t="s">
        <v>49</v>
      </c>
      <c r="CE6" s="355" t="s">
        <v>155</v>
      </c>
      <c r="CF6" s="354" t="s">
        <v>164</v>
      </c>
      <c r="CG6" s="363" t="s">
        <v>165</v>
      </c>
      <c r="CH6" s="358"/>
    </row>
    <row r="7" spans="1:86" s="370" customFormat="1" ht="3" customHeight="1">
      <c r="A7" s="364"/>
      <c r="B7" s="360"/>
      <c r="C7" s="365"/>
      <c r="D7" s="366"/>
      <c r="E7" s="560"/>
      <c r="F7" s="559"/>
      <c r="G7" s="354"/>
      <c r="H7" s="354"/>
      <c r="I7" s="354"/>
      <c r="J7" s="354"/>
      <c r="K7" s="354"/>
      <c r="L7" s="354"/>
      <c r="M7" s="354"/>
      <c r="N7" s="354"/>
      <c r="O7" s="355"/>
      <c r="P7" s="354"/>
      <c r="Q7" s="354"/>
      <c r="R7" s="354"/>
      <c r="S7" s="355"/>
      <c r="T7" s="355"/>
      <c r="U7" s="355"/>
      <c r="V7" s="355"/>
      <c r="W7" s="355"/>
      <c r="X7" s="354"/>
      <c r="Y7" s="356"/>
      <c r="Z7" s="354"/>
      <c r="AA7" s="355"/>
      <c r="AB7" s="354"/>
      <c r="AC7" s="354"/>
      <c r="AD7" s="354"/>
      <c r="AE7" s="355"/>
      <c r="AF7" s="353"/>
      <c r="AG7" s="355"/>
      <c r="AH7" s="353"/>
      <c r="AI7" s="355"/>
      <c r="AJ7" s="353"/>
      <c r="AK7" s="355"/>
      <c r="AL7" s="353"/>
      <c r="AM7" s="355"/>
      <c r="AN7" s="353"/>
      <c r="AO7" s="355"/>
      <c r="AP7" s="353"/>
      <c r="AQ7" s="355"/>
      <c r="AR7" s="355"/>
      <c r="AS7" s="355"/>
      <c r="AT7" s="355"/>
      <c r="AU7" s="355"/>
      <c r="AV7" s="353"/>
      <c r="AW7" s="354"/>
      <c r="AX7" s="354"/>
      <c r="AY7" s="354"/>
      <c r="AZ7" s="354"/>
      <c r="BA7" s="354"/>
      <c r="BB7" s="354"/>
      <c r="BC7" s="355"/>
      <c r="BD7" s="355"/>
      <c r="BE7" s="355"/>
      <c r="BF7" s="355"/>
      <c r="BG7" s="355"/>
      <c r="BH7" s="354"/>
      <c r="BI7" s="355"/>
      <c r="BJ7" s="355"/>
      <c r="BK7" s="355"/>
      <c r="BL7" s="355"/>
      <c r="BM7" s="355"/>
      <c r="BN7" s="354"/>
      <c r="BO7" s="355"/>
      <c r="BP7" s="355"/>
      <c r="BQ7" s="355"/>
      <c r="BR7" s="355"/>
      <c r="BS7" s="355"/>
      <c r="BT7" s="354"/>
      <c r="BU7" s="355"/>
      <c r="BV7" s="355"/>
      <c r="BW7" s="355"/>
      <c r="BX7" s="355"/>
      <c r="BY7" s="355"/>
      <c r="BZ7" s="354"/>
      <c r="CA7" s="355"/>
      <c r="CB7" s="355"/>
      <c r="CC7" s="355"/>
      <c r="CD7" s="355"/>
      <c r="CE7" s="355"/>
      <c r="CF7" s="354"/>
      <c r="CG7" s="368"/>
      <c r="CH7" s="369"/>
    </row>
    <row r="8" spans="1:86" s="370" customFormat="1" ht="9.9499999999999993" customHeight="1">
      <c r="A8" s="364"/>
      <c r="B8" s="360"/>
      <c r="C8" s="365"/>
      <c r="D8" s="366"/>
      <c r="E8" s="561"/>
      <c r="F8" s="562"/>
      <c r="G8" s="373"/>
      <c r="H8" s="373"/>
      <c r="I8" s="373"/>
      <c r="J8" s="373"/>
      <c r="K8" s="373"/>
      <c r="L8" s="373"/>
      <c r="M8" s="373"/>
      <c r="N8" s="373"/>
      <c r="O8" s="374"/>
      <c r="P8" s="373"/>
      <c r="Q8" s="373"/>
      <c r="R8" s="373"/>
      <c r="S8" s="374"/>
      <c r="T8" s="374"/>
      <c r="U8" s="374"/>
      <c r="V8" s="374"/>
      <c r="W8" s="374"/>
      <c r="X8" s="373"/>
      <c r="Y8" s="375"/>
      <c r="Z8" s="373"/>
      <c r="AA8" s="374"/>
      <c r="AB8" s="373"/>
      <c r="AC8" s="373"/>
      <c r="AD8" s="373"/>
      <c r="AE8" s="374"/>
      <c r="AF8" s="372"/>
      <c r="AG8" s="374"/>
      <c r="AH8" s="372"/>
      <c r="AI8" s="374"/>
      <c r="AJ8" s="372"/>
      <c r="AK8" s="374"/>
      <c r="AL8" s="372"/>
      <c r="AM8" s="374"/>
      <c r="AN8" s="372"/>
      <c r="AO8" s="374"/>
      <c r="AP8" s="372"/>
      <c r="AQ8" s="374"/>
      <c r="AR8" s="374"/>
      <c r="AS8" s="374"/>
      <c r="AT8" s="374"/>
      <c r="AU8" s="374"/>
      <c r="AV8" s="372"/>
      <c r="AW8" s="373"/>
      <c r="AX8" s="373"/>
      <c r="AY8" s="373"/>
      <c r="AZ8" s="373"/>
      <c r="BA8" s="373"/>
      <c r="BB8" s="373"/>
      <c r="BC8" s="374"/>
      <c r="BD8" s="374"/>
      <c r="BE8" s="374"/>
      <c r="BF8" s="374"/>
      <c r="BG8" s="374"/>
      <c r="BH8" s="373"/>
      <c r="BI8" s="374"/>
      <c r="BJ8" s="374"/>
      <c r="BK8" s="374"/>
      <c r="BL8" s="374"/>
      <c r="BM8" s="374"/>
      <c r="BN8" s="373"/>
      <c r="BO8" s="374"/>
      <c r="BP8" s="374"/>
      <c r="BQ8" s="374"/>
      <c r="BR8" s="374"/>
      <c r="BS8" s="374"/>
      <c r="BT8" s="373"/>
      <c r="BU8" s="374"/>
      <c r="BV8" s="374"/>
      <c r="BW8" s="374"/>
      <c r="BX8" s="374"/>
      <c r="BY8" s="374"/>
      <c r="BZ8" s="373"/>
      <c r="CA8" s="374"/>
      <c r="CB8" s="374"/>
      <c r="CC8" s="374"/>
      <c r="CD8" s="374"/>
      <c r="CE8" s="374"/>
      <c r="CF8" s="373"/>
      <c r="CG8" s="376" t="s">
        <v>166</v>
      </c>
      <c r="CH8" s="377" t="s">
        <v>167</v>
      </c>
    </row>
    <row r="9" spans="1:86" s="359" customFormat="1" ht="9.9499999999999993" customHeight="1">
      <c r="A9" s="348"/>
      <c r="B9" s="360"/>
      <c r="C9" s="365"/>
      <c r="D9" s="366"/>
      <c r="E9" s="563" t="s">
        <v>120</v>
      </c>
      <c r="F9" s="559" t="s">
        <v>64</v>
      </c>
      <c r="G9" s="354" t="s">
        <v>65</v>
      </c>
      <c r="H9" s="354" t="s">
        <v>65</v>
      </c>
      <c r="I9" s="354" t="s">
        <v>65</v>
      </c>
      <c r="J9" s="354" t="s">
        <v>65</v>
      </c>
      <c r="K9" s="354" t="s">
        <v>65</v>
      </c>
      <c r="L9" s="354" t="s">
        <v>65</v>
      </c>
      <c r="M9" s="354" t="s">
        <v>65</v>
      </c>
      <c r="N9" s="354" t="s">
        <v>65</v>
      </c>
      <c r="O9" s="354" t="s">
        <v>65</v>
      </c>
      <c r="P9" s="354" t="s">
        <v>65</v>
      </c>
      <c r="Q9" s="354" t="s">
        <v>65</v>
      </c>
      <c r="R9" s="354" t="s">
        <v>65</v>
      </c>
      <c r="S9" s="355" t="s">
        <v>66</v>
      </c>
      <c r="T9" s="355" t="s">
        <v>66</v>
      </c>
      <c r="U9" s="355" t="s">
        <v>66</v>
      </c>
      <c r="V9" s="355" t="s">
        <v>66</v>
      </c>
      <c r="W9" s="355" t="s">
        <v>66</v>
      </c>
      <c r="X9" s="354" t="s">
        <v>66</v>
      </c>
      <c r="Y9" s="356" t="s">
        <v>66</v>
      </c>
      <c r="Z9" s="354" t="s">
        <v>66</v>
      </c>
      <c r="AA9" s="354" t="s">
        <v>66</v>
      </c>
      <c r="AB9" s="354" t="s">
        <v>66</v>
      </c>
      <c r="AC9" s="354" t="s">
        <v>66</v>
      </c>
      <c r="AD9" s="354" t="s">
        <v>66</v>
      </c>
      <c r="AE9" s="355" t="s">
        <v>67</v>
      </c>
      <c r="AF9" s="353" t="s">
        <v>67</v>
      </c>
      <c r="AG9" s="355" t="s">
        <v>67</v>
      </c>
      <c r="AH9" s="353" t="s">
        <v>67</v>
      </c>
      <c r="AI9" s="355" t="s">
        <v>67</v>
      </c>
      <c r="AJ9" s="353" t="s">
        <v>67</v>
      </c>
      <c r="AK9" s="355" t="s">
        <v>67</v>
      </c>
      <c r="AL9" s="353" t="s">
        <v>67</v>
      </c>
      <c r="AM9" s="355" t="s">
        <v>67</v>
      </c>
      <c r="AN9" s="353" t="s">
        <v>67</v>
      </c>
      <c r="AO9" s="355" t="s">
        <v>67</v>
      </c>
      <c r="AP9" s="353" t="s">
        <v>67</v>
      </c>
      <c r="AQ9" s="355" t="s">
        <v>68</v>
      </c>
      <c r="AR9" s="355" t="s">
        <v>68</v>
      </c>
      <c r="AS9" s="355" t="s">
        <v>68</v>
      </c>
      <c r="AT9" s="355" t="s">
        <v>68</v>
      </c>
      <c r="AU9" s="355" t="s">
        <v>68</v>
      </c>
      <c r="AV9" s="353" t="s">
        <v>68</v>
      </c>
      <c r="AW9" s="354" t="s">
        <v>68</v>
      </c>
      <c r="AX9" s="354" t="s">
        <v>68</v>
      </c>
      <c r="AY9" s="354" t="s">
        <v>68</v>
      </c>
      <c r="AZ9" s="354" t="s">
        <v>68</v>
      </c>
      <c r="BA9" s="354" t="s">
        <v>68</v>
      </c>
      <c r="BB9" s="354" t="s">
        <v>68</v>
      </c>
      <c r="BC9" s="355" t="s">
        <v>464</v>
      </c>
      <c r="BD9" s="355" t="s">
        <v>464</v>
      </c>
      <c r="BE9" s="355" t="s">
        <v>464</v>
      </c>
      <c r="BF9" s="355" t="s">
        <v>464</v>
      </c>
      <c r="BG9" s="355" t="s">
        <v>464</v>
      </c>
      <c r="BH9" s="354" t="s">
        <v>464</v>
      </c>
      <c r="BI9" s="355" t="s">
        <v>464</v>
      </c>
      <c r="BJ9" s="355" t="s">
        <v>464</v>
      </c>
      <c r="BK9" s="355" t="s">
        <v>464</v>
      </c>
      <c r="BL9" s="355" t="s">
        <v>464</v>
      </c>
      <c r="BM9" s="355" t="s">
        <v>464</v>
      </c>
      <c r="BN9" s="354" t="s">
        <v>464</v>
      </c>
      <c r="BO9" s="355" t="s">
        <v>640</v>
      </c>
      <c r="BP9" s="355" t="s">
        <v>640</v>
      </c>
      <c r="BQ9" s="355" t="s">
        <v>640</v>
      </c>
      <c r="BR9" s="355" t="s">
        <v>640</v>
      </c>
      <c r="BS9" s="355" t="s">
        <v>640</v>
      </c>
      <c r="BT9" s="354" t="s">
        <v>640</v>
      </c>
      <c r="BU9" s="355" t="s">
        <v>640</v>
      </c>
      <c r="BV9" s="355" t="s">
        <v>640</v>
      </c>
      <c r="BW9" s="355" t="s">
        <v>640</v>
      </c>
      <c r="BX9" s="355" t="s">
        <v>640</v>
      </c>
      <c r="BY9" s="355" t="s">
        <v>640</v>
      </c>
      <c r="BZ9" s="354" t="s">
        <v>640</v>
      </c>
      <c r="CA9" s="355" t="s">
        <v>736</v>
      </c>
      <c r="CB9" s="355" t="s">
        <v>736</v>
      </c>
      <c r="CC9" s="355" t="s">
        <v>736</v>
      </c>
      <c r="CD9" s="355" t="s">
        <v>736</v>
      </c>
      <c r="CE9" s="355" t="s">
        <v>736</v>
      </c>
      <c r="CF9" s="354" t="s">
        <v>736</v>
      </c>
      <c r="CG9" s="376" t="s">
        <v>168</v>
      </c>
      <c r="CH9" s="377" t="s">
        <v>169</v>
      </c>
    </row>
    <row r="10" spans="1:86" s="390" customFormat="1" ht="3" customHeight="1">
      <c r="A10" s="379"/>
      <c r="B10" s="380"/>
      <c r="C10" s="381"/>
      <c r="D10" s="382"/>
      <c r="E10" s="564"/>
      <c r="F10" s="565"/>
      <c r="G10" s="386"/>
      <c r="H10" s="386"/>
      <c r="I10" s="385"/>
      <c r="J10" s="385"/>
      <c r="K10" s="385"/>
      <c r="L10" s="385"/>
      <c r="M10" s="385"/>
      <c r="N10" s="384"/>
      <c r="O10" s="385"/>
      <c r="P10" s="385"/>
      <c r="Q10" s="385"/>
      <c r="R10" s="384"/>
      <c r="S10" s="385"/>
      <c r="T10" s="385"/>
      <c r="U10" s="385"/>
      <c r="V10" s="385"/>
      <c r="W10" s="385"/>
      <c r="X10" s="384"/>
      <c r="Y10" s="387"/>
      <c r="Z10" s="384"/>
      <c r="AA10" s="385"/>
      <c r="AB10" s="385"/>
      <c r="AC10" s="385"/>
      <c r="AD10" s="384"/>
      <c r="AE10" s="385"/>
      <c r="AF10" s="566"/>
      <c r="AG10" s="385"/>
      <c r="AH10" s="566"/>
      <c r="AI10" s="385"/>
      <c r="AJ10" s="566"/>
      <c r="AK10" s="385"/>
      <c r="AL10" s="566"/>
      <c r="AM10" s="385"/>
      <c r="AN10" s="566"/>
      <c r="AO10" s="385"/>
      <c r="AP10" s="566"/>
      <c r="AQ10" s="385"/>
      <c r="AR10" s="385"/>
      <c r="AS10" s="385"/>
      <c r="AT10" s="385"/>
      <c r="AU10" s="385"/>
      <c r="AV10" s="566"/>
      <c r="AW10" s="384"/>
      <c r="AX10" s="384"/>
      <c r="AY10" s="384"/>
      <c r="AZ10" s="384"/>
      <c r="BA10" s="384"/>
      <c r="BB10" s="384"/>
      <c r="BC10" s="385"/>
      <c r="BD10" s="385"/>
      <c r="BE10" s="385"/>
      <c r="BF10" s="385"/>
      <c r="BG10" s="385"/>
      <c r="BH10" s="384"/>
      <c r="BI10" s="385"/>
      <c r="BJ10" s="385"/>
      <c r="BK10" s="385"/>
      <c r="BL10" s="385"/>
      <c r="BM10" s="385"/>
      <c r="BN10" s="384"/>
      <c r="BO10" s="385"/>
      <c r="BP10" s="385"/>
      <c r="BQ10" s="385"/>
      <c r="BR10" s="385"/>
      <c r="BS10" s="385"/>
      <c r="BT10" s="384"/>
      <c r="BU10" s="385"/>
      <c r="BV10" s="385"/>
      <c r="BW10" s="385"/>
      <c r="BX10" s="385"/>
      <c r="BY10" s="385"/>
      <c r="BZ10" s="384"/>
      <c r="CA10" s="385"/>
      <c r="CB10" s="385"/>
      <c r="CC10" s="385"/>
      <c r="CD10" s="385"/>
      <c r="CE10" s="385"/>
      <c r="CF10" s="384"/>
      <c r="CG10" s="388"/>
      <c r="CH10" s="389"/>
    </row>
    <row r="11" spans="1:86" s="390" customFormat="1" ht="5.0999999999999996" customHeight="1">
      <c r="A11" s="391"/>
      <c r="B11" s="392"/>
      <c r="C11" s="393"/>
      <c r="D11" s="394"/>
      <c r="E11" s="567"/>
      <c r="F11" s="568"/>
      <c r="G11" s="399"/>
      <c r="H11" s="399"/>
      <c r="I11" s="399"/>
      <c r="J11" s="397"/>
      <c r="K11" s="397"/>
      <c r="L11" s="397"/>
      <c r="M11" s="398"/>
      <c r="N11" s="396"/>
      <c r="O11" s="397"/>
      <c r="P11" s="397"/>
      <c r="Q11" s="398"/>
      <c r="R11" s="396"/>
      <c r="S11" s="398"/>
      <c r="T11" s="398"/>
      <c r="U11" s="398"/>
      <c r="V11" s="398"/>
      <c r="W11" s="398"/>
      <c r="X11" s="396"/>
      <c r="Y11" s="401"/>
      <c r="Z11" s="396"/>
      <c r="AA11" s="397"/>
      <c r="AB11" s="397"/>
      <c r="AC11" s="398"/>
      <c r="AD11" s="396"/>
      <c r="AE11" s="398"/>
      <c r="AF11" s="393"/>
      <c r="AG11" s="398"/>
      <c r="AH11" s="393"/>
      <c r="AI11" s="398"/>
      <c r="AJ11" s="393"/>
      <c r="AK11" s="398"/>
      <c r="AL11" s="393"/>
      <c r="AM11" s="398"/>
      <c r="AN11" s="393"/>
      <c r="AO11" s="398"/>
      <c r="AP11" s="393"/>
      <c r="AQ11" s="398"/>
      <c r="AR11" s="398"/>
      <c r="AS11" s="398"/>
      <c r="AT11" s="398"/>
      <c r="AU11" s="398"/>
      <c r="AV11" s="393"/>
      <c r="AW11" s="396"/>
      <c r="AX11" s="396"/>
      <c r="AY11" s="396"/>
      <c r="AZ11" s="396"/>
      <c r="BA11" s="396"/>
      <c r="BB11" s="396"/>
      <c r="BC11" s="398"/>
      <c r="BD11" s="398"/>
      <c r="BE11" s="398"/>
      <c r="BF11" s="398"/>
      <c r="BG11" s="398"/>
      <c r="BH11" s="396"/>
      <c r="BI11" s="398"/>
      <c r="BJ11" s="398"/>
      <c r="BK11" s="398"/>
      <c r="BL11" s="398"/>
      <c r="BM11" s="398"/>
      <c r="BN11" s="396"/>
      <c r="BO11" s="398"/>
      <c r="BP11" s="398"/>
      <c r="BQ11" s="398"/>
      <c r="BR11" s="398"/>
      <c r="BS11" s="398"/>
      <c r="BT11" s="396"/>
      <c r="BU11" s="398"/>
      <c r="BV11" s="398"/>
      <c r="BW11" s="398"/>
      <c r="BX11" s="398"/>
      <c r="BY11" s="398"/>
      <c r="BZ11" s="396"/>
      <c r="CA11" s="398"/>
      <c r="CB11" s="398"/>
      <c r="CC11" s="398"/>
      <c r="CD11" s="398"/>
      <c r="CE11" s="398"/>
      <c r="CF11" s="396"/>
      <c r="CG11" s="402"/>
      <c r="CH11" s="403"/>
    </row>
    <row r="12" spans="1:86" s="415" customFormat="1" ht="11.1" customHeight="1">
      <c r="A12" s="404"/>
      <c r="B12" s="405"/>
      <c r="C12" s="406" t="s">
        <v>125</v>
      </c>
      <c r="D12" s="407" t="s">
        <v>126</v>
      </c>
      <c r="E12" s="569"/>
      <c r="F12" s="570"/>
      <c r="G12" s="411"/>
      <c r="H12" s="411"/>
      <c r="I12" s="411"/>
      <c r="J12" s="410"/>
      <c r="K12" s="410"/>
      <c r="L12" s="410"/>
      <c r="M12" s="410"/>
      <c r="N12" s="409"/>
      <c r="O12" s="410"/>
      <c r="P12" s="410"/>
      <c r="Q12" s="410"/>
      <c r="R12" s="409"/>
      <c r="S12" s="410"/>
      <c r="T12" s="410"/>
      <c r="U12" s="410"/>
      <c r="V12" s="410"/>
      <c r="W12" s="410"/>
      <c r="X12" s="409"/>
      <c r="Y12" s="412"/>
      <c r="Z12" s="409"/>
      <c r="AA12" s="410"/>
      <c r="AB12" s="410"/>
      <c r="AC12" s="410"/>
      <c r="AD12" s="409"/>
      <c r="AE12" s="410"/>
      <c r="AF12" s="571"/>
      <c r="AG12" s="410"/>
      <c r="AH12" s="571"/>
      <c r="AI12" s="410"/>
      <c r="AJ12" s="571"/>
      <c r="AK12" s="410"/>
      <c r="AL12" s="571"/>
      <c r="AM12" s="410"/>
      <c r="AN12" s="571"/>
      <c r="AO12" s="410"/>
      <c r="AP12" s="571"/>
      <c r="AQ12" s="410"/>
      <c r="AR12" s="410"/>
      <c r="AS12" s="410"/>
      <c r="AT12" s="410"/>
      <c r="AU12" s="410"/>
      <c r="AV12" s="571"/>
      <c r="AW12" s="409"/>
      <c r="AX12" s="409"/>
      <c r="AY12" s="409"/>
      <c r="AZ12" s="409"/>
      <c r="BA12" s="409"/>
      <c r="BB12" s="409"/>
      <c r="BC12" s="410"/>
      <c r="BD12" s="410"/>
      <c r="BE12" s="410"/>
      <c r="BF12" s="410"/>
      <c r="BG12" s="410"/>
      <c r="BH12" s="409"/>
      <c r="BI12" s="410"/>
      <c r="BJ12" s="410"/>
      <c r="BK12" s="410"/>
      <c r="BL12" s="410"/>
      <c r="BM12" s="410"/>
      <c r="BN12" s="409"/>
      <c r="BO12" s="410"/>
      <c r="BP12" s="410"/>
      <c r="BQ12" s="410"/>
      <c r="BR12" s="410"/>
      <c r="BS12" s="410"/>
      <c r="BT12" s="409"/>
      <c r="BU12" s="410"/>
      <c r="BV12" s="410"/>
      <c r="BW12" s="410"/>
      <c r="BX12" s="410"/>
      <c r="BY12" s="410"/>
      <c r="BZ12" s="409"/>
      <c r="CA12" s="410"/>
      <c r="CB12" s="410"/>
      <c r="CC12" s="410"/>
      <c r="CD12" s="410"/>
      <c r="CE12" s="410"/>
      <c r="CF12" s="409"/>
      <c r="CG12" s="413"/>
      <c r="CH12" s="414"/>
    </row>
    <row r="13" spans="1:86" s="425" customFormat="1" ht="11.1" customHeight="1">
      <c r="A13" s="416"/>
      <c r="B13" s="417" t="s">
        <v>202</v>
      </c>
      <c r="C13" s="406" t="s">
        <v>617</v>
      </c>
      <c r="D13" s="502" t="s">
        <v>203</v>
      </c>
      <c r="E13" s="1050">
        <v>100</v>
      </c>
      <c r="F13" s="572">
        <v>108.56570000000001</v>
      </c>
      <c r="G13" s="421">
        <v>108.56570000000001</v>
      </c>
      <c r="H13" s="421">
        <v>108.6237</v>
      </c>
      <c r="I13" s="421">
        <v>108.6237</v>
      </c>
      <c r="J13" s="421">
        <v>108.6247</v>
      </c>
      <c r="K13" s="421">
        <v>108.6254</v>
      </c>
      <c r="L13" s="421">
        <v>108.5565</v>
      </c>
      <c r="M13" s="421">
        <v>108.4872</v>
      </c>
      <c r="N13" s="420">
        <v>108.4872</v>
      </c>
      <c r="O13" s="421">
        <v>104.01819999999999</v>
      </c>
      <c r="P13" s="421">
        <v>104.01819999999999</v>
      </c>
      <c r="Q13" s="421">
        <v>103.5826</v>
      </c>
      <c r="R13" s="420">
        <v>103.5587</v>
      </c>
      <c r="S13" s="421">
        <v>103.5587</v>
      </c>
      <c r="T13" s="421">
        <v>103.5581</v>
      </c>
      <c r="U13" s="421">
        <v>103.3009</v>
      </c>
      <c r="V13" s="421">
        <v>103.2508</v>
      </c>
      <c r="W13" s="421">
        <v>103.2508</v>
      </c>
      <c r="X13" s="420">
        <v>103.2508</v>
      </c>
      <c r="Y13" s="422">
        <v>103.2508</v>
      </c>
      <c r="Z13" s="420">
        <v>103.2552</v>
      </c>
      <c r="AA13" s="421">
        <v>103.24420000000001</v>
      </c>
      <c r="AB13" s="421">
        <v>103.24420000000001</v>
      </c>
      <c r="AC13" s="421">
        <v>101.6786</v>
      </c>
      <c r="AD13" s="420">
        <v>101.65819999999999</v>
      </c>
      <c r="AE13" s="421">
        <v>101.66070000000001</v>
      </c>
      <c r="AF13" s="573">
        <v>101.66070000000001</v>
      </c>
      <c r="AG13" s="421">
        <v>101.2944</v>
      </c>
      <c r="AH13" s="573">
        <v>101.2889</v>
      </c>
      <c r="AI13" s="421">
        <v>100.9937</v>
      </c>
      <c r="AJ13" s="421">
        <v>100.9937</v>
      </c>
      <c r="AK13" s="421">
        <v>100.9937</v>
      </c>
      <c r="AL13" s="573">
        <v>101.2102</v>
      </c>
      <c r="AM13" s="421">
        <v>101.33929999999999</v>
      </c>
      <c r="AN13" s="573">
        <v>101.7787</v>
      </c>
      <c r="AO13" s="421">
        <v>101.676</v>
      </c>
      <c r="AP13" s="573">
        <v>101.676</v>
      </c>
      <c r="AQ13" s="421">
        <v>101.676</v>
      </c>
      <c r="AR13" s="421">
        <v>101.7183</v>
      </c>
      <c r="AS13" s="421">
        <v>101.7183</v>
      </c>
      <c r="AT13" s="421">
        <v>101.4872</v>
      </c>
      <c r="AU13" s="421">
        <v>101.4388</v>
      </c>
      <c r="AV13" s="573">
        <v>101.4388</v>
      </c>
      <c r="AW13" s="420">
        <v>101.0776</v>
      </c>
      <c r="AX13" s="420">
        <v>101.07899999999999</v>
      </c>
      <c r="AY13" s="420">
        <v>101.07899999999999</v>
      </c>
      <c r="AZ13" s="420">
        <v>99.983900000000006</v>
      </c>
      <c r="BA13" s="420">
        <v>100</v>
      </c>
      <c r="BB13" s="420">
        <v>100</v>
      </c>
      <c r="BC13" s="421">
        <v>100.09480000000001</v>
      </c>
      <c r="BD13" s="421">
        <v>100.3064</v>
      </c>
      <c r="BE13" s="421">
        <v>100.68429999999999</v>
      </c>
      <c r="BF13" s="421">
        <v>100.68429999999999</v>
      </c>
      <c r="BG13" s="421">
        <v>100.17700000000001</v>
      </c>
      <c r="BH13" s="420">
        <v>100.17700000000001</v>
      </c>
      <c r="BI13" s="421">
        <v>100.17700000000001</v>
      </c>
      <c r="BJ13" s="421">
        <v>100.0488</v>
      </c>
      <c r="BK13" s="421">
        <v>100.0488</v>
      </c>
      <c r="BL13" s="421">
        <v>100.0146</v>
      </c>
      <c r="BM13" s="421">
        <v>99.149100000000004</v>
      </c>
      <c r="BN13" s="420">
        <v>99.058599999999998</v>
      </c>
      <c r="BO13" s="421">
        <v>99.0548</v>
      </c>
      <c r="BP13" s="421">
        <v>99.0548</v>
      </c>
      <c r="BQ13" s="421">
        <v>99.0548</v>
      </c>
      <c r="BR13" s="421">
        <v>98.55</v>
      </c>
      <c r="BS13" s="421">
        <v>98.55</v>
      </c>
      <c r="BT13" s="420">
        <v>98.55</v>
      </c>
      <c r="BU13" s="421">
        <v>98.593100000000007</v>
      </c>
      <c r="BV13" s="421">
        <v>98.606399999999994</v>
      </c>
      <c r="BW13" s="421">
        <v>98.611999999999995</v>
      </c>
      <c r="BX13" s="421">
        <v>98.611999999999995</v>
      </c>
      <c r="BY13" s="421">
        <v>98.176000000000002</v>
      </c>
      <c r="BZ13" s="420">
        <v>97.903099999999995</v>
      </c>
      <c r="CA13" s="421">
        <v>97.903099999999995</v>
      </c>
      <c r="CB13" s="421">
        <v>97.903099999999995</v>
      </c>
      <c r="CC13" s="421">
        <v>98.173400000000001</v>
      </c>
      <c r="CD13" s="421">
        <v>98.178799999999995</v>
      </c>
      <c r="CE13" s="421">
        <v>98.266900000000007</v>
      </c>
      <c r="CF13" s="420">
        <v>98.266900000000007</v>
      </c>
      <c r="CG13" s="423">
        <f>((CF13-CE13)/CE13)*100</f>
        <v>0</v>
      </c>
      <c r="CH13" s="424">
        <f>((CF13-BT13)/BT13)*100</f>
        <v>-0.28726534753931038</v>
      </c>
    </row>
    <row r="14" spans="1:86" s="425" customFormat="1" ht="5.0999999999999996" customHeight="1">
      <c r="A14" s="427"/>
      <c r="B14" s="428"/>
      <c r="C14" s="429"/>
      <c r="D14" s="430"/>
      <c r="E14" s="1051"/>
      <c r="F14" s="574"/>
      <c r="G14" s="433"/>
      <c r="H14" s="433"/>
      <c r="I14" s="433"/>
      <c r="J14" s="433"/>
      <c r="K14" s="433"/>
      <c r="L14" s="433"/>
      <c r="M14" s="433"/>
      <c r="N14" s="432"/>
      <c r="O14" s="433"/>
      <c r="P14" s="433"/>
      <c r="Q14" s="433"/>
      <c r="R14" s="432"/>
      <c r="S14" s="433"/>
      <c r="T14" s="433"/>
      <c r="U14" s="433"/>
      <c r="V14" s="433"/>
      <c r="W14" s="433"/>
      <c r="X14" s="432"/>
      <c r="Y14" s="434"/>
      <c r="Z14" s="432"/>
      <c r="AA14" s="433"/>
      <c r="AB14" s="433"/>
      <c r="AC14" s="433"/>
      <c r="AD14" s="432"/>
      <c r="AE14" s="433"/>
      <c r="AF14" s="575"/>
      <c r="AG14" s="433"/>
      <c r="AH14" s="575"/>
      <c r="AI14" s="433"/>
      <c r="AJ14" s="433"/>
      <c r="AK14" s="433"/>
      <c r="AL14" s="575"/>
      <c r="AM14" s="433"/>
      <c r="AN14" s="575"/>
      <c r="AO14" s="433"/>
      <c r="AP14" s="575"/>
      <c r="AQ14" s="433"/>
      <c r="AR14" s="433"/>
      <c r="AS14" s="433"/>
      <c r="AT14" s="433"/>
      <c r="AU14" s="433"/>
      <c r="AV14" s="575"/>
      <c r="AW14" s="432"/>
      <c r="AX14" s="432"/>
      <c r="AY14" s="432"/>
      <c r="AZ14" s="432"/>
      <c r="BA14" s="432"/>
      <c r="BB14" s="432"/>
      <c r="BC14" s="433"/>
      <c r="BD14" s="433"/>
      <c r="BE14" s="433"/>
      <c r="BF14" s="433"/>
      <c r="BG14" s="433"/>
      <c r="BH14" s="432"/>
      <c r="BI14" s="433"/>
      <c r="BJ14" s="433"/>
      <c r="BK14" s="433"/>
      <c r="BL14" s="433"/>
      <c r="BM14" s="433"/>
      <c r="BN14" s="432"/>
      <c r="BO14" s="433"/>
      <c r="BP14" s="433"/>
      <c r="BQ14" s="433"/>
      <c r="BR14" s="433"/>
      <c r="BS14" s="433"/>
      <c r="BT14" s="432"/>
      <c r="BU14" s="433"/>
      <c r="BV14" s="433"/>
      <c r="BW14" s="433"/>
      <c r="BX14" s="433"/>
      <c r="BY14" s="433"/>
      <c r="BZ14" s="432"/>
      <c r="CA14" s="433"/>
      <c r="CB14" s="433"/>
      <c r="CC14" s="433"/>
      <c r="CD14" s="433"/>
      <c r="CE14" s="432"/>
      <c r="CF14" s="432"/>
      <c r="CG14" s="435"/>
      <c r="CH14" s="436"/>
    </row>
    <row r="15" spans="1:86" s="425" customFormat="1" ht="11.1" customHeight="1">
      <c r="A15" s="427"/>
      <c r="B15" s="576" t="s">
        <v>204</v>
      </c>
      <c r="C15" s="577" t="s">
        <v>205</v>
      </c>
      <c r="D15" s="578" t="s">
        <v>206</v>
      </c>
      <c r="E15" s="1051">
        <v>14.281499999999999</v>
      </c>
      <c r="F15" s="574">
        <v>19.98</v>
      </c>
      <c r="G15" s="433">
        <v>19.98</v>
      </c>
      <c r="H15" s="433">
        <v>19.98</v>
      </c>
      <c r="I15" s="433">
        <v>19.98</v>
      </c>
      <c r="J15" s="433">
        <v>19.98</v>
      </c>
      <c r="K15" s="433">
        <v>101.41459999999999</v>
      </c>
      <c r="L15" s="433">
        <v>101.2569</v>
      </c>
      <c r="M15" s="433">
        <v>101.2569</v>
      </c>
      <c r="N15" s="432">
        <v>101.2569</v>
      </c>
      <c r="O15" s="433">
        <v>101.387</v>
      </c>
      <c r="P15" s="433">
        <v>101.387</v>
      </c>
      <c r="Q15" s="433">
        <v>101.1713</v>
      </c>
      <c r="R15" s="432">
        <v>101.11669999999999</v>
      </c>
      <c r="S15" s="433">
        <v>101.11669999999999</v>
      </c>
      <c r="T15" s="433">
        <v>101.11669999999999</v>
      </c>
      <c r="U15" s="433">
        <v>101.6781</v>
      </c>
      <c r="V15" s="433">
        <v>101.6769</v>
      </c>
      <c r="W15" s="433">
        <v>101.6769</v>
      </c>
      <c r="X15" s="432">
        <v>101.6769</v>
      </c>
      <c r="Y15" s="434">
        <v>101.6769</v>
      </c>
      <c r="Z15" s="432">
        <v>101.67140000000001</v>
      </c>
      <c r="AA15" s="433">
        <v>101.6455</v>
      </c>
      <c r="AB15" s="433">
        <v>101.6455</v>
      </c>
      <c r="AC15" s="433">
        <v>101.16119999999999</v>
      </c>
      <c r="AD15" s="432">
        <v>101.16119999999999</v>
      </c>
      <c r="AE15" s="433">
        <v>101.2086</v>
      </c>
      <c r="AF15" s="575">
        <v>101.2086</v>
      </c>
      <c r="AG15" s="433">
        <v>101.34059999999999</v>
      </c>
      <c r="AH15" s="575">
        <v>101.32769999999999</v>
      </c>
      <c r="AI15" s="433">
        <v>101.32769999999999</v>
      </c>
      <c r="AJ15" s="433">
        <v>101.32769999999999</v>
      </c>
      <c r="AK15" s="433">
        <v>101.32769999999999</v>
      </c>
      <c r="AL15" s="575">
        <v>101.3811</v>
      </c>
      <c r="AM15" s="433">
        <v>101.3811</v>
      </c>
      <c r="AN15" s="575">
        <v>101.4772</v>
      </c>
      <c r="AO15" s="433">
        <v>101.2394</v>
      </c>
      <c r="AP15" s="575">
        <v>101.2394</v>
      </c>
      <c r="AQ15" s="433">
        <v>101.2394</v>
      </c>
      <c r="AR15" s="433">
        <v>101.2394</v>
      </c>
      <c r="AS15" s="433">
        <v>101.2394</v>
      </c>
      <c r="AT15" s="433">
        <v>101.611</v>
      </c>
      <c r="AU15" s="433">
        <v>101.611</v>
      </c>
      <c r="AV15" s="575">
        <v>101.611</v>
      </c>
      <c r="AW15" s="432">
        <v>101.611</v>
      </c>
      <c r="AX15" s="432">
        <v>101.611</v>
      </c>
      <c r="AY15" s="432">
        <v>101.611</v>
      </c>
      <c r="AZ15" s="432">
        <v>99.959199999999996</v>
      </c>
      <c r="BA15" s="432">
        <v>100</v>
      </c>
      <c r="BB15" s="432">
        <v>100</v>
      </c>
      <c r="BC15" s="433">
        <v>100</v>
      </c>
      <c r="BD15" s="433">
        <v>100</v>
      </c>
      <c r="BE15" s="433">
        <v>100.27760000000001</v>
      </c>
      <c r="BF15" s="433">
        <v>100.27760000000001</v>
      </c>
      <c r="BG15" s="433">
        <v>100.2101</v>
      </c>
      <c r="BH15" s="432">
        <v>100.2101</v>
      </c>
      <c r="BI15" s="433">
        <v>100.2101</v>
      </c>
      <c r="BJ15" s="433">
        <v>99.469800000000006</v>
      </c>
      <c r="BK15" s="433">
        <v>99.469800000000006</v>
      </c>
      <c r="BL15" s="433">
        <v>99.469800000000006</v>
      </c>
      <c r="BM15" s="433">
        <v>99.456400000000002</v>
      </c>
      <c r="BN15" s="432">
        <v>99.456400000000002</v>
      </c>
      <c r="BO15" s="432">
        <v>99.456400000000002</v>
      </c>
      <c r="BP15" s="432">
        <v>99.456400000000002</v>
      </c>
      <c r="BQ15" s="432">
        <v>99.456400000000002</v>
      </c>
      <c r="BR15" s="433">
        <v>99.153899999999993</v>
      </c>
      <c r="BS15" s="433">
        <v>99.153899999999993</v>
      </c>
      <c r="BT15" s="432">
        <v>99.153899999999993</v>
      </c>
      <c r="BU15" s="433">
        <v>99.153899999999993</v>
      </c>
      <c r="BV15" s="433">
        <v>99.153899999999993</v>
      </c>
      <c r="BW15" s="433">
        <v>99.153899999999993</v>
      </c>
      <c r="BX15" s="433">
        <v>99.153899999999993</v>
      </c>
      <c r="BY15" s="433">
        <v>99.108000000000004</v>
      </c>
      <c r="BZ15" s="432">
        <v>97.736699999999999</v>
      </c>
      <c r="CA15" s="433">
        <v>97.736699999999999</v>
      </c>
      <c r="CB15" s="433">
        <v>97.736699999999999</v>
      </c>
      <c r="CC15" s="433">
        <v>97.736699999999999</v>
      </c>
      <c r="CD15" s="433">
        <v>97.736699999999999</v>
      </c>
      <c r="CE15" s="432">
        <v>97.726600000000005</v>
      </c>
      <c r="CF15" s="432">
        <v>97.726600000000005</v>
      </c>
      <c r="CG15" s="439">
        <f>((CF15-CE15)/CE15)*100</f>
        <v>0</v>
      </c>
      <c r="CH15" s="440">
        <f>((CF15-BT15)/BT15)*100</f>
        <v>-1.4394794355037859</v>
      </c>
    </row>
    <row r="16" spans="1:86" s="425" customFormat="1" ht="11.1" customHeight="1">
      <c r="A16" s="427"/>
      <c r="B16" s="437" t="s">
        <v>207</v>
      </c>
      <c r="C16" s="579" t="s">
        <v>208</v>
      </c>
      <c r="D16" s="503" t="s">
        <v>209</v>
      </c>
      <c r="E16" s="1051">
        <v>9.6336999999999993</v>
      </c>
      <c r="F16" s="574">
        <v>99.760599999999997</v>
      </c>
      <c r="G16" s="433">
        <v>99.760599999999997</v>
      </c>
      <c r="H16" s="433">
        <v>100.1952</v>
      </c>
      <c r="I16" s="433">
        <v>100.1952</v>
      </c>
      <c r="J16" s="433">
        <v>100.1952</v>
      </c>
      <c r="K16" s="433">
        <v>100.1952</v>
      </c>
      <c r="L16" s="433">
        <v>100.1952</v>
      </c>
      <c r="M16" s="433">
        <v>100.1952</v>
      </c>
      <c r="N16" s="432">
        <v>100.1952</v>
      </c>
      <c r="O16" s="433">
        <v>100.1952</v>
      </c>
      <c r="P16" s="433">
        <v>100.1952</v>
      </c>
      <c r="Q16" s="433">
        <v>100.1952</v>
      </c>
      <c r="R16" s="432">
        <v>100.11320000000001</v>
      </c>
      <c r="S16" s="433">
        <v>100.11320000000001</v>
      </c>
      <c r="T16" s="433">
        <v>100.11320000000001</v>
      </c>
      <c r="U16" s="433">
        <v>100.12220000000001</v>
      </c>
      <c r="V16" s="433">
        <v>100.12220000000001</v>
      </c>
      <c r="W16" s="433">
        <v>100.12220000000001</v>
      </c>
      <c r="X16" s="432">
        <v>100.12220000000001</v>
      </c>
      <c r="Y16" s="434">
        <v>100.12220000000001</v>
      </c>
      <c r="Z16" s="432">
        <v>100.11150000000001</v>
      </c>
      <c r="AA16" s="433">
        <v>100.11150000000001</v>
      </c>
      <c r="AB16" s="433">
        <v>100.11150000000001</v>
      </c>
      <c r="AC16" s="433">
        <v>100.11150000000001</v>
      </c>
      <c r="AD16" s="432">
        <v>100.11150000000001</v>
      </c>
      <c r="AE16" s="433">
        <v>100.1262</v>
      </c>
      <c r="AF16" s="575">
        <v>100.1262</v>
      </c>
      <c r="AG16" s="433">
        <v>100.1262</v>
      </c>
      <c r="AH16" s="433">
        <v>100.1262</v>
      </c>
      <c r="AI16" s="433">
        <v>100.1262</v>
      </c>
      <c r="AJ16" s="433">
        <v>100.1262</v>
      </c>
      <c r="AK16" s="433">
        <v>100.1262</v>
      </c>
      <c r="AL16" s="575">
        <v>100.1262</v>
      </c>
      <c r="AM16" s="433">
        <v>100.1262</v>
      </c>
      <c r="AN16" s="433">
        <v>100.1262</v>
      </c>
      <c r="AO16" s="433">
        <v>100.1262</v>
      </c>
      <c r="AP16" s="575">
        <v>100.1262</v>
      </c>
      <c r="AQ16" s="433">
        <v>100.1262</v>
      </c>
      <c r="AR16" s="433">
        <v>100.1262</v>
      </c>
      <c r="AS16" s="433">
        <v>100.1262</v>
      </c>
      <c r="AT16" s="433">
        <v>100</v>
      </c>
      <c r="AU16" s="433">
        <v>100</v>
      </c>
      <c r="AV16" s="575">
        <v>100</v>
      </c>
      <c r="AW16" s="432">
        <v>100</v>
      </c>
      <c r="AX16" s="432">
        <v>100</v>
      </c>
      <c r="AY16" s="432">
        <v>100</v>
      </c>
      <c r="AZ16" s="432">
        <v>100</v>
      </c>
      <c r="BA16" s="432">
        <v>100</v>
      </c>
      <c r="BB16" s="432">
        <v>100</v>
      </c>
      <c r="BC16" s="433">
        <v>100</v>
      </c>
      <c r="BD16" s="433">
        <v>100</v>
      </c>
      <c r="BE16" s="433">
        <v>100</v>
      </c>
      <c r="BF16" s="433">
        <v>100</v>
      </c>
      <c r="BG16" s="433">
        <v>100</v>
      </c>
      <c r="BH16" s="432">
        <v>100</v>
      </c>
      <c r="BI16" s="433">
        <v>100</v>
      </c>
      <c r="BJ16" s="433">
        <v>100</v>
      </c>
      <c r="BK16" s="433">
        <v>100</v>
      </c>
      <c r="BL16" s="433">
        <v>100</v>
      </c>
      <c r="BM16" s="433">
        <v>99.978300000000004</v>
      </c>
      <c r="BN16" s="432">
        <v>99.978300000000004</v>
      </c>
      <c r="BO16" s="433">
        <v>99.978300000000004</v>
      </c>
      <c r="BP16" s="433">
        <v>99.978300000000004</v>
      </c>
      <c r="BQ16" s="433">
        <v>99.978300000000004</v>
      </c>
      <c r="BR16" s="433">
        <v>99.544399999999996</v>
      </c>
      <c r="BS16" s="433">
        <v>99.544399999999996</v>
      </c>
      <c r="BT16" s="432">
        <v>99.544399999999996</v>
      </c>
      <c r="BU16" s="433">
        <v>99.544399999999996</v>
      </c>
      <c r="BV16" s="433">
        <v>99.544399999999996</v>
      </c>
      <c r="BW16" s="433">
        <v>99.544399999999996</v>
      </c>
      <c r="BX16" s="433">
        <v>99.544399999999996</v>
      </c>
      <c r="BY16" s="433">
        <v>99.478499999999997</v>
      </c>
      <c r="BZ16" s="432">
        <v>99.478499999999997</v>
      </c>
      <c r="CA16" s="433">
        <v>99.478499999999997</v>
      </c>
      <c r="CB16" s="433">
        <v>99.478499999999997</v>
      </c>
      <c r="CC16" s="433">
        <v>99.478499999999997</v>
      </c>
      <c r="CD16" s="433">
        <v>99.478499999999997</v>
      </c>
      <c r="CE16" s="432">
        <v>99.449100000000001</v>
      </c>
      <c r="CF16" s="432">
        <v>99.449100000000001</v>
      </c>
      <c r="CG16" s="439">
        <f>((CF16-CE16)/CE16)*100</f>
        <v>0</v>
      </c>
      <c r="CH16" s="440">
        <f>((CF16-BT16)/BT16)*100</f>
        <v>-9.573617400877861E-2</v>
      </c>
    </row>
    <row r="17" spans="1:86" s="425" customFormat="1" ht="11.1" customHeight="1">
      <c r="A17" s="427"/>
      <c r="B17" s="437" t="s">
        <v>210</v>
      </c>
      <c r="C17" s="579" t="s">
        <v>211</v>
      </c>
      <c r="D17" s="504" t="s">
        <v>211</v>
      </c>
      <c r="E17" s="1051">
        <v>4.6478000000000002</v>
      </c>
      <c r="F17" s="574">
        <v>97.851799999999997</v>
      </c>
      <c r="G17" s="433">
        <v>97.851799999999997</v>
      </c>
      <c r="H17" s="433">
        <v>97.851799999999997</v>
      </c>
      <c r="I17" s="433">
        <v>97.851799999999997</v>
      </c>
      <c r="J17" s="433">
        <v>97.851799999999997</v>
      </c>
      <c r="K17" s="433">
        <v>97.851799999999997</v>
      </c>
      <c r="L17" s="433">
        <v>97.851799999999997</v>
      </c>
      <c r="M17" s="433">
        <v>97.851799999999997</v>
      </c>
      <c r="N17" s="432">
        <v>97.851799999999997</v>
      </c>
      <c r="O17" s="433">
        <v>97.851799999999997</v>
      </c>
      <c r="P17" s="433">
        <v>97.851799999999997</v>
      </c>
      <c r="Q17" s="433">
        <v>97.851799999999997</v>
      </c>
      <c r="R17" s="432">
        <v>97.851799999999997</v>
      </c>
      <c r="S17" s="432">
        <v>97.851799999999997</v>
      </c>
      <c r="T17" s="432">
        <v>97.851799999999997</v>
      </c>
      <c r="U17" s="433">
        <v>100.027</v>
      </c>
      <c r="V17" s="433">
        <v>100.027</v>
      </c>
      <c r="W17" s="433">
        <v>100.027</v>
      </c>
      <c r="X17" s="432">
        <v>100.027</v>
      </c>
      <c r="Y17" s="434">
        <v>100.027</v>
      </c>
      <c r="Z17" s="432">
        <v>100.027</v>
      </c>
      <c r="AA17" s="433">
        <v>100.027</v>
      </c>
      <c r="AB17" s="433">
        <v>100.027</v>
      </c>
      <c r="AC17" s="433">
        <v>98.119</v>
      </c>
      <c r="AD17" s="432">
        <v>98.119</v>
      </c>
      <c r="AE17" s="433">
        <v>98.119</v>
      </c>
      <c r="AF17" s="575">
        <v>98.119</v>
      </c>
      <c r="AG17" s="433">
        <v>98.366600000000005</v>
      </c>
      <c r="AH17" s="575">
        <v>98.366600000000005</v>
      </c>
      <c r="AI17" s="433">
        <v>98.366600000000005</v>
      </c>
      <c r="AJ17" s="433">
        <v>98.366600000000005</v>
      </c>
      <c r="AK17" s="433">
        <v>98.366600000000005</v>
      </c>
      <c r="AL17" s="433">
        <v>98.366600000000005</v>
      </c>
      <c r="AM17" s="433">
        <v>98.366600000000005</v>
      </c>
      <c r="AN17" s="433">
        <v>98.292900000000003</v>
      </c>
      <c r="AO17" s="433">
        <v>98.292900000000003</v>
      </c>
      <c r="AP17" s="575">
        <v>98.292900000000003</v>
      </c>
      <c r="AQ17" s="433">
        <v>98.292900000000003</v>
      </c>
      <c r="AR17" s="433">
        <v>98.292900000000003</v>
      </c>
      <c r="AS17" s="433">
        <v>98.292900000000003</v>
      </c>
      <c r="AT17" s="433">
        <v>99.772400000000005</v>
      </c>
      <c r="AU17" s="433">
        <v>99.772400000000005</v>
      </c>
      <c r="AV17" s="575">
        <v>99.772400000000005</v>
      </c>
      <c r="AW17" s="432">
        <v>99.772400000000005</v>
      </c>
      <c r="AX17" s="432">
        <v>99.772400000000005</v>
      </c>
      <c r="AY17" s="432">
        <v>99.772400000000005</v>
      </c>
      <c r="AZ17" s="432">
        <v>99.795500000000004</v>
      </c>
      <c r="BA17" s="432">
        <v>100</v>
      </c>
      <c r="BB17" s="432">
        <v>100</v>
      </c>
      <c r="BC17" s="433">
        <v>100</v>
      </c>
      <c r="BD17" s="433">
        <v>100</v>
      </c>
      <c r="BE17" s="433">
        <v>100.72790000000001</v>
      </c>
      <c r="BF17" s="433">
        <v>100.72790000000001</v>
      </c>
      <c r="BG17" s="433">
        <v>100.5509</v>
      </c>
      <c r="BH17" s="432">
        <v>100.5509</v>
      </c>
      <c r="BI17" s="433">
        <v>100.5509</v>
      </c>
      <c r="BJ17" s="433">
        <v>98.609899999999996</v>
      </c>
      <c r="BK17" s="433">
        <v>98.609899999999996</v>
      </c>
      <c r="BL17" s="433">
        <v>98.609899999999996</v>
      </c>
      <c r="BM17" s="433">
        <v>98.609899999999996</v>
      </c>
      <c r="BN17" s="432">
        <v>98.609899999999996</v>
      </c>
      <c r="BO17" s="432">
        <v>98.609899999999996</v>
      </c>
      <c r="BP17" s="432">
        <v>98.609899999999996</v>
      </c>
      <c r="BQ17" s="432">
        <v>98.609899999999996</v>
      </c>
      <c r="BR17" s="432">
        <v>98.609899999999996</v>
      </c>
      <c r="BS17" s="432">
        <v>98.609899999999996</v>
      </c>
      <c r="BT17" s="432">
        <v>98.609899999999996</v>
      </c>
      <c r="BU17" s="432">
        <v>98.609899999999996</v>
      </c>
      <c r="BV17" s="432">
        <v>98.609899999999996</v>
      </c>
      <c r="BW17" s="432">
        <v>98.609899999999996</v>
      </c>
      <c r="BX17" s="432">
        <v>98.609899999999996</v>
      </c>
      <c r="BY17" s="432">
        <v>98.609899999999996</v>
      </c>
      <c r="BZ17" s="432">
        <v>94.067499999999995</v>
      </c>
      <c r="CA17" s="433">
        <v>94.067499999999995</v>
      </c>
      <c r="CB17" s="432">
        <v>94.067499999999995</v>
      </c>
      <c r="CC17" s="432">
        <v>94.067499999999995</v>
      </c>
      <c r="CD17" s="432">
        <v>94.067499999999995</v>
      </c>
      <c r="CE17" s="432">
        <v>94.095200000000006</v>
      </c>
      <c r="CF17" s="432">
        <v>94.095200000000006</v>
      </c>
      <c r="CG17" s="506">
        <f>((CF17-CE17)/CE17)*100</f>
        <v>0</v>
      </c>
      <c r="CH17" s="440">
        <f>((CF17-BT17)/BT17)*100</f>
        <v>-4.5783435537405381</v>
      </c>
    </row>
    <row r="18" spans="1:86" s="425" customFormat="1" ht="5.0999999999999996" customHeight="1">
      <c r="A18" s="427"/>
      <c r="B18" s="437"/>
      <c r="C18" s="580"/>
      <c r="D18" s="581"/>
      <c r="E18" s="1051"/>
      <c r="F18" s="574"/>
      <c r="G18" s="433"/>
      <c r="H18" s="433"/>
      <c r="I18" s="433"/>
      <c r="J18" s="433"/>
      <c r="K18" s="433"/>
      <c r="L18" s="433"/>
      <c r="M18" s="433"/>
      <c r="N18" s="432"/>
      <c r="O18" s="433"/>
      <c r="P18" s="433"/>
      <c r="Q18" s="433"/>
      <c r="R18" s="432"/>
      <c r="S18" s="433"/>
      <c r="T18" s="433"/>
      <c r="U18" s="433"/>
      <c r="V18" s="433"/>
      <c r="W18" s="433"/>
      <c r="X18" s="432"/>
      <c r="Y18" s="434"/>
      <c r="Z18" s="432"/>
      <c r="AA18" s="433"/>
      <c r="AB18" s="433"/>
      <c r="AC18" s="433"/>
      <c r="AD18" s="432"/>
      <c r="AE18" s="433"/>
      <c r="AF18" s="575"/>
      <c r="AG18" s="433"/>
      <c r="AH18" s="575"/>
      <c r="AI18" s="433"/>
      <c r="AJ18" s="433"/>
      <c r="AK18" s="433"/>
      <c r="AL18" s="575"/>
      <c r="AM18" s="433"/>
      <c r="AN18" s="575"/>
      <c r="AO18" s="433"/>
      <c r="AP18" s="575"/>
      <c r="AQ18" s="433"/>
      <c r="AR18" s="433"/>
      <c r="AS18" s="433"/>
      <c r="AT18" s="433"/>
      <c r="AU18" s="433"/>
      <c r="AV18" s="575"/>
      <c r="AW18" s="432"/>
      <c r="AX18" s="432"/>
      <c r="AY18" s="432"/>
      <c r="AZ18" s="432"/>
      <c r="BA18" s="432"/>
      <c r="BB18" s="432"/>
      <c r="BC18" s="433"/>
      <c r="BD18" s="433"/>
      <c r="BE18" s="433"/>
      <c r="BF18" s="433"/>
      <c r="BG18" s="433"/>
      <c r="BH18" s="432"/>
      <c r="BI18" s="433"/>
      <c r="BJ18" s="433"/>
      <c r="BK18" s="433"/>
      <c r="BL18" s="433"/>
      <c r="BM18" s="433"/>
      <c r="BN18" s="432"/>
      <c r="BO18" s="433"/>
      <c r="BP18" s="433"/>
      <c r="BQ18" s="433"/>
      <c r="BR18" s="433"/>
      <c r="BS18" s="433"/>
      <c r="BT18" s="432"/>
      <c r="BU18" s="433"/>
      <c r="BV18" s="433"/>
      <c r="BW18" s="433"/>
      <c r="BX18" s="433"/>
      <c r="BY18" s="433"/>
      <c r="BZ18" s="432"/>
      <c r="CA18" s="433"/>
      <c r="CB18" s="433"/>
      <c r="CC18" s="433"/>
      <c r="CD18" s="433"/>
      <c r="CE18" s="433"/>
      <c r="CF18" s="432"/>
      <c r="CG18" s="506"/>
      <c r="CH18" s="582"/>
    </row>
    <row r="19" spans="1:86" s="425" customFormat="1" ht="11.1" customHeight="1">
      <c r="A19" s="427"/>
      <c r="B19" s="576" t="s">
        <v>212</v>
      </c>
      <c r="C19" s="438" t="s">
        <v>213</v>
      </c>
      <c r="D19" s="438" t="s">
        <v>214</v>
      </c>
      <c r="E19" s="1051">
        <v>42.070099999999996</v>
      </c>
      <c r="F19" s="574">
        <v>114.24979999999999</v>
      </c>
      <c r="G19" s="433">
        <v>114.24979999999999</v>
      </c>
      <c r="H19" s="433">
        <v>114.1525</v>
      </c>
      <c r="I19" s="433">
        <v>114.1525</v>
      </c>
      <c r="J19" s="433">
        <v>114.1512</v>
      </c>
      <c r="K19" s="433">
        <v>114.1525</v>
      </c>
      <c r="L19" s="433">
        <v>114.1525</v>
      </c>
      <c r="M19" s="433">
        <v>114.0295</v>
      </c>
      <c r="N19" s="432">
        <v>114.0295</v>
      </c>
      <c r="O19" s="433">
        <v>105.99890000000001</v>
      </c>
      <c r="P19" s="433">
        <v>105.99890000000001</v>
      </c>
      <c r="Q19" s="433">
        <v>105.393</v>
      </c>
      <c r="R19" s="432">
        <v>105.393</v>
      </c>
      <c r="S19" s="432">
        <v>105.393</v>
      </c>
      <c r="T19" s="432">
        <v>105.392</v>
      </c>
      <c r="U19" s="433">
        <v>104.517</v>
      </c>
      <c r="V19" s="433">
        <v>104.43</v>
      </c>
      <c r="W19" s="433">
        <v>104.43</v>
      </c>
      <c r="X19" s="432">
        <v>104.43</v>
      </c>
      <c r="Y19" s="432">
        <v>104.43</v>
      </c>
      <c r="Z19" s="432">
        <v>104.4419</v>
      </c>
      <c r="AA19" s="432">
        <v>104.4419</v>
      </c>
      <c r="AB19" s="432">
        <v>104.4419</v>
      </c>
      <c r="AC19" s="432">
        <v>102.0608</v>
      </c>
      <c r="AD19" s="432">
        <v>102.0248</v>
      </c>
      <c r="AE19" s="433">
        <v>101.9933</v>
      </c>
      <c r="AF19" s="575">
        <v>101.9933</v>
      </c>
      <c r="AG19" s="433">
        <v>101.2484</v>
      </c>
      <c r="AH19" s="575">
        <v>101.2484</v>
      </c>
      <c r="AI19" s="433">
        <v>100.7289</v>
      </c>
      <c r="AJ19" s="433">
        <v>100.7289</v>
      </c>
      <c r="AK19" s="433">
        <v>100.7289</v>
      </c>
      <c r="AL19" s="575">
        <v>101.0694</v>
      </c>
      <c r="AM19" s="433">
        <v>101.2966</v>
      </c>
      <c r="AN19" s="575">
        <v>101.9967</v>
      </c>
      <c r="AO19" s="433">
        <v>101.9967</v>
      </c>
      <c r="AP19" s="575">
        <v>101.9967</v>
      </c>
      <c r="AQ19" s="433">
        <v>101.9967</v>
      </c>
      <c r="AR19" s="433">
        <v>102.0701</v>
      </c>
      <c r="AS19" s="433">
        <v>102.0701</v>
      </c>
      <c r="AT19" s="433">
        <v>101.39619999999999</v>
      </c>
      <c r="AU19" s="433">
        <v>101.31229999999999</v>
      </c>
      <c r="AV19" s="575">
        <v>101.31229999999999</v>
      </c>
      <c r="AW19" s="432">
        <v>100.6857</v>
      </c>
      <c r="AX19" s="432">
        <v>100.68810000000001</v>
      </c>
      <c r="AY19" s="432">
        <v>100.68810000000001</v>
      </c>
      <c r="AZ19" s="432">
        <v>100.00190000000001</v>
      </c>
      <c r="BA19" s="432">
        <v>100</v>
      </c>
      <c r="BB19" s="432">
        <v>100</v>
      </c>
      <c r="BC19" s="433">
        <v>100.00060000000001</v>
      </c>
      <c r="BD19" s="433">
        <v>100.4246</v>
      </c>
      <c r="BE19" s="433">
        <v>100.4246</v>
      </c>
      <c r="BF19" s="433">
        <v>100.4246</v>
      </c>
      <c r="BG19" s="433">
        <v>99.469200000000001</v>
      </c>
      <c r="BH19" s="432">
        <v>99.469200000000001</v>
      </c>
      <c r="BI19" s="433">
        <v>99.469200000000001</v>
      </c>
      <c r="BJ19" s="433">
        <v>99.469200000000001</v>
      </c>
      <c r="BK19" s="433">
        <v>99.469200000000001</v>
      </c>
      <c r="BL19" s="433">
        <v>99.400599999999997</v>
      </c>
      <c r="BM19" s="433">
        <v>97.978399999999993</v>
      </c>
      <c r="BN19" s="432">
        <v>97.796999999999997</v>
      </c>
      <c r="BO19" s="433">
        <v>97.789400000000001</v>
      </c>
      <c r="BP19" s="433">
        <v>97.789400000000001</v>
      </c>
      <c r="BQ19" s="433">
        <v>97.789400000000001</v>
      </c>
      <c r="BR19" s="433">
        <v>96.944000000000003</v>
      </c>
      <c r="BS19" s="433">
        <v>96.944000000000003</v>
      </c>
      <c r="BT19" s="432">
        <v>96.944000000000003</v>
      </c>
      <c r="BU19" s="432">
        <v>96.944000000000003</v>
      </c>
      <c r="BV19" s="432">
        <v>96.944000000000003</v>
      </c>
      <c r="BW19" s="432">
        <v>96.944000000000003</v>
      </c>
      <c r="BX19" s="432">
        <v>96.944000000000003</v>
      </c>
      <c r="BY19" s="432">
        <v>96.7834</v>
      </c>
      <c r="BZ19" s="432">
        <v>96.7834</v>
      </c>
      <c r="CA19" s="433">
        <v>96.7834</v>
      </c>
      <c r="CB19" s="432">
        <v>96.7834</v>
      </c>
      <c r="CC19" s="432">
        <v>96.79</v>
      </c>
      <c r="CD19" s="432">
        <v>96.801100000000005</v>
      </c>
      <c r="CE19" s="432">
        <v>95.827699999999993</v>
      </c>
      <c r="CF19" s="432">
        <v>95.827699999999993</v>
      </c>
      <c r="CG19" s="506">
        <f>((CF19-CE19)/CE19)*100</f>
        <v>0</v>
      </c>
      <c r="CH19" s="440">
        <f>((CF19-BT19)/BT19)*100</f>
        <v>-1.1514895197227364</v>
      </c>
    </row>
    <row r="20" spans="1:86" s="425" customFormat="1" ht="11.1" customHeight="1">
      <c r="A20" s="427"/>
      <c r="B20" s="576" t="s">
        <v>576</v>
      </c>
      <c r="C20" s="577" t="s">
        <v>631</v>
      </c>
      <c r="D20" s="578" t="s">
        <v>632</v>
      </c>
      <c r="E20" s="1043">
        <v>31.5578</v>
      </c>
      <c r="F20" s="574">
        <v>106.2495</v>
      </c>
      <c r="G20" s="433">
        <v>106.2495</v>
      </c>
      <c r="H20" s="433">
        <v>106.2495</v>
      </c>
      <c r="I20" s="433">
        <v>106.2495</v>
      </c>
      <c r="J20" s="433">
        <v>106.2838</v>
      </c>
      <c r="K20" s="433">
        <v>106.2838</v>
      </c>
      <c r="L20" s="433">
        <v>104.89230000000001</v>
      </c>
      <c r="M20" s="433">
        <v>104.89230000000001</v>
      </c>
      <c r="N20" s="432">
        <v>104.89230000000001</v>
      </c>
      <c r="O20" s="433">
        <v>106.04</v>
      </c>
      <c r="P20" s="433">
        <v>106.04</v>
      </c>
      <c r="Q20" s="433">
        <v>104.1374</v>
      </c>
      <c r="R20" s="432">
        <v>104.08580000000001</v>
      </c>
      <c r="S20" s="433">
        <v>104.08580000000001</v>
      </c>
      <c r="T20" s="433">
        <v>104.08580000000001</v>
      </c>
      <c r="U20" s="433">
        <v>104.1181</v>
      </c>
      <c r="V20" s="433">
        <v>104.11279999999999</v>
      </c>
      <c r="W20" s="433">
        <v>104.11279999999999</v>
      </c>
      <c r="X20" s="432">
        <v>104.11279999999999</v>
      </c>
      <c r="Y20" s="434">
        <v>104.11279999999999</v>
      </c>
      <c r="Z20" s="432">
        <v>104.11279999999999</v>
      </c>
      <c r="AA20" s="433">
        <v>104.001</v>
      </c>
      <c r="AB20" s="433">
        <v>104.001</v>
      </c>
      <c r="AC20" s="433">
        <v>103.99</v>
      </c>
      <c r="AD20" s="432">
        <v>103.99</v>
      </c>
      <c r="AE20" s="433">
        <v>104.1032</v>
      </c>
      <c r="AF20" s="575">
        <v>104.1032</v>
      </c>
      <c r="AG20" s="433">
        <v>104.32989999999999</v>
      </c>
      <c r="AH20" s="575">
        <v>104.29430000000001</v>
      </c>
      <c r="AI20" s="433">
        <v>104.29430000000001</v>
      </c>
      <c r="AJ20" s="433">
        <v>104.29430000000001</v>
      </c>
      <c r="AK20" s="433">
        <v>104.29430000000001</v>
      </c>
      <c r="AL20" s="575">
        <v>104.44199999999999</v>
      </c>
      <c r="AM20" s="433">
        <v>104.44199999999999</v>
      </c>
      <c r="AN20" s="575">
        <v>104.7496</v>
      </c>
      <c r="AO20" s="433">
        <v>104.0911</v>
      </c>
      <c r="AP20" s="575">
        <v>104.0911</v>
      </c>
      <c r="AQ20" s="433">
        <v>104.0911</v>
      </c>
      <c r="AR20" s="433">
        <v>104.0911</v>
      </c>
      <c r="AS20" s="433">
        <v>104.0911</v>
      </c>
      <c r="AT20" s="433">
        <v>104.4414</v>
      </c>
      <c r="AU20" s="433">
        <v>104.4414</v>
      </c>
      <c r="AV20" s="575">
        <v>104.4414</v>
      </c>
      <c r="AW20" s="432">
        <v>104.4414</v>
      </c>
      <c r="AX20" s="432">
        <v>104.4414</v>
      </c>
      <c r="AY20" s="432">
        <v>104.4414</v>
      </c>
      <c r="AZ20" s="432">
        <v>100</v>
      </c>
      <c r="BA20" s="432">
        <v>100</v>
      </c>
      <c r="BB20" s="432">
        <v>100</v>
      </c>
      <c r="BC20" s="433">
        <v>100.2882</v>
      </c>
      <c r="BD20" s="433">
        <v>100.2882</v>
      </c>
      <c r="BE20" s="433">
        <v>101.2941</v>
      </c>
      <c r="BF20" s="433">
        <v>101.2941</v>
      </c>
      <c r="BG20" s="433">
        <v>101.236</v>
      </c>
      <c r="BH20" s="432">
        <v>101.236</v>
      </c>
      <c r="BI20" s="433">
        <v>101.236</v>
      </c>
      <c r="BJ20" s="433">
        <v>101.236</v>
      </c>
      <c r="BK20" s="433">
        <v>101.236</v>
      </c>
      <c r="BL20" s="433">
        <v>101.236</v>
      </c>
      <c r="BM20" s="433">
        <v>100.7675</v>
      </c>
      <c r="BN20" s="432">
        <v>100.7675</v>
      </c>
      <c r="BO20" s="432">
        <v>100.7675</v>
      </c>
      <c r="BP20" s="432">
        <v>100.7675</v>
      </c>
      <c r="BQ20" s="432">
        <v>100.7675</v>
      </c>
      <c r="BR20" s="433">
        <v>100.6842</v>
      </c>
      <c r="BS20" s="433">
        <v>100.6842</v>
      </c>
      <c r="BT20" s="432">
        <v>100.6842</v>
      </c>
      <c r="BU20" s="433">
        <v>100.8252</v>
      </c>
      <c r="BV20" s="432">
        <v>100.8689</v>
      </c>
      <c r="BW20" s="432">
        <v>100.8873</v>
      </c>
      <c r="BX20" s="433">
        <v>100.8873</v>
      </c>
      <c r="BY20" s="433">
        <v>99.750100000000003</v>
      </c>
      <c r="BZ20" s="432">
        <v>99.750100000000003</v>
      </c>
      <c r="CA20" s="433">
        <v>99.750100000000003</v>
      </c>
      <c r="CB20" s="432">
        <v>99.750100000000003</v>
      </c>
      <c r="CC20" s="432">
        <v>100.50839999999999</v>
      </c>
      <c r="CD20" s="433">
        <v>100.50839999999999</v>
      </c>
      <c r="CE20" s="433">
        <v>102.1006</v>
      </c>
      <c r="CF20" s="432">
        <v>102.1006</v>
      </c>
      <c r="CG20" s="506">
        <f>((CF20-CE20)/CE20)*100</f>
        <v>0</v>
      </c>
      <c r="CH20" s="440">
        <f>((CF20-BT20)/BT20)*100</f>
        <v>1.4067748465002412</v>
      </c>
    </row>
    <row r="21" spans="1:86" s="454" customFormat="1" ht="5.0999999999999996" customHeight="1">
      <c r="A21" s="442"/>
      <c r="B21" s="443"/>
      <c r="C21" s="444"/>
      <c r="D21" s="445"/>
      <c r="E21" s="583"/>
      <c r="F21" s="584"/>
      <c r="G21" s="449"/>
      <c r="H21" s="449"/>
      <c r="I21" s="449"/>
      <c r="J21" s="448"/>
      <c r="K21" s="448"/>
      <c r="L21" s="448"/>
      <c r="M21" s="448"/>
      <c r="N21" s="447"/>
      <c r="O21" s="448"/>
      <c r="P21" s="448"/>
      <c r="Q21" s="448"/>
      <c r="R21" s="447"/>
      <c r="S21" s="448"/>
      <c r="T21" s="448"/>
      <c r="U21" s="448"/>
      <c r="V21" s="448"/>
      <c r="W21" s="448"/>
      <c r="X21" s="447"/>
      <c r="Y21" s="448"/>
      <c r="Z21" s="448"/>
      <c r="AA21" s="448"/>
      <c r="AB21" s="448"/>
      <c r="AC21" s="448"/>
      <c r="AD21" s="447"/>
      <c r="AE21" s="448"/>
      <c r="AF21" s="585"/>
      <c r="AG21" s="448"/>
      <c r="AH21" s="585"/>
      <c r="AI21" s="448"/>
      <c r="AJ21" s="448"/>
      <c r="AK21" s="448"/>
      <c r="AL21" s="585" t="s">
        <v>215</v>
      </c>
      <c r="AM21" s="448"/>
      <c r="AN21" s="585"/>
      <c r="AO21" s="448"/>
      <c r="AP21" s="585"/>
      <c r="AQ21" s="448"/>
      <c r="AR21" s="448"/>
      <c r="AS21" s="448"/>
      <c r="AT21" s="448"/>
      <c r="AU21" s="448"/>
      <c r="AV21" s="585"/>
      <c r="AW21" s="447"/>
      <c r="AX21" s="447"/>
      <c r="AY21" s="447"/>
      <c r="AZ21" s="447"/>
      <c r="BA21" s="447"/>
      <c r="BB21" s="447"/>
      <c r="BC21" s="448"/>
      <c r="BD21" s="448"/>
      <c r="BE21" s="448"/>
      <c r="BF21" s="448"/>
      <c r="BG21" s="448"/>
      <c r="BH21" s="447"/>
      <c r="BI21" s="448"/>
      <c r="BJ21" s="448"/>
      <c r="BK21" s="448"/>
      <c r="BL21" s="448"/>
      <c r="BM21" s="448"/>
      <c r="BN21" s="447"/>
      <c r="BO21" s="448"/>
      <c r="BP21" s="448"/>
      <c r="BQ21" s="448"/>
      <c r="BR21" s="448"/>
      <c r="BS21" s="448"/>
      <c r="BT21" s="447"/>
      <c r="BU21" s="448"/>
      <c r="BV21" s="448"/>
      <c r="BW21" s="448"/>
      <c r="BX21" s="448"/>
      <c r="BY21" s="448"/>
      <c r="BZ21" s="447"/>
      <c r="CA21" s="448"/>
      <c r="CB21" s="448"/>
      <c r="CC21" s="448"/>
      <c r="CD21" s="448"/>
      <c r="CE21" s="448"/>
      <c r="CF21" s="447"/>
      <c r="CG21" s="586"/>
      <c r="CH21" s="587"/>
    </row>
    <row r="22" spans="1:86" s="454" customFormat="1" ht="5.0999999999999996" customHeight="1">
      <c r="A22" s="455"/>
      <c r="B22" s="455"/>
      <c r="C22" s="456"/>
      <c r="D22" s="455"/>
      <c r="E22" s="457"/>
      <c r="F22" s="457"/>
      <c r="G22" s="457"/>
      <c r="H22" s="457"/>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81"/>
      <c r="CH22" s="481"/>
    </row>
    <row r="23" spans="1:86" s="454" customFormat="1" ht="10.5" customHeight="1">
      <c r="A23" s="455"/>
      <c r="B23" s="455"/>
      <c r="C23" s="1061"/>
      <c r="D23" s="1061"/>
      <c r="E23" s="457"/>
      <c r="F23" s="457"/>
      <c r="G23" s="457"/>
      <c r="H23" s="457"/>
      <c r="I23" s="455"/>
      <c r="J23" s="455"/>
      <c r="K23" s="455"/>
      <c r="L23" s="455"/>
      <c r="M23" s="455"/>
      <c r="N23" s="455"/>
      <c r="O23" s="455"/>
      <c r="P23" s="455"/>
      <c r="Q23" s="455"/>
      <c r="R23" s="455"/>
      <c r="S23" s="455"/>
      <c r="T23" s="455"/>
      <c r="U23" s="455"/>
      <c r="V23" s="455"/>
      <c r="W23" s="455"/>
      <c r="X23" s="455"/>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481"/>
      <c r="CH23" s="481"/>
    </row>
    <row r="24" spans="1:86" s="454" customFormat="1" ht="10.5" customHeight="1">
      <c r="A24" s="455"/>
      <c r="B24" s="455"/>
      <c r="C24" s="1061"/>
      <c r="D24" s="1061"/>
      <c r="E24" s="457"/>
      <c r="F24" s="457"/>
      <c r="G24" s="457"/>
      <c r="H24" s="457"/>
      <c r="I24" s="455"/>
      <c r="J24" s="455"/>
      <c r="K24" s="455"/>
      <c r="L24" s="455"/>
      <c r="M24" s="455"/>
      <c r="N24" s="455"/>
      <c r="O24" s="455"/>
      <c r="P24" s="455"/>
      <c r="Q24" s="455"/>
      <c r="R24" s="455"/>
      <c r="S24" s="455"/>
      <c r="T24" s="455"/>
      <c r="U24" s="455"/>
      <c r="V24" s="455"/>
      <c r="W24" s="455"/>
      <c r="X24" s="455"/>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481"/>
      <c r="CH24" s="481"/>
    </row>
    <row r="25" spans="1:86" s="425" customFormat="1" ht="15" customHeight="1">
      <c r="C25" s="508"/>
      <c r="D25" s="463"/>
      <c r="E25" s="457"/>
      <c r="F25" s="465"/>
      <c r="G25" s="465"/>
      <c r="H25" s="466"/>
      <c r="I25" s="467"/>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59"/>
      <c r="CH25" s="459"/>
    </row>
    <row r="26" spans="1:86" s="474" customFormat="1" ht="3" customHeight="1">
      <c r="A26" s="468"/>
      <c r="B26" s="469"/>
      <c r="C26" s="470"/>
      <c r="D26" s="471"/>
      <c r="E26" s="472"/>
      <c r="F26" s="465"/>
      <c r="G26" s="465"/>
      <c r="H26" s="466"/>
      <c r="I26" s="473"/>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61"/>
      <c r="CH26" s="461"/>
    </row>
    <row r="27" spans="1:86" s="474" customFormat="1" ht="11.1" customHeight="1">
      <c r="A27" s="475"/>
      <c r="B27" s="476" t="s">
        <v>107</v>
      </c>
      <c r="C27" s="476"/>
      <c r="D27" s="476"/>
      <c r="E27" s="477"/>
      <c r="F27" s="478"/>
      <c r="G27" s="478"/>
      <c r="H27" s="479"/>
      <c r="I27" s="473"/>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64"/>
      <c r="CH27" s="464"/>
    </row>
    <row r="28" spans="1:86" s="474" customFormat="1" ht="11.1" customHeight="1">
      <c r="A28" s="475"/>
      <c r="B28" s="476" t="s">
        <v>142</v>
      </c>
      <c r="C28" s="476"/>
      <c r="D28" s="476"/>
      <c r="E28" s="477"/>
      <c r="F28" s="478"/>
      <c r="G28" s="478"/>
      <c r="H28" s="479"/>
      <c r="I28" s="473"/>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row>
    <row r="29" spans="1:86" s="474" customFormat="1" ht="11.1" customHeight="1">
      <c r="A29" s="475"/>
      <c r="B29" s="476" t="s">
        <v>109</v>
      </c>
      <c r="C29" s="476"/>
      <c r="D29" s="476"/>
      <c r="E29" s="477"/>
      <c r="F29" s="478"/>
      <c r="G29" s="478"/>
      <c r="H29" s="479"/>
      <c r="I29" s="473"/>
      <c r="J29" s="458"/>
      <c r="K29" s="458"/>
      <c r="L29" s="458"/>
      <c r="M29" s="458"/>
      <c r="N29" s="458"/>
      <c r="O29" s="458"/>
      <c r="P29" s="458"/>
      <c r="Q29" s="458"/>
      <c r="R29" s="458"/>
      <c r="S29" s="458"/>
      <c r="T29" s="458"/>
      <c r="U29" s="458"/>
      <c r="V29" s="458"/>
      <c r="W29" s="458"/>
      <c r="X29" s="458"/>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64"/>
      <c r="CH29" s="464"/>
    </row>
    <row r="30" spans="1:86" s="481" customFormat="1" ht="8.1" customHeight="1">
      <c r="A30" s="475"/>
      <c r="B30" s="476"/>
      <c r="C30" s="476"/>
      <c r="D30" s="476"/>
      <c r="E30" s="477"/>
      <c r="F30" s="478"/>
      <c r="G30" s="478"/>
      <c r="H30" s="479"/>
      <c r="I30" s="47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8"/>
      <c r="CH30" s="458"/>
    </row>
    <row r="31" spans="1:86" s="481" customFormat="1" ht="11.1" customHeight="1">
      <c r="A31" s="475"/>
      <c r="B31" s="476" t="s">
        <v>110</v>
      </c>
      <c r="C31" s="476"/>
      <c r="D31" s="476"/>
      <c r="E31" s="477"/>
      <c r="F31" s="478"/>
      <c r="G31" s="478"/>
      <c r="H31" s="479"/>
      <c r="I31" s="47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1108"/>
      <c r="BP31" s="459"/>
      <c r="BQ31" s="459"/>
      <c r="BR31" s="459"/>
      <c r="BS31" s="459"/>
      <c r="BT31" s="459"/>
      <c r="BU31" s="1108"/>
      <c r="BV31" s="459"/>
      <c r="BW31" s="459"/>
      <c r="BX31" s="459"/>
      <c r="BY31" s="459"/>
      <c r="BZ31" s="459"/>
      <c r="CA31" s="1108"/>
      <c r="CB31" s="459"/>
      <c r="CC31" s="459"/>
      <c r="CD31" s="459"/>
      <c r="CE31" s="459"/>
      <c r="CF31" s="459"/>
      <c r="CG31" s="480"/>
      <c r="CH31" s="480"/>
    </row>
    <row r="32" spans="1:86" s="481" customFormat="1" ht="11.1" customHeight="1">
      <c r="A32" s="475"/>
      <c r="B32" s="476" t="s">
        <v>143</v>
      </c>
      <c r="C32" s="476"/>
      <c r="D32" s="476"/>
      <c r="E32" s="477"/>
      <c r="F32" s="478"/>
      <c r="G32" s="478"/>
      <c r="H32" s="479"/>
      <c r="I32" s="47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8"/>
      <c r="CH32" s="458"/>
    </row>
    <row r="33" spans="1:86" s="481" customFormat="1" ht="11.1" customHeight="1">
      <c r="A33" s="475"/>
      <c r="B33" s="316" t="s">
        <v>112</v>
      </c>
      <c r="C33" s="316"/>
      <c r="D33" s="476"/>
      <c r="E33" s="477"/>
      <c r="F33" s="478"/>
      <c r="G33" s="478"/>
      <c r="H33" s="479"/>
      <c r="I33" s="479"/>
      <c r="J33" s="459"/>
      <c r="K33" s="459"/>
      <c r="L33" s="459"/>
      <c r="M33" s="459"/>
      <c r="N33" s="459"/>
      <c r="O33" s="459"/>
      <c r="P33" s="459"/>
      <c r="Q33" s="459"/>
      <c r="R33" s="459"/>
      <c r="S33" s="459"/>
      <c r="T33" s="459"/>
      <c r="U33" s="459"/>
      <c r="V33" s="459"/>
      <c r="W33" s="459"/>
      <c r="X33" s="459"/>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82"/>
      <c r="CH33" s="482"/>
    </row>
    <row r="34" spans="1:86" s="474" customFormat="1" ht="3" customHeight="1">
      <c r="A34" s="483"/>
      <c r="B34" s="484"/>
      <c r="C34" s="484"/>
      <c r="D34" s="485"/>
      <c r="E34" s="486"/>
      <c r="F34" s="487"/>
      <c r="G34" s="487"/>
      <c r="H34" s="488"/>
      <c r="I34" s="473"/>
      <c r="J34" s="458"/>
      <c r="K34" s="458"/>
      <c r="L34" s="458"/>
      <c r="M34" s="458"/>
      <c r="N34" s="458"/>
      <c r="O34" s="458"/>
      <c r="P34" s="458"/>
      <c r="Q34" s="458"/>
      <c r="R34" s="458"/>
      <c r="S34" s="458"/>
      <c r="T34" s="458"/>
      <c r="U34" s="458"/>
      <c r="V34" s="458"/>
      <c r="W34" s="458"/>
      <c r="X34" s="458"/>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2"/>
      <c r="BZ34" s="482"/>
      <c r="CA34" s="482"/>
      <c r="CB34" s="482"/>
      <c r="CC34" s="482"/>
      <c r="CD34" s="482"/>
      <c r="CE34" s="482"/>
      <c r="CF34" s="482"/>
      <c r="CG34" s="458"/>
      <c r="CH34" s="458"/>
    </row>
    <row r="35" spans="1:86" s="489" customFormat="1" ht="11.1" customHeight="1">
      <c r="C35" s="490"/>
      <c r="D35" s="462"/>
      <c r="E35" s="491"/>
      <c r="F35" s="491"/>
      <c r="G35" s="491"/>
      <c r="H35" s="492"/>
      <c r="I35" s="482"/>
      <c r="J35" s="482"/>
      <c r="K35" s="482"/>
      <c r="L35" s="482"/>
      <c r="M35" s="482"/>
      <c r="N35" s="482"/>
      <c r="O35" s="482"/>
      <c r="P35" s="482"/>
      <c r="Q35" s="482"/>
      <c r="R35" s="482"/>
      <c r="S35" s="482"/>
      <c r="T35" s="482"/>
      <c r="U35" s="482"/>
      <c r="V35" s="482"/>
      <c r="W35" s="482"/>
      <c r="X35" s="482"/>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row>
    <row r="36" spans="1:86" s="474" customFormat="1" ht="11.1" customHeight="1">
      <c r="C36" s="493"/>
      <c r="D36" s="462"/>
      <c r="E36" s="494"/>
      <c r="F36" s="494"/>
      <c r="G36" s="494"/>
      <c r="H36" s="495"/>
      <c r="I36" s="458"/>
      <c r="J36" s="458"/>
      <c r="K36" s="458"/>
      <c r="L36" s="458"/>
      <c r="M36" s="458"/>
      <c r="N36" s="458"/>
      <c r="O36" s="458"/>
      <c r="P36" s="458"/>
      <c r="Q36" s="458"/>
      <c r="R36" s="458"/>
      <c r="S36" s="458"/>
      <c r="T36" s="458"/>
      <c r="U36" s="458"/>
      <c r="V36" s="458"/>
      <c r="W36" s="458"/>
      <c r="X36" s="458"/>
      <c r="CG36" s="458"/>
      <c r="CH36" s="458"/>
    </row>
    <row r="37" spans="1:86" s="474" customFormat="1" ht="11.1" customHeight="1">
      <c r="C37" s="493"/>
      <c r="D37" s="462"/>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CG37" s="425"/>
      <c r="CH37" s="425"/>
    </row>
    <row r="38" spans="1:86" s="474" customFormat="1" ht="11.1" customHeight="1">
      <c r="C38" s="493"/>
      <c r="D38" s="462"/>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96"/>
      <c r="CH38" s="496"/>
    </row>
    <row r="39" spans="1:86" s="425" customFormat="1" ht="11.1" customHeight="1">
      <c r="C39" s="463"/>
      <c r="D39" s="462"/>
      <c r="E39" s="497"/>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89"/>
      <c r="CH39" s="489"/>
    </row>
    <row r="40" spans="1:86" s="496" customFormat="1" ht="11.1" customHeight="1">
      <c r="C40" s="499"/>
      <c r="D40" s="499"/>
      <c r="E40" s="497"/>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89"/>
      <c r="BD40" s="489"/>
      <c r="BE40" s="489"/>
      <c r="BF40" s="489"/>
      <c r="BG40" s="489"/>
      <c r="BH40" s="489"/>
      <c r="BI40" s="489"/>
      <c r="BJ40" s="489"/>
      <c r="BK40" s="489"/>
      <c r="BL40" s="489"/>
      <c r="BM40" s="489"/>
      <c r="BN40" s="489"/>
      <c r="BO40" s="489"/>
      <c r="BP40" s="489"/>
      <c r="BQ40" s="489"/>
      <c r="BR40" s="489"/>
      <c r="BS40" s="489"/>
      <c r="BT40" s="489"/>
      <c r="BU40" s="489"/>
      <c r="BV40" s="489"/>
      <c r="BW40" s="489"/>
      <c r="BX40" s="489"/>
      <c r="BY40" s="489"/>
      <c r="BZ40" s="489"/>
      <c r="CA40" s="489"/>
      <c r="CB40" s="489"/>
      <c r="CC40" s="489"/>
      <c r="CD40" s="489"/>
      <c r="CE40" s="489"/>
      <c r="CF40" s="489"/>
      <c r="CG40" s="331"/>
      <c r="CH40" s="331"/>
    </row>
    <row r="41" spans="1:86" s="489" customFormat="1" ht="11.1" customHeight="1">
      <c r="C41" s="462"/>
      <c r="D41" s="462"/>
      <c r="E41" s="457"/>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row>
    <row r="42" spans="1:86">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row>
    <row r="43" spans="1:86">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row>
    <row r="44" spans="1:86">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row>
    <row r="45" spans="1:86">
      <c r="F45" s="494"/>
    </row>
  </sheetData>
  <hyperlinks>
    <hyperlink ref="B29" r:id="rId1" display="http://www.statistique.admin.ch"/>
    <hyperlink ref="B33" r:id="rId2"/>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Tabelle2</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2017-09-07T10:45:23Z</cp:lastPrinted>
  <dcterms:created xsi:type="dcterms:W3CDTF">2016-02-09T16:46:53Z</dcterms:created>
  <dcterms:modified xsi:type="dcterms:W3CDTF">2019-04-10T06:47:22Z</dcterms:modified>
</cp:coreProperties>
</file>