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7865" windowHeight="12585" activeTab="0"/>
  </bookViews>
  <sheets>
    <sheet name="2007-2008" sheetId="1" r:id="rId1"/>
    <sheet name="2006-2007" sheetId="2" r:id="rId2"/>
    <sheet name="2005-2006" sheetId="3" r:id="rId3"/>
    <sheet name="2004-2005" sheetId="4" r:id="rId4"/>
    <sheet name="2003-2004" sheetId="5" r:id="rId5"/>
    <sheet name="2002-2003" sheetId="6" r:id="rId6"/>
    <sheet name="2001-2002" sheetId="7" r:id="rId7"/>
    <sheet name="2000-2001" sheetId="8" r:id="rId8"/>
    <sheet name="1999-2000" sheetId="9" r:id="rId9"/>
    <sheet name="1998-1999" sheetId="10" r:id="rId10"/>
  </sheets>
  <definedNames>
    <definedName name="_xlnm.Print_Area" localSheetId="9">'1998-1999'!$A$1:$G$47</definedName>
    <definedName name="_xlnm.Print_Area" localSheetId="8">'1999-2000'!$A$1:$G$46</definedName>
    <definedName name="_xlnm.Print_Area" localSheetId="7">'2000-2001'!$A$1:$G$46</definedName>
    <definedName name="_xlnm.Print_Area" localSheetId="6">'2001-2002'!$A$1:$G$46</definedName>
    <definedName name="_xlnm.Print_Area" localSheetId="5">'2002-2003'!$A$1:$G$47</definedName>
    <definedName name="_xlnm.Print_Area" localSheetId="4">'2003-2004'!$A$1:$G$47</definedName>
    <definedName name="_xlnm.Print_Area" localSheetId="3">'2004-2005'!$A$1:$G$47</definedName>
    <definedName name="_xlnm.Print_Area" localSheetId="2">'2005-2006'!$A$1:$G$47</definedName>
    <definedName name="_xlnm.Print_Area" localSheetId="1">'2006-2007'!$A$1:$G$47</definedName>
    <definedName name="_xlnm.Print_Area" localSheetId="0">'2007-2008'!$A$1:$G$47</definedName>
  </definedNames>
  <calcPr fullCalcOnLoad="1"/>
</workbook>
</file>

<file path=xl/sharedStrings.xml><?xml version="1.0" encoding="utf-8"?>
<sst xmlns="http://schemas.openxmlformats.org/spreadsheetml/2006/main" count="519" uniqueCount="65">
  <si>
    <t>Musiktheater</t>
  </si>
  <si>
    <t>Schauspiele</t>
  </si>
  <si>
    <t>Anderes</t>
  </si>
  <si>
    <t>Total</t>
  </si>
  <si>
    <t>Oper/Musical usw.</t>
  </si>
  <si>
    <t>Tanztheater</t>
  </si>
  <si>
    <t>...</t>
  </si>
  <si>
    <t>Theater Basel</t>
  </si>
  <si>
    <t>Stadttheater Bern</t>
  </si>
  <si>
    <t>Das Theater an der Effingerstrasse  Bern</t>
  </si>
  <si>
    <t>Ensemb!e Theater Biel/Solothurn</t>
  </si>
  <si>
    <t>Stadttheater St. Gallen</t>
  </si>
  <si>
    <t>Sommertheater Winterthur</t>
  </si>
  <si>
    <t>Theater Kanton Zürich Winterthur</t>
  </si>
  <si>
    <t>Opernhaus Zürich</t>
  </si>
  <si>
    <t>Schauspielhaus Zürich</t>
  </si>
  <si>
    <t>Théâtre Populaire Romand La Chaux-de-Fonds</t>
  </si>
  <si>
    <t>Théâtre Municipal Lausanne</t>
  </si>
  <si>
    <t>Théâtre Vidy Lausanne</t>
  </si>
  <si>
    <t>Théâtre Kléber-Méleau Renens</t>
  </si>
  <si>
    <t>Kurtheater Baden</t>
  </si>
  <si>
    <t>Stadttheater Chur</t>
  </si>
  <si>
    <t>Stadttheater Langenthal</t>
  </si>
  <si>
    <t>Stadttheater Schaffhausen</t>
  </si>
  <si>
    <t>Theater am Stadtgarten Winterthur</t>
  </si>
  <si>
    <t>Theater Casino Zug</t>
  </si>
  <si>
    <t>Théâtre Boulimie Lausanne</t>
  </si>
  <si>
    <t>Theater an der Sihl Zürich</t>
  </si>
  <si>
    <t>Luzerner Theater Luzern</t>
  </si>
  <si>
    <t>Produzierende Theater</t>
  </si>
  <si>
    <t>Deutsche Schweiz</t>
  </si>
  <si>
    <t>Französische Schweiz</t>
  </si>
  <si>
    <t>Théâtre Am Stram Gram Genf</t>
  </si>
  <si>
    <t>Comédie Genf</t>
  </si>
  <si>
    <t>Grand Théâtre Genf</t>
  </si>
  <si>
    <t>Théâtre de Poche Genf</t>
  </si>
  <si>
    <t>Théâtre de Carouge Genf-Carouge</t>
  </si>
  <si>
    <t>Théâtre des Osses Givisiez/Fribourg</t>
  </si>
  <si>
    <t>Schweizerischer Bühnenverband</t>
  </si>
  <si>
    <t xml:space="preserve">Ballett, </t>
  </si>
  <si>
    <r>
      <t xml:space="preserve">Theaterbesuch. </t>
    </r>
    <r>
      <rPr>
        <sz val="9"/>
        <rFont val="Arial"/>
        <family val="2"/>
      </rPr>
      <t>Spielzeit 1999/2000. Zahlende Besucher</t>
    </r>
  </si>
  <si>
    <t xml:space="preserve">Total </t>
  </si>
  <si>
    <t>Theater</t>
  </si>
  <si>
    <t>Gastspielhäuser</t>
  </si>
  <si>
    <r>
      <t xml:space="preserve">Theaterbesuch. </t>
    </r>
    <r>
      <rPr>
        <sz val="9"/>
        <rFont val="Arial"/>
        <family val="2"/>
      </rPr>
      <t>Spielzeit 1998/1999. Zahlende Besucher</t>
    </r>
  </si>
  <si>
    <r>
      <t xml:space="preserve">Theaterbesuch. </t>
    </r>
    <r>
      <rPr>
        <sz val="9"/>
        <rFont val="Arial"/>
        <family val="2"/>
      </rPr>
      <t>Spielzeit 2000/2001. Zahlende Besucher</t>
    </r>
  </si>
  <si>
    <r>
      <t xml:space="preserve">Theaterbesuch. </t>
    </r>
    <r>
      <rPr>
        <sz val="9"/>
        <rFont val="Arial"/>
        <family val="2"/>
      </rPr>
      <t>Spielzeit 2001/2002. Zahlende Besucher</t>
    </r>
  </si>
  <si>
    <t>© BFS - Statistisches Lexikon der Schweiz</t>
  </si>
  <si>
    <r>
      <t xml:space="preserve">Theaterbesuch. </t>
    </r>
    <r>
      <rPr>
        <sz val="9"/>
        <rFont val="Arial"/>
        <family val="2"/>
      </rPr>
      <t>Spielzeit 2002/2003. Zahlende Besucher</t>
    </r>
  </si>
  <si>
    <t>Théâtre des Marionnettes Genf</t>
  </si>
  <si>
    <t>…</t>
  </si>
  <si>
    <t>Auskunft: cultureandmedia@bfs.admin.ch</t>
  </si>
  <si>
    <r>
      <t xml:space="preserve">Theaterbesuch. </t>
    </r>
    <r>
      <rPr>
        <sz val="9"/>
        <rFont val="Arial"/>
        <family val="2"/>
      </rPr>
      <t>Spielzeit 2003/2004. Zahlende Besucher</t>
    </r>
  </si>
  <si>
    <r>
      <t xml:space="preserve">Theaterbesuch. </t>
    </r>
    <r>
      <rPr>
        <sz val="9"/>
        <rFont val="Arial"/>
        <family val="2"/>
      </rPr>
      <t>Spielzeit 2004/2005. Zahlende Besucher</t>
    </r>
  </si>
  <si>
    <t>Le Petit Théâtre Lausanne</t>
  </si>
  <si>
    <r>
      <t xml:space="preserve">Theaterbesuch. </t>
    </r>
    <r>
      <rPr>
        <sz val="9"/>
        <rFont val="Arial"/>
        <family val="2"/>
      </rPr>
      <t>Spielzeit 2005/2006. Zahlende Besucher</t>
    </r>
  </si>
  <si>
    <t xml:space="preserve"> spezifiziert)</t>
  </si>
  <si>
    <t>Anderes (oder nicht</t>
  </si>
  <si>
    <t>T 16.2.9.1</t>
  </si>
  <si>
    <r>
      <t xml:space="preserve">Theaterbesuch. </t>
    </r>
    <r>
      <rPr>
        <sz val="9"/>
        <rFont val="Arial"/>
        <family val="2"/>
      </rPr>
      <t>Spielzeit 2006/2007. Zahlende Besucher</t>
    </r>
  </si>
  <si>
    <t>Theater der Künste Zürich (ehemals Theater an der Sihl)</t>
  </si>
  <si>
    <t>Stadttheater Langenthal (eigene Anlässe)</t>
  </si>
  <si>
    <t>Stadttheater Schaffhausen  (eigene Anlässe)</t>
  </si>
  <si>
    <t>Theater Biel/Solothurn</t>
  </si>
  <si>
    <r>
      <t xml:space="preserve">Theaterbesuch. </t>
    </r>
    <r>
      <rPr>
        <sz val="9"/>
        <rFont val="Arial"/>
        <family val="2"/>
      </rPr>
      <t>Spielzeit 2007/2008. Zahlende Besucher</t>
    </r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</si>
</sst>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#,##0.0"/>
    <numFmt numFmtId="175" formatCode="0.0"/>
    <numFmt numFmtId="176" formatCode="#,###,##0__;\-#,###,##0__;\-__;@__\ "/>
    <numFmt numFmtId="177" formatCode="#,###,##0__;\-#,###,##0__;0__;@__\ "/>
  </numFmts>
  <fonts count="9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76" fontId="2" fillId="2" borderId="0" xfId="0" applyNumberFormat="1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/>
    </xf>
    <xf numFmtId="176" fontId="5" fillId="2" borderId="0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2" borderId="0" xfId="0" applyFont="1" applyFill="1" applyBorder="1" applyAlignment="1">
      <alignment horizontal="left" indent="1"/>
    </xf>
    <xf numFmtId="176" fontId="2" fillId="2" borderId="1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77" fontId="2" fillId="3" borderId="4" xfId="0" applyNumberFormat="1" applyFont="1" applyFill="1" applyBorder="1" applyAlignment="1">
      <alignment/>
    </xf>
    <xf numFmtId="177" fontId="2" fillId="2" borderId="0" xfId="0" applyNumberFormat="1" applyFont="1" applyFill="1" applyBorder="1" applyAlignment="1">
      <alignment/>
    </xf>
    <xf numFmtId="177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77" fontId="2" fillId="3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35.57421875" style="7" customWidth="1"/>
    <col min="2" max="2" width="9.00390625" style="7" hidden="1" customWidth="1"/>
    <col min="3" max="3" width="13.00390625" style="7" customWidth="1"/>
    <col min="4" max="5" width="12.7109375" style="7" customWidth="1"/>
    <col min="6" max="6" width="12.28125" style="7" customWidth="1"/>
    <col min="7" max="7" width="10.7109375" style="7" customWidth="1"/>
    <col min="8" max="8" width="14.140625" style="7" customWidth="1"/>
    <col min="9" max="16384" width="11.421875" style="7" customWidth="1"/>
  </cols>
  <sheetData>
    <row r="1" spans="1:8" s="8" customFormat="1" ht="12">
      <c r="A1" s="6" t="s">
        <v>64</v>
      </c>
      <c r="B1" s="6"/>
      <c r="C1" s="6"/>
      <c r="D1" s="6"/>
      <c r="E1" s="6"/>
      <c r="F1" s="6"/>
      <c r="G1" s="14" t="s">
        <v>58</v>
      </c>
      <c r="H1" s="7"/>
    </row>
    <row r="2" spans="1:8" s="8" customFormat="1" ht="3.75" customHeight="1">
      <c r="A2" s="12"/>
      <c r="B2" s="13"/>
      <c r="C2" s="13"/>
      <c r="D2" s="13"/>
      <c r="E2" s="13"/>
      <c r="F2" s="13"/>
      <c r="G2" s="13"/>
      <c r="H2" s="7"/>
    </row>
    <row r="3" spans="1:8" s="8" customFormat="1" ht="3.75" customHeight="1">
      <c r="A3" s="9"/>
      <c r="B3" s="6"/>
      <c r="C3" s="17"/>
      <c r="D3" s="17"/>
      <c r="E3" s="17"/>
      <c r="F3" s="17"/>
      <c r="G3" s="6"/>
      <c r="H3" s="7"/>
    </row>
    <row r="4" spans="1:7" s="1" customFormat="1" ht="12.75" customHeight="1">
      <c r="A4" s="5" t="s">
        <v>42</v>
      </c>
      <c r="C4" s="26" t="s">
        <v>0</v>
      </c>
      <c r="D4" s="26" t="s">
        <v>1</v>
      </c>
      <c r="E4" s="26" t="s">
        <v>39</v>
      </c>
      <c r="F4" s="33" t="s">
        <v>57</v>
      </c>
      <c r="G4" s="5" t="s">
        <v>3</v>
      </c>
    </row>
    <row r="5" spans="1:8" s="3" customFormat="1" ht="12.75">
      <c r="A5" s="19"/>
      <c r="B5" s="1"/>
      <c r="C5" s="26" t="s">
        <v>4</v>
      </c>
      <c r="D5" s="27"/>
      <c r="E5" s="26" t="s">
        <v>5</v>
      </c>
      <c r="F5" s="27" t="s">
        <v>56</v>
      </c>
      <c r="G5" s="5"/>
      <c r="H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32">
        <f>SUM(C10+C36)</f>
        <v>561812</v>
      </c>
      <c r="D8" s="32">
        <f>SUM(D10+D36)</f>
        <v>615169</v>
      </c>
      <c r="E8" s="32">
        <f>SUM(E10+E36)</f>
        <v>120211</v>
      </c>
      <c r="F8" s="32">
        <f>SUM(F10+F36)</f>
        <v>162511</v>
      </c>
      <c r="G8" s="32">
        <f>SUM(G10+G36)</f>
        <v>1564437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3" t="s">
        <v>29</v>
      </c>
      <c r="B10" s="23"/>
      <c r="C10" s="32">
        <f>C11+C23</f>
        <v>535108</v>
      </c>
      <c r="D10" s="32">
        <f>D11+D23</f>
        <v>590479</v>
      </c>
      <c r="E10" s="32">
        <f>E11+E23</f>
        <v>107543</v>
      </c>
      <c r="F10" s="32">
        <f>F11+F23</f>
        <v>121951</v>
      </c>
      <c r="G10" s="32">
        <f>G11+G23</f>
        <v>1365057</v>
      </c>
    </row>
    <row r="11" spans="1:7" s="1" customFormat="1" ht="12.75">
      <c r="A11" s="1" t="s">
        <v>30</v>
      </c>
      <c r="C11" s="30">
        <f>SUM(C12:C22)</f>
        <v>423819</v>
      </c>
      <c r="D11" s="30">
        <f>SUM(D12:D22)</f>
        <v>354087</v>
      </c>
      <c r="E11" s="30">
        <f>SUM(E12:E22)</f>
        <v>96219</v>
      </c>
      <c r="F11" s="30">
        <f>SUM(F12:F22)</f>
        <v>78579</v>
      </c>
      <c r="G11" s="30">
        <f>SUM(G12:G22)</f>
        <v>962680</v>
      </c>
    </row>
    <row r="12" spans="1:8" s="1" customFormat="1" ht="12.75">
      <c r="A12" s="24" t="s">
        <v>7</v>
      </c>
      <c r="B12" s="24"/>
      <c r="C12" s="30">
        <v>55910</v>
      </c>
      <c r="D12" s="30">
        <v>46783</v>
      </c>
      <c r="E12" s="30">
        <v>30143</v>
      </c>
      <c r="F12" s="30">
        <v>32352</v>
      </c>
      <c r="G12" s="30">
        <f aca="true" t="shared" si="0" ref="G12:G21">SUM(C12:F12)</f>
        <v>165188</v>
      </c>
      <c r="H12" s="34"/>
    </row>
    <row r="13" spans="1:8" s="1" customFormat="1" ht="12.75">
      <c r="A13" s="24" t="s">
        <v>8</v>
      </c>
      <c r="B13" s="24"/>
      <c r="C13" s="30">
        <v>48435</v>
      </c>
      <c r="D13" s="30">
        <v>31473</v>
      </c>
      <c r="E13" s="30">
        <v>6691</v>
      </c>
      <c r="F13" s="30">
        <v>4431</v>
      </c>
      <c r="G13" s="30">
        <f t="shared" si="0"/>
        <v>91030</v>
      </c>
      <c r="H13" s="34"/>
    </row>
    <row r="14" spans="1:8" s="1" customFormat="1" ht="12.75">
      <c r="A14" s="24" t="s">
        <v>9</v>
      </c>
      <c r="B14" s="24"/>
      <c r="C14" s="30">
        <v>0</v>
      </c>
      <c r="D14" s="30">
        <v>31332</v>
      </c>
      <c r="E14" s="30">
        <v>0</v>
      </c>
      <c r="F14" s="30">
        <v>0</v>
      </c>
      <c r="G14" s="30">
        <f t="shared" si="0"/>
        <v>31332</v>
      </c>
      <c r="H14" s="34"/>
    </row>
    <row r="15" spans="1:8" s="1" customFormat="1" ht="12.75">
      <c r="A15" s="24" t="s">
        <v>63</v>
      </c>
      <c r="B15" s="24"/>
      <c r="C15" s="30">
        <v>14282</v>
      </c>
      <c r="D15" s="30">
        <v>14895</v>
      </c>
      <c r="E15" s="30">
        <v>0</v>
      </c>
      <c r="F15" s="30">
        <v>3379</v>
      </c>
      <c r="G15" s="30">
        <f t="shared" si="0"/>
        <v>32556</v>
      </c>
      <c r="H15" s="34"/>
    </row>
    <row r="16" spans="1:8" s="1" customFormat="1" ht="12.75">
      <c r="A16" s="24" t="s">
        <v>28</v>
      </c>
      <c r="B16" s="24"/>
      <c r="C16" s="30">
        <v>29850</v>
      </c>
      <c r="D16" s="30">
        <v>24605</v>
      </c>
      <c r="E16" s="30">
        <v>4786</v>
      </c>
      <c r="F16" s="30">
        <v>7113</v>
      </c>
      <c r="G16" s="30">
        <f t="shared" si="0"/>
        <v>66354</v>
      </c>
      <c r="H16" s="34"/>
    </row>
    <row r="17" spans="1:8" s="1" customFormat="1" ht="12.75">
      <c r="A17" s="24" t="s">
        <v>11</v>
      </c>
      <c r="B17" s="24"/>
      <c r="C17" s="30">
        <v>90733</v>
      </c>
      <c r="D17" s="30">
        <v>40873</v>
      </c>
      <c r="E17" s="30">
        <v>5643</v>
      </c>
      <c r="F17" s="30">
        <v>6080</v>
      </c>
      <c r="G17" s="30">
        <f t="shared" si="0"/>
        <v>143329</v>
      </c>
      <c r="H17" s="34"/>
    </row>
    <row r="18" spans="1:8" s="1" customFormat="1" ht="12.75">
      <c r="A18" s="24" t="s">
        <v>12</v>
      </c>
      <c r="B18" s="24"/>
      <c r="C18" s="30">
        <v>0</v>
      </c>
      <c r="D18" s="30">
        <v>19912</v>
      </c>
      <c r="E18" s="30">
        <v>0</v>
      </c>
      <c r="F18" s="30">
        <v>0</v>
      </c>
      <c r="G18" s="30">
        <f t="shared" si="0"/>
        <v>19912</v>
      </c>
      <c r="H18" s="34"/>
    </row>
    <row r="19" spans="1:8" s="1" customFormat="1" ht="12.75">
      <c r="A19" s="24" t="s">
        <v>13</v>
      </c>
      <c r="B19" s="24"/>
      <c r="C19" s="30">
        <v>0</v>
      </c>
      <c r="D19" s="30">
        <v>18275</v>
      </c>
      <c r="E19" s="30">
        <v>0</v>
      </c>
      <c r="F19" s="30">
        <v>0</v>
      </c>
      <c r="G19" s="30">
        <f t="shared" si="0"/>
        <v>18275</v>
      </c>
      <c r="H19" s="34"/>
    </row>
    <row r="20" spans="1:8" s="1" customFormat="1" ht="12.75">
      <c r="A20" s="24" t="s">
        <v>14</v>
      </c>
      <c r="B20" s="24"/>
      <c r="C20" s="30">
        <v>184609</v>
      </c>
      <c r="D20" s="30">
        <v>0</v>
      </c>
      <c r="E20" s="30">
        <v>48956</v>
      </c>
      <c r="F20" s="30">
        <v>13506</v>
      </c>
      <c r="G20" s="30">
        <f t="shared" si="0"/>
        <v>247071</v>
      </c>
      <c r="H20" s="34"/>
    </row>
    <row r="21" spans="1:8" s="1" customFormat="1" ht="12.75">
      <c r="A21" s="24" t="s">
        <v>15</v>
      </c>
      <c r="B21" s="24"/>
      <c r="C21" s="30">
        <v>0</v>
      </c>
      <c r="D21" s="30">
        <v>125939</v>
      </c>
      <c r="E21" s="30">
        <v>0</v>
      </c>
      <c r="F21" s="30">
        <v>11718</v>
      </c>
      <c r="G21" s="30">
        <f t="shared" si="0"/>
        <v>137657</v>
      </c>
      <c r="H21" s="34"/>
    </row>
    <row r="22" spans="1:8" s="1" customFormat="1" ht="12.75">
      <c r="A22" s="24" t="s">
        <v>60</v>
      </c>
      <c r="B22" s="24"/>
      <c r="C22" s="30">
        <v>0</v>
      </c>
      <c r="D22" s="30">
        <v>0</v>
      </c>
      <c r="E22" s="30">
        <v>0</v>
      </c>
      <c r="F22" s="30">
        <v>0</v>
      </c>
      <c r="G22" s="30">
        <v>9976</v>
      </c>
      <c r="H22" s="34"/>
    </row>
    <row r="23" spans="1:8" s="1" customFormat="1" ht="12.75">
      <c r="A23" s="1" t="s">
        <v>31</v>
      </c>
      <c r="C23" s="30">
        <f>SUM(C24:C34)</f>
        <v>111289</v>
      </c>
      <c r="D23" s="30">
        <f>SUM(D24:D34)</f>
        <v>236392</v>
      </c>
      <c r="E23" s="30">
        <f>SUM(E24:E34)</f>
        <v>11324</v>
      </c>
      <c r="F23" s="30">
        <f>SUM(F24:F34)</f>
        <v>43372</v>
      </c>
      <c r="G23" s="30">
        <f>SUM(G24:G34)</f>
        <v>402377</v>
      </c>
      <c r="H23" s="34"/>
    </row>
    <row r="24" spans="1:8" s="1" customFormat="1" ht="12.75">
      <c r="A24" s="24" t="s">
        <v>32</v>
      </c>
      <c r="B24" s="24"/>
      <c r="C24" s="30">
        <v>0</v>
      </c>
      <c r="D24" s="30">
        <v>37595</v>
      </c>
      <c r="E24" s="30">
        <v>0</v>
      </c>
      <c r="F24" s="30">
        <v>0</v>
      </c>
      <c r="G24" s="30">
        <v>37595</v>
      </c>
      <c r="H24" s="34"/>
    </row>
    <row r="25" spans="1:8" s="1" customFormat="1" ht="12.75">
      <c r="A25" s="24" t="s">
        <v>33</v>
      </c>
      <c r="B25" s="24"/>
      <c r="C25" s="30">
        <v>0</v>
      </c>
      <c r="D25" s="30">
        <v>31233</v>
      </c>
      <c r="E25" s="30">
        <v>0</v>
      </c>
      <c r="F25" s="30">
        <v>0</v>
      </c>
      <c r="G25" s="30">
        <f aca="true" t="shared" si="1" ref="G25:G34">SUM(C25:F25)</f>
        <v>31233</v>
      </c>
      <c r="H25" s="34"/>
    </row>
    <row r="26" spans="1:8" s="1" customFormat="1" ht="12.75">
      <c r="A26" s="24" t="s">
        <v>34</v>
      </c>
      <c r="B26" s="24"/>
      <c r="C26" s="30">
        <v>81216</v>
      </c>
      <c r="D26" s="30">
        <v>0</v>
      </c>
      <c r="E26" s="30">
        <v>11324</v>
      </c>
      <c r="F26" s="30">
        <v>4126</v>
      </c>
      <c r="G26" s="30">
        <f t="shared" si="1"/>
        <v>96666</v>
      </c>
      <c r="H26" s="34"/>
    </row>
    <row r="27" spans="1:8" s="1" customFormat="1" ht="12.75">
      <c r="A27" s="24" t="s">
        <v>35</v>
      </c>
      <c r="B27" s="24"/>
      <c r="C27" s="30">
        <v>0</v>
      </c>
      <c r="D27" s="30">
        <v>18710</v>
      </c>
      <c r="E27" s="30">
        <v>0</v>
      </c>
      <c r="F27" s="30">
        <v>589</v>
      </c>
      <c r="G27" s="30">
        <f t="shared" si="1"/>
        <v>19299</v>
      </c>
      <c r="H27" s="34"/>
    </row>
    <row r="28" spans="1:8" s="1" customFormat="1" ht="12.75">
      <c r="A28" s="24" t="s">
        <v>49</v>
      </c>
      <c r="B28" s="24"/>
      <c r="C28" s="30">
        <v>0</v>
      </c>
      <c r="D28" s="30">
        <v>0</v>
      </c>
      <c r="E28" s="30">
        <v>0</v>
      </c>
      <c r="F28" s="30">
        <v>30529</v>
      </c>
      <c r="G28" s="30">
        <f t="shared" si="1"/>
        <v>30529</v>
      </c>
      <c r="H28" s="34"/>
    </row>
    <row r="29" spans="1:8" s="1" customFormat="1" ht="12.75">
      <c r="A29" s="24" t="s">
        <v>36</v>
      </c>
      <c r="B29" s="24"/>
      <c r="C29" s="30">
        <v>0</v>
      </c>
      <c r="D29" s="30">
        <v>25100</v>
      </c>
      <c r="E29" s="30">
        <v>0</v>
      </c>
      <c r="F29" s="30">
        <v>0</v>
      </c>
      <c r="G29" s="30">
        <f t="shared" si="1"/>
        <v>25100</v>
      </c>
      <c r="H29" s="34"/>
    </row>
    <row r="30" spans="1:8" s="1" customFormat="1" ht="12.75">
      <c r="A30" s="24" t="s">
        <v>16</v>
      </c>
      <c r="B30" s="24"/>
      <c r="C30" s="30">
        <v>0</v>
      </c>
      <c r="D30" s="30">
        <v>12225</v>
      </c>
      <c r="E30" s="30">
        <v>0</v>
      </c>
      <c r="F30" s="30">
        <v>7633</v>
      </c>
      <c r="G30" s="30">
        <f t="shared" si="1"/>
        <v>19858</v>
      </c>
      <c r="H30" s="34"/>
    </row>
    <row r="31" spans="1:8" s="1" customFormat="1" ht="12.75">
      <c r="A31" s="24" t="s">
        <v>54</v>
      </c>
      <c r="B31" s="24"/>
      <c r="C31" s="30">
        <v>897</v>
      </c>
      <c r="D31" s="30">
        <v>12765</v>
      </c>
      <c r="E31" s="30">
        <v>0</v>
      </c>
      <c r="F31" s="30">
        <v>495</v>
      </c>
      <c r="G31" s="30">
        <f>SUM(C31:F31)</f>
        <v>14157</v>
      </c>
      <c r="H31" s="34"/>
    </row>
    <row r="32" spans="1:8" s="1" customFormat="1" ht="12.75">
      <c r="A32" s="24" t="s">
        <v>17</v>
      </c>
      <c r="B32" s="24"/>
      <c r="C32" s="30">
        <v>29176</v>
      </c>
      <c r="D32" s="30">
        <v>0</v>
      </c>
      <c r="E32" s="30">
        <v>0</v>
      </c>
      <c r="F32" s="30">
        <v>0</v>
      </c>
      <c r="G32" s="30">
        <f>SUM(C32:F32)</f>
        <v>29176</v>
      </c>
      <c r="H32" s="34"/>
    </row>
    <row r="33" spans="1:8" s="1" customFormat="1" ht="12.75">
      <c r="A33" s="24" t="s">
        <v>18</v>
      </c>
      <c r="B33" s="24"/>
      <c r="C33" s="30">
        <v>0</v>
      </c>
      <c r="D33" s="30">
        <v>77747</v>
      </c>
      <c r="E33" s="30">
        <v>0</v>
      </c>
      <c r="F33" s="30">
        <v>0</v>
      </c>
      <c r="G33" s="30">
        <f t="shared" si="1"/>
        <v>77747</v>
      </c>
      <c r="H33" s="34"/>
    </row>
    <row r="34" spans="1:8" s="1" customFormat="1" ht="12.75">
      <c r="A34" s="24" t="s">
        <v>19</v>
      </c>
      <c r="B34" s="24"/>
      <c r="C34" s="30">
        <v>0</v>
      </c>
      <c r="D34" s="30">
        <v>21017</v>
      </c>
      <c r="E34" s="30">
        <v>0</v>
      </c>
      <c r="F34" s="30">
        <v>0</v>
      </c>
      <c r="G34" s="30">
        <f t="shared" si="1"/>
        <v>21017</v>
      </c>
      <c r="H34" s="34"/>
    </row>
    <row r="35" spans="3:8" s="1" customFormat="1" ht="12.75">
      <c r="C35" s="30"/>
      <c r="D35" s="30"/>
      <c r="E35" s="30"/>
      <c r="F35" s="30"/>
      <c r="G35" s="30"/>
      <c r="H35" s="34"/>
    </row>
    <row r="36" spans="1:8" s="1" customFormat="1" ht="12.75">
      <c r="A36" s="23" t="s">
        <v>43</v>
      </c>
      <c r="B36" s="23"/>
      <c r="C36" s="32">
        <f>SUM(C37:C42)</f>
        <v>26704</v>
      </c>
      <c r="D36" s="32">
        <f>SUM(D37:D42)</f>
        <v>24690</v>
      </c>
      <c r="E36" s="32">
        <f>SUM(E37:E42)</f>
        <v>12668</v>
      </c>
      <c r="F36" s="32">
        <f>SUM(F37:F42)</f>
        <v>40560</v>
      </c>
      <c r="G36" s="32">
        <f>SUM(G37:G42)</f>
        <v>199380</v>
      </c>
      <c r="H36" s="34"/>
    </row>
    <row r="37" spans="1:8" s="1" customFormat="1" ht="12.75">
      <c r="A37" s="1" t="s">
        <v>20</v>
      </c>
      <c r="C37" s="30">
        <v>4261</v>
      </c>
      <c r="D37" s="30">
        <v>7644</v>
      </c>
      <c r="E37" s="30">
        <v>3443</v>
      </c>
      <c r="F37" s="30">
        <v>29495</v>
      </c>
      <c r="G37" s="30">
        <f>SUM(C37:F37)</f>
        <v>44843</v>
      </c>
      <c r="H37" s="34"/>
    </row>
    <row r="38" spans="1:8" s="1" customFormat="1" ht="12.75">
      <c r="A38" s="1" t="s">
        <v>21</v>
      </c>
      <c r="C38" s="30">
        <v>0</v>
      </c>
      <c r="D38" s="30">
        <v>0</v>
      </c>
      <c r="E38" s="30">
        <v>0</v>
      </c>
      <c r="F38" s="30">
        <v>0</v>
      </c>
      <c r="G38" s="30">
        <v>18808</v>
      </c>
      <c r="H38" s="34"/>
    </row>
    <row r="39" spans="1:8" s="1" customFormat="1" ht="12.75">
      <c r="A39" s="1" t="s">
        <v>61</v>
      </c>
      <c r="C39" s="30">
        <v>3249</v>
      </c>
      <c r="D39" s="30">
        <v>3768</v>
      </c>
      <c r="E39" s="30">
        <v>381</v>
      </c>
      <c r="F39" s="30">
        <v>3383</v>
      </c>
      <c r="G39" s="30">
        <f>SUM(C39:F39)</f>
        <v>10781</v>
      </c>
      <c r="H39" s="34"/>
    </row>
    <row r="40" spans="1:8" s="2" customFormat="1" ht="12.75">
      <c r="A40" s="1" t="s">
        <v>62</v>
      </c>
      <c r="B40" s="1"/>
      <c r="C40" s="30">
        <v>0</v>
      </c>
      <c r="D40" s="30">
        <v>0</v>
      </c>
      <c r="E40" s="30">
        <v>0</v>
      </c>
      <c r="F40" s="30">
        <v>0</v>
      </c>
      <c r="G40" s="30">
        <v>33890</v>
      </c>
      <c r="H40" s="34"/>
    </row>
    <row r="41" spans="1:8" s="1" customFormat="1" ht="12.75">
      <c r="A41" s="1" t="s">
        <v>24</v>
      </c>
      <c r="C41" s="30">
        <v>19194</v>
      </c>
      <c r="D41" s="30">
        <v>13278</v>
      </c>
      <c r="E41" s="30">
        <v>8844</v>
      </c>
      <c r="F41" s="30">
        <v>7682</v>
      </c>
      <c r="G41" s="30">
        <f>SUM(C41:F41)</f>
        <v>48998</v>
      </c>
      <c r="H41" s="34"/>
    </row>
    <row r="42" spans="1:8" s="1" customFormat="1" ht="12.75">
      <c r="A42" s="1" t="s">
        <v>25</v>
      </c>
      <c r="C42" s="30">
        <v>0</v>
      </c>
      <c r="D42" s="30">
        <v>0</v>
      </c>
      <c r="E42" s="30">
        <v>0</v>
      </c>
      <c r="F42" s="30">
        <v>0</v>
      </c>
      <c r="G42" s="30">
        <v>42060</v>
      </c>
      <c r="H42" s="34"/>
    </row>
    <row r="43" spans="1:7" s="1" customFormat="1" ht="3.75" customHeight="1">
      <c r="A43" s="4"/>
      <c r="B43" s="4"/>
      <c r="C43" s="4"/>
      <c r="D43" s="4"/>
      <c r="E43" s="4"/>
      <c r="F43" s="4"/>
      <c r="G43" s="4"/>
    </row>
    <row r="44" spans="3:7" s="1" customFormat="1" ht="12.75">
      <c r="C44" s="21"/>
      <c r="D44" s="21"/>
      <c r="E44" s="21"/>
      <c r="F44" s="21"/>
      <c r="G44" s="21"/>
    </row>
    <row r="45" spans="1:7" s="1" customFormat="1" ht="12.75">
      <c r="A45" s="1" t="s">
        <v>38</v>
      </c>
      <c r="C45" s="21"/>
      <c r="D45" s="21"/>
      <c r="E45" s="21"/>
      <c r="F45" s="21"/>
      <c r="G45" s="21"/>
    </row>
    <row r="46" s="1" customFormat="1" ht="12.75">
      <c r="A46" s="1" t="s">
        <v>51</v>
      </c>
    </row>
    <row r="47" s="1" customFormat="1" ht="12.75">
      <c r="A47" s="31" t="s">
        <v>47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7" customWidth="1"/>
    <col min="2" max="2" width="28.57421875" style="7" hidden="1" customWidth="1"/>
    <col min="3" max="3" width="16.421875" style="7" customWidth="1"/>
    <col min="4" max="5" width="12.7109375" style="7" customWidth="1"/>
    <col min="6" max="7" width="10.7109375" style="7" customWidth="1"/>
    <col min="8" max="8" width="14.140625" style="7" customWidth="1"/>
    <col min="9" max="9" width="16.00390625" style="7" customWidth="1"/>
    <col min="10" max="10" width="14.8515625" style="7" customWidth="1"/>
    <col min="11" max="16384" width="11.421875" style="7" customWidth="1"/>
  </cols>
  <sheetData>
    <row r="1" spans="1:9" s="8" customFormat="1" ht="12">
      <c r="A1" s="6" t="s">
        <v>44</v>
      </c>
      <c r="B1" s="6"/>
      <c r="C1" s="6"/>
      <c r="D1" s="6"/>
      <c r="E1" s="6"/>
      <c r="F1" s="6"/>
      <c r="G1" s="14" t="s">
        <v>58</v>
      </c>
      <c r="H1" s="7"/>
      <c r="I1" s="7"/>
    </row>
    <row r="2" spans="1:9" s="8" customFormat="1" ht="3.75" customHeight="1">
      <c r="A2" s="12"/>
      <c r="B2" s="13"/>
      <c r="C2" s="13"/>
      <c r="D2" s="13"/>
      <c r="E2" s="13"/>
      <c r="F2" s="13"/>
      <c r="G2" s="13"/>
      <c r="H2" s="7"/>
      <c r="I2" s="7"/>
    </row>
    <row r="3" spans="1:9" s="8" customFormat="1" ht="3.75" customHeight="1">
      <c r="A3" s="9"/>
      <c r="B3" s="6"/>
      <c r="C3" s="17"/>
      <c r="D3" s="17"/>
      <c r="E3" s="17"/>
      <c r="F3" s="17"/>
      <c r="G3" s="6"/>
      <c r="H3" s="7"/>
      <c r="I3" s="7"/>
    </row>
    <row r="4" spans="1:7" s="1" customFormat="1" ht="12.75">
      <c r="A4" s="5" t="s">
        <v>42</v>
      </c>
      <c r="C4" s="26" t="s">
        <v>0</v>
      </c>
      <c r="D4" s="26" t="s">
        <v>1</v>
      </c>
      <c r="E4" s="26" t="s">
        <v>39</v>
      </c>
      <c r="F4" s="26" t="s">
        <v>2</v>
      </c>
      <c r="G4" s="5" t="s">
        <v>3</v>
      </c>
    </row>
    <row r="5" spans="1:9" s="3" customFormat="1" ht="12.75">
      <c r="A5" s="19"/>
      <c r="B5" s="1"/>
      <c r="C5" s="26" t="s">
        <v>4</v>
      </c>
      <c r="D5" s="27"/>
      <c r="E5" s="26" t="s">
        <v>5</v>
      </c>
      <c r="F5" s="27"/>
      <c r="G5" s="5"/>
      <c r="H5" s="1"/>
      <c r="I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28">
        <v>588281</v>
      </c>
      <c r="D8" s="28">
        <v>739131</v>
      </c>
      <c r="E8" s="28">
        <v>142774</v>
      </c>
      <c r="F8" s="28">
        <v>95184</v>
      </c>
      <c r="G8" s="28">
        <v>1614820</v>
      </c>
    </row>
    <row r="9" spans="3:7" s="1" customFormat="1" ht="12.75">
      <c r="C9" s="29"/>
      <c r="D9" s="29"/>
      <c r="E9" s="29"/>
      <c r="F9" s="29"/>
      <c r="G9" s="29"/>
    </row>
    <row r="10" spans="1:7" s="1" customFormat="1" ht="12.75">
      <c r="A10" s="23" t="s">
        <v>29</v>
      </c>
      <c r="B10" s="23"/>
      <c r="C10" s="28">
        <v>544045</v>
      </c>
      <c r="D10" s="28">
        <v>655759</v>
      </c>
      <c r="E10" s="28">
        <v>122751</v>
      </c>
      <c r="F10" s="28">
        <v>76138</v>
      </c>
      <c r="G10" s="28">
        <v>1398693</v>
      </c>
    </row>
    <row r="11" spans="1:7" s="1" customFormat="1" ht="12.75">
      <c r="A11" s="1" t="s">
        <v>30</v>
      </c>
      <c r="C11" s="29">
        <v>445686</v>
      </c>
      <c r="D11" s="29">
        <v>478145</v>
      </c>
      <c r="E11" s="29">
        <v>102686</v>
      </c>
      <c r="F11" s="29">
        <v>67359</v>
      </c>
      <c r="G11" s="29">
        <v>1093876</v>
      </c>
    </row>
    <row r="12" spans="1:7" s="1" customFormat="1" ht="12.75">
      <c r="A12" s="24" t="s">
        <v>7</v>
      </c>
      <c r="B12" s="24"/>
      <c r="C12" s="29">
        <v>56998</v>
      </c>
      <c r="D12" s="29">
        <v>60191</v>
      </c>
      <c r="E12" s="29">
        <v>24686</v>
      </c>
      <c r="F12" s="29">
        <v>27483</v>
      </c>
      <c r="G12" s="29">
        <v>169358</v>
      </c>
    </row>
    <row r="13" spans="1:7" s="1" customFormat="1" ht="12.75">
      <c r="A13" s="24" t="s">
        <v>8</v>
      </c>
      <c r="B13" s="24"/>
      <c r="C13" s="29">
        <v>53619</v>
      </c>
      <c r="D13" s="29">
        <v>63394</v>
      </c>
      <c r="E13" s="29">
        <v>14020</v>
      </c>
      <c r="F13" s="29">
        <v>2557</v>
      </c>
      <c r="G13" s="29">
        <v>133590</v>
      </c>
    </row>
    <row r="14" spans="1:7" s="1" customFormat="1" ht="12.75">
      <c r="A14" s="24" t="s">
        <v>9</v>
      </c>
      <c r="B14" s="24"/>
      <c r="C14" s="29">
        <v>0</v>
      </c>
      <c r="D14" s="29">
        <v>24188</v>
      </c>
      <c r="E14" s="29">
        <v>0</v>
      </c>
      <c r="F14" s="29">
        <v>100</v>
      </c>
      <c r="G14" s="29">
        <v>24288</v>
      </c>
    </row>
    <row r="15" spans="1:7" s="1" customFormat="1" ht="12.75">
      <c r="A15" s="24" t="s">
        <v>10</v>
      </c>
      <c r="B15" s="24"/>
      <c r="C15" s="29">
        <v>21524</v>
      </c>
      <c r="D15" s="29">
        <v>27515</v>
      </c>
      <c r="E15" s="29">
        <v>0</v>
      </c>
      <c r="F15" s="29">
        <v>8171</v>
      </c>
      <c r="G15" s="29">
        <v>57210</v>
      </c>
    </row>
    <row r="16" spans="1:8" s="1" customFormat="1" ht="12.75">
      <c r="A16" s="24" t="s">
        <v>28</v>
      </c>
      <c r="B16" s="24"/>
      <c r="C16" s="29">
        <v>31100</v>
      </c>
      <c r="D16" s="29">
        <v>39455</v>
      </c>
      <c r="E16" s="29">
        <v>13178</v>
      </c>
      <c r="F16" s="29">
        <v>882</v>
      </c>
      <c r="G16" s="29">
        <v>84615</v>
      </c>
      <c r="H16" s="20"/>
    </row>
    <row r="17" spans="1:7" s="1" customFormat="1" ht="12.75">
      <c r="A17" s="24" t="s">
        <v>11</v>
      </c>
      <c r="B17" s="24"/>
      <c r="C17" s="29">
        <v>85938</v>
      </c>
      <c r="D17" s="29">
        <v>40656</v>
      </c>
      <c r="E17" s="29">
        <v>4783</v>
      </c>
      <c r="F17" s="29">
        <v>6001</v>
      </c>
      <c r="G17" s="29">
        <v>137378</v>
      </c>
    </row>
    <row r="18" spans="1:7" s="1" customFormat="1" ht="12.75">
      <c r="A18" s="24" t="s">
        <v>12</v>
      </c>
      <c r="B18" s="24"/>
      <c r="C18" s="29">
        <v>0</v>
      </c>
      <c r="D18" s="29">
        <v>18541</v>
      </c>
      <c r="E18" s="29">
        <v>0</v>
      </c>
      <c r="F18" s="29">
        <v>0</v>
      </c>
      <c r="G18" s="29">
        <v>18541</v>
      </c>
    </row>
    <row r="19" spans="1:7" s="1" customFormat="1" ht="12.75">
      <c r="A19" s="24" t="s">
        <v>13</v>
      </c>
      <c r="B19" s="24"/>
      <c r="C19" s="29">
        <v>0</v>
      </c>
      <c r="D19" s="29">
        <v>21530</v>
      </c>
      <c r="E19" s="29">
        <v>0</v>
      </c>
      <c r="F19" s="29">
        <v>0</v>
      </c>
      <c r="G19" s="29">
        <v>21530</v>
      </c>
    </row>
    <row r="20" spans="1:7" s="1" customFormat="1" ht="12.75">
      <c r="A20" s="24" t="s">
        <v>14</v>
      </c>
      <c r="B20" s="24"/>
      <c r="C20" s="29">
        <v>196507</v>
      </c>
      <c r="D20" s="29">
        <v>0</v>
      </c>
      <c r="E20" s="29">
        <v>46019</v>
      </c>
      <c r="F20" s="29">
        <v>21225</v>
      </c>
      <c r="G20" s="29">
        <v>263751</v>
      </c>
    </row>
    <row r="21" spans="1:7" s="1" customFormat="1" ht="12.75">
      <c r="A21" s="24" t="s">
        <v>15</v>
      </c>
      <c r="B21" s="24"/>
      <c r="C21" s="29">
        <v>0</v>
      </c>
      <c r="D21" s="29">
        <v>170435</v>
      </c>
      <c r="E21" s="29">
        <v>0</v>
      </c>
      <c r="F21" s="29">
        <v>0</v>
      </c>
      <c r="G21" s="29">
        <v>170435</v>
      </c>
    </row>
    <row r="22" spans="1:7" s="1" customFormat="1" ht="12.75">
      <c r="A22" s="24" t="s">
        <v>27</v>
      </c>
      <c r="B22" s="24"/>
      <c r="C22" s="29">
        <v>0</v>
      </c>
      <c r="D22" s="29">
        <v>12240</v>
      </c>
      <c r="E22" s="29">
        <v>0</v>
      </c>
      <c r="F22" s="29">
        <v>940</v>
      </c>
      <c r="G22" s="29">
        <v>13180</v>
      </c>
    </row>
    <row r="23" spans="1:7" s="1" customFormat="1" ht="12.75">
      <c r="A23" s="1" t="s">
        <v>31</v>
      </c>
      <c r="C23" s="29">
        <v>98359</v>
      </c>
      <c r="D23" s="29">
        <v>177614</v>
      </c>
      <c r="E23" s="29">
        <v>20065</v>
      </c>
      <c r="F23" s="29">
        <v>8779</v>
      </c>
      <c r="G23" s="29">
        <v>304817</v>
      </c>
    </row>
    <row r="24" spans="1:7" s="1" customFormat="1" ht="12.75">
      <c r="A24" s="24" t="s">
        <v>32</v>
      </c>
      <c r="B24" s="24"/>
      <c r="C24" s="29">
        <v>0</v>
      </c>
      <c r="D24" s="29">
        <v>28624</v>
      </c>
      <c r="E24" s="29">
        <v>0</v>
      </c>
      <c r="F24" s="29">
        <v>0</v>
      </c>
      <c r="G24" s="29">
        <v>28624</v>
      </c>
    </row>
    <row r="25" spans="1:7" s="1" customFormat="1" ht="12.75">
      <c r="A25" s="24" t="s">
        <v>33</v>
      </c>
      <c r="B25" s="24"/>
      <c r="C25" s="29">
        <v>0</v>
      </c>
      <c r="D25" s="29">
        <v>39381</v>
      </c>
      <c r="E25" s="29">
        <v>0</v>
      </c>
      <c r="F25" s="29">
        <v>0</v>
      </c>
      <c r="G25" s="29">
        <v>39381</v>
      </c>
    </row>
    <row r="26" spans="1:7" s="1" customFormat="1" ht="12.75">
      <c r="A26" s="24" t="s">
        <v>34</v>
      </c>
      <c r="B26" s="24"/>
      <c r="C26" s="29">
        <v>74990</v>
      </c>
      <c r="D26" s="29">
        <v>0</v>
      </c>
      <c r="E26" s="29">
        <v>15451</v>
      </c>
      <c r="F26" s="29">
        <v>5361</v>
      </c>
      <c r="G26" s="29">
        <v>95802</v>
      </c>
    </row>
    <row r="27" spans="1:7" s="1" customFormat="1" ht="12.75">
      <c r="A27" s="24" t="s">
        <v>35</v>
      </c>
      <c r="B27" s="24"/>
      <c r="C27" s="29">
        <v>0</v>
      </c>
      <c r="D27" s="29">
        <v>15883</v>
      </c>
      <c r="E27" s="29">
        <v>0</v>
      </c>
      <c r="F27" s="29">
        <v>0</v>
      </c>
      <c r="G27" s="29">
        <v>15883</v>
      </c>
    </row>
    <row r="28" spans="1:7" s="1" customFormat="1" ht="12.75">
      <c r="A28" s="24" t="s">
        <v>36</v>
      </c>
      <c r="B28" s="24"/>
      <c r="C28" s="29"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s="1" customFormat="1" ht="12.75">
      <c r="A29" s="24" t="s">
        <v>37</v>
      </c>
      <c r="B29" s="24"/>
      <c r="C29" s="29">
        <v>0</v>
      </c>
      <c r="D29" s="29">
        <v>7000</v>
      </c>
      <c r="E29" s="29">
        <v>0</v>
      </c>
      <c r="F29" s="29">
        <v>0</v>
      </c>
      <c r="G29" s="29">
        <v>7000</v>
      </c>
    </row>
    <row r="30" spans="1:7" s="1" customFormat="1" ht="12.75">
      <c r="A30" s="24" t="s">
        <v>16</v>
      </c>
      <c r="B30" s="24"/>
      <c r="C30" s="29"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s="1" customFormat="1" ht="12.75">
      <c r="A31" s="24" t="s">
        <v>26</v>
      </c>
      <c r="B31" s="24"/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s="1" customFormat="1" ht="12.75">
      <c r="A32" s="24" t="s">
        <v>17</v>
      </c>
      <c r="B32" s="24"/>
      <c r="C32" s="29">
        <v>23369</v>
      </c>
      <c r="D32" s="29">
        <v>0</v>
      </c>
      <c r="E32" s="29">
        <v>4614</v>
      </c>
      <c r="F32" s="29">
        <v>3418</v>
      </c>
      <c r="G32" s="29">
        <v>31401</v>
      </c>
    </row>
    <row r="33" spans="1:7" s="1" customFormat="1" ht="12.75">
      <c r="A33" s="24" t="s">
        <v>18</v>
      </c>
      <c r="B33" s="24"/>
      <c r="C33" s="29">
        <v>0</v>
      </c>
      <c r="D33" s="29">
        <v>68763</v>
      </c>
      <c r="E33" s="29">
        <v>0</v>
      </c>
      <c r="F33" s="29">
        <v>0</v>
      </c>
      <c r="G33" s="29">
        <v>68763</v>
      </c>
    </row>
    <row r="34" spans="1:7" s="1" customFormat="1" ht="12.75">
      <c r="A34" s="24" t="s">
        <v>19</v>
      </c>
      <c r="B34" s="24"/>
      <c r="C34" s="29">
        <v>0</v>
      </c>
      <c r="D34" s="29">
        <v>17963</v>
      </c>
      <c r="E34" s="29">
        <v>0</v>
      </c>
      <c r="F34" s="29">
        <v>0</v>
      </c>
      <c r="G34" s="29">
        <v>17963</v>
      </c>
    </row>
    <row r="35" spans="3:7" s="1" customFormat="1" ht="12.75">
      <c r="C35" s="29"/>
      <c r="D35" s="29"/>
      <c r="E35" s="29"/>
      <c r="F35" s="29"/>
      <c r="G35" s="29"/>
    </row>
    <row r="36" spans="1:7" s="1" customFormat="1" ht="12.75">
      <c r="A36" s="23" t="s">
        <v>43</v>
      </c>
      <c r="B36" s="23"/>
      <c r="C36" s="28">
        <v>44236</v>
      </c>
      <c r="D36" s="28">
        <v>83372</v>
      </c>
      <c r="E36" s="28">
        <v>20023</v>
      </c>
      <c r="F36" s="28">
        <v>19046</v>
      </c>
      <c r="G36" s="28">
        <v>216127</v>
      </c>
    </row>
    <row r="37" spans="1:7" s="1" customFormat="1" ht="12.75">
      <c r="A37" s="1" t="s">
        <v>20</v>
      </c>
      <c r="C37" s="29">
        <v>6037</v>
      </c>
      <c r="D37" s="29">
        <v>22608</v>
      </c>
      <c r="E37" s="29">
        <v>3507</v>
      </c>
      <c r="F37" s="29">
        <v>4319</v>
      </c>
      <c r="G37" s="29">
        <v>36471</v>
      </c>
    </row>
    <row r="38" spans="1:7" s="1" customFormat="1" ht="12.75">
      <c r="A38" s="1" t="s">
        <v>21</v>
      </c>
      <c r="C38" s="29">
        <v>3309</v>
      </c>
      <c r="D38" s="29">
        <v>4462</v>
      </c>
      <c r="E38" s="29">
        <v>724</v>
      </c>
      <c r="F38" s="29">
        <v>576</v>
      </c>
      <c r="G38" s="29">
        <v>9071</v>
      </c>
    </row>
    <row r="39" spans="1:7" s="1" customFormat="1" ht="12.75">
      <c r="A39" s="1" t="s">
        <v>22</v>
      </c>
      <c r="C39" s="29">
        <v>2763</v>
      </c>
      <c r="D39" s="29">
        <v>4000</v>
      </c>
      <c r="E39" s="29">
        <v>0</v>
      </c>
      <c r="F39" s="29">
        <v>1520</v>
      </c>
      <c r="G39" s="29">
        <v>8283</v>
      </c>
    </row>
    <row r="40" spans="1:9" s="2" customFormat="1" ht="12.75">
      <c r="A40" s="1" t="s">
        <v>23</v>
      </c>
      <c r="B40" s="1"/>
      <c r="C40" s="29">
        <v>9231</v>
      </c>
      <c r="D40" s="29">
        <v>24416</v>
      </c>
      <c r="E40" s="29">
        <v>3147</v>
      </c>
      <c r="F40" s="29">
        <v>5295</v>
      </c>
      <c r="G40" s="29">
        <v>42089</v>
      </c>
      <c r="H40" s="1"/>
      <c r="I40" s="1"/>
    </row>
    <row r="41" spans="1:7" s="1" customFormat="1" ht="12.75">
      <c r="A41" s="1" t="s">
        <v>24</v>
      </c>
      <c r="C41" s="29">
        <v>22896</v>
      </c>
      <c r="D41" s="29">
        <v>27886</v>
      </c>
      <c r="E41" s="29">
        <v>12645</v>
      </c>
      <c r="F41" s="29">
        <v>7336</v>
      </c>
      <c r="G41" s="29">
        <v>70763</v>
      </c>
    </row>
    <row r="42" spans="1:7" s="1" customFormat="1" ht="12.75">
      <c r="A42" s="1" t="s">
        <v>25</v>
      </c>
      <c r="C42" s="30" t="s">
        <v>6</v>
      </c>
      <c r="D42" s="30" t="s">
        <v>6</v>
      </c>
      <c r="E42" s="30" t="s">
        <v>6</v>
      </c>
      <c r="F42" s="30" t="s">
        <v>6</v>
      </c>
      <c r="G42" s="29">
        <v>49450</v>
      </c>
    </row>
    <row r="43" spans="1:7" s="1" customFormat="1" ht="3.75" customHeight="1">
      <c r="A43" s="4"/>
      <c r="B43" s="4"/>
      <c r="C43" s="25"/>
      <c r="D43" s="25"/>
      <c r="E43" s="25"/>
      <c r="F43" s="25"/>
      <c r="G43" s="25"/>
    </row>
    <row r="44" spans="3:7" ht="12">
      <c r="C44" s="22"/>
      <c r="D44" s="22"/>
      <c r="E44" s="22"/>
      <c r="F44" s="22"/>
      <c r="G44" s="22"/>
    </row>
    <row r="45" spans="1:7" s="1" customFormat="1" ht="12.75">
      <c r="A45" s="1" t="s">
        <v>38</v>
      </c>
      <c r="C45" s="21"/>
      <c r="D45" s="21"/>
      <c r="E45" s="21"/>
      <c r="F45" s="21"/>
      <c r="G45" s="21"/>
    </row>
    <row r="46" s="1" customFormat="1" ht="12.75">
      <c r="A46" s="1" t="s">
        <v>51</v>
      </c>
    </row>
    <row r="47" s="1" customFormat="1" ht="12.75">
      <c r="A47" s="31" t="s">
        <v>47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1" sqref="C11"/>
    </sheetView>
  </sheetViews>
  <sheetFormatPr defaultColWidth="11.421875" defaultRowHeight="12.75"/>
  <cols>
    <col min="1" max="1" width="35.7109375" style="7" customWidth="1"/>
    <col min="2" max="2" width="28.57421875" style="7" hidden="1" customWidth="1"/>
    <col min="3" max="3" width="13.00390625" style="7" customWidth="1"/>
    <col min="4" max="5" width="12.7109375" style="7" customWidth="1"/>
    <col min="6" max="6" width="12.28125" style="7" customWidth="1"/>
    <col min="7" max="7" width="10.7109375" style="7" customWidth="1"/>
    <col min="8" max="8" width="14.140625" style="7" customWidth="1"/>
    <col min="9" max="16384" width="11.421875" style="7" customWidth="1"/>
  </cols>
  <sheetData>
    <row r="1" spans="1:8" s="8" customFormat="1" ht="12">
      <c r="A1" s="6" t="s">
        <v>59</v>
      </c>
      <c r="B1" s="6"/>
      <c r="C1" s="6"/>
      <c r="D1" s="6"/>
      <c r="E1" s="6"/>
      <c r="F1" s="6"/>
      <c r="G1" s="14" t="s">
        <v>58</v>
      </c>
      <c r="H1" s="7"/>
    </row>
    <row r="2" spans="1:8" s="8" customFormat="1" ht="3.75" customHeight="1">
      <c r="A2" s="12"/>
      <c r="B2" s="13"/>
      <c r="C2" s="13"/>
      <c r="D2" s="13"/>
      <c r="E2" s="13"/>
      <c r="F2" s="13"/>
      <c r="G2" s="13"/>
      <c r="H2" s="7"/>
    </row>
    <row r="3" spans="1:8" s="8" customFormat="1" ht="3.75" customHeight="1">
      <c r="A3" s="9"/>
      <c r="B3" s="6"/>
      <c r="C3" s="17"/>
      <c r="D3" s="17"/>
      <c r="E3" s="17"/>
      <c r="F3" s="17"/>
      <c r="G3" s="6"/>
      <c r="H3" s="7"/>
    </row>
    <row r="4" spans="1:7" s="1" customFormat="1" ht="12.75" customHeight="1">
      <c r="A4" s="5" t="s">
        <v>42</v>
      </c>
      <c r="C4" s="26" t="s">
        <v>0</v>
      </c>
      <c r="D4" s="26" t="s">
        <v>1</v>
      </c>
      <c r="E4" s="26" t="s">
        <v>39</v>
      </c>
      <c r="F4" s="33" t="s">
        <v>57</v>
      </c>
      <c r="G4" s="5" t="s">
        <v>3</v>
      </c>
    </row>
    <row r="5" spans="1:8" s="3" customFormat="1" ht="12.75">
      <c r="A5" s="19"/>
      <c r="B5" s="1"/>
      <c r="C5" s="26" t="s">
        <v>4</v>
      </c>
      <c r="D5" s="27"/>
      <c r="E5" s="26" t="s">
        <v>5</v>
      </c>
      <c r="F5" s="27" t="s">
        <v>56</v>
      </c>
      <c r="G5" s="5"/>
      <c r="H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32">
        <f>SUM(C10+C36)</f>
        <v>556237</v>
      </c>
      <c r="D8" s="32">
        <f>SUM(D10+D36)</f>
        <v>684717</v>
      </c>
      <c r="E8" s="32">
        <f>SUM(E10+E36)</f>
        <v>122379</v>
      </c>
      <c r="F8" s="32">
        <f>SUM(F10+F36)</f>
        <v>247640</v>
      </c>
      <c r="G8" s="32">
        <f>SUM(C8:F8)</f>
        <v>1610973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3" t="s">
        <v>29</v>
      </c>
      <c r="B10" s="23"/>
      <c r="C10" s="32">
        <f>C11+C23</f>
        <v>531631</v>
      </c>
      <c r="D10" s="32">
        <f>D11+D23</f>
        <v>657182</v>
      </c>
      <c r="E10" s="32">
        <f>E11+E23</f>
        <v>111896</v>
      </c>
      <c r="F10" s="32">
        <f>F11+F23</f>
        <v>118570</v>
      </c>
      <c r="G10" s="32">
        <f>SUM(C10:F10)</f>
        <v>1419279</v>
      </c>
    </row>
    <row r="11" spans="1:7" s="1" customFormat="1" ht="12.75">
      <c r="A11" s="1" t="s">
        <v>30</v>
      </c>
      <c r="C11" s="30">
        <f>SUM(C12:C22)</f>
        <v>435041</v>
      </c>
      <c r="D11" s="30">
        <f>SUM(D12:D22)</f>
        <v>412271</v>
      </c>
      <c r="E11" s="30">
        <f>SUM(E12:E22)</f>
        <v>91497</v>
      </c>
      <c r="F11" s="30">
        <f>SUM(F12:F22)</f>
        <v>59613</v>
      </c>
      <c r="G11" s="30">
        <f>SUM(C11:F11)</f>
        <v>998422</v>
      </c>
    </row>
    <row r="12" spans="1:7" s="1" customFormat="1" ht="12.75">
      <c r="A12" s="24" t="s">
        <v>7</v>
      </c>
      <c r="B12" s="24"/>
      <c r="C12" s="30">
        <v>56316</v>
      </c>
      <c r="D12" s="30">
        <v>52463</v>
      </c>
      <c r="E12" s="30">
        <v>25458</v>
      </c>
      <c r="F12" s="30">
        <v>24106</v>
      </c>
      <c r="G12" s="30">
        <f aca="true" t="shared" si="0" ref="G12:G34">SUM(C12:F12)</f>
        <v>158343</v>
      </c>
    </row>
    <row r="13" spans="1:7" s="1" customFormat="1" ht="12.75">
      <c r="A13" s="24" t="s">
        <v>8</v>
      </c>
      <c r="B13" s="24"/>
      <c r="C13" s="30">
        <v>44117</v>
      </c>
      <c r="D13" s="30">
        <v>34228</v>
      </c>
      <c r="E13" s="30">
        <v>4590</v>
      </c>
      <c r="F13" s="30">
        <v>5443</v>
      </c>
      <c r="G13" s="30">
        <f t="shared" si="0"/>
        <v>88378</v>
      </c>
    </row>
    <row r="14" spans="1:7" s="1" customFormat="1" ht="12.75">
      <c r="A14" s="24" t="s">
        <v>9</v>
      </c>
      <c r="B14" s="24"/>
      <c r="C14" s="30">
        <v>0</v>
      </c>
      <c r="D14" s="30">
        <v>27392</v>
      </c>
      <c r="E14" s="30">
        <v>0</v>
      </c>
      <c r="F14" s="30">
        <v>0</v>
      </c>
      <c r="G14" s="30">
        <f t="shared" si="0"/>
        <v>27392</v>
      </c>
    </row>
    <row r="15" spans="1:7" s="1" customFormat="1" ht="12.75">
      <c r="A15" s="24" t="s">
        <v>10</v>
      </c>
      <c r="B15" s="24"/>
      <c r="C15" s="30">
        <v>23348</v>
      </c>
      <c r="D15" s="30">
        <v>15255</v>
      </c>
      <c r="E15" s="30">
        <v>0</v>
      </c>
      <c r="F15" s="30">
        <v>0</v>
      </c>
      <c r="G15" s="30">
        <f t="shared" si="0"/>
        <v>38603</v>
      </c>
    </row>
    <row r="16" spans="1:7" s="1" customFormat="1" ht="12.75">
      <c r="A16" s="24" t="s">
        <v>28</v>
      </c>
      <c r="B16" s="24"/>
      <c r="C16" s="30">
        <v>28967</v>
      </c>
      <c r="D16" s="30">
        <v>26254</v>
      </c>
      <c r="E16" s="30">
        <v>4845</v>
      </c>
      <c r="F16" s="30">
        <v>5337</v>
      </c>
      <c r="G16" s="30">
        <f t="shared" si="0"/>
        <v>65403</v>
      </c>
    </row>
    <row r="17" spans="1:7" s="1" customFormat="1" ht="12.75">
      <c r="A17" s="24" t="s">
        <v>11</v>
      </c>
      <c r="B17" s="24"/>
      <c r="C17" s="30">
        <v>91743</v>
      </c>
      <c r="D17" s="30">
        <v>49347</v>
      </c>
      <c r="E17" s="30">
        <v>7041</v>
      </c>
      <c r="F17" s="30">
        <v>1305</v>
      </c>
      <c r="G17" s="30">
        <f t="shared" si="0"/>
        <v>149436</v>
      </c>
    </row>
    <row r="18" spans="1:7" s="1" customFormat="1" ht="12.75">
      <c r="A18" s="24" t="s">
        <v>12</v>
      </c>
      <c r="B18" s="24"/>
      <c r="C18" s="30">
        <v>0</v>
      </c>
      <c r="D18" s="30">
        <v>21099</v>
      </c>
      <c r="E18" s="30">
        <v>0</v>
      </c>
      <c r="F18" s="30">
        <v>0</v>
      </c>
      <c r="G18" s="30">
        <f t="shared" si="0"/>
        <v>21099</v>
      </c>
    </row>
    <row r="19" spans="1:7" s="1" customFormat="1" ht="12.75">
      <c r="A19" s="24" t="s">
        <v>13</v>
      </c>
      <c r="B19" s="24"/>
      <c r="C19" s="30">
        <v>0</v>
      </c>
      <c r="D19" s="30">
        <v>20445</v>
      </c>
      <c r="E19" s="30">
        <v>0</v>
      </c>
      <c r="F19" s="30">
        <v>0</v>
      </c>
      <c r="G19" s="30">
        <f t="shared" si="0"/>
        <v>20445</v>
      </c>
    </row>
    <row r="20" spans="1:7" s="1" customFormat="1" ht="12.75">
      <c r="A20" s="24" t="s">
        <v>14</v>
      </c>
      <c r="B20" s="24"/>
      <c r="C20" s="30">
        <v>190550</v>
      </c>
      <c r="D20" s="30">
        <v>0</v>
      </c>
      <c r="E20" s="30">
        <v>49563</v>
      </c>
      <c r="F20" s="30">
        <v>13877</v>
      </c>
      <c r="G20" s="30">
        <f t="shared" si="0"/>
        <v>253990</v>
      </c>
    </row>
    <row r="21" spans="1:7" s="1" customFormat="1" ht="12.75">
      <c r="A21" s="24" t="s">
        <v>15</v>
      </c>
      <c r="B21" s="24"/>
      <c r="C21" s="30">
        <v>0</v>
      </c>
      <c r="D21" s="30">
        <v>151443</v>
      </c>
      <c r="E21" s="30">
        <v>0</v>
      </c>
      <c r="F21" s="30">
        <v>9545</v>
      </c>
      <c r="G21" s="30">
        <f t="shared" si="0"/>
        <v>160988</v>
      </c>
    </row>
    <row r="22" spans="1:7" s="1" customFormat="1" ht="12.75">
      <c r="A22" s="24" t="s">
        <v>60</v>
      </c>
      <c r="B22" s="24"/>
      <c r="C22" s="30">
        <v>0</v>
      </c>
      <c r="D22" s="30">
        <v>14345</v>
      </c>
      <c r="E22" s="30">
        <v>0</v>
      </c>
      <c r="F22" s="30">
        <v>0</v>
      </c>
      <c r="G22" s="30">
        <f t="shared" si="0"/>
        <v>14345</v>
      </c>
    </row>
    <row r="23" spans="1:7" s="1" customFormat="1" ht="12.75">
      <c r="A23" s="1" t="s">
        <v>31</v>
      </c>
      <c r="C23" s="30">
        <f>SUM(C24:C34)</f>
        <v>96590</v>
      </c>
      <c r="D23" s="30">
        <f>SUM(D24:D34)</f>
        <v>244911</v>
      </c>
      <c r="E23" s="30">
        <f>SUM(E24:E34)</f>
        <v>20399</v>
      </c>
      <c r="F23" s="30">
        <f>SUM(F24:F34)</f>
        <v>58957</v>
      </c>
      <c r="G23" s="30">
        <f t="shared" si="0"/>
        <v>420857</v>
      </c>
    </row>
    <row r="24" spans="1:7" s="1" customFormat="1" ht="12.75">
      <c r="A24" s="24" t="s">
        <v>32</v>
      </c>
      <c r="B24" s="24"/>
      <c r="C24" s="30">
        <v>0</v>
      </c>
      <c r="D24" s="30">
        <v>41624</v>
      </c>
      <c r="E24" s="30">
        <v>0</v>
      </c>
      <c r="F24" s="30">
        <v>0</v>
      </c>
      <c r="G24" s="30">
        <f t="shared" si="0"/>
        <v>41624</v>
      </c>
    </row>
    <row r="25" spans="1:7" s="1" customFormat="1" ht="12.75">
      <c r="A25" s="24" t="s">
        <v>33</v>
      </c>
      <c r="B25" s="24"/>
      <c r="C25" s="30">
        <v>0</v>
      </c>
      <c r="D25" s="30">
        <v>27715</v>
      </c>
      <c r="E25" s="30">
        <v>0</v>
      </c>
      <c r="F25" s="30">
        <v>0</v>
      </c>
      <c r="G25" s="30">
        <f t="shared" si="0"/>
        <v>27715</v>
      </c>
    </row>
    <row r="26" spans="1:7" s="1" customFormat="1" ht="12.75">
      <c r="A26" s="24" t="s">
        <v>34</v>
      </c>
      <c r="B26" s="24"/>
      <c r="C26" s="30">
        <v>65515</v>
      </c>
      <c r="D26" s="30">
        <v>0</v>
      </c>
      <c r="E26" s="30">
        <v>19350</v>
      </c>
      <c r="F26" s="30">
        <v>6794</v>
      </c>
      <c r="G26" s="30">
        <f t="shared" si="0"/>
        <v>91659</v>
      </c>
    </row>
    <row r="27" spans="1:7" s="1" customFormat="1" ht="12.75">
      <c r="A27" s="24" t="s">
        <v>35</v>
      </c>
      <c r="B27" s="24"/>
      <c r="C27" s="30">
        <v>1105</v>
      </c>
      <c r="D27" s="30">
        <v>18838</v>
      </c>
      <c r="E27" s="30">
        <v>0</v>
      </c>
      <c r="F27" s="30">
        <v>707</v>
      </c>
      <c r="G27" s="30">
        <f t="shared" si="0"/>
        <v>20650</v>
      </c>
    </row>
    <row r="28" spans="1:7" s="1" customFormat="1" ht="12.75">
      <c r="A28" s="24" t="s">
        <v>49</v>
      </c>
      <c r="B28" s="24"/>
      <c r="C28" s="30">
        <v>0</v>
      </c>
      <c r="D28" s="30">
        <v>0</v>
      </c>
      <c r="E28" s="30">
        <v>0</v>
      </c>
      <c r="F28" s="30">
        <v>29877</v>
      </c>
      <c r="G28" s="30">
        <f t="shared" si="0"/>
        <v>29877</v>
      </c>
    </row>
    <row r="29" spans="1:7" s="1" customFormat="1" ht="12.75">
      <c r="A29" s="24" t="s">
        <v>36</v>
      </c>
      <c r="B29" s="24"/>
      <c r="C29" s="30">
        <v>0</v>
      </c>
      <c r="D29" s="30">
        <v>33895</v>
      </c>
      <c r="E29" s="30">
        <v>0</v>
      </c>
      <c r="F29" s="30">
        <v>3131</v>
      </c>
      <c r="G29" s="30">
        <f t="shared" si="0"/>
        <v>37026</v>
      </c>
    </row>
    <row r="30" spans="1:7" s="1" customFormat="1" ht="12.75">
      <c r="A30" s="24" t="s">
        <v>16</v>
      </c>
      <c r="B30" s="24"/>
      <c r="C30" s="30">
        <v>0</v>
      </c>
      <c r="D30" s="30">
        <v>10907</v>
      </c>
      <c r="E30" s="30">
        <v>0</v>
      </c>
      <c r="F30" s="30">
        <v>9113</v>
      </c>
      <c r="G30" s="30">
        <f t="shared" si="0"/>
        <v>20020</v>
      </c>
    </row>
    <row r="31" spans="1:7" s="1" customFormat="1" ht="12.75">
      <c r="A31" s="24" t="s">
        <v>54</v>
      </c>
      <c r="B31" s="24"/>
      <c r="C31" s="30">
        <v>1087</v>
      </c>
      <c r="D31" s="30">
        <v>6344</v>
      </c>
      <c r="E31" s="30">
        <v>0</v>
      </c>
      <c r="F31" s="30">
        <v>6525</v>
      </c>
      <c r="G31" s="30">
        <f t="shared" si="0"/>
        <v>13956</v>
      </c>
    </row>
    <row r="32" spans="1:7" s="1" customFormat="1" ht="12.75">
      <c r="A32" s="24" t="s">
        <v>17</v>
      </c>
      <c r="B32" s="24"/>
      <c r="C32" s="30">
        <v>28883</v>
      </c>
      <c r="D32" s="30">
        <v>0</v>
      </c>
      <c r="E32" s="30">
        <v>1049</v>
      </c>
      <c r="F32" s="30">
        <v>2810</v>
      </c>
      <c r="G32" s="30">
        <f t="shared" si="0"/>
        <v>32742</v>
      </c>
    </row>
    <row r="33" spans="1:7" s="1" customFormat="1" ht="12.75">
      <c r="A33" s="24" t="s">
        <v>18</v>
      </c>
      <c r="B33" s="24"/>
      <c r="C33" s="30">
        <v>0</v>
      </c>
      <c r="D33" s="30">
        <v>90022</v>
      </c>
      <c r="E33" s="30">
        <v>0</v>
      </c>
      <c r="F33" s="30">
        <v>0</v>
      </c>
      <c r="G33" s="30">
        <f t="shared" si="0"/>
        <v>90022</v>
      </c>
    </row>
    <row r="34" spans="1:7" s="1" customFormat="1" ht="12.75">
      <c r="A34" s="24" t="s">
        <v>19</v>
      </c>
      <c r="B34" s="24"/>
      <c r="C34" s="30">
        <v>0</v>
      </c>
      <c r="D34" s="30">
        <v>15566</v>
      </c>
      <c r="E34" s="30">
        <v>0</v>
      </c>
      <c r="F34" s="30">
        <v>0</v>
      </c>
      <c r="G34" s="30">
        <f t="shared" si="0"/>
        <v>15566</v>
      </c>
    </row>
    <row r="35" spans="3:7" s="1" customFormat="1" ht="12.75">
      <c r="C35" s="30"/>
      <c r="D35" s="30"/>
      <c r="E35" s="30"/>
      <c r="F35" s="30"/>
      <c r="G35" s="30"/>
    </row>
    <row r="36" spans="1:7" s="1" customFormat="1" ht="12.75">
      <c r="A36" s="23" t="s">
        <v>43</v>
      </c>
      <c r="B36" s="23"/>
      <c r="C36" s="32">
        <f>SUM(C37:C42)</f>
        <v>24606</v>
      </c>
      <c r="D36" s="32">
        <f>SUM(D37:D42)</f>
        <v>27535</v>
      </c>
      <c r="E36" s="32">
        <f>SUM(E37:E42)</f>
        <v>10483</v>
      </c>
      <c r="F36" s="32">
        <f>SUM(F37:F42)</f>
        <v>129070</v>
      </c>
      <c r="G36" s="32">
        <f aca="true" t="shared" si="1" ref="G36:G42">SUM(C36:F36)</f>
        <v>191694</v>
      </c>
    </row>
    <row r="37" spans="1:7" s="1" customFormat="1" ht="12.75">
      <c r="A37" s="1" t="s">
        <v>20</v>
      </c>
      <c r="C37" s="30">
        <v>2777</v>
      </c>
      <c r="D37" s="30">
        <v>9792</v>
      </c>
      <c r="E37" s="30">
        <v>2388</v>
      </c>
      <c r="F37" s="30">
        <v>29588</v>
      </c>
      <c r="G37" s="30">
        <f t="shared" si="1"/>
        <v>44545</v>
      </c>
    </row>
    <row r="38" spans="1:7" s="1" customFormat="1" ht="12.75">
      <c r="A38" s="1" t="s">
        <v>21</v>
      </c>
      <c r="C38" s="30">
        <v>0</v>
      </c>
      <c r="D38" s="30">
        <v>0</v>
      </c>
      <c r="E38" s="30">
        <v>0</v>
      </c>
      <c r="F38" s="30">
        <v>17126</v>
      </c>
      <c r="G38" s="30">
        <f t="shared" si="1"/>
        <v>17126</v>
      </c>
    </row>
    <row r="39" spans="1:7" s="1" customFormat="1" ht="12.75">
      <c r="A39" s="1" t="s">
        <v>61</v>
      </c>
      <c r="C39" s="30">
        <v>3198</v>
      </c>
      <c r="D39" s="30">
        <v>3917</v>
      </c>
      <c r="E39" s="30">
        <v>384</v>
      </c>
      <c r="F39" s="30">
        <v>1738</v>
      </c>
      <c r="G39" s="30">
        <f t="shared" si="1"/>
        <v>9237</v>
      </c>
    </row>
    <row r="40" spans="1:8" s="2" customFormat="1" ht="12.75">
      <c r="A40" s="1" t="s">
        <v>62</v>
      </c>
      <c r="B40" s="1"/>
      <c r="C40" s="30">
        <v>0</v>
      </c>
      <c r="D40" s="30">
        <v>0</v>
      </c>
      <c r="E40" s="30">
        <v>0</v>
      </c>
      <c r="F40" s="30">
        <v>35739</v>
      </c>
      <c r="G40" s="30">
        <f t="shared" si="1"/>
        <v>35739</v>
      </c>
      <c r="H40" s="1"/>
    </row>
    <row r="41" spans="1:7" s="1" customFormat="1" ht="12.75">
      <c r="A41" s="1" t="s">
        <v>24</v>
      </c>
      <c r="C41" s="30">
        <v>18631</v>
      </c>
      <c r="D41" s="30">
        <v>13826</v>
      </c>
      <c r="E41" s="30">
        <v>7711</v>
      </c>
      <c r="F41" s="30">
        <v>5986</v>
      </c>
      <c r="G41" s="30">
        <f t="shared" si="1"/>
        <v>46154</v>
      </c>
    </row>
    <row r="42" spans="1:7" s="1" customFormat="1" ht="12.75">
      <c r="A42" s="1" t="s">
        <v>25</v>
      </c>
      <c r="C42" s="30">
        <v>0</v>
      </c>
      <c r="D42" s="30">
        <v>0</v>
      </c>
      <c r="E42" s="30">
        <v>0</v>
      </c>
      <c r="F42" s="30">
        <v>38893</v>
      </c>
      <c r="G42" s="30">
        <f t="shared" si="1"/>
        <v>38893</v>
      </c>
    </row>
    <row r="43" spans="1:7" s="1" customFormat="1" ht="3.75" customHeight="1">
      <c r="A43" s="4"/>
      <c r="B43" s="4"/>
      <c r="C43" s="4"/>
      <c r="D43" s="4"/>
      <c r="E43" s="4"/>
      <c r="F43" s="4"/>
      <c r="G43" s="4"/>
    </row>
    <row r="44" spans="3:7" s="1" customFormat="1" ht="12.75">
      <c r="C44" s="21"/>
      <c r="D44" s="21"/>
      <c r="E44" s="21"/>
      <c r="F44" s="21"/>
      <c r="G44" s="21"/>
    </row>
    <row r="45" spans="1:7" s="1" customFormat="1" ht="12.75">
      <c r="A45" s="1" t="s">
        <v>38</v>
      </c>
      <c r="C45" s="21"/>
      <c r="D45" s="21"/>
      <c r="E45" s="21"/>
      <c r="F45" s="21"/>
      <c r="G45" s="21"/>
    </row>
    <row r="46" s="1" customFormat="1" ht="12.75">
      <c r="A46" s="1" t="s">
        <v>51</v>
      </c>
    </row>
    <row r="47" s="1" customFormat="1" ht="12.75">
      <c r="A47" s="31" t="s">
        <v>47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7" customWidth="1"/>
    <col min="2" max="2" width="28.57421875" style="7" hidden="1" customWidth="1"/>
    <col min="3" max="3" width="13.00390625" style="7" customWidth="1"/>
    <col min="4" max="5" width="12.7109375" style="7" customWidth="1"/>
    <col min="6" max="6" width="12.28125" style="7" customWidth="1"/>
    <col min="7" max="7" width="10.7109375" style="7" customWidth="1"/>
    <col min="8" max="8" width="14.140625" style="7" customWidth="1"/>
    <col min="9" max="9" width="16.00390625" style="7" customWidth="1"/>
    <col min="10" max="10" width="14.8515625" style="7" customWidth="1"/>
    <col min="11" max="16384" width="11.421875" style="7" customWidth="1"/>
  </cols>
  <sheetData>
    <row r="1" spans="1:9" s="8" customFormat="1" ht="12">
      <c r="A1" s="6" t="s">
        <v>55</v>
      </c>
      <c r="B1" s="6"/>
      <c r="C1" s="6"/>
      <c r="D1" s="6"/>
      <c r="E1" s="6"/>
      <c r="F1" s="6"/>
      <c r="G1" s="14" t="s">
        <v>58</v>
      </c>
      <c r="H1" s="7"/>
      <c r="I1" s="7"/>
    </row>
    <row r="2" spans="1:9" s="8" customFormat="1" ht="3.75" customHeight="1">
      <c r="A2" s="12"/>
      <c r="B2" s="13"/>
      <c r="C2" s="13"/>
      <c r="D2" s="13"/>
      <c r="E2" s="13"/>
      <c r="F2" s="13"/>
      <c r="G2" s="13"/>
      <c r="H2" s="7"/>
      <c r="I2" s="7"/>
    </row>
    <row r="3" spans="1:9" s="8" customFormat="1" ht="3.75" customHeight="1">
      <c r="A3" s="9"/>
      <c r="B3" s="6"/>
      <c r="C3" s="17"/>
      <c r="D3" s="17"/>
      <c r="E3" s="17"/>
      <c r="F3" s="17"/>
      <c r="G3" s="6"/>
      <c r="H3" s="7"/>
      <c r="I3" s="7"/>
    </row>
    <row r="4" spans="1:7" s="1" customFormat="1" ht="12.75" customHeight="1">
      <c r="A4" s="5" t="s">
        <v>42</v>
      </c>
      <c r="C4" s="26" t="s">
        <v>0</v>
      </c>
      <c r="D4" s="26" t="s">
        <v>1</v>
      </c>
      <c r="E4" s="26" t="s">
        <v>39</v>
      </c>
      <c r="F4" s="33" t="s">
        <v>57</v>
      </c>
      <c r="G4" s="5" t="s">
        <v>3</v>
      </c>
    </row>
    <row r="5" spans="1:9" s="3" customFormat="1" ht="12.75">
      <c r="A5" s="19"/>
      <c r="B5" s="1"/>
      <c r="C5" s="26" t="s">
        <v>4</v>
      </c>
      <c r="D5" s="27"/>
      <c r="E5" s="26" t="s">
        <v>5</v>
      </c>
      <c r="F5" s="27" t="s">
        <v>56</v>
      </c>
      <c r="G5" s="5"/>
      <c r="H5" s="1"/>
      <c r="I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32">
        <f>SUM(C10+C36)</f>
        <v>544148</v>
      </c>
      <c r="D8" s="32">
        <f>SUM(D10+D36)</f>
        <v>662247</v>
      </c>
      <c r="E8" s="32">
        <f>SUM(E10+E36)</f>
        <v>124149</v>
      </c>
      <c r="F8" s="32">
        <f>SUM(F10+F36)</f>
        <v>263148</v>
      </c>
      <c r="G8" s="32">
        <f>SUM(G10+G36)</f>
        <v>1593692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3" t="s">
        <v>29</v>
      </c>
      <c r="B10" s="23"/>
      <c r="C10" s="32">
        <f>C11+C23</f>
        <v>517086</v>
      </c>
      <c r="D10" s="32">
        <f>D11+D23</f>
        <v>633442</v>
      </c>
      <c r="E10" s="32">
        <f>E11+E23</f>
        <v>110520</v>
      </c>
      <c r="F10" s="32">
        <f>F11+F23</f>
        <v>142257</v>
      </c>
      <c r="G10" s="32">
        <f>G11+G23</f>
        <v>1403305</v>
      </c>
    </row>
    <row r="11" spans="1:7" s="1" customFormat="1" ht="12.75">
      <c r="A11" s="1" t="s">
        <v>30</v>
      </c>
      <c r="C11" s="30">
        <f>SUM(C12:C22)</f>
        <v>412871</v>
      </c>
      <c r="D11" s="30">
        <f>SUM(D12:D22)</f>
        <v>401745</v>
      </c>
      <c r="E11" s="30">
        <f>SUM(E12:E22)</f>
        <v>92663</v>
      </c>
      <c r="F11" s="30">
        <f>SUM(F12:F22)</f>
        <v>103239</v>
      </c>
      <c r="G11" s="30">
        <f>SUM(G12:G22)</f>
        <v>1010518</v>
      </c>
    </row>
    <row r="12" spans="1:7" s="1" customFormat="1" ht="12.75">
      <c r="A12" s="24" t="s">
        <v>7</v>
      </c>
      <c r="B12" s="24"/>
      <c r="C12" s="30">
        <v>53567</v>
      </c>
      <c r="D12" s="30">
        <v>59710</v>
      </c>
      <c r="E12" s="30">
        <v>25531</v>
      </c>
      <c r="F12" s="30">
        <v>38973</v>
      </c>
      <c r="G12" s="30">
        <v>177781</v>
      </c>
    </row>
    <row r="13" spans="1:7" s="1" customFormat="1" ht="12.75">
      <c r="A13" s="24" t="s">
        <v>8</v>
      </c>
      <c r="B13" s="24"/>
      <c r="C13" s="30">
        <v>47849</v>
      </c>
      <c r="D13" s="30">
        <v>41427</v>
      </c>
      <c r="E13" s="30">
        <v>8485</v>
      </c>
      <c r="F13" s="30">
        <v>4763</v>
      </c>
      <c r="G13" s="30">
        <v>102524</v>
      </c>
    </row>
    <row r="14" spans="1:7" s="1" customFormat="1" ht="12.75">
      <c r="A14" s="24" t="s">
        <v>9</v>
      </c>
      <c r="B14" s="24"/>
      <c r="C14" s="30">
        <v>0</v>
      </c>
      <c r="D14" s="30">
        <v>27592</v>
      </c>
      <c r="E14" s="30">
        <v>0</v>
      </c>
      <c r="F14" s="30">
        <v>0</v>
      </c>
      <c r="G14" s="30">
        <v>27592</v>
      </c>
    </row>
    <row r="15" spans="1:7" s="1" customFormat="1" ht="12.75">
      <c r="A15" s="24" t="s">
        <v>10</v>
      </c>
      <c r="B15" s="24"/>
      <c r="C15" s="30">
        <v>15690</v>
      </c>
      <c r="D15" s="30">
        <v>18358</v>
      </c>
      <c r="E15" s="30">
        <v>0</v>
      </c>
      <c r="F15" s="30">
        <v>0</v>
      </c>
      <c r="G15" s="30">
        <v>34048</v>
      </c>
    </row>
    <row r="16" spans="1:7" s="1" customFormat="1" ht="12.75">
      <c r="A16" s="24" t="s">
        <v>28</v>
      </c>
      <c r="B16" s="24"/>
      <c r="C16" s="30">
        <v>24722</v>
      </c>
      <c r="D16" s="30">
        <v>24361</v>
      </c>
      <c r="E16" s="30">
        <v>5654</v>
      </c>
      <c r="F16" s="30">
        <v>9268</v>
      </c>
      <c r="G16" s="30">
        <v>64005</v>
      </c>
    </row>
    <row r="17" spans="1:7" s="1" customFormat="1" ht="12.75">
      <c r="A17" s="24" t="s">
        <v>11</v>
      </c>
      <c r="B17" s="24"/>
      <c r="C17" s="30">
        <v>91315</v>
      </c>
      <c r="D17" s="30">
        <v>43520</v>
      </c>
      <c r="E17" s="30">
        <v>6484</v>
      </c>
      <c r="F17" s="30">
        <v>5550</v>
      </c>
      <c r="G17" s="30">
        <v>146869</v>
      </c>
    </row>
    <row r="18" spans="1:7" s="1" customFormat="1" ht="12.75">
      <c r="A18" s="24" t="s">
        <v>12</v>
      </c>
      <c r="B18" s="24"/>
      <c r="C18" s="30">
        <v>0</v>
      </c>
      <c r="D18" s="30">
        <v>20355</v>
      </c>
      <c r="E18" s="30">
        <v>0</v>
      </c>
      <c r="F18" s="30">
        <v>0</v>
      </c>
      <c r="G18" s="30">
        <v>20355</v>
      </c>
    </row>
    <row r="19" spans="1:7" s="1" customFormat="1" ht="12.75">
      <c r="A19" s="24" t="s">
        <v>13</v>
      </c>
      <c r="B19" s="24"/>
      <c r="C19" s="30">
        <v>0</v>
      </c>
      <c r="D19" s="30">
        <v>21456</v>
      </c>
      <c r="E19" s="30">
        <v>0</v>
      </c>
      <c r="F19" s="30">
        <v>0</v>
      </c>
      <c r="G19" s="30">
        <v>21456</v>
      </c>
    </row>
    <row r="20" spans="1:7" s="1" customFormat="1" ht="12.75">
      <c r="A20" s="24" t="s">
        <v>14</v>
      </c>
      <c r="B20" s="24"/>
      <c r="C20" s="30">
        <v>179728</v>
      </c>
      <c r="D20" s="30">
        <v>0</v>
      </c>
      <c r="E20" s="30">
        <v>46509</v>
      </c>
      <c r="F20" s="30">
        <v>23542</v>
      </c>
      <c r="G20" s="30">
        <v>249779</v>
      </c>
    </row>
    <row r="21" spans="1:7" s="1" customFormat="1" ht="12.75">
      <c r="A21" s="24" t="s">
        <v>15</v>
      </c>
      <c r="B21" s="24"/>
      <c r="C21" s="30">
        <v>0</v>
      </c>
      <c r="D21" s="30">
        <v>128966</v>
      </c>
      <c r="E21" s="30">
        <v>0</v>
      </c>
      <c r="F21" s="30">
        <v>21143</v>
      </c>
      <c r="G21" s="30">
        <v>150109</v>
      </c>
    </row>
    <row r="22" spans="1:7" s="1" customFormat="1" ht="12.75">
      <c r="A22" s="24" t="s">
        <v>27</v>
      </c>
      <c r="B22" s="24"/>
      <c r="C22" s="30">
        <v>0</v>
      </c>
      <c r="D22" s="30">
        <v>16000</v>
      </c>
      <c r="E22" s="30">
        <v>0</v>
      </c>
      <c r="F22" s="30">
        <v>0</v>
      </c>
      <c r="G22" s="30">
        <v>16000</v>
      </c>
    </row>
    <row r="23" spans="1:7" s="1" customFormat="1" ht="12.75">
      <c r="A23" s="1" t="s">
        <v>31</v>
      </c>
      <c r="C23" s="30">
        <f>SUM(C24:C34)</f>
        <v>104215</v>
      </c>
      <c r="D23" s="30">
        <f>SUM(D24:D34)</f>
        <v>231697</v>
      </c>
      <c r="E23" s="30">
        <f>SUM(E24:E34)</f>
        <v>17857</v>
      </c>
      <c r="F23" s="30">
        <f>SUM(F24:F34)</f>
        <v>39018</v>
      </c>
      <c r="G23" s="30">
        <f>SUM(G24:G34)</f>
        <v>392787</v>
      </c>
    </row>
    <row r="24" spans="1:7" s="1" customFormat="1" ht="12.75">
      <c r="A24" s="24" t="s">
        <v>32</v>
      </c>
      <c r="B24" s="24"/>
      <c r="C24" s="30">
        <v>0</v>
      </c>
      <c r="D24" s="30">
        <v>36805</v>
      </c>
      <c r="E24" s="30">
        <v>0</v>
      </c>
      <c r="F24" s="30">
        <v>0</v>
      </c>
      <c r="G24" s="30">
        <v>36805</v>
      </c>
    </row>
    <row r="25" spans="1:7" s="1" customFormat="1" ht="12.75">
      <c r="A25" s="24" t="s">
        <v>33</v>
      </c>
      <c r="B25" s="24"/>
      <c r="C25" s="30">
        <v>0</v>
      </c>
      <c r="D25" s="30">
        <v>30454</v>
      </c>
      <c r="E25" s="30">
        <v>0</v>
      </c>
      <c r="F25" s="30">
        <v>0</v>
      </c>
      <c r="G25" s="30">
        <v>30454</v>
      </c>
    </row>
    <row r="26" spans="1:7" s="1" customFormat="1" ht="12.75">
      <c r="A26" s="24" t="s">
        <v>34</v>
      </c>
      <c r="B26" s="24"/>
      <c r="C26" s="30">
        <v>70723</v>
      </c>
      <c r="D26" s="30">
        <v>3955</v>
      </c>
      <c r="E26" s="30">
        <v>17522</v>
      </c>
      <c r="F26" s="30">
        <v>2002</v>
      </c>
      <c r="G26" s="30">
        <v>94202</v>
      </c>
    </row>
    <row r="27" spans="1:7" s="1" customFormat="1" ht="12.75">
      <c r="A27" s="24" t="s">
        <v>35</v>
      </c>
      <c r="B27" s="24"/>
      <c r="C27" s="30">
        <v>1258</v>
      </c>
      <c r="D27" s="30">
        <v>18342</v>
      </c>
      <c r="E27" s="30">
        <v>0</v>
      </c>
      <c r="F27" s="30">
        <v>347</v>
      </c>
      <c r="G27" s="30">
        <v>19947</v>
      </c>
    </row>
    <row r="28" spans="1:7" s="1" customFormat="1" ht="12.75">
      <c r="A28" s="24" t="s">
        <v>49</v>
      </c>
      <c r="B28" s="24"/>
      <c r="C28" s="30">
        <v>0</v>
      </c>
      <c r="D28" s="30">
        <v>0</v>
      </c>
      <c r="E28" s="30">
        <v>0</v>
      </c>
      <c r="F28" s="30">
        <v>24282</v>
      </c>
      <c r="G28" s="30">
        <v>24282</v>
      </c>
    </row>
    <row r="29" spans="1:7" s="1" customFormat="1" ht="12.75">
      <c r="A29" s="24" t="s">
        <v>36</v>
      </c>
      <c r="B29" s="24"/>
      <c r="C29" s="30">
        <v>0</v>
      </c>
      <c r="D29" s="30">
        <v>39546</v>
      </c>
      <c r="E29" s="30">
        <v>0</v>
      </c>
      <c r="F29" s="30">
        <v>0</v>
      </c>
      <c r="G29" s="30">
        <v>39546</v>
      </c>
    </row>
    <row r="30" spans="1:7" s="1" customFormat="1" ht="12.75">
      <c r="A30" s="24" t="s">
        <v>16</v>
      </c>
      <c r="B30" s="24"/>
      <c r="C30" s="30">
        <v>0</v>
      </c>
      <c r="D30" s="30">
        <v>11555</v>
      </c>
      <c r="E30" s="30">
        <v>0</v>
      </c>
      <c r="F30" s="30">
        <v>7467</v>
      </c>
      <c r="G30" s="30">
        <v>19022</v>
      </c>
    </row>
    <row r="31" spans="1:7" s="1" customFormat="1" ht="12.75">
      <c r="A31" s="24" t="s">
        <v>54</v>
      </c>
      <c r="B31" s="24"/>
      <c r="C31" s="30">
        <v>1880</v>
      </c>
      <c r="D31" s="30">
        <v>3501</v>
      </c>
      <c r="E31" s="30">
        <v>0</v>
      </c>
      <c r="F31" s="30">
        <v>719</v>
      </c>
      <c r="G31" s="30">
        <v>6100</v>
      </c>
    </row>
    <row r="32" spans="1:7" s="1" customFormat="1" ht="12.75">
      <c r="A32" s="24" t="s">
        <v>17</v>
      </c>
      <c r="B32" s="24"/>
      <c r="C32" s="30">
        <v>30354</v>
      </c>
      <c r="D32" s="30">
        <v>0</v>
      </c>
      <c r="E32" s="30">
        <v>335</v>
      </c>
      <c r="F32" s="30">
        <v>4201</v>
      </c>
      <c r="G32" s="30">
        <v>34890</v>
      </c>
    </row>
    <row r="33" spans="1:7" s="1" customFormat="1" ht="12.75">
      <c r="A33" s="24" t="s">
        <v>18</v>
      </c>
      <c r="B33" s="24"/>
      <c r="C33" s="30">
        <v>0</v>
      </c>
      <c r="D33" s="30">
        <v>74517</v>
      </c>
      <c r="E33" s="30">
        <v>0</v>
      </c>
      <c r="F33" s="30">
        <v>0</v>
      </c>
      <c r="G33" s="30">
        <v>74517</v>
      </c>
    </row>
    <row r="34" spans="1:7" s="1" customFormat="1" ht="12.75">
      <c r="A34" s="24" t="s">
        <v>19</v>
      </c>
      <c r="B34" s="24"/>
      <c r="C34" s="30">
        <v>0</v>
      </c>
      <c r="D34" s="30">
        <v>13022</v>
      </c>
      <c r="E34" s="30">
        <v>0</v>
      </c>
      <c r="F34" s="30">
        <v>0</v>
      </c>
      <c r="G34" s="30">
        <v>13022</v>
      </c>
    </row>
    <row r="35" spans="3:7" s="1" customFormat="1" ht="12.75">
      <c r="C35" s="30"/>
      <c r="D35" s="30"/>
      <c r="E35" s="30"/>
      <c r="F35" s="30"/>
      <c r="G35" s="30"/>
    </row>
    <row r="36" spans="1:7" s="1" customFormat="1" ht="12.75">
      <c r="A36" s="23" t="s">
        <v>43</v>
      </c>
      <c r="B36" s="23"/>
      <c r="C36" s="32">
        <f>SUM(C37:C42)</f>
        <v>27062</v>
      </c>
      <c r="D36" s="32">
        <f>SUM(D37:D42)</f>
        <v>28805</v>
      </c>
      <c r="E36" s="32">
        <f>SUM(E37:E42)</f>
        <v>13629</v>
      </c>
      <c r="F36" s="32">
        <f>SUM(F37:F42)</f>
        <v>120891</v>
      </c>
      <c r="G36" s="32">
        <f>SUM(G37:G42)</f>
        <v>190387</v>
      </c>
    </row>
    <row r="37" spans="1:7" s="1" customFormat="1" ht="12.75">
      <c r="A37" s="1" t="s">
        <v>20</v>
      </c>
      <c r="C37" s="30">
        <v>5015</v>
      </c>
      <c r="D37" s="30">
        <v>9043</v>
      </c>
      <c r="E37" s="30">
        <v>3329</v>
      </c>
      <c r="F37" s="30">
        <v>23517</v>
      </c>
      <c r="G37" s="30">
        <v>40904</v>
      </c>
    </row>
    <row r="38" spans="1:7" s="1" customFormat="1" ht="12.75">
      <c r="A38" s="1" t="s">
        <v>21</v>
      </c>
      <c r="C38" s="30">
        <v>0</v>
      </c>
      <c r="D38" s="30">
        <v>0</v>
      </c>
      <c r="E38" s="30">
        <v>0</v>
      </c>
      <c r="F38" s="30">
        <v>13607</v>
      </c>
      <c r="G38" s="30">
        <v>13607</v>
      </c>
    </row>
    <row r="39" spans="1:7" s="1" customFormat="1" ht="12.75">
      <c r="A39" s="1" t="s">
        <v>22</v>
      </c>
      <c r="C39" s="30">
        <v>4703</v>
      </c>
      <c r="D39" s="30">
        <v>3505</v>
      </c>
      <c r="E39" s="30">
        <v>0</v>
      </c>
      <c r="F39" s="30">
        <v>1868</v>
      </c>
      <c r="G39" s="30">
        <v>10076</v>
      </c>
    </row>
    <row r="40" spans="1:9" s="2" customFormat="1" ht="12.75">
      <c r="A40" s="1" t="s">
        <v>23</v>
      </c>
      <c r="B40" s="1"/>
      <c r="C40" s="30">
        <v>0</v>
      </c>
      <c r="D40" s="30">
        <v>0</v>
      </c>
      <c r="E40" s="30">
        <v>0</v>
      </c>
      <c r="F40" s="30">
        <v>34616</v>
      </c>
      <c r="G40" s="30">
        <v>34616</v>
      </c>
      <c r="H40" s="1"/>
      <c r="I40" s="1"/>
    </row>
    <row r="41" spans="1:7" s="1" customFormat="1" ht="12.75">
      <c r="A41" s="1" t="s">
        <v>24</v>
      </c>
      <c r="C41" s="30">
        <v>17344</v>
      </c>
      <c r="D41" s="30">
        <v>16257</v>
      </c>
      <c r="E41" s="30">
        <v>10300</v>
      </c>
      <c r="F41" s="30">
        <v>5413</v>
      </c>
      <c r="G41" s="30">
        <v>49314</v>
      </c>
    </row>
    <row r="42" spans="1:7" s="1" customFormat="1" ht="12.75">
      <c r="A42" s="1" t="s">
        <v>25</v>
      </c>
      <c r="C42" s="30">
        <v>0</v>
      </c>
      <c r="D42" s="30">
        <v>0</v>
      </c>
      <c r="E42" s="30">
        <v>0</v>
      </c>
      <c r="F42" s="30">
        <v>41870</v>
      </c>
      <c r="G42" s="30">
        <v>41870</v>
      </c>
    </row>
    <row r="43" spans="1:7" s="1" customFormat="1" ht="3.75" customHeight="1">
      <c r="A43" s="4"/>
      <c r="B43" s="4"/>
      <c r="C43" s="4"/>
      <c r="D43" s="4"/>
      <c r="E43" s="4"/>
      <c r="F43" s="4"/>
      <c r="G43" s="4"/>
    </row>
    <row r="44" spans="3:7" s="1" customFormat="1" ht="12.75">
      <c r="C44" s="21"/>
      <c r="D44" s="21"/>
      <c r="E44" s="21"/>
      <c r="F44" s="21"/>
      <c r="G44" s="21"/>
    </row>
    <row r="45" spans="1:7" s="1" customFormat="1" ht="12.75">
      <c r="A45" s="1" t="s">
        <v>38</v>
      </c>
      <c r="C45" s="21"/>
      <c r="D45" s="21"/>
      <c r="E45" s="21"/>
      <c r="F45" s="21"/>
      <c r="G45" s="21"/>
    </row>
    <row r="46" s="1" customFormat="1" ht="12.75">
      <c r="A46" s="1" t="s">
        <v>51</v>
      </c>
    </row>
    <row r="47" s="1" customFormat="1" ht="12.75">
      <c r="A47" s="31" t="s">
        <v>47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7" customWidth="1"/>
    <col min="2" max="2" width="28.57421875" style="7" hidden="1" customWidth="1"/>
    <col min="3" max="3" width="16.421875" style="7" customWidth="1"/>
    <col min="4" max="5" width="12.7109375" style="7" customWidth="1"/>
    <col min="6" max="7" width="10.7109375" style="7" customWidth="1"/>
    <col min="8" max="8" width="14.140625" style="7" customWidth="1"/>
    <col min="9" max="9" width="16.00390625" style="7" customWidth="1"/>
    <col min="10" max="10" width="14.8515625" style="7" customWidth="1"/>
    <col min="11" max="16384" width="11.421875" style="7" customWidth="1"/>
  </cols>
  <sheetData>
    <row r="1" spans="1:9" s="8" customFormat="1" ht="12">
      <c r="A1" s="6" t="s">
        <v>53</v>
      </c>
      <c r="B1" s="6"/>
      <c r="C1" s="6"/>
      <c r="D1" s="6"/>
      <c r="E1" s="6"/>
      <c r="F1" s="6"/>
      <c r="G1" s="14" t="s">
        <v>58</v>
      </c>
      <c r="H1" s="7"/>
      <c r="I1" s="7"/>
    </row>
    <row r="2" spans="1:9" s="8" customFormat="1" ht="3.75" customHeight="1">
      <c r="A2" s="12"/>
      <c r="B2" s="13"/>
      <c r="C2" s="13"/>
      <c r="D2" s="13"/>
      <c r="E2" s="13"/>
      <c r="F2" s="13"/>
      <c r="G2" s="13"/>
      <c r="H2" s="7"/>
      <c r="I2" s="7"/>
    </row>
    <row r="3" spans="1:9" s="8" customFormat="1" ht="3.75" customHeight="1">
      <c r="A3" s="9"/>
      <c r="B3" s="6"/>
      <c r="C3" s="17"/>
      <c r="D3" s="17"/>
      <c r="E3" s="17"/>
      <c r="F3" s="17"/>
      <c r="G3" s="6"/>
      <c r="H3" s="7"/>
      <c r="I3" s="7"/>
    </row>
    <row r="4" spans="1:7" s="1" customFormat="1" ht="12.75">
      <c r="A4" s="5" t="s">
        <v>42</v>
      </c>
      <c r="C4" s="26" t="s">
        <v>0</v>
      </c>
      <c r="D4" s="26" t="s">
        <v>1</v>
      </c>
      <c r="E4" s="26" t="s">
        <v>39</v>
      </c>
      <c r="F4" s="26" t="s">
        <v>2</v>
      </c>
      <c r="G4" s="5" t="s">
        <v>3</v>
      </c>
    </row>
    <row r="5" spans="1:9" s="3" customFormat="1" ht="12.75">
      <c r="A5" s="19"/>
      <c r="B5" s="1"/>
      <c r="C5" s="26" t="s">
        <v>4</v>
      </c>
      <c r="D5" s="27"/>
      <c r="E5" s="26" t="s">
        <v>5</v>
      </c>
      <c r="F5" s="27"/>
      <c r="G5" s="5"/>
      <c r="H5" s="1"/>
      <c r="I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32">
        <v>540711</v>
      </c>
      <c r="D8" s="32">
        <v>693471</v>
      </c>
      <c r="E8" s="32">
        <v>135292</v>
      </c>
      <c r="F8" s="32">
        <v>232460</v>
      </c>
      <c r="G8" s="32">
        <v>1601934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3" t="s">
        <v>29</v>
      </c>
      <c r="B10" s="23"/>
      <c r="C10" s="32">
        <v>508623</v>
      </c>
      <c r="D10" s="32">
        <v>656723</v>
      </c>
      <c r="E10" s="32">
        <v>123525</v>
      </c>
      <c r="F10" s="32">
        <v>124765</v>
      </c>
      <c r="G10" s="32">
        <v>1413636</v>
      </c>
    </row>
    <row r="11" spans="1:7" s="1" customFormat="1" ht="12.75">
      <c r="A11" s="1" t="s">
        <v>30</v>
      </c>
      <c r="C11" s="30">
        <v>417788</v>
      </c>
      <c r="D11" s="30">
        <v>393282</v>
      </c>
      <c r="E11" s="30">
        <v>107739</v>
      </c>
      <c r="F11" s="30">
        <v>79104</v>
      </c>
      <c r="G11" s="30">
        <v>997913</v>
      </c>
    </row>
    <row r="12" spans="1:7" s="1" customFormat="1" ht="12.75">
      <c r="A12" s="24" t="s">
        <v>7</v>
      </c>
      <c r="B12" s="24"/>
      <c r="C12" s="30">
        <v>46009</v>
      </c>
      <c r="D12" s="30">
        <v>71934</v>
      </c>
      <c r="E12" s="30">
        <v>30241</v>
      </c>
      <c r="F12" s="30">
        <v>40055</v>
      </c>
      <c r="G12" s="30">
        <v>188239</v>
      </c>
    </row>
    <row r="13" spans="1:7" s="1" customFormat="1" ht="12.75">
      <c r="A13" s="24" t="s">
        <v>8</v>
      </c>
      <c r="B13" s="24"/>
      <c r="C13" s="30">
        <v>53533</v>
      </c>
      <c r="D13" s="30">
        <v>17401</v>
      </c>
      <c r="E13" s="30">
        <v>15501</v>
      </c>
      <c r="F13" s="30">
        <v>9531</v>
      </c>
      <c r="G13" s="30">
        <v>95966</v>
      </c>
    </row>
    <row r="14" spans="1:7" s="1" customFormat="1" ht="12.75">
      <c r="A14" s="24" t="s">
        <v>9</v>
      </c>
      <c r="B14" s="24"/>
      <c r="C14" s="30">
        <v>0</v>
      </c>
      <c r="D14" s="30">
        <v>26734</v>
      </c>
      <c r="E14" s="30">
        <v>0</v>
      </c>
      <c r="F14" s="30">
        <v>0</v>
      </c>
      <c r="G14" s="30">
        <v>26734</v>
      </c>
    </row>
    <row r="15" spans="1:7" s="1" customFormat="1" ht="12.75">
      <c r="A15" s="24" t="s">
        <v>10</v>
      </c>
      <c r="B15" s="24"/>
      <c r="C15" s="30">
        <v>15146</v>
      </c>
      <c r="D15" s="30">
        <v>15876</v>
      </c>
      <c r="E15" s="30">
        <v>0</v>
      </c>
      <c r="F15" s="30">
        <v>6889</v>
      </c>
      <c r="G15" s="30">
        <v>37911</v>
      </c>
    </row>
    <row r="16" spans="1:7" s="1" customFormat="1" ht="12.75">
      <c r="A16" s="24" t="s">
        <v>28</v>
      </c>
      <c r="B16" s="24"/>
      <c r="C16" s="30">
        <v>31590</v>
      </c>
      <c r="D16" s="30">
        <v>21594</v>
      </c>
      <c r="E16" s="30">
        <v>5098</v>
      </c>
      <c r="F16" s="30">
        <v>2307</v>
      </c>
      <c r="G16" s="30">
        <v>60589</v>
      </c>
    </row>
    <row r="17" spans="1:7" s="1" customFormat="1" ht="12.75">
      <c r="A17" s="24" t="s">
        <v>11</v>
      </c>
      <c r="B17" s="24"/>
      <c r="C17" s="30">
        <v>85172</v>
      </c>
      <c r="D17" s="30">
        <v>39547</v>
      </c>
      <c r="E17" s="30">
        <v>5268</v>
      </c>
      <c r="F17" s="30">
        <v>6050</v>
      </c>
      <c r="G17" s="30">
        <v>136037</v>
      </c>
    </row>
    <row r="18" spans="1:7" s="1" customFormat="1" ht="12.75">
      <c r="A18" s="24" t="s">
        <v>12</v>
      </c>
      <c r="B18" s="24"/>
      <c r="C18" s="30">
        <v>0</v>
      </c>
      <c r="D18" s="30">
        <v>20512</v>
      </c>
      <c r="E18" s="30">
        <v>0</v>
      </c>
      <c r="F18" s="30">
        <v>0</v>
      </c>
      <c r="G18" s="30">
        <v>20512</v>
      </c>
    </row>
    <row r="19" spans="1:7" s="1" customFormat="1" ht="12.75">
      <c r="A19" s="24" t="s">
        <v>13</v>
      </c>
      <c r="B19" s="24"/>
      <c r="C19" s="30">
        <v>0</v>
      </c>
      <c r="D19" s="30">
        <v>20674</v>
      </c>
      <c r="E19" s="30">
        <v>0</v>
      </c>
      <c r="F19" s="30">
        <v>0</v>
      </c>
      <c r="G19" s="30">
        <v>20674</v>
      </c>
    </row>
    <row r="20" spans="1:7" s="1" customFormat="1" ht="12.75">
      <c r="A20" s="24" t="s">
        <v>14</v>
      </c>
      <c r="B20" s="24"/>
      <c r="C20" s="30">
        <v>186338</v>
      </c>
      <c r="D20" s="30">
        <v>0</v>
      </c>
      <c r="E20" s="30">
        <v>51631</v>
      </c>
      <c r="F20" s="30">
        <v>14272</v>
      </c>
      <c r="G20" s="30">
        <v>252241</v>
      </c>
    </row>
    <row r="21" spans="1:7" s="1" customFormat="1" ht="12.75">
      <c r="A21" s="24" t="s">
        <v>15</v>
      </c>
      <c r="B21" s="24"/>
      <c r="C21" s="30">
        <v>0</v>
      </c>
      <c r="D21" s="30">
        <v>142119</v>
      </c>
      <c r="E21" s="30">
        <v>0</v>
      </c>
      <c r="F21" s="30">
        <v>0</v>
      </c>
      <c r="G21" s="30">
        <v>142119</v>
      </c>
    </row>
    <row r="22" spans="1:7" s="1" customFormat="1" ht="12.75">
      <c r="A22" s="24" t="s">
        <v>27</v>
      </c>
      <c r="B22" s="24"/>
      <c r="C22" s="30">
        <v>0</v>
      </c>
      <c r="D22" s="30">
        <v>16891</v>
      </c>
      <c r="E22" s="30">
        <v>0</v>
      </c>
      <c r="F22" s="30">
        <v>0</v>
      </c>
      <c r="G22" s="30">
        <v>16891</v>
      </c>
    </row>
    <row r="23" spans="1:7" s="1" customFormat="1" ht="12.75">
      <c r="A23" s="1" t="s">
        <v>31</v>
      </c>
      <c r="C23" s="30">
        <v>90835</v>
      </c>
      <c r="D23" s="30">
        <v>263441</v>
      </c>
      <c r="E23" s="30">
        <v>15786</v>
      </c>
      <c r="F23" s="30">
        <v>45661</v>
      </c>
      <c r="G23" s="30">
        <v>415723</v>
      </c>
    </row>
    <row r="24" spans="1:7" s="1" customFormat="1" ht="12.75">
      <c r="A24" s="24" t="s">
        <v>32</v>
      </c>
      <c r="B24" s="24"/>
      <c r="C24" s="30">
        <v>0</v>
      </c>
      <c r="D24" s="30">
        <v>67921</v>
      </c>
      <c r="E24" s="30">
        <v>0</v>
      </c>
      <c r="F24" s="30">
        <v>0</v>
      </c>
      <c r="G24" s="30">
        <v>67921</v>
      </c>
    </row>
    <row r="25" spans="1:7" s="1" customFormat="1" ht="12.75">
      <c r="A25" s="24" t="s">
        <v>33</v>
      </c>
      <c r="B25" s="24"/>
      <c r="C25" s="30">
        <v>0</v>
      </c>
      <c r="D25" s="30">
        <v>34724</v>
      </c>
      <c r="E25" s="30">
        <v>0</v>
      </c>
      <c r="F25" s="30">
        <v>0</v>
      </c>
      <c r="G25" s="30">
        <v>34724</v>
      </c>
    </row>
    <row r="26" spans="1:7" s="1" customFormat="1" ht="12.75">
      <c r="A26" s="24" t="s">
        <v>34</v>
      </c>
      <c r="B26" s="24"/>
      <c r="C26" s="30">
        <v>70330</v>
      </c>
      <c r="D26" s="30">
        <v>0</v>
      </c>
      <c r="E26" s="30">
        <v>14276</v>
      </c>
      <c r="F26" s="30">
        <v>15038</v>
      </c>
      <c r="G26" s="30">
        <v>99644</v>
      </c>
    </row>
    <row r="27" spans="1:7" s="1" customFormat="1" ht="12.75">
      <c r="A27" s="24" t="s">
        <v>35</v>
      </c>
      <c r="B27" s="24"/>
      <c r="C27" s="30">
        <v>979</v>
      </c>
      <c r="D27" s="30">
        <v>16166</v>
      </c>
      <c r="E27" s="30">
        <v>0</v>
      </c>
      <c r="F27" s="30">
        <v>486</v>
      </c>
      <c r="G27" s="30">
        <v>17631</v>
      </c>
    </row>
    <row r="28" spans="1:7" s="1" customFormat="1" ht="12.75">
      <c r="A28" s="24" t="s">
        <v>49</v>
      </c>
      <c r="B28" s="24"/>
      <c r="C28" s="30">
        <v>0</v>
      </c>
      <c r="D28" s="30">
        <v>0</v>
      </c>
      <c r="E28" s="30">
        <v>0</v>
      </c>
      <c r="F28" s="30">
        <v>27548</v>
      </c>
      <c r="G28" s="30">
        <v>27548</v>
      </c>
    </row>
    <row r="29" spans="1:7" s="1" customFormat="1" ht="12.75">
      <c r="A29" s="24" t="s">
        <v>36</v>
      </c>
      <c r="B29" s="24"/>
      <c r="C29" s="30">
        <v>0</v>
      </c>
      <c r="D29" s="30">
        <v>44149</v>
      </c>
      <c r="E29" s="30">
        <v>0</v>
      </c>
      <c r="F29" s="30">
        <v>0</v>
      </c>
      <c r="G29" s="30">
        <v>44149</v>
      </c>
    </row>
    <row r="30" spans="1:7" s="1" customFormat="1" ht="12.75">
      <c r="A30" s="24" t="s">
        <v>16</v>
      </c>
      <c r="B30" s="24"/>
      <c r="C30" s="30">
        <v>0</v>
      </c>
      <c r="D30" s="30">
        <v>5951</v>
      </c>
      <c r="E30" s="30">
        <v>0</v>
      </c>
      <c r="F30" s="30">
        <v>768</v>
      </c>
      <c r="G30" s="30">
        <v>6719</v>
      </c>
    </row>
    <row r="31" spans="1:7" s="1" customFormat="1" ht="12.75">
      <c r="A31" s="24" t="s">
        <v>26</v>
      </c>
      <c r="B31" s="24"/>
      <c r="C31" s="30" t="s">
        <v>50</v>
      </c>
      <c r="D31" s="30" t="s">
        <v>50</v>
      </c>
      <c r="E31" s="30" t="s">
        <v>50</v>
      </c>
      <c r="F31" s="30" t="s">
        <v>50</v>
      </c>
      <c r="G31" s="30" t="s">
        <v>50</v>
      </c>
    </row>
    <row r="32" spans="1:7" s="1" customFormat="1" ht="12.75">
      <c r="A32" s="24" t="s">
        <v>17</v>
      </c>
      <c r="B32" s="24"/>
      <c r="C32" s="30">
        <v>19526</v>
      </c>
      <c r="D32" s="30">
        <v>0</v>
      </c>
      <c r="E32" s="30">
        <v>1510</v>
      </c>
      <c r="F32" s="30">
        <v>1821</v>
      </c>
      <c r="G32" s="30">
        <v>22857</v>
      </c>
    </row>
    <row r="33" spans="1:7" s="1" customFormat="1" ht="12.75">
      <c r="A33" s="24" t="s">
        <v>18</v>
      </c>
      <c r="B33" s="24"/>
      <c r="C33" s="30">
        <v>0</v>
      </c>
      <c r="D33" s="30">
        <v>73659</v>
      </c>
      <c r="E33" s="30">
        <v>0</v>
      </c>
      <c r="F33" s="30">
        <v>0</v>
      </c>
      <c r="G33" s="30">
        <v>73659</v>
      </c>
    </row>
    <row r="34" spans="1:7" s="1" customFormat="1" ht="12.75">
      <c r="A34" s="24" t="s">
        <v>19</v>
      </c>
      <c r="B34" s="24"/>
      <c r="C34" s="30">
        <v>0</v>
      </c>
      <c r="D34" s="30">
        <v>20871</v>
      </c>
      <c r="E34" s="30">
        <v>0</v>
      </c>
      <c r="F34" s="30">
        <v>0</v>
      </c>
      <c r="G34" s="30">
        <v>20871</v>
      </c>
    </row>
    <row r="35" spans="3:7" s="1" customFormat="1" ht="12.75">
      <c r="C35" s="30"/>
      <c r="D35" s="30"/>
      <c r="E35" s="30"/>
      <c r="F35" s="30"/>
      <c r="G35" s="30"/>
    </row>
    <row r="36" spans="1:7" s="1" customFormat="1" ht="12.75">
      <c r="A36" s="23" t="s">
        <v>43</v>
      </c>
      <c r="B36" s="23"/>
      <c r="C36" s="32">
        <v>32088</v>
      </c>
      <c r="D36" s="32">
        <v>36748</v>
      </c>
      <c r="E36" s="32">
        <v>11767</v>
      </c>
      <c r="F36" s="32">
        <v>107695</v>
      </c>
      <c r="G36" s="32">
        <v>188298</v>
      </c>
    </row>
    <row r="37" spans="1:7" s="1" customFormat="1" ht="12.75">
      <c r="A37" s="1" t="s">
        <v>20</v>
      </c>
      <c r="C37" s="30">
        <v>3280</v>
      </c>
      <c r="D37" s="30">
        <v>8883</v>
      </c>
      <c r="E37" s="30">
        <v>2991</v>
      </c>
      <c r="F37" s="30">
        <v>24134</v>
      </c>
      <c r="G37" s="30">
        <v>39288</v>
      </c>
    </row>
    <row r="38" spans="1:7" s="1" customFormat="1" ht="12.75">
      <c r="A38" s="1" t="s">
        <v>21</v>
      </c>
      <c r="C38" s="30">
        <v>3365</v>
      </c>
      <c r="D38" s="30">
        <v>4998</v>
      </c>
      <c r="E38" s="30">
        <v>773</v>
      </c>
      <c r="F38" s="30">
        <v>640</v>
      </c>
      <c r="G38" s="30">
        <v>9776</v>
      </c>
    </row>
    <row r="39" spans="1:7" s="1" customFormat="1" ht="12.75">
      <c r="A39" s="1" t="s">
        <v>22</v>
      </c>
      <c r="C39" s="30">
        <v>3572</v>
      </c>
      <c r="D39" s="30">
        <v>4649</v>
      </c>
      <c r="E39" s="30">
        <v>257</v>
      </c>
      <c r="F39" s="30">
        <v>1123</v>
      </c>
      <c r="G39" s="30">
        <v>9601</v>
      </c>
    </row>
    <row r="40" spans="1:9" s="2" customFormat="1" ht="12.75">
      <c r="A40" s="1" t="s">
        <v>23</v>
      </c>
      <c r="B40" s="1"/>
      <c r="C40" s="30">
        <v>0</v>
      </c>
      <c r="D40" s="30">
        <v>0</v>
      </c>
      <c r="E40" s="30">
        <v>0</v>
      </c>
      <c r="F40" s="30">
        <v>33801</v>
      </c>
      <c r="G40" s="30">
        <v>33801</v>
      </c>
      <c r="H40" s="1"/>
      <c r="I40" s="1"/>
    </row>
    <row r="41" spans="1:7" s="1" customFormat="1" ht="12.75">
      <c r="A41" s="1" t="s">
        <v>24</v>
      </c>
      <c r="C41" s="30">
        <v>21871</v>
      </c>
      <c r="D41" s="30">
        <v>18218</v>
      </c>
      <c r="E41" s="30">
        <v>7746</v>
      </c>
      <c r="F41" s="30">
        <v>8117</v>
      </c>
      <c r="G41" s="30">
        <v>55952</v>
      </c>
    </row>
    <row r="42" spans="1:7" s="1" customFormat="1" ht="12.75">
      <c r="A42" s="1" t="s">
        <v>25</v>
      </c>
      <c r="C42" s="30">
        <v>0</v>
      </c>
      <c r="D42" s="30">
        <v>0</v>
      </c>
      <c r="E42" s="30">
        <v>0</v>
      </c>
      <c r="F42" s="30">
        <v>39880</v>
      </c>
      <c r="G42" s="30">
        <v>39880</v>
      </c>
    </row>
    <row r="43" spans="1:7" s="1" customFormat="1" ht="3.75" customHeight="1">
      <c r="A43" s="4"/>
      <c r="B43" s="4"/>
      <c r="C43" s="4"/>
      <c r="D43" s="4"/>
      <c r="E43" s="4"/>
      <c r="F43" s="4"/>
      <c r="G43" s="4"/>
    </row>
    <row r="44" spans="3:7" s="1" customFormat="1" ht="12.75">
      <c r="C44" s="21"/>
      <c r="D44" s="21"/>
      <c r="E44" s="21"/>
      <c r="F44" s="21"/>
      <c r="G44" s="21"/>
    </row>
    <row r="45" spans="1:7" s="1" customFormat="1" ht="12.75">
      <c r="A45" s="1" t="s">
        <v>38</v>
      </c>
      <c r="C45" s="21"/>
      <c r="D45" s="21"/>
      <c r="E45" s="21"/>
      <c r="F45" s="21"/>
      <c r="G45" s="21"/>
    </row>
    <row r="46" s="1" customFormat="1" ht="12.75">
      <c r="A46" s="1" t="s">
        <v>51</v>
      </c>
    </row>
    <row r="47" s="1" customFormat="1" ht="12.75">
      <c r="A47" s="31" t="s">
        <v>47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7" customWidth="1"/>
    <col min="2" max="2" width="28.57421875" style="7" hidden="1" customWidth="1"/>
    <col min="3" max="3" width="16.421875" style="7" customWidth="1"/>
    <col min="4" max="5" width="12.7109375" style="7" customWidth="1"/>
    <col min="6" max="7" width="10.7109375" style="7" customWidth="1"/>
    <col min="8" max="8" width="14.140625" style="7" customWidth="1"/>
    <col min="9" max="9" width="16.00390625" style="7" customWidth="1"/>
    <col min="10" max="10" width="14.8515625" style="7" customWidth="1"/>
    <col min="11" max="16384" width="11.421875" style="7" customWidth="1"/>
  </cols>
  <sheetData>
    <row r="1" spans="1:9" s="8" customFormat="1" ht="12">
      <c r="A1" s="6" t="s">
        <v>52</v>
      </c>
      <c r="B1" s="6"/>
      <c r="C1" s="6"/>
      <c r="D1" s="6"/>
      <c r="E1" s="6"/>
      <c r="F1" s="6"/>
      <c r="G1" s="14" t="s">
        <v>58</v>
      </c>
      <c r="H1" s="7"/>
      <c r="I1" s="7"/>
    </row>
    <row r="2" spans="1:9" s="8" customFormat="1" ht="3.75" customHeight="1">
      <c r="A2" s="12"/>
      <c r="B2" s="13"/>
      <c r="C2" s="13"/>
      <c r="D2" s="13"/>
      <c r="E2" s="13"/>
      <c r="F2" s="13"/>
      <c r="G2" s="13"/>
      <c r="H2" s="7"/>
      <c r="I2" s="7"/>
    </row>
    <row r="3" spans="1:9" s="8" customFormat="1" ht="3.75" customHeight="1">
      <c r="A3" s="9"/>
      <c r="B3" s="6"/>
      <c r="C3" s="17"/>
      <c r="D3" s="17"/>
      <c r="E3" s="17"/>
      <c r="F3" s="17"/>
      <c r="G3" s="6"/>
      <c r="H3" s="7"/>
      <c r="I3" s="7"/>
    </row>
    <row r="4" spans="1:7" s="1" customFormat="1" ht="12.75">
      <c r="A4" s="5" t="s">
        <v>42</v>
      </c>
      <c r="C4" s="26" t="s">
        <v>0</v>
      </c>
      <c r="D4" s="26" t="s">
        <v>1</v>
      </c>
      <c r="E4" s="26" t="s">
        <v>39</v>
      </c>
      <c r="F4" s="26" t="s">
        <v>2</v>
      </c>
      <c r="G4" s="5" t="s">
        <v>3</v>
      </c>
    </row>
    <row r="5" spans="1:9" s="3" customFormat="1" ht="12.75">
      <c r="A5" s="19"/>
      <c r="B5" s="1"/>
      <c r="C5" s="26" t="s">
        <v>4</v>
      </c>
      <c r="D5" s="27"/>
      <c r="E5" s="26" t="s">
        <v>5</v>
      </c>
      <c r="F5" s="27"/>
      <c r="G5" s="5"/>
      <c r="H5" s="1"/>
      <c r="I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32">
        <v>548468</v>
      </c>
      <c r="D8" s="32">
        <v>612693</v>
      </c>
      <c r="E8" s="32">
        <v>134384</v>
      </c>
      <c r="F8" s="32">
        <f>F10+F36</f>
        <v>213036</v>
      </c>
      <c r="G8" s="32">
        <v>1508581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3" t="s">
        <v>29</v>
      </c>
      <c r="B10" s="23"/>
      <c r="C10" s="32">
        <v>519643</v>
      </c>
      <c r="D10" s="32">
        <v>576188</v>
      </c>
      <c r="E10" s="32">
        <v>119788</v>
      </c>
      <c r="F10" s="32">
        <v>96813</v>
      </c>
      <c r="G10" s="32">
        <v>1312432</v>
      </c>
    </row>
    <row r="11" spans="1:7" s="1" customFormat="1" ht="12.75">
      <c r="A11" s="1" t="s">
        <v>30</v>
      </c>
      <c r="C11" s="30">
        <v>426249</v>
      </c>
      <c r="D11" s="30">
        <v>394974</v>
      </c>
      <c r="E11" s="30">
        <v>103606</v>
      </c>
      <c r="F11" s="30">
        <v>64743</v>
      </c>
      <c r="G11" s="30">
        <v>989572</v>
      </c>
    </row>
    <row r="12" spans="1:7" s="1" customFormat="1" ht="12.75">
      <c r="A12" s="24" t="s">
        <v>7</v>
      </c>
      <c r="B12" s="24"/>
      <c r="C12" s="30">
        <v>51419</v>
      </c>
      <c r="D12" s="30">
        <v>68494</v>
      </c>
      <c r="E12" s="30">
        <v>34202</v>
      </c>
      <c r="F12" s="30">
        <v>42044</v>
      </c>
      <c r="G12" s="30">
        <v>196159</v>
      </c>
    </row>
    <row r="13" spans="1:7" s="1" customFormat="1" ht="12.75">
      <c r="A13" s="24" t="s">
        <v>8</v>
      </c>
      <c r="B13" s="24"/>
      <c r="C13" s="30">
        <v>56258</v>
      </c>
      <c r="D13" s="30">
        <v>37675</v>
      </c>
      <c r="E13" s="30">
        <v>8594</v>
      </c>
      <c r="F13" s="30">
        <v>6520</v>
      </c>
      <c r="G13" s="30">
        <v>109047</v>
      </c>
    </row>
    <row r="14" spans="1:7" s="1" customFormat="1" ht="12.75">
      <c r="A14" s="24" t="s">
        <v>9</v>
      </c>
      <c r="B14" s="24"/>
      <c r="C14" s="30">
        <v>0</v>
      </c>
      <c r="D14" s="30">
        <v>25390</v>
      </c>
      <c r="E14" s="30">
        <v>0</v>
      </c>
      <c r="F14" s="30">
        <v>0</v>
      </c>
      <c r="G14" s="30">
        <v>25390</v>
      </c>
    </row>
    <row r="15" spans="1:7" s="1" customFormat="1" ht="12.75">
      <c r="A15" s="24" t="s">
        <v>10</v>
      </c>
      <c r="B15" s="24"/>
      <c r="C15" s="30">
        <v>16293</v>
      </c>
      <c r="D15" s="30">
        <v>21671</v>
      </c>
      <c r="E15" s="30">
        <v>0</v>
      </c>
      <c r="F15" s="30">
        <v>0</v>
      </c>
      <c r="G15" s="30">
        <v>37964</v>
      </c>
    </row>
    <row r="16" spans="1:7" s="1" customFormat="1" ht="12.75">
      <c r="A16" s="24" t="s">
        <v>28</v>
      </c>
      <c r="B16" s="24"/>
      <c r="C16" s="30">
        <v>28283</v>
      </c>
      <c r="D16" s="30">
        <v>23179</v>
      </c>
      <c r="E16" s="30">
        <v>2827</v>
      </c>
      <c r="F16" s="30">
        <v>2560</v>
      </c>
      <c r="G16" s="30">
        <v>56849</v>
      </c>
    </row>
    <row r="17" spans="1:7" s="1" customFormat="1" ht="12.75">
      <c r="A17" s="24" t="s">
        <v>11</v>
      </c>
      <c r="B17" s="24"/>
      <c r="C17" s="30">
        <v>84796</v>
      </c>
      <c r="D17" s="30">
        <v>38729</v>
      </c>
      <c r="E17" s="30">
        <v>13467</v>
      </c>
      <c r="F17" s="30">
        <v>0</v>
      </c>
      <c r="G17" s="30">
        <v>136992</v>
      </c>
    </row>
    <row r="18" spans="1:7" s="1" customFormat="1" ht="12.75">
      <c r="A18" s="24" t="s">
        <v>12</v>
      </c>
      <c r="B18" s="24"/>
      <c r="C18" s="30">
        <v>0</v>
      </c>
      <c r="D18" s="30">
        <v>21512</v>
      </c>
      <c r="E18" s="30">
        <v>0</v>
      </c>
      <c r="F18" s="30">
        <v>0</v>
      </c>
      <c r="G18" s="30">
        <v>21512</v>
      </c>
    </row>
    <row r="19" spans="1:7" s="1" customFormat="1" ht="12.75">
      <c r="A19" s="24" t="s">
        <v>13</v>
      </c>
      <c r="B19" s="24"/>
      <c r="C19" s="30">
        <v>0</v>
      </c>
      <c r="D19" s="30">
        <v>20392</v>
      </c>
      <c r="E19" s="30">
        <v>0</v>
      </c>
      <c r="F19" s="30">
        <v>0</v>
      </c>
      <c r="G19" s="30">
        <v>20392</v>
      </c>
    </row>
    <row r="20" spans="1:7" s="1" customFormat="1" ht="12.75">
      <c r="A20" s="24" t="s">
        <v>14</v>
      </c>
      <c r="B20" s="24"/>
      <c r="C20" s="30">
        <v>189200</v>
      </c>
      <c r="D20" s="30">
        <v>0</v>
      </c>
      <c r="E20" s="30">
        <v>44516</v>
      </c>
      <c r="F20" s="30">
        <v>13619</v>
      </c>
      <c r="G20" s="30">
        <v>247335</v>
      </c>
    </row>
    <row r="21" spans="1:7" s="1" customFormat="1" ht="12.75">
      <c r="A21" s="24" t="s">
        <v>15</v>
      </c>
      <c r="B21" s="24"/>
      <c r="C21" s="30">
        <v>0</v>
      </c>
      <c r="D21" s="30">
        <v>122122</v>
      </c>
      <c r="E21" s="30">
        <v>0</v>
      </c>
      <c r="F21" s="30">
        <v>0</v>
      </c>
      <c r="G21" s="30">
        <v>122122</v>
      </c>
    </row>
    <row r="22" spans="1:7" s="1" customFormat="1" ht="12.75">
      <c r="A22" s="24" t="s">
        <v>27</v>
      </c>
      <c r="B22" s="24"/>
      <c r="C22" s="30">
        <v>0</v>
      </c>
      <c r="D22" s="30">
        <v>15810</v>
      </c>
      <c r="E22" s="30">
        <v>0</v>
      </c>
      <c r="F22" s="30">
        <v>0</v>
      </c>
      <c r="G22" s="30">
        <v>15810</v>
      </c>
    </row>
    <row r="23" spans="1:7" s="1" customFormat="1" ht="12.75">
      <c r="A23" s="1" t="s">
        <v>31</v>
      </c>
      <c r="C23" s="30">
        <v>93394</v>
      </c>
      <c r="D23" s="30">
        <v>181214</v>
      </c>
      <c r="E23" s="30">
        <v>16182</v>
      </c>
      <c r="F23" s="30">
        <v>32070</v>
      </c>
      <c r="G23" s="30">
        <v>322860</v>
      </c>
    </row>
    <row r="24" spans="1:7" s="1" customFormat="1" ht="12.75">
      <c r="A24" s="24" t="s">
        <v>32</v>
      </c>
      <c r="B24" s="24"/>
      <c r="C24" s="30">
        <v>0</v>
      </c>
      <c r="D24" s="30">
        <v>66649</v>
      </c>
      <c r="E24" s="30">
        <v>0</v>
      </c>
      <c r="F24" s="30">
        <v>0</v>
      </c>
      <c r="G24" s="30">
        <v>66649</v>
      </c>
    </row>
    <row r="25" spans="1:7" s="1" customFormat="1" ht="12.75">
      <c r="A25" s="24" t="s">
        <v>33</v>
      </c>
      <c r="B25" s="24"/>
      <c r="C25" s="30">
        <v>0</v>
      </c>
      <c r="D25" s="30">
        <v>34033</v>
      </c>
      <c r="E25" s="30">
        <v>0</v>
      </c>
      <c r="F25" s="30">
        <v>0</v>
      </c>
      <c r="G25" s="30">
        <v>34033</v>
      </c>
    </row>
    <row r="26" spans="1:7" s="1" customFormat="1" ht="12.75">
      <c r="A26" s="24" t="s">
        <v>34</v>
      </c>
      <c r="B26" s="24"/>
      <c r="C26" s="30">
        <v>74602</v>
      </c>
      <c r="D26" s="30">
        <v>0</v>
      </c>
      <c r="E26" s="30">
        <v>14344</v>
      </c>
      <c r="F26" s="30">
        <v>5048</v>
      </c>
      <c r="G26" s="30">
        <v>93994</v>
      </c>
    </row>
    <row r="27" spans="1:7" s="1" customFormat="1" ht="12.75">
      <c r="A27" s="24" t="s">
        <v>35</v>
      </c>
      <c r="B27" s="24"/>
      <c r="C27" s="30">
        <v>0</v>
      </c>
      <c r="D27" s="30">
        <v>16812</v>
      </c>
      <c r="E27" s="30">
        <v>0</v>
      </c>
      <c r="F27" s="30">
        <v>522</v>
      </c>
      <c r="G27" s="30">
        <v>17334</v>
      </c>
    </row>
    <row r="28" spans="1:7" s="1" customFormat="1" ht="12.75">
      <c r="A28" s="24" t="s">
        <v>49</v>
      </c>
      <c r="B28" s="24"/>
      <c r="C28" s="30">
        <v>0</v>
      </c>
      <c r="D28" s="30">
        <v>0</v>
      </c>
      <c r="E28" s="30">
        <v>0</v>
      </c>
      <c r="F28" s="30">
        <v>24185</v>
      </c>
      <c r="G28" s="30">
        <v>24185</v>
      </c>
    </row>
    <row r="29" spans="1:7" s="1" customFormat="1" ht="12.75">
      <c r="A29" s="24" t="s">
        <v>36</v>
      </c>
      <c r="B29" s="24"/>
      <c r="C29" s="30">
        <v>0</v>
      </c>
      <c r="D29" s="30">
        <v>41557</v>
      </c>
      <c r="E29" s="30">
        <v>0</v>
      </c>
      <c r="F29" s="30">
        <v>0</v>
      </c>
      <c r="G29" s="30">
        <v>41557</v>
      </c>
    </row>
    <row r="30" spans="1:7" s="1" customFormat="1" ht="12.75">
      <c r="A30" s="24" t="s">
        <v>16</v>
      </c>
      <c r="B30" s="24"/>
      <c r="C30" s="30" t="s">
        <v>50</v>
      </c>
      <c r="D30" s="30" t="s">
        <v>50</v>
      </c>
      <c r="E30" s="30" t="s">
        <v>50</v>
      </c>
      <c r="F30" s="30" t="s">
        <v>50</v>
      </c>
      <c r="G30" s="30" t="s">
        <v>50</v>
      </c>
    </row>
    <row r="31" spans="1:7" s="1" customFormat="1" ht="12.75">
      <c r="A31" s="24" t="s">
        <v>26</v>
      </c>
      <c r="B31" s="24"/>
      <c r="C31" s="30" t="s">
        <v>50</v>
      </c>
      <c r="D31" s="30" t="s">
        <v>50</v>
      </c>
      <c r="E31" s="30" t="s">
        <v>50</v>
      </c>
      <c r="F31" s="30" t="s">
        <v>50</v>
      </c>
      <c r="G31" s="30" t="s">
        <v>50</v>
      </c>
    </row>
    <row r="32" spans="1:7" s="1" customFormat="1" ht="12.75">
      <c r="A32" s="24" t="s">
        <v>17</v>
      </c>
      <c r="B32" s="24"/>
      <c r="C32" s="30">
        <v>18792</v>
      </c>
      <c r="D32" s="30">
        <v>0</v>
      </c>
      <c r="E32" s="30">
        <v>1838</v>
      </c>
      <c r="F32" s="30">
        <v>2315</v>
      </c>
      <c r="G32" s="30">
        <v>22945</v>
      </c>
    </row>
    <row r="33" spans="1:7" s="1" customFormat="1" ht="12.75">
      <c r="A33" s="24" t="s">
        <v>18</v>
      </c>
      <c r="B33" s="24"/>
      <c r="C33" s="30" t="s">
        <v>50</v>
      </c>
      <c r="D33" s="30" t="s">
        <v>50</v>
      </c>
      <c r="E33" s="30" t="s">
        <v>50</v>
      </c>
      <c r="F33" s="30" t="s">
        <v>50</v>
      </c>
      <c r="G33" s="30" t="s">
        <v>50</v>
      </c>
    </row>
    <row r="34" spans="1:7" s="1" customFormat="1" ht="12.75">
      <c r="A34" s="24" t="s">
        <v>19</v>
      </c>
      <c r="B34" s="24"/>
      <c r="C34" s="30">
        <v>0</v>
      </c>
      <c r="D34" s="30">
        <v>22163</v>
      </c>
      <c r="E34" s="30">
        <v>0</v>
      </c>
      <c r="F34" s="30">
        <v>0</v>
      </c>
      <c r="G34" s="30">
        <v>22163</v>
      </c>
    </row>
    <row r="35" spans="3:7" s="1" customFormat="1" ht="12.75">
      <c r="C35" s="30"/>
      <c r="D35" s="30"/>
      <c r="E35" s="30"/>
      <c r="F35" s="30"/>
      <c r="G35" s="30"/>
    </row>
    <row r="36" spans="1:7" s="1" customFormat="1" ht="12.75">
      <c r="A36" s="23" t="s">
        <v>43</v>
      </c>
      <c r="B36" s="23"/>
      <c r="C36" s="32">
        <v>28825</v>
      </c>
      <c r="D36" s="32">
        <v>36505</v>
      </c>
      <c r="E36" s="32">
        <v>14596</v>
      </c>
      <c r="F36" s="32">
        <f>SUM(F37:F42)</f>
        <v>116223</v>
      </c>
      <c r="G36" s="32">
        <v>196149</v>
      </c>
    </row>
    <row r="37" spans="1:7" s="1" customFormat="1" ht="12.75">
      <c r="A37" s="1" t="s">
        <v>20</v>
      </c>
      <c r="C37" s="30">
        <v>3049</v>
      </c>
      <c r="D37" s="30">
        <v>8749</v>
      </c>
      <c r="E37" s="30">
        <v>2726</v>
      </c>
      <c r="F37" s="30">
        <v>24599</v>
      </c>
      <c r="G37" s="30">
        <v>39123</v>
      </c>
    </row>
    <row r="38" spans="1:7" s="1" customFormat="1" ht="12.75">
      <c r="A38" s="1" t="s">
        <v>21</v>
      </c>
      <c r="C38" s="30">
        <v>2262</v>
      </c>
      <c r="D38" s="30">
        <v>4687</v>
      </c>
      <c r="E38" s="30">
        <v>2070</v>
      </c>
      <c r="F38" s="30">
        <v>311</v>
      </c>
      <c r="G38" s="30">
        <v>9330</v>
      </c>
    </row>
    <row r="39" spans="1:7" s="1" customFormat="1" ht="12.75">
      <c r="A39" s="1" t="s">
        <v>22</v>
      </c>
      <c r="C39" s="30">
        <v>2635</v>
      </c>
      <c r="D39" s="30">
        <v>4423</v>
      </c>
      <c r="E39" s="30">
        <v>396</v>
      </c>
      <c r="F39" s="30">
        <v>2492</v>
      </c>
      <c r="G39" s="30">
        <v>9946</v>
      </c>
    </row>
    <row r="40" spans="1:9" s="2" customFormat="1" ht="12.75">
      <c r="A40" s="1" t="s">
        <v>23</v>
      </c>
      <c r="B40" s="1"/>
      <c r="C40" s="30">
        <v>0</v>
      </c>
      <c r="D40" s="30">
        <v>0</v>
      </c>
      <c r="E40" s="30">
        <v>0</v>
      </c>
      <c r="F40" s="30">
        <v>36948</v>
      </c>
      <c r="G40" s="30">
        <v>36948</v>
      </c>
      <c r="H40" s="1"/>
      <c r="I40" s="1"/>
    </row>
    <row r="41" spans="1:7" s="1" customFormat="1" ht="12.75">
      <c r="A41" s="1" t="s">
        <v>24</v>
      </c>
      <c r="C41" s="30">
        <v>20879</v>
      </c>
      <c r="D41" s="30">
        <v>18646</v>
      </c>
      <c r="E41" s="30">
        <v>9404</v>
      </c>
      <c r="F41" s="30">
        <v>6859</v>
      </c>
      <c r="G41" s="30">
        <v>55788</v>
      </c>
    </row>
    <row r="42" spans="1:7" s="1" customFormat="1" ht="12.75">
      <c r="A42" s="1" t="s">
        <v>25</v>
      </c>
      <c r="C42" s="30">
        <v>0</v>
      </c>
      <c r="D42" s="30">
        <v>0</v>
      </c>
      <c r="E42" s="30">
        <v>0</v>
      </c>
      <c r="F42" s="30">
        <v>45014</v>
      </c>
      <c r="G42" s="30">
        <v>45014</v>
      </c>
    </row>
    <row r="43" spans="1:7" s="1" customFormat="1" ht="3.75" customHeight="1">
      <c r="A43" s="4"/>
      <c r="B43" s="4"/>
      <c r="C43" s="25"/>
      <c r="D43" s="25"/>
      <c r="E43" s="25"/>
      <c r="F43" s="25"/>
      <c r="G43" s="25"/>
    </row>
    <row r="44" spans="3:7" s="1" customFormat="1" ht="12.75">
      <c r="C44" s="21"/>
      <c r="D44" s="21"/>
      <c r="E44" s="21"/>
      <c r="F44" s="21"/>
      <c r="G44" s="21"/>
    </row>
    <row r="45" spans="1:7" s="1" customFormat="1" ht="12.75">
      <c r="A45" s="1" t="s">
        <v>38</v>
      </c>
      <c r="C45" s="21"/>
      <c r="D45" s="21"/>
      <c r="E45" s="21"/>
      <c r="F45" s="21"/>
      <c r="G45" s="21"/>
    </row>
    <row r="46" s="1" customFormat="1" ht="12.75">
      <c r="A46" s="1" t="s">
        <v>51</v>
      </c>
    </row>
    <row r="47" s="1" customFormat="1" ht="12.75">
      <c r="A47" s="31" t="s">
        <v>47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7" customWidth="1"/>
    <col min="2" max="2" width="28.57421875" style="7" hidden="1" customWidth="1"/>
    <col min="3" max="3" width="16.421875" style="7" customWidth="1"/>
    <col min="4" max="5" width="12.7109375" style="7" customWidth="1"/>
    <col min="6" max="7" width="10.7109375" style="7" customWidth="1"/>
    <col min="8" max="8" width="14.140625" style="7" customWidth="1"/>
    <col min="9" max="9" width="16.00390625" style="7" customWidth="1"/>
    <col min="10" max="10" width="14.8515625" style="7" customWidth="1"/>
    <col min="11" max="16384" width="11.421875" style="7" customWidth="1"/>
  </cols>
  <sheetData>
    <row r="1" spans="1:9" s="8" customFormat="1" ht="12">
      <c r="A1" s="6" t="s">
        <v>48</v>
      </c>
      <c r="B1" s="6"/>
      <c r="C1" s="6"/>
      <c r="D1" s="6"/>
      <c r="E1" s="6"/>
      <c r="F1" s="6"/>
      <c r="G1" s="14" t="s">
        <v>58</v>
      </c>
      <c r="H1" s="7"/>
      <c r="I1" s="7"/>
    </row>
    <row r="2" spans="1:9" s="8" customFormat="1" ht="3.75" customHeight="1">
      <c r="A2" s="12"/>
      <c r="B2" s="13"/>
      <c r="C2" s="13"/>
      <c r="D2" s="13"/>
      <c r="E2" s="13"/>
      <c r="F2" s="13"/>
      <c r="G2" s="13"/>
      <c r="H2" s="7"/>
      <c r="I2" s="7"/>
    </row>
    <row r="3" spans="1:9" s="8" customFormat="1" ht="3.75" customHeight="1">
      <c r="A3" s="9"/>
      <c r="B3" s="6"/>
      <c r="C3" s="17"/>
      <c r="D3" s="17"/>
      <c r="E3" s="17"/>
      <c r="F3" s="17"/>
      <c r="G3" s="6"/>
      <c r="H3" s="7"/>
      <c r="I3" s="7"/>
    </row>
    <row r="4" spans="1:7" s="1" customFormat="1" ht="12.75">
      <c r="A4" s="5" t="s">
        <v>42</v>
      </c>
      <c r="C4" s="26" t="s">
        <v>0</v>
      </c>
      <c r="D4" s="26" t="s">
        <v>1</v>
      </c>
      <c r="E4" s="26" t="s">
        <v>39</v>
      </c>
      <c r="F4" s="26" t="s">
        <v>2</v>
      </c>
      <c r="G4" s="5" t="s">
        <v>3</v>
      </c>
    </row>
    <row r="5" spans="1:9" s="3" customFormat="1" ht="12.75">
      <c r="A5" s="19"/>
      <c r="B5" s="1"/>
      <c r="C5" s="26" t="s">
        <v>4</v>
      </c>
      <c r="D5" s="27"/>
      <c r="E5" s="26" t="s">
        <v>5</v>
      </c>
      <c r="F5" s="27"/>
      <c r="G5" s="5"/>
      <c r="H5" s="1"/>
      <c r="I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32">
        <v>581119</v>
      </c>
      <c r="D8" s="32">
        <v>723048</v>
      </c>
      <c r="E8" s="32">
        <v>126631</v>
      </c>
      <c r="F8" s="32">
        <v>145274</v>
      </c>
      <c r="G8" s="32">
        <v>1576072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3" t="s">
        <v>29</v>
      </c>
      <c r="B10" s="23"/>
      <c r="C10" s="32">
        <v>529102</v>
      </c>
      <c r="D10" s="32">
        <v>669728</v>
      </c>
      <c r="E10" s="32">
        <v>116393</v>
      </c>
      <c r="F10" s="32">
        <v>60726</v>
      </c>
      <c r="G10" s="32">
        <v>1375949</v>
      </c>
    </row>
    <row r="11" spans="1:7" s="1" customFormat="1" ht="12.75">
      <c r="A11" s="1" t="s">
        <v>30</v>
      </c>
      <c r="C11" s="30">
        <v>429299</v>
      </c>
      <c r="D11" s="30">
        <v>398274</v>
      </c>
      <c r="E11" s="30">
        <v>100418</v>
      </c>
      <c r="F11" s="30">
        <v>49631</v>
      </c>
      <c r="G11" s="30">
        <v>977622</v>
      </c>
    </row>
    <row r="12" spans="1:7" s="1" customFormat="1" ht="12.75">
      <c r="A12" s="24" t="s">
        <v>7</v>
      </c>
      <c r="B12" s="24"/>
      <c r="C12" s="30">
        <v>54459</v>
      </c>
      <c r="D12" s="30">
        <v>57492</v>
      </c>
      <c r="E12" s="30">
        <v>28202</v>
      </c>
      <c r="F12" s="30">
        <v>36911</v>
      </c>
      <c r="G12" s="30">
        <v>177064</v>
      </c>
    </row>
    <row r="13" spans="1:7" s="1" customFormat="1" ht="12.75">
      <c r="A13" s="24" t="s">
        <v>8</v>
      </c>
      <c r="B13" s="24"/>
      <c r="C13" s="30">
        <v>53951</v>
      </c>
      <c r="D13" s="30">
        <v>37810</v>
      </c>
      <c r="E13" s="30">
        <v>10074</v>
      </c>
      <c r="F13" s="30">
        <v>5892</v>
      </c>
      <c r="G13" s="30">
        <v>107727</v>
      </c>
    </row>
    <row r="14" spans="1:7" s="1" customFormat="1" ht="12.75">
      <c r="A14" s="24" t="s">
        <v>9</v>
      </c>
      <c r="B14" s="24"/>
      <c r="C14" s="30">
        <v>0</v>
      </c>
      <c r="D14" s="30">
        <v>25468</v>
      </c>
      <c r="E14" s="30">
        <v>0</v>
      </c>
      <c r="F14" s="30">
        <v>0</v>
      </c>
      <c r="G14" s="30">
        <v>25468</v>
      </c>
    </row>
    <row r="15" spans="1:7" s="1" customFormat="1" ht="12.75">
      <c r="A15" s="24" t="s">
        <v>10</v>
      </c>
      <c r="B15" s="24"/>
      <c r="C15" s="30">
        <v>14268</v>
      </c>
      <c r="D15" s="30">
        <v>31961</v>
      </c>
      <c r="E15" s="30">
        <v>0</v>
      </c>
      <c r="F15" s="30">
        <v>0</v>
      </c>
      <c r="G15" s="30">
        <v>46229</v>
      </c>
    </row>
    <row r="16" spans="1:7" s="1" customFormat="1" ht="12.75">
      <c r="A16" s="24" t="s">
        <v>28</v>
      </c>
      <c r="B16" s="24"/>
      <c r="C16" s="30">
        <v>31145</v>
      </c>
      <c r="D16" s="30">
        <v>24889</v>
      </c>
      <c r="E16" s="30">
        <v>5630</v>
      </c>
      <c r="F16" s="30">
        <v>2348</v>
      </c>
      <c r="G16" s="30">
        <v>64012</v>
      </c>
    </row>
    <row r="17" spans="1:7" s="1" customFormat="1" ht="12.75">
      <c r="A17" s="24" t="s">
        <v>11</v>
      </c>
      <c r="B17" s="24"/>
      <c r="C17" s="30">
        <v>88612</v>
      </c>
      <c r="D17" s="30">
        <v>28458</v>
      </c>
      <c r="E17" s="30">
        <v>10084</v>
      </c>
      <c r="F17" s="30">
        <v>0</v>
      </c>
      <c r="G17" s="30">
        <v>127154</v>
      </c>
    </row>
    <row r="18" spans="1:7" s="1" customFormat="1" ht="12.75">
      <c r="A18" s="24" t="s">
        <v>12</v>
      </c>
      <c r="B18" s="24"/>
      <c r="C18" s="30">
        <v>0</v>
      </c>
      <c r="D18" s="30">
        <v>24193</v>
      </c>
      <c r="E18" s="30">
        <v>0</v>
      </c>
      <c r="F18" s="30">
        <v>0</v>
      </c>
      <c r="G18" s="30">
        <v>24193</v>
      </c>
    </row>
    <row r="19" spans="1:7" s="1" customFormat="1" ht="12.75">
      <c r="A19" s="24" t="s">
        <v>13</v>
      </c>
      <c r="B19" s="24"/>
      <c r="C19" s="30">
        <v>0</v>
      </c>
      <c r="D19" s="30">
        <v>24144</v>
      </c>
      <c r="E19" s="30">
        <v>0</v>
      </c>
      <c r="F19" s="30">
        <v>0</v>
      </c>
      <c r="G19" s="30">
        <v>24144</v>
      </c>
    </row>
    <row r="20" spans="1:7" s="1" customFormat="1" ht="12.75">
      <c r="A20" s="24" t="s">
        <v>14</v>
      </c>
      <c r="B20" s="24"/>
      <c r="C20" s="30">
        <v>186864</v>
      </c>
      <c r="D20" s="30">
        <v>1193</v>
      </c>
      <c r="E20" s="30">
        <v>46428</v>
      </c>
      <c r="F20" s="30">
        <v>4480</v>
      </c>
      <c r="G20" s="30">
        <v>238965</v>
      </c>
    </row>
    <row r="21" spans="1:7" s="1" customFormat="1" ht="12.75">
      <c r="A21" s="24" t="s">
        <v>15</v>
      </c>
      <c r="B21" s="24"/>
      <c r="C21" s="30">
        <v>0</v>
      </c>
      <c r="D21" s="30">
        <v>126909</v>
      </c>
      <c r="E21" s="30">
        <v>0</v>
      </c>
      <c r="F21" s="30">
        <v>0</v>
      </c>
      <c r="G21" s="30">
        <v>126909</v>
      </c>
    </row>
    <row r="22" spans="1:7" s="1" customFormat="1" ht="12.75">
      <c r="A22" s="24" t="s">
        <v>27</v>
      </c>
      <c r="B22" s="24"/>
      <c r="C22" s="30">
        <v>0</v>
      </c>
      <c r="D22" s="30">
        <v>15757</v>
      </c>
      <c r="E22" s="30">
        <v>0</v>
      </c>
      <c r="F22" s="30">
        <v>0</v>
      </c>
      <c r="G22" s="30">
        <v>15757</v>
      </c>
    </row>
    <row r="23" spans="1:7" s="1" customFormat="1" ht="12.75">
      <c r="A23" s="1" t="s">
        <v>31</v>
      </c>
      <c r="C23" s="30">
        <v>99803</v>
      </c>
      <c r="D23" s="30">
        <v>271454</v>
      </c>
      <c r="E23" s="30">
        <v>15975</v>
      </c>
      <c r="F23" s="30">
        <v>11095</v>
      </c>
      <c r="G23" s="30">
        <v>398327</v>
      </c>
    </row>
    <row r="24" spans="1:7" s="1" customFormat="1" ht="12.75">
      <c r="A24" s="24" t="s">
        <v>32</v>
      </c>
      <c r="B24" s="24"/>
      <c r="C24" s="30">
        <v>0</v>
      </c>
      <c r="D24" s="30">
        <v>78747</v>
      </c>
      <c r="E24" s="30">
        <v>0</v>
      </c>
      <c r="F24" s="30">
        <v>0</v>
      </c>
      <c r="G24" s="30">
        <v>78747</v>
      </c>
    </row>
    <row r="25" spans="1:7" s="1" customFormat="1" ht="12.75">
      <c r="A25" s="24" t="s">
        <v>33</v>
      </c>
      <c r="B25" s="24"/>
      <c r="C25" s="30">
        <v>0</v>
      </c>
      <c r="D25" s="30">
        <v>31639</v>
      </c>
      <c r="E25" s="30">
        <v>0</v>
      </c>
      <c r="F25" s="30">
        <v>0</v>
      </c>
      <c r="G25" s="30">
        <v>31639</v>
      </c>
    </row>
    <row r="26" spans="1:7" s="1" customFormat="1" ht="12.75">
      <c r="A26" s="24" t="s">
        <v>34</v>
      </c>
      <c r="B26" s="24"/>
      <c r="C26" s="30">
        <v>78977</v>
      </c>
      <c r="D26" s="30">
        <v>0</v>
      </c>
      <c r="E26" s="30">
        <v>14723</v>
      </c>
      <c r="F26" s="30">
        <v>7439</v>
      </c>
      <c r="G26" s="30">
        <v>101139</v>
      </c>
    </row>
    <row r="27" spans="1:7" s="1" customFormat="1" ht="12.75">
      <c r="A27" s="24" t="s">
        <v>35</v>
      </c>
      <c r="B27" s="24"/>
      <c r="C27" s="30">
        <v>0</v>
      </c>
      <c r="D27" s="30">
        <v>17008</v>
      </c>
      <c r="E27" s="30">
        <v>0</v>
      </c>
      <c r="F27" s="30">
        <v>877</v>
      </c>
      <c r="G27" s="30">
        <v>17885</v>
      </c>
    </row>
    <row r="28" spans="1:7" s="1" customFormat="1" ht="12.75">
      <c r="A28" s="24" t="s">
        <v>49</v>
      </c>
      <c r="B28" s="24"/>
      <c r="C28" s="30">
        <v>0</v>
      </c>
      <c r="D28" s="30">
        <v>25213</v>
      </c>
      <c r="E28" s="30">
        <v>0</v>
      </c>
      <c r="F28" s="30">
        <v>0</v>
      </c>
      <c r="G28" s="30">
        <v>25213</v>
      </c>
    </row>
    <row r="29" spans="1:7" s="1" customFormat="1" ht="12.75">
      <c r="A29" s="24" t="s">
        <v>36</v>
      </c>
      <c r="B29" s="24"/>
      <c r="C29" s="30">
        <v>2355</v>
      </c>
      <c r="D29" s="30">
        <v>36746</v>
      </c>
      <c r="E29" s="30">
        <v>0</v>
      </c>
      <c r="F29" s="30">
        <v>0</v>
      </c>
      <c r="G29" s="30">
        <v>39101</v>
      </c>
    </row>
    <row r="30" spans="1:7" s="1" customFormat="1" ht="12.75">
      <c r="A30" s="24" t="s">
        <v>16</v>
      </c>
      <c r="B30" s="24"/>
      <c r="C30" s="30" t="s">
        <v>50</v>
      </c>
      <c r="D30" s="30" t="s">
        <v>50</v>
      </c>
      <c r="E30" s="30" t="s">
        <v>50</v>
      </c>
      <c r="F30" s="30" t="s">
        <v>50</v>
      </c>
      <c r="G30" s="30" t="s">
        <v>50</v>
      </c>
    </row>
    <row r="31" spans="1:7" s="1" customFormat="1" ht="12.75">
      <c r="A31" s="24" t="s">
        <v>26</v>
      </c>
      <c r="B31" s="24"/>
      <c r="C31" s="30" t="s">
        <v>50</v>
      </c>
      <c r="D31" s="30" t="s">
        <v>50</v>
      </c>
      <c r="E31" s="30" t="s">
        <v>50</v>
      </c>
      <c r="F31" s="30" t="s">
        <v>50</v>
      </c>
      <c r="G31" s="30" t="s">
        <v>50</v>
      </c>
    </row>
    <row r="32" spans="1:7" s="1" customFormat="1" ht="12.75">
      <c r="A32" s="24" t="s">
        <v>17</v>
      </c>
      <c r="B32" s="24"/>
      <c r="C32" s="30">
        <v>18471</v>
      </c>
      <c r="D32" s="30">
        <v>0</v>
      </c>
      <c r="E32" s="30">
        <v>1252</v>
      </c>
      <c r="F32" s="30">
        <v>2779</v>
      </c>
      <c r="G32" s="30">
        <v>22502</v>
      </c>
    </row>
    <row r="33" spans="1:7" s="1" customFormat="1" ht="12.75">
      <c r="A33" s="24" t="s">
        <v>18</v>
      </c>
      <c r="B33" s="24"/>
      <c r="C33" s="30">
        <v>0</v>
      </c>
      <c r="D33" s="30">
        <v>63904</v>
      </c>
      <c r="E33" s="30">
        <v>0</v>
      </c>
      <c r="F33" s="30">
        <v>0</v>
      </c>
      <c r="G33" s="30">
        <v>63904</v>
      </c>
    </row>
    <row r="34" spans="1:7" s="1" customFormat="1" ht="12.75">
      <c r="A34" s="24" t="s">
        <v>19</v>
      </c>
      <c r="B34" s="24"/>
      <c r="C34" s="30">
        <v>0</v>
      </c>
      <c r="D34" s="30">
        <v>18197</v>
      </c>
      <c r="E34" s="30">
        <v>0</v>
      </c>
      <c r="F34" s="30">
        <v>0</v>
      </c>
      <c r="G34" s="30">
        <v>18197</v>
      </c>
    </row>
    <row r="35" spans="3:7" s="1" customFormat="1" ht="12.75">
      <c r="C35" s="30"/>
      <c r="D35" s="30"/>
      <c r="E35" s="30"/>
      <c r="F35" s="30"/>
      <c r="G35" s="30"/>
    </row>
    <row r="36" spans="1:7" s="1" customFormat="1" ht="12.75">
      <c r="A36" s="23" t="s">
        <v>43</v>
      </c>
      <c r="B36" s="23"/>
      <c r="C36" s="32">
        <v>52017</v>
      </c>
      <c r="D36" s="32">
        <v>53320</v>
      </c>
      <c r="E36" s="32">
        <v>10238</v>
      </c>
      <c r="F36" s="32">
        <v>84548</v>
      </c>
      <c r="G36" s="32">
        <v>200123</v>
      </c>
    </row>
    <row r="37" spans="1:7" s="1" customFormat="1" ht="12.75">
      <c r="A37" s="1" t="s">
        <v>20</v>
      </c>
      <c r="C37" s="30">
        <v>3058</v>
      </c>
      <c r="D37" s="30">
        <v>10533</v>
      </c>
      <c r="E37" s="30">
        <v>2253</v>
      </c>
      <c r="F37" s="30">
        <v>25276</v>
      </c>
      <c r="G37" s="30">
        <v>41120</v>
      </c>
    </row>
    <row r="38" spans="1:7" s="1" customFormat="1" ht="12.75">
      <c r="A38" s="1" t="s">
        <v>21</v>
      </c>
      <c r="C38" s="30">
        <v>3649</v>
      </c>
      <c r="D38" s="30">
        <v>2933</v>
      </c>
      <c r="E38" s="30">
        <v>534</v>
      </c>
      <c r="F38" s="30">
        <v>725</v>
      </c>
      <c r="G38" s="30">
        <v>7841</v>
      </c>
    </row>
    <row r="39" spans="1:7" s="1" customFormat="1" ht="12.75">
      <c r="A39" s="1" t="s">
        <v>22</v>
      </c>
      <c r="C39" s="30">
        <v>2804</v>
      </c>
      <c r="D39" s="30">
        <v>3582</v>
      </c>
      <c r="E39" s="30">
        <v>445</v>
      </c>
      <c r="F39" s="30">
        <v>1809</v>
      </c>
      <c r="G39" s="30">
        <v>8640</v>
      </c>
    </row>
    <row r="40" spans="1:9" s="2" customFormat="1" ht="12.75">
      <c r="A40" s="1" t="s">
        <v>23</v>
      </c>
      <c r="B40" s="1"/>
      <c r="C40" s="30">
        <v>10997</v>
      </c>
      <c r="D40" s="30">
        <v>22729</v>
      </c>
      <c r="E40" s="30">
        <v>1136</v>
      </c>
      <c r="F40" s="30">
        <v>3031</v>
      </c>
      <c r="G40" s="30">
        <v>37893</v>
      </c>
      <c r="H40" s="1"/>
      <c r="I40" s="1"/>
    </row>
    <row r="41" spans="1:7" s="1" customFormat="1" ht="12.75">
      <c r="A41" s="1" t="s">
        <v>24</v>
      </c>
      <c r="C41" s="30">
        <v>31509</v>
      </c>
      <c r="D41" s="30">
        <v>13543</v>
      </c>
      <c r="E41" s="30">
        <v>5870</v>
      </c>
      <c r="F41" s="30">
        <v>9575</v>
      </c>
      <c r="G41" s="30">
        <v>60497</v>
      </c>
    </row>
    <row r="42" spans="1:7" s="1" customFormat="1" ht="12.75">
      <c r="A42" s="1" t="s">
        <v>25</v>
      </c>
      <c r="C42" s="30">
        <v>0</v>
      </c>
      <c r="D42" s="30">
        <v>0</v>
      </c>
      <c r="E42" s="30">
        <v>0</v>
      </c>
      <c r="F42" s="30">
        <v>44132</v>
      </c>
      <c r="G42" s="30">
        <v>44132</v>
      </c>
    </row>
    <row r="43" spans="1:7" s="1" customFormat="1" ht="3.75" customHeight="1">
      <c r="A43" s="4"/>
      <c r="B43" s="4"/>
      <c r="C43" s="25"/>
      <c r="D43" s="25"/>
      <c r="E43" s="25"/>
      <c r="F43" s="25"/>
      <c r="G43" s="25"/>
    </row>
    <row r="44" spans="3:7" s="1" customFormat="1" ht="12.75">
      <c r="C44" s="21"/>
      <c r="D44" s="21"/>
      <c r="E44" s="21"/>
      <c r="F44" s="21"/>
      <c r="G44" s="21"/>
    </row>
    <row r="45" spans="1:7" s="1" customFormat="1" ht="12.75">
      <c r="A45" s="1" t="s">
        <v>38</v>
      </c>
      <c r="C45" s="21"/>
      <c r="D45" s="21"/>
      <c r="E45" s="21"/>
      <c r="F45" s="21"/>
      <c r="G45" s="21"/>
    </row>
    <row r="46" s="1" customFormat="1" ht="12.75">
      <c r="A46" s="1" t="s">
        <v>51</v>
      </c>
    </row>
    <row r="47" s="1" customFormat="1" ht="12.75">
      <c r="A47" s="31" t="s">
        <v>47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7" customWidth="1"/>
    <col min="2" max="2" width="28.57421875" style="7" hidden="1" customWidth="1"/>
    <col min="3" max="3" width="16.421875" style="7" customWidth="1"/>
    <col min="4" max="5" width="12.7109375" style="7" customWidth="1"/>
    <col min="6" max="7" width="10.7109375" style="7" customWidth="1"/>
    <col min="8" max="8" width="14.140625" style="7" customWidth="1"/>
    <col min="9" max="9" width="16.00390625" style="7" customWidth="1"/>
    <col min="10" max="10" width="14.8515625" style="7" customWidth="1"/>
    <col min="11" max="16384" width="11.421875" style="7" customWidth="1"/>
  </cols>
  <sheetData>
    <row r="1" spans="1:9" s="8" customFormat="1" ht="12">
      <c r="A1" s="6" t="s">
        <v>46</v>
      </c>
      <c r="B1" s="6"/>
      <c r="C1" s="6"/>
      <c r="D1" s="6"/>
      <c r="E1" s="6"/>
      <c r="F1" s="6"/>
      <c r="G1" s="14" t="s">
        <v>58</v>
      </c>
      <c r="H1" s="7"/>
      <c r="I1" s="7"/>
    </row>
    <row r="2" spans="1:9" s="8" customFormat="1" ht="3.75" customHeight="1">
      <c r="A2" s="12"/>
      <c r="B2" s="13"/>
      <c r="C2" s="13"/>
      <c r="D2" s="13"/>
      <c r="E2" s="13"/>
      <c r="F2" s="13"/>
      <c r="G2" s="13"/>
      <c r="H2" s="7"/>
      <c r="I2" s="7"/>
    </row>
    <row r="3" spans="1:9" s="8" customFormat="1" ht="3.75" customHeight="1">
      <c r="A3" s="9"/>
      <c r="B3" s="6"/>
      <c r="C3" s="17"/>
      <c r="D3" s="17"/>
      <c r="E3" s="17"/>
      <c r="F3" s="17"/>
      <c r="G3" s="6"/>
      <c r="H3" s="7"/>
      <c r="I3" s="7"/>
    </row>
    <row r="4" spans="1:7" s="1" customFormat="1" ht="12.75">
      <c r="A4" s="5" t="s">
        <v>42</v>
      </c>
      <c r="C4" s="26" t="s">
        <v>0</v>
      </c>
      <c r="D4" s="26" t="s">
        <v>1</v>
      </c>
      <c r="E4" s="26" t="s">
        <v>39</v>
      </c>
      <c r="F4" s="26" t="s">
        <v>2</v>
      </c>
      <c r="G4" s="5" t="s">
        <v>3</v>
      </c>
    </row>
    <row r="5" spans="1:9" s="3" customFormat="1" ht="12.75">
      <c r="A5" s="19"/>
      <c r="B5" s="1"/>
      <c r="C5" s="26" t="s">
        <v>4</v>
      </c>
      <c r="D5" s="27"/>
      <c r="E5" s="26" t="s">
        <v>5</v>
      </c>
      <c r="F5" s="27"/>
      <c r="G5" s="5"/>
      <c r="H5" s="1"/>
      <c r="I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28">
        <v>570441</v>
      </c>
      <c r="D8" s="28">
        <v>663740</v>
      </c>
      <c r="E8" s="28">
        <v>125776</v>
      </c>
      <c r="F8" s="28">
        <v>151806</v>
      </c>
      <c r="G8" s="28">
        <v>1511763</v>
      </c>
    </row>
    <row r="9" spans="3:7" s="1" customFormat="1" ht="12.75">
      <c r="C9" s="29"/>
      <c r="D9" s="29"/>
      <c r="E9" s="29"/>
      <c r="F9" s="29"/>
      <c r="G9" s="29"/>
    </row>
    <row r="10" spans="1:7" s="1" customFormat="1" ht="12.75">
      <c r="A10" s="23" t="s">
        <v>29</v>
      </c>
      <c r="B10" s="23"/>
      <c r="C10" s="28">
        <v>527409</v>
      </c>
      <c r="D10" s="28">
        <v>605017</v>
      </c>
      <c r="E10" s="28">
        <v>113206</v>
      </c>
      <c r="F10" s="28">
        <v>82045</v>
      </c>
      <c r="G10" s="28">
        <v>1327677</v>
      </c>
    </row>
    <row r="11" spans="1:7" s="1" customFormat="1" ht="12.75">
      <c r="A11" s="1" t="s">
        <v>30</v>
      </c>
      <c r="C11" s="29">
        <v>449421</v>
      </c>
      <c r="D11" s="29">
        <v>414143</v>
      </c>
      <c r="E11" s="29">
        <v>94766</v>
      </c>
      <c r="F11" s="29">
        <v>54899</v>
      </c>
      <c r="G11" s="29">
        <v>993229</v>
      </c>
    </row>
    <row r="12" spans="1:7" s="1" customFormat="1" ht="12.75">
      <c r="A12" s="24" t="s">
        <v>7</v>
      </c>
      <c r="B12" s="24"/>
      <c r="C12" s="29">
        <v>55439</v>
      </c>
      <c r="D12" s="29">
        <v>71191</v>
      </c>
      <c r="E12" s="29">
        <v>26347</v>
      </c>
      <c r="F12" s="29">
        <v>35799</v>
      </c>
      <c r="G12" s="29">
        <v>188776</v>
      </c>
    </row>
    <row r="13" spans="1:7" s="1" customFormat="1" ht="12.75">
      <c r="A13" s="24" t="s">
        <v>8</v>
      </c>
      <c r="B13" s="24"/>
      <c r="C13" s="29">
        <v>52875</v>
      </c>
      <c r="D13" s="29">
        <v>41129</v>
      </c>
      <c r="E13" s="29">
        <v>13308</v>
      </c>
      <c r="F13" s="29">
        <v>7766</v>
      </c>
      <c r="G13" s="29">
        <v>115078</v>
      </c>
    </row>
    <row r="14" spans="1:7" s="1" customFormat="1" ht="12.75">
      <c r="A14" s="24" t="s">
        <v>9</v>
      </c>
      <c r="B14" s="24"/>
      <c r="C14" s="29">
        <v>0</v>
      </c>
      <c r="D14" s="29">
        <v>27711</v>
      </c>
      <c r="E14" s="29">
        <v>0</v>
      </c>
      <c r="F14" s="29">
        <v>86</v>
      </c>
      <c r="G14" s="29">
        <v>27797</v>
      </c>
    </row>
    <row r="15" spans="1:7" s="1" customFormat="1" ht="12.75">
      <c r="A15" s="24" t="s">
        <v>10</v>
      </c>
      <c r="B15" s="24"/>
      <c r="C15" s="29">
        <v>16407</v>
      </c>
      <c r="D15" s="29">
        <v>29441</v>
      </c>
      <c r="E15" s="29">
        <v>0</v>
      </c>
      <c r="F15" s="29">
        <v>0</v>
      </c>
      <c r="G15" s="29">
        <v>45848</v>
      </c>
    </row>
    <row r="16" spans="1:7" s="1" customFormat="1" ht="12.75">
      <c r="A16" s="24" t="s">
        <v>28</v>
      </c>
      <c r="B16" s="24"/>
      <c r="C16" s="29">
        <v>29135</v>
      </c>
      <c r="D16" s="29">
        <v>27392</v>
      </c>
      <c r="E16" s="29">
        <v>1920</v>
      </c>
      <c r="F16" s="29">
        <v>1097</v>
      </c>
      <c r="G16" s="29">
        <v>59544</v>
      </c>
    </row>
    <row r="17" spans="1:7" s="1" customFormat="1" ht="12.75">
      <c r="A17" s="24" t="s">
        <v>11</v>
      </c>
      <c r="B17" s="24"/>
      <c r="C17" s="29">
        <v>85868</v>
      </c>
      <c r="D17" s="29">
        <v>34485</v>
      </c>
      <c r="E17" s="29">
        <v>3345</v>
      </c>
      <c r="F17" s="29">
        <v>3571</v>
      </c>
      <c r="G17" s="29">
        <v>127269</v>
      </c>
    </row>
    <row r="18" spans="1:7" s="1" customFormat="1" ht="12.75">
      <c r="A18" s="24" t="s">
        <v>12</v>
      </c>
      <c r="B18" s="24"/>
      <c r="C18" s="29">
        <v>0</v>
      </c>
      <c r="D18" s="29">
        <v>20460</v>
      </c>
      <c r="E18" s="29">
        <v>0</v>
      </c>
      <c r="F18" s="29">
        <v>0</v>
      </c>
      <c r="G18" s="29">
        <v>20460</v>
      </c>
    </row>
    <row r="19" spans="1:7" s="1" customFormat="1" ht="12.75">
      <c r="A19" s="24" t="s">
        <v>13</v>
      </c>
      <c r="B19" s="24"/>
      <c r="C19" s="29">
        <v>0</v>
      </c>
      <c r="D19" s="29">
        <v>21272</v>
      </c>
      <c r="E19" s="29">
        <v>0</v>
      </c>
      <c r="F19" s="29">
        <v>0</v>
      </c>
      <c r="G19" s="29">
        <v>21272</v>
      </c>
    </row>
    <row r="20" spans="1:7" s="1" customFormat="1" ht="12.75">
      <c r="A20" s="24" t="s">
        <v>14</v>
      </c>
      <c r="B20" s="24"/>
      <c r="C20" s="29">
        <v>189697</v>
      </c>
      <c r="D20" s="29">
        <v>0</v>
      </c>
      <c r="E20" s="29">
        <v>49846</v>
      </c>
      <c r="F20" s="29">
        <v>6580</v>
      </c>
      <c r="G20" s="29">
        <v>246123</v>
      </c>
    </row>
    <row r="21" spans="1:7" s="1" customFormat="1" ht="12.75">
      <c r="A21" s="24" t="s">
        <v>15</v>
      </c>
      <c r="B21" s="24"/>
      <c r="C21" s="29">
        <v>0</v>
      </c>
      <c r="D21" s="29">
        <v>120996</v>
      </c>
      <c r="E21" s="29">
        <v>0</v>
      </c>
      <c r="F21" s="29">
        <v>0</v>
      </c>
      <c r="G21" s="29">
        <v>120996</v>
      </c>
    </row>
    <row r="22" spans="1:7" s="1" customFormat="1" ht="12.75">
      <c r="A22" s="24" t="s">
        <v>27</v>
      </c>
      <c r="B22" s="24"/>
      <c r="C22" s="29">
        <v>0</v>
      </c>
      <c r="D22" s="29">
        <v>20066</v>
      </c>
      <c r="E22" s="29">
        <v>0</v>
      </c>
      <c r="F22" s="29"/>
      <c r="G22" s="29">
        <v>20066</v>
      </c>
    </row>
    <row r="23" spans="1:7" s="1" customFormat="1" ht="12.75">
      <c r="A23" s="1" t="s">
        <v>31</v>
      </c>
      <c r="C23" s="29">
        <v>97988</v>
      </c>
      <c r="D23" s="29">
        <v>190874</v>
      </c>
      <c r="E23" s="29">
        <v>18440</v>
      </c>
      <c r="F23" s="29">
        <v>27146</v>
      </c>
      <c r="G23" s="29">
        <v>334448</v>
      </c>
    </row>
    <row r="24" spans="1:7" s="1" customFormat="1" ht="12.75">
      <c r="A24" s="24" t="s">
        <v>32</v>
      </c>
      <c r="B24" s="24"/>
      <c r="C24" s="29">
        <v>0</v>
      </c>
      <c r="D24" s="29">
        <v>39068</v>
      </c>
      <c r="E24" s="29">
        <v>0</v>
      </c>
      <c r="F24" s="29">
        <v>0</v>
      </c>
      <c r="G24" s="29">
        <v>39068</v>
      </c>
    </row>
    <row r="25" spans="1:7" s="1" customFormat="1" ht="12.75">
      <c r="A25" s="24" t="s">
        <v>33</v>
      </c>
      <c r="B25" s="24"/>
      <c r="C25" s="29">
        <v>0</v>
      </c>
      <c r="D25" s="29">
        <v>23745</v>
      </c>
      <c r="E25" s="29">
        <v>0</v>
      </c>
      <c r="F25" s="29">
        <v>7556</v>
      </c>
      <c r="G25" s="29">
        <v>31301</v>
      </c>
    </row>
    <row r="26" spans="1:7" s="1" customFormat="1" ht="12.75">
      <c r="A26" s="24" t="s">
        <v>34</v>
      </c>
      <c r="B26" s="24"/>
      <c r="C26" s="29">
        <v>78793</v>
      </c>
      <c r="D26" s="29">
        <v>0</v>
      </c>
      <c r="E26" s="29">
        <v>15799</v>
      </c>
      <c r="F26" s="29">
        <v>6078</v>
      </c>
      <c r="G26" s="29">
        <v>100670</v>
      </c>
    </row>
    <row r="27" spans="1:7" s="1" customFormat="1" ht="12.75">
      <c r="A27" s="24" t="s">
        <v>35</v>
      </c>
      <c r="B27" s="24"/>
      <c r="C27" s="29">
        <v>0</v>
      </c>
      <c r="D27" s="29">
        <v>23430</v>
      </c>
      <c r="E27" s="29">
        <v>0</v>
      </c>
      <c r="F27" s="29">
        <v>0</v>
      </c>
      <c r="G27" s="29">
        <v>23430</v>
      </c>
    </row>
    <row r="28" spans="1:7" s="1" customFormat="1" ht="12.75">
      <c r="A28" s="24" t="s">
        <v>36</v>
      </c>
      <c r="B28" s="24"/>
      <c r="C28" s="20" t="s">
        <v>6</v>
      </c>
      <c r="D28" s="20" t="s">
        <v>6</v>
      </c>
      <c r="E28" s="20" t="s">
        <v>6</v>
      </c>
      <c r="F28" s="20" t="s">
        <v>6</v>
      </c>
      <c r="G28" s="20" t="s">
        <v>6</v>
      </c>
    </row>
    <row r="29" spans="1:7" s="1" customFormat="1" ht="12.75">
      <c r="A29" s="24" t="s">
        <v>16</v>
      </c>
      <c r="B29" s="24"/>
      <c r="C29" s="29">
        <v>0</v>
      </c>
      <c r="D29" s="29">
        <v>12784</v>
      </c>
      <c r="E29" s="29">
        <v>0</v>
      </c>
      <c r="F29" s="29">
        <v>9408</v>
      </c>
      <c r="G29" s="29">
        <v>22192</v>
      </c>
    </row>
    <row r="30" spans="1:7" s="1" customFormat="1" ht="12.75">
      <c r="A30" s="24" t="s">
        <v>26</v>
      </c>
      <c r="B30" s="24"/>
      <c r="C30" s="20" t="s">
        <v>6</v>
      </c>
      <c r="D30" s="20" t="s">
        <v>6</v>
      </c>
      <c r="E30" s="20" t="s">
        <v>6</v>
      </c>
      <c r="F30" s="20" t="s">
        <v>6</v>
      </c>
      <c r="G30" s="20" t="s">
        <v>6</v>
      </c>
    </row>
    <row r="31" spans="1:7" s="1" customFormat="1" ht="12.75">
      <c r="A31" s="24" t="s">
        <v>17</v>
      </c>
      <c r="B31" s="24"/>
      <c r="C31" s="29">
        <v>19195</v>
      </c>
      <c r="D31" s="29">
        <v>0</v>
      </c>
      <c r="E31" s="29">
        <v>2641</v>
      </c>
      <c r="F31" s="29">
        <v>4104</v>
      </c>
      <c r="G31" s="29">
        <v>25940</v>
      </c>
    </row>
    <row r="32" spans="1:7" s="1" customFormat="1" ht="12.75">
      <c r="A32" s="24" t="s">
        <v>18</v>
      </c>
      <c r="B32" s="24"/>
      <c r="C32" s="29">
        <v>0</v>
      </c>
      <c r="D32" s="29">
        <v>73657</v>
      </c>
      <c r="E32" s="29">
        <v>0</v>
      </c>
      <c r="F32" s="29">
        <v>0</v>
      </c>
      <c r="G32" s="29">
        <v>73657</v>
      </c>
    </row>
    <row r="33" spans="1:7" s="1" customFormat="1" ht="12.75">
      <c r="A33" s="24" t="s">
        <v>19</v>
      </c>
      <c r="B33" s="24"/>
      <c r="C33" s="29">
        <v>0</v>
      </c>
      <c r="D33" s="29">
        <v>18190</v>
      </c>
      <c r="E33" s="29">
        <v>0</v>
      </c>
      <c r="F33" s="29">
        <v>0</v>
      </c>
      <c r="G33" s="29">
        <v>18190</v>
      </c>
    </row>
    <row r="34" spans="3:7" s="1" customFormat="1" ht="12.75">
      <c r="C34" s="29"/>
      <c r="D34" s="29"/>
      <c r="E34" s="29"/>
      <c r="F34" s="29"/>
      <c r="G34" s="29"/>
    </row>
    <row r="35" spans="1:7" s="1" customFormat="1" ht="12.75">
      <c r="A35" s="23" t="s">
        <v>43</v>
      </c>
      <c r="B35" s="23"/>
      <c r="C35" s="28">
        <v>43032</v>
      </c>
      <c r="D35" s="28">
        <v>58723</v>
      </c>
      <c r="E35" s="28">
        <v>12570</v>
      </c>
      <c r="F35" s="28">
        <v>69761</v>
      </c>
      <c r="G35" s="28">
        <v>184086</v>
      </c>
    </row>
    <row r="36" spans="1:7" s="1" customFormat="1" ht="12.75">
      <c r="A36" s="1" t="s">
        <v>20</v>
      </c>
      <c r="C36" s="29">
        <v>3554</v>
      </c>
      <c r="D36" s="29">
        <v>9985</v>
      </c>
      <c r="E36" s="29">
        <v>2488</v>
      </c>
      <c r="F36" s="29">
        <v>1611</v>
      </c>
      <c r="G36" s="29">
        <v>17638</v>
      </c>
    </row>
    <row r="37" spans="1:7" s="1" customFormat="1" ht="12.75">
      <c r="A37" s="1" t="s">
        <v>21</v>
      </c>
      <c r="C37" s="29">
        <v>2405</v>
      </c>
      <c r="D37" s="29">
        <v>2644</v>
      </c>
      <c r="E37" s="29">
        <v>498</v>
      </c>
      <c r="F37" s="29">
        <v>2034</v>
      </c>
      <c r="G37" s="29">
        <v>7581</v>
      </c>
    </row>
    <row r="38" spans="1:7" s="1" customFormat="1" ht="12.75">
      <c r="A38" s="1" t="s">
        <v>22</v>
      </c>
      <c r="C38" s="29">
        <v>2674</v>
      </c>
      <c r="D38" s="29">
        <v>4134</v>
      </c>
      <c r="E38" s="29">
        <v>445</v>
      </c>
      <c r="F38" s="29">
        <v>1519</v>
      </c>
      <c r="G38" s="29">
        <v>8772</v>
      </c>
    </row>
    <row r="39" spans="1:9" s="2" customFormat="1" ht="12.75">
      <c r="A39" s="1" t="s">
        <v>23</v>
      </c>
      <c r="B39" s="1"/>
      <c r="C39" s="29">
        <v>6938</v>
      </c>
      <c r="D39" s="29">
        <v>21915</v>
      </c>
      <c r="E39" s="29">
        <v>2366</v>
      </c>
      <c r="F39" s="29">
        <v>7542</v>
      </c>
      <c r="G39" s="29">
        <v>38761</v>
      </c>
      <c r="H39" s="1"/>
      <c r="I39" s="1"/>
    </row>
    <row r="40" spans="1:7" s="1" customFormat="1" ht="12.75">
      <c r="A40" s="1" t="s">
        <v>24</v>
      </c>
      <c r="C40" s="29">
        <v>27461</v>
      </c>
      <c r="D40" s="29">
        <v>20045</v>
      </c>
      <c r="E40" s="29">
        <v>6773</v>
      </c>
      <c r="F40" s="29">
        <v>10461</v>
      </c>
      <c r="G40" s="29">
        <v>64740</v>
      </c>
    </row>
    <row r="41" spans="1:7" s="1" customFormat="1" ht="12.75">
      <c r="A41" s="1" t="s">
        <v>25</v>
      </c>
      <c r="C41" s="30">
        <v>0</v>
      </c>
      <c r="D41" s="30">
        <v>0</v>
      </c>
      <c r="E41" s="30">
        <v>0</v>
      </c>
      <c r="F41" s="30">
        <v>46594</v>
      </c>
      <c r="G41" s="30">
        <v>46594</v>
      </c>
    </row>
    <row r="42" spans="1:7" s="1" customFormat="1" ht="3.75" customHeight="1">
      <c r="A42" s="4"/>
      <c r="B42" s="4"/>
      <c r="C42" s="25"/>
      <c r="D42" s="25"/>
      <c r="E42" s="25"/>
      <c r="F42" s="25"/>
      <c r="G42" s="25"/>
    </row>
    <row r="43" spans="3:7" s="1" customFormat="1" ht="12.75">
      <c r="C43" s="21"/>
      <c r="D43" s="21"/>
      <c r="E43" s="21"/>
      <c r="F43" s="21"/>
      <c r="G43" s="21"/>
    </row>
    <row r="44" spans="1:7" s="1" customFormat="1" ht="12.75">
      <c r="A44" s="1" t="s">
        <v>38</v>
      </c>
      <c r="C44" s="21"/>
      <c r="D44" s="21"/>
      <c r="E44" s="21"/>
      <c r="F44" s="21"/>
      <c r="G44" s="21"/>
    </row>
    <row r="45" s="1" customFormat="1" ht="12.75">
      <c r="A45" s="1" t="s">
        <v>51</v>
      </c>
    </row>
    <row r="46" s="1" customFormat="1" ht="12.75">
      <c r="A46" s="31" t="s">
        <v>47</v>
      </c>
    </row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7" customWidth="1"/>
    <col min="2" max="2" width="28.57421875" style="7" hidden="1" customWidth="1"/>
    <col min="3" max="3" width="16.421875" style="7" customWidth="1"/>
    <col min="4" max="5" width="12.7109375" style="7" customWidth="1"/>
    <col min="6" max="7" width="10.7109375" style="7" customWidth="1"/>
    <col min="8" max="8" width="14.140625" style="7" customWidth="1"/>
    <col min="9" max="9" width="16.00390625" style="7" customWidth="1"/>
    <col min="10" max="10" width="14.8515625" style="7" customWidth="1"/>
    <col min="11" max="16384" width="11.421875" style="7" customWidth="1"/>
  </cols>
  <sheetData>
    <row r="1" spans="1:9" s="8" customFormat="1" ht="12">
      <c r="A1" s="6" t="s">
        <v>45</v>
      </c>
      <c r="B1" s="6"/>
      <c r="C1" s="6"/>
      <c r="D1" s="6"/>
      <c r="E1" s="6"/>
      <c r="F1" s="6"/>
      <c r="G1" s="14" t="s">
        <v>58</v>
      </c>
      <c r="H1" s="7"/>
      <c r="I1" s="7"/>
    </row>
    <row r="2" spans="1:9" s="8" customFormat="1" ht="3.75" customHeight="1">
      <c r="A2" s="12"/>
      <c r="B2" s="13"/>
      <c r="C2" s="13"/>
      <c r="D2" s="13"/>
      <c r="E2" s="13"/>
      <c r="F2" s="13"/>
      <c r="G2" s="13"/>
      <c r="H2" s="7"/>
      <c r="I2" s="7"/>
    </row>
    <row r="3" spans="1:9" s="8" customFormat="1" ht="3.75" customHeight="1">
      <c r="A3" s="9"/>
      <c r="B3" s="6"/>
      <c r="C3" s="17"/>
      <c r="D3" s="17"/>
      <c r="E3" s="17"/>
      <c r="F3" s="17"/>
      <c r="G3" s="6"/>
      <c r="H3" s="7"/>
      <c r="I3" s="7"/>
    </row>
    <row r="4" spans="1:7" s="1" customFormat="1" ht="12.75">
      <c r="A4" s="5" t="s">
        <v>42</v>
      </c>
      <c r="C4" s="26" t="s">
        <v>0</v>
      </c>
      <c r="D4" s="26" t="s">
        <v>1</v>
      </c>
      <c r="E4" s="26" t="s">
        <v>39</v>
      </c>
      <c r="F4" s="26" t="s">
        <v>2</v>
      </c>
      <c r="G4" s="5" t="s">
        <v>3</v>
      </c>
    </row>
    <row r="5" spans="1:9" s="3" customFormat="1" ht="12.75">
      <c r="A5" s="19"/>
      <c r="B5" s="1"/>
      <c r="C5" s="26" t="s">
        <v>4</v>
      </c>
      <c r="D5" s="27"/>
      <c r="E5" s="26" t="s">
        <v>5</v>
      </c>
      <c r="F5" s="27"/>
      <c r="G5" s="5"/>
      <c r="H5" s="1"/>
      <c r="I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28">
        <v>585338</v>
      </c>
      <c r="D8" s="28">
        <v>625360</v>
      </c>
      <c r="E8" s="28">
        <v>119845</v>
      </c>
      <c r="F8" s="28">
        <v>208782</v>
      </c>
      <c r="G8" s="28">
        <v>1539325</v>
      </c>
    </row>
    <row r="9" spans="3:7" s="1" customFormat="1" ht="12.75">
      <c r="C9" s="29"/>
      <c r="D9" s="29"/>
      <c r="E9" s="29"/>
      <c r="F9" s="29"/>
      <c r="G9" s="29"/>
    </row>
    <row r="10" spans="1:7" s="1" customFormat="1" ht="12.75">
      <c r="A10" s="23" t="s">
        <v>29</v>
      </c>
      <c r="B10" s="23"/>
      <c r="C10" s="28">
        <v>544861</v>
      </c>
      <c r="D10" s="28">
        <v>575811</v>
      </c>
      <c r="E10" s="28">
        <v>107176</v>
      </c>
      <c r="F10" s="28">
        <v>125136</v>
      </c>
      <c r="G10" s="28">
        <v>1352984</v>
      </c>
    </row>
    <row r="11" spans="1:7" s="1" customFormat="1" ht="12.75">
      <c r="A11" s="1" t="s">
        <v>30</v>
      </c>
      <c r="C11" s="29">
        <v>445191</v>
      </c>
      <c r="D11" s="29">
        <v>405308</v>
      </c>
      <c r="E11" s="29">
        <v>97346</v>
      </c>
      <c r="F11" s="29">
        <v>66580</v>
      </c>
      <c r="G11" s="29">
        <v>1014425</v>
      </c>
    </row>
    <row r="12" spans="1:7" s="1" customFormat="1" ht="12.75">
      <c r="A12" s="24" t="s">
        <v>7</v>
      </c>
      <c r="B12" s="24"/>
      <c r="C12" s="29">
        <v>52933</v>
      </c>
      <c r="D12" s="29">
        <v>58030</v>
      </c>
      <c r="E12" s="29">
        <v>17167</v>
      </c>
      <c r="F12" s="29">
        <v>29632</v>
      </c>
      <c r="G12" s="29">
        <v>157762</v>
      </c>
    </row>
    <row r="13" spans="1:7" s="1" customFormat="1" ht="12.75">
      <c r="A13" s="24" t="s">
        <v>8</v>
      </c>
      <c r="B13" s="24"/>
      <c r="C13" s="29">
        <v>67885</v>
      </c>
      <c r="D13" s="29">
        <v>35793</v>
      </c>
      <c r="E13" s="29">
        <v>11988</v>
      </c>
      <c r="F13" s="29">
        <v>6428</v>
      </c>
      <c r="G13" s="29">
        <v>122094</v>
      </c>
    </row>
    <row r="14" spans="1:7" s="1" customFormat="1" ht="12.75">
      <c r="A14" s="24" t="s">
        <v>9</v>
      </c>
      <c r="B14" s="24"/>
      <c r="C14" s="29">
        <v>0</v>
      </c>
      <c r="D14" s="29">
        <v>27032</v>
      </c>
      <c r="E14" s="29">
        <v>0</v>
      </c>
      <c r="F14" s="29">
        <v>0</v>
      </c>
      <c r="G14" s="29">
        <v>27032</v>
      </c>
    </row>
    <row r="15" spans="1:7" s="1" customFormat="1" ht="12.75">
      <c r="A15" s="24" t="s">
        <v>10</v>
      </c>
      <c r="B15" s="24"/>
      <c r="C15" s="29">
        <v>18197</v>
      </c>
      <c r="D15" s="29">
        <v>25023</v>
      </c>
      <c r="E15" s="29">
        <v>0</v>
      </c>
      <c r="F15" s="29">
        <v>0</v>
      </c>
      <c r="G15" s="29">
        <v>43220</v>
      </c>
    </row>
    <row r="16" spans="1:7" s="1" customFormat="1" ht="12.75">
      <c r="A16" s="24" t="s">
        <v>28</v>
      </c>
      <c r="B16" s="24"/>
      <c r="C16" s="29">
        <v>29626</v>
      </c>
      <c r="D16" s="29">
        <v>26718</v>
      </c>
      <c r="E16" s="29">
        <v>12786</v>
      </c>
      <c r="F16" s="29">
        <v>1559</v>
      </c>
      <c r="G16" s="29">
        <v>70689</v>
      </c>
    </row>
    <row r="17" spans="1:7" s="1" customFormat="1" ht="12.75">
      <c r="A17" s="24" t="s">
        <v>11</v>
      </c>
      <c r="B17" s="24"/>
      <c r="C17" s="29">
        <v>81608</v>
      </c>
      <c r="D17" s="29">
        <v>42675</v>
      </c>
      <c r="E17" s="29">
        <v>4964</v>
      </c>
      <c r="F17" s="29">
        <v>11034</v>
      </c>
      <c r="G17" s="29">
        <v>140281</v>
      </c>
    </row>
    <row r="18" spans="1:7" s="1" customFormat="1" ht="12.75">
      <c r="A18" s="24" t="s">
        <v>12</v>
      </c>
      <c r="B18" s="24"/>
      <c r="C18" s="29">
        <v>0</v>
      </c>
      <c r="D18" s="29">
        <v>20441</v>
      </c>
      <c r="E18" s="29">
        <v>0</v>
      </c>
      <c r="F18" s="29">
        <v>0</v>
      </c>
      <c r="G18" s="29">
        <v>20441</v>
      </c>
    </row>
    <row r="19" spans="1:7" s="1" customFormat="1" ht="12.75">
      <c r="A19" s="24" t="s">
        <v>13</v>
      </c>
      <c r="B19" s="24"/>
      <c r="C19" s="29">
        <v>0</v>
      </c>
      <c r="D19" s="29">
        <v>19969</v>
      </c>
      <c r="E19" s="29">
        <v>0</v>
      </c>
      <c r="F19" s="29">
        <v>0</v>
      </c>
      <c r="G19" s="29">
        <v>19969</v>
      </c>
    </row>
    <row r="20" spans="1:7" s="1" customFormat="1" ht="12.75">
      <c r="A20" s="24" t="s">
        <v>14</v>
      </c>
      <c r="B20" s="24"/>
      <c r="C20" s="29">
        <v>194942</v>
      </c>
      <c r="D20" s="29">
        <v>0</v>
      </c>
      <c r="E20" s="29">
        <v>49941</v>
      </c>
      <c r="F20" s="29">
        <v>14927</v>
      </c>
      <c r="G20" s="29">
        <v>259810</v>
      </c>
    </row>
    <row r="21" spans="1:7" s="1" customFormat="1" ht="12.75">
      <c r="A21" s="24" t="s">
        <v>15</v>
      </c>
      <c r="B21" s="24"/>
      <c r="C21" s="29">
        <v>0</v>
      </c>
      <c r="D21" s="29">
        <v>137423</v>
      </c>
      <c r="E21" s="29">
        <v>0</v>
      </c>
      <c r="F21" s="29">
        <v>0</v>
      </c>
      <c r="G21" s="29">
        <v>137423</v>
      </c>
    </row>
    <row r="22" spans="1:7" s="1" customFormat="1" ht="12.75">
      <c r="A22" s="24" t="s">
        <v>27</v>
      </c>
      <c r="B22" s="24"/>
      <c r="C22" s="29">
        <v>0</v>
      </c>
      <c r="D22" s="29">
        <v>12204</v>
      </c>
      <c r="E22" s="29">
        <v>500</v>
      </c>
      <c r="F22" s="29">
        <v>3000</v>
      </c>
      <c r="G22" s="29">
        <v>15704</v>
      </c>
    </row>
    <row r="23" spans="1:7" s="1" customFormat="1" ht="12.75">
      <c r="A23" s="1" t="s">
        <v>31</v>
      </c>
      <c r="C23" s="29">
        <v>99670</v>
      </c>
      <c r="D23" s="29">
        <v>170503</v>
      </c>
      <c r="E23" s="29">
        <v>9830</v>
      </c>
      <c r="F23" s="29">
        <v>58556</v>
      </c>
      <c r="G23" s="29">
        <v>338559</v>
      </c>
    </row>
    <row r="24" spans="1:7" s="1" customFormat="1" ht="12.75">
      <c r="A24" s="24" t="s">
        <v>32</v>
      </c>
      <c r="B24" s="24"/>
      <c r="C24" s="29">
        <v>0</v>
      </c>
      <c r="D24" s="29">
        <v>26867</v>
      </c>
      <c r="E24" s="29">
        <v>1468</v>
      </c>
      <c r="F24" s="29">
        <v>26422</v>
      </c>
      <c r="G24" s="29">
        <v>54757</v>
      </c>
    </row>
    <row r="25" spans="1:7" s="1" customFormat="1" ht="12.75">
      <c r="A25" s="24" t="s">
        <v>33</v>
      </c>
      <c r="B25" s="24"/>
      <c r="C25" s="29">
        <v>0</v>
      </c>
      <c r="D25" s="29">
        <v>21337</v>
      </c>
      <c r="E25" s="29">
        <v>0</v>
      </c>
      <c r="F25" s="29">
        <v>12840</v>
      </c>
      <c r="G25" s="29">
        <v>34177</v>
      </c>
    </row>
    <row r="26" spans="1:7" s="1" customFormat="1" ht="12.75">
      <c r="A26" s="24" t="s">
        <v>34</v>
      </c>
      <c r="B26" s="24"/>
      <c r="C26" s="29">
        <v>77955</v>
      </c>
      <c r="D26" s="29">
        <v>0</v>
      </c>
      <c r="E26" s="29">
        <v>7297</v>
      </c>
      <c r="F26" s="29">
        <v>12154</v>
      </c>
      <c r="G26" s="29">
        <v>97406</v>
      </c>
    </row>
    <row r="27" spans="1:7" s="1" customFormat="1" ht="12.75">
      <c r="A27" s="24" t="s">
        <v>35</v>
      </c>
      <c r="B27" s="24"/>
      <c r="C27" s="29">
        <v>0</v>
      </c>
      <c r="D27" s="29">
        <v>13847</v>
      </c>
      <c r="E27" s="29">
        <v>0</v>
      </c>
      <c r="F27" s="29">
        <v>0</v>
      </c>
      <c r="G27" s="29">
        <v>13847</v>
      </c>
    </row>
    <row r="28" spans="1:7" s="1" customFormat="1" ht="12.75">
      <c r="A28" s="24" t="s">
        <v>36</v>
      </c>
      <c r="B28" s="24"/>
      <c r="C28" s="20" t="s">
        <v>6</v>
      </c>
      <c r="D28" s="20" t="s">
        <v>6</v>
      </c>
      <c r="E28" s="20" t="s">
        <v>6</v>
      </c>
      <c r="F28" s="20" t="s">
        <v>6</v>
      </c>
      <c r="G28" s="20" t="s">
        <v>6</v>
      </c>
    </row>
    <row r="29" spans="1:7" s="1" customFormat="1" ht="12.75">
      <c r="A29" s="24" t="s">
        <v>16</v>
      </c>
      <c r="B29" s="24"/>
      <c r="C29" s="29">
        <v>1852</v>
      </c>
      <c r="D29" s="29">
        <v>0</v>
      </c>
      <c r="E29" s="29">
        <v>0</v>
      </c>
      <c r="F29" s="29">
        <v>3950</v>
      </c>
      <c r="G29" s="29">
        <v>5802</v>
      </c>
    </row>
    <row r="30" spans="1:7" s="1" customFormat="1" ht="12.75">
      <c r="A30" s="24" t="s">
        <v>26</v>
      </c>
      <c r="B30" s="24"/>
      <c r="C30" s="20" t="s">
        <v>6</v>
      </c>
      <c r="D30" s="20" t="s">
        <v>6</v>
      </c>
      <c r="E30" s="20" t="s">
        <v>6</v>
      </c>
      <c r="F30" s="20" t="s">
        <v>6</v>
      </c>
      <c r="G30" s="20" t="s">
        <v>6</v>
      </c>
    </row>
    <row r="31" spans="1:7" s="1" customFormat="1" ht="12.75">
      <c r="A31" s="24" t="s">
        <v>17</v>
      </c>
      <c r="B31" s="24"/>
      <c r="C31" s="29">
        <v>19863</v>
      </c>
      <c r="D31" s="29">
        <v>0</v>
      </c>
      <c r="E31" s="29">
        <v>1065</v>
      </c>
      <c r="F31" s="29">
        <v>3190</v>
      </c>
      <c r="G31" s="29">
        <v>24118</v>
      </c>
    </row>
    <row r="32" spans="1:7" s="1" customFormat="1" ht="12.75">
      <c r="A32" s="24" t="s">
        <v>18</v>
      </c>
      <c r="B32" s="24"/>
      <c r="C32" s="29">
        <v>0</v>
      </c>
      <c r="D32" s="29">
        <v>80487</v>
      </c>
      <c r="E32" s="29">
        <v>0</v>
      </c>
      <c r="F32" s="29">
        <v>0</v>
      </c>
      <c r="G32" s="29">
        <v>80487</v>
      </c>
    </row>
    <row r="33" spans="1:7" s="1" customFormat="1" ht="12.75">
      <c r="A33" s="24" t="s">
        <v>19</v>
      </c>
      <c r="B33" s="24"/>
      <c r="C33" s="29">
        <v>0</v>
      </c>
      <c r="D33" s="29">
        <v>27965</v>
      </c>
      <c r="E33" s="29">
        <v>0</v>
      </c>
      <c r="F33" s="29">
        <v>0</v>
      </c>
      <c r="G33" s="29">
        <v>27965</v>
      </c>
    </row>
    <row r="34" spans="3:7" s="1" customFormat="1" ht="12.75">
      <c r="C34" s="29"/>
      <c r="D34" s="29"/>
      <c r="E34" s="29"/>
      <c r="F34" s="29"/>
      <c r="G34" s="29"/>
    </row>
    <row r="35" spans="1:7" s="1" customFormat="1" ht="12.75">
      <c r="A35" s="23" t="s">
        <v>43</v>
      </c>
      <c r="B35" s="23"/>
      <c r="C35" s="28">
        <v>40477</v>
      </c>
      <c r="D35" s="28">
        <v>49549</v>
      </c>
      <c r="E35" s="28">
        <v>12669</v>
      </c>
      <c r="F35" s="28">
        <v>83646</v>
      </c>
      <c r="G35" s="28">
        <v>186341</v>
      </c>
    </row>
    <row r="36" spans="1:7" s="1" customFormat="1" ht="12.75">
      <c r="A36" s="1" t="s">
        <v>20</v>
      </c>
      <c r="C36" s="29">
        <v>2744</v>
      </c>
      <c r="D36" s="29">
        <v>12172</v>
      </c>
      <c r="E36" s="29">
        <v>2192</v>
      </c>
      <c r="F36" s="29">
        <v>0</v>
      </c>
      <c r="G36" s="29">
        <v>17108</v>
      </c>
    </row>
    <row r="37" spans="1:7" s="1" customFormat="1" ht="12.75">
      <c r="A37" s="1" t="s">
        <v>21</v>
      </c>
      <c r="C37" s="29">
        <v>3940</v>
      </c>
      <c r="D37" s="29">
        <v>3577</v>
      </c>
      <c r="E37" s="29">
        <v>1059</v>
      </c>
      <c r="F37" s="29">
        <v>493</v>
      </c>
      <c r="G37" s="29">
        <v>9069</v>
      </c>
    </row>
    <row r="38" spans="1:7" s="1" customFormat="1" ht="12.75">
      <c r="A38" s="1" t="s">
        <v>22</v>
      </c>
      <c r="C38" s="29">
        <v>3058</v>
      </c>
      <c r="D38" s="29">
        <v>4247</v>
      </c>
      <c r="E38" s="29">
        <v>0</v>
      </c>
      <c r="F38" s="29">
        <v>2439</v>
      </c>
      <c r="G38" s="29">
        <v>9744</v>
      </c>
    </row>
    <row r="39" spans="1:9" s="2" customFormat="1" ht="12.75">
      <c r="A39" s="1" t="s">
        <v>23</v>
      </c>
      <c r="B39" s="1"/>
      <c r="C39" s="29">
        <v>6306</v>
      </c>
      <c r="D39" s="29">
        <v>9782</v>
      </c>
      <c r="E39" s="29">
        <v>3364</v>
      </c>
      <c r="F39" s="29">
        <v>15197</v>
      </c>
      <c r="G39" s="29">
        <v>34649</v>
      </c>
      <c r="H39" s="1"/>
      <c r="I39" s="1"/>
    </row>
    <row r="40" spans="1:7" s="1" customFormat="1" ht="12.75">
      <c r="A40" s="1" t="s">
        <v>24</v>
      </c>
      <c r="C40" s="29">
        <v>24429</v>
      </c>
      <c r="D40" s="29">
        <v>19771</v>
      </c>
      <c r="E40" s="29">
        <v>6054</v>
      </c>
      <c r="F40" s="29">
        <v>11744</v>
      </c>
      <c r="G40" s="29">
        <v>61998</v>
      </c>
    </row>
    <row r="41" spans="1:7" s="1" customFormat="1" ht="12.75">
      <c r="A41" s="1" t="s">
        <v>25</v>
      </c>
      <c r="C41" s="30">
        <v>0</v>
      </c>
      <c r="D41" s="30">
        <v>0</v>
      </c>
      <c r="E41" s="30">
        <v>0</v>
      </c>
      <c r="F41" s="30">
        <v>53773</v>
      </c>
      <c r="G41" s="30">
        <v>53773</v>
      </c>
    </row>
    <row r="42" spans="1:7" s="1" customFormat="1" ht="3.75" customHeight="1">
      <c r="A42" s="4"/>
      <c r="B42" s="4"/>
      <c r="C42" s="25"/>
      <c r="D42" s="25"/>
      <c r="E42" s="25"/>
      <c r="F42" s="25"/>
      <c r="G42" s="25"/>
    </row>
    <row r="43" spans="3:7" s="1" customFormat="1" ht="12.75">
      <c r="C43" s="21"/>
      <c r="D43" s="21"/>
      <c r="E43" s="21"/>
      <c r="F43" s="21"/>
      <c r="G43" s="21"/>
    </row>
    <row r="44" spans="1:7" s="1" customFormat="1" ht="12.75">
      <c r="A44" s="1" t="s">
        <v>38</v>
      </c>
      <c r="C44" s="21"/>
      <c r="D44" s="21"/>
      <c r="E44" s="21"/>
      <c r="F44" s="21"/>
      <c r="G44" s="21"/>
    </row>
    <row r="45" s="1" customFormat="1" ht="12.75">
      <c r="A45" s="1" t="s">
        <v>51</v>
      </c>
    </row>
    <row r="46" s="1" customFormat="1" ht="12.75">
      <c r="A46" s="31" t="s">
        <v>47</v>
      </c>
    </row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7" customWidth="1"/>
    <col min="2" max="2" width="28.57421875" style="7" hidden="1" customWidth="1"/>
    <col min="3" max="3" width="16.421875" style="7" customWidth="1"/>
    <col min="4" max="5" width="12.7109375" style="7" customWidth="1"/>
    <col min="6" max="7" width="10.7109375" style="7" customWidth="1"/>
    <col min="8" max="8" width="14.140625" style="7" customWidth="1"/>
    <col min="9" max="9" width="16.00390625" style="7" customWidth="1"/>
    <col min="10" max="10" width="14.8515625" style="7" customWidth="1"/>
    <col min="11" max="16384" width="11.421875" style="7" customWidth="1"/>
  </cols>
  <sheetData>
    <row r="1" spans="1:9" s="8" customFormat="1" ht="12">
      <c r="A1" s="6" t="s">
        <v>40</v>
      </c>
      <c r="B1" s="6"/>
      <c r="C1" s="6"/>
      <c r="D1" s="6"/>
      <c r="E1" s="6"/>
      <c r="F1" s="6"/>
      <c r="G1" s="14" t="s">
        <v>58</v>
      </c>
      <c r="H1" s="7"/>
      <c r="I1" s="7"/>
    </row>
    <row r="2" spans="1:9" s="8" customFormat="1" ht="3.75" customHeight="1">
      <c r="A2" s="12"/>
      <c r="B2" s="13"/>
      <c r="C2" s="13"/>
      <c r="D2" s="13"/>
      <c r="E2" s="13"/>
      <c r="F2" s="13"/>
      <c r="G2" s="13"/>
      <c r="H2" s="7"/>
      <c r="I2" s="7"/>
    </row>
    <row r="3" spans="1:9" s="8" customFormat="1" ht="3.75" customHeight="1">
      <c r="A3" s="9"/>
      <c r="B3" s="6"/>
      <c r="C3" s="17"/>
      <c r="D3" s="17"/>
      <c r="E3" s="17"/>
      <c r="F3" s="17"/>
      <c r="G3" s="6"/>
      <c r="H3" s="7"/>
      <c r="I3" s="7"/>
    </row>
    <row r="4" spans="1:7" s="1" customFormat="1" ht="12.75">
      <c r="A4" s="5" t="s">
        <v>42</v>
      </c>
      <c r="C4" s="26" t="s">
        <v>0</v>
      </c>
      <c r="D4" s="26" t="s">
        <v>1</v>
      </c>
      <c r="E4" s="26" t="s">
        <v>39</v>
      </c>
      <c r="F4" s="26" t="s">
        <v>2</v>
      </c>
      <c r="G4" s="5" t="s">
        <v>3</v>
      </c>
    </row>
    <row r="5" spans="1:9" s="3" customFormat="1" ht="12.75">
      <c r="A5" s="19"/>
      <c r="B5" s="1"/>
      <c r="C5" s="26" t="s">
        <v>4</v>
      </c>
      <c r="D5" s="27"/>
      <c r="E5" s="26" t="s">
        <v>5</v>
      </c>
      <c r="F5" s="27"/>
      <c r="G5" s="5"/>
      <c r="H5" s="1"/>
      <c r="I5" s="1"/>
    </row>
    <row r="6" spans="1:7" ht="3.75" customHeight="1">
      <c r="A6" s="12"/>
      <c r="B6" s="15"/>
      <c r="C6" s="18"/>
      <c r="D6" s="18"/>
      <c r="E6" s="18"/>
      <c r="F6" s="18"/>
      <c r="G6" s="16"/>
    </row>
    <row r="7" spans="1:7" ht="3.75" customHeight="1">
      <c r="A7" s="9"/>
      <c r="C7" s="10"/>
      <c r="D7" s="10"/>
      <c r="E7" s="10"/>
      <c r="F7" s="10"/>
      <c r="G7" s="11"/>
    </row>
    <row r="8" spans="1:7" s="1" customFormat="1" ht="12.75">
      <c r="A8" s="23" t="s">
        <v>41</v>
      </c>
      <c r="B8" s="23"/>
      <c r="C8" s="28">
        <v>623460</v>
      </c>
      <c r="D8" s="28">
        <v>758744</v>
      </c>
      <c r="E8" s="28">
        <v>116100</v>
      </c>
      <c r="F8" s="28">
        <v>130011</v>
      </c>
      <c r="G8" s="28">
        <v>1628315</v>
      </c>
    </row>
    <row r="9" spans="3:7" s="1" customFormat="1" ht="12.75">
      <c r="C9" s="29"/>
      <c r="D9" s="29"/>
      <c r="E9" s="29"/>
      <c r="F9" s="29"/>
      <c r="G9" s="29"/>
    </row>
    <row r="10" spans="1:7" s="1" customFormat="1" ht="12.75">
      <c r="A10" s="23" t="s">
        <v>29</v>
      </c>
      <c r="B10" s="23"/>
      <c r="C10" s="28">
        <v>577702</v>
      </c>
      <c r="D10" s="28">
        <v>709102</v>
      </c>
      <c r="E10" s="28">
        <v>102378</v>
      </c>
      <c r="F10" s="28">
        <v>90339</v>
      </c>
      <c r="G10" s="28">
        <v>1479521</v>
      </c>
    </row>
    <row r="11" spans="1:7" s="1" customFormat="1" ht="12.75">
      <c r="A11" s="1" t="s">
        <v>30</v>
      </c>
      <c r="C11" s="29">
        <v>462166</v>
      </c>
      <c r="D11" s="29">
        <v>428179</v>
      </c>
      <c r="E11" s="29">
        <v>88985</v>
      </c>
      <c r="F11" s="29">
        <v>73098</v>
      </c>
      <c r="G11" s="29">
        <v>1052428</v>
      </c>
    </row>
    <row r="12" spans="1:7" s="1" customFormat="1" ht="12.75">
      <c r="A12" s="24" t="s">
        <v>7</v>
      </c>
      <c r="B12" s="24"/>
      <c r="C12" s="29">
        <v>46721</v>
      </c>
      <c r="D12" s="29">
        <v>78306</v>
      </c>
      <c r="E12" s="29">
        <v>22436</v>
      </c>
      <c r="F12" s="29">
        <v>28728</v>
      </c>
      <c r="G12" s="29">
        <v>176191</v>
      </c>
    </row>
    <row r="13" spans="1:7" s="1" customFormat="1" ht="12.75">
      <c r="A13" s="24" t="s">
        <v>8</v>
      </c>
      <c r="B13" s="24"/>
      <c r="C13" s="29">
        <v>60856</v>
      </c>
      <c r="D13" s="29">
        <v>42508</v>
      </c>
      <c r="E13" s="29">
        <v>10034</v>
      </c>
      <c r="F13" s="29">
        <v>9231</v>
      </c>
      <c r="G13" s="29">
        <v>122629</v>
      </c>
    </row>
    <row r="14" spans="1:7" s="1" customFormat="1" ht="12.75">
      <c r="A14" s="24" t="s">
        <v>9</v>
      </c>
      <c r="B14" s="24"/>
      <c r="C14" s="29">
        <v>0</v>
      </c>
      <c r="D14" s="29">
        <v>28844</v>
      </c>
      <c r="E14" s="29">
        <v>0</v>
      </c>
      <c r="F14" s="29">
        <v>0</v>
      </c>
      <c r="G14" s="29">
        <v>28844</v>
      </c>
    </row>
    <row r="15" spans="1:7" s="1" customFormat="1" ht="12.75">
      <c r="A15" s="24" t="s">
        <v>10</v>
      </c>
      <c r="B15" s="24"/>
      <c r="C15" s="29">
        <v>19221</v>
      </c>
      <c r="D15" s="29">
        <v>25216</v>
      </c>
      <c r="E15" s="29">
        <v>0</v>
      </c>
      <c r="F15" s="29">
        <v>0</v>
      </c>
      <c r="G15" s="29">
        <v>44437</v>
      </c>
    </row>
    <row r="16" spans="1:7" s="1" customFormat="1" ht="12.75">
      <c r="A16" s="24" t="s">
        <v>28</v>
      </c>
      <c r="B16" s="24"/>
      <c r="C16" s="29">
        <v>39267</v>
      </c>
      <c r="D16" s="29">
        <v>18102</v>
      </c>
      <c r="E16" s="29">
        <v>6503</v>
      </c>
      <c r="F16" s="29">
        <v>3829</v>
      </c>
      <c r="G16" s="29">
        <v>67701</v>
      </c>
    </row>
    <row r="17" spans="1:7" s="1" customFormat="1" ht="12.75">
      <c r="A17" s="24" t="s">
        <v>11</v>
      </c>
      <c r="B17" s="24"/>
      <c r="C17" s="29">
        <v>90790</v>
      </c>
      <c r="D17" s="29">
        <v>41423</v>
      </c>
      <c r="E17" s="29">
        <v>4647</v>
      </c>
      <c r="F17" s="29">
        <v>15083</v>
      </c>
      <c r="G17" s="29">
        <v>151943</v>
      </c>
    </row>
    <row r="18" spans="1:7" s="1" customFormat="1" ht="12.75">
      <c r="A18" s="24" t="s">
        <v>12</v>
      </c>
      <c r="B18" s="24"/>
      <c r="C18" s="29">
        <v>0</v>
      </c>
      <c r="D18" s="29">
        <v>18760</v>
      </c>
      <c r="E18" s="29">
        <v>0</v>
      </c>
      <c r="F18" s="29">
        <v>0</v>
      </c>
      <c r="G18" s="29">
        <v>18760</v>
      </c>
    </row>
    <row r="19" spans="1:7" s="1" customFormat="1" ht="12.75">
      <c r="A19" s="24" t="s">
        <v>13</v>
      </c>
      <c r="B19" s="24"/>
      <c r="C19" s="29">
        <v>0</v>
      </c>
      <c r="D19" s="29">
        <v>23688</v>
      </c>
      <c r="E19" s="29">
        <v>0</v>
      </c>
      <c r="F19" s="29">
        <v>0</v>
      </c>
      <c r="G19" s="29">
        <v>23688</v>
      </c>
    </row>
    <row r="20" spans="1:7" s="1" customFormat="1" ht="12.75">
      <c r="A20" s="24" t="s">
        <v>14</v>
      </c>
      <c r="B20" s="24"/>
      <c r="C20" s="29">
        <v>205311</v>
      </c>
      <c r="D20" s="29">
        <v>0</v>
      </c>
      <c r="E20" s="29">
        <v>45365</v>
      </c>
      <c r="F20" s="29">
        <v>16227</v>
      </c>
      <c r="G20" s="29">
        <v>266903</v>
      </c>
    </row>
    <row r="21" spans="1:7" s="1" customFormat="1" ht="12.75">
      <c r="A21" s="24" t="s">
        <v>15</v>
      </c>
      <c r="B21" s="24"/>
      <c r="C21" s="29">
        <v>0</v>
      </c>
      <c r="D21" s="29">
        <v>129747</v>
      </c>
      <c r="E21" s="29">
        <v>0</v>
      </c>
      <c r="F21" s="29">
        <v>0</v>
      </c>
      <c r="G21" s="29">
        <v>129747</v>
      </c>
    </row>
    <row r="22" spans="1:7" s="1" customFormat="1" ht="12.75">
      <c r="A22" s="24" t="s">
        <v>27</v>
      </c>
      <c r="B22" s="24"/>
      <c r="C22" s="29">
        <v>0</v>
      </c>
      <c r="D22" s="29">
        <v>21585</v>
      </c>
      <c r="E22" s="29">
        <v>0</v>
      </c>
      <c r="F22" s="29">
        <v>0</v>
      </c>
      <c r="G22" s="29">
        <v>21585</v>
      </c>
    </row>
    <row r="23" spans="1:7" s="1" customFormat="1" ht="12.75">
      <c r="A23" s="1" t="s">
        <v>31</v>
      </c>
      <c r="C23" s="29">
        <v>115536</v>
      </c>
      <c r="D23" s="29">
        <v>280923</v>
      </c>
      <c r="E23" s="29">
        <v>13393</v>
      </c>
      <c r="F23" s="29">
        <v>17241</v>
      </c>
      <c r="G23" s="29">
        <v>427093</v>
      </c>
    </row>
    <row r="24" spans="1:7" s="1" customFormat="1" ht="12.75">
      <c r="A24" s="24" t="s">
        <v>32</v>
      </c>
      <c r="B24" s="24"/>
      <c r="C24" s="29">
        <v>0</v>
      </c>
      <c r="D24" s="29">
        <v>51910</v>
      </c>
      <c r="E24" s="29">
        <v>0</v>
      </c>
      <c r="F24" s="29">
        <v>0</v>
      </c>
      <c r="G24" s="29">
        <v>51910</v>
      </c>
    </row>
    <row r="25" spans="1:7" s="1" customFormat="1" ht="12.75">
      <c r="A25" s="24" t="s">
        <v>33</v>
      </c>
      <c r="B25" s="24"/>
      <c r="C25" s="29">
        <v>0</v>
      </c>
      <c r="D25" s="29">
        <v>19239</v>
      </c>
      <c r="E25" s="29">
        <v>0</v>
      </c>
      <c r="F25" s="29">
        <v>10557</v>
      </c>
      <c r="G25" s="29">
        <v>29796</v>
      </c>
    </row>
    <row r="26" spans="1:7" s="1" customFormat="1" ht="12.75">
      <c r="A26" s="24" t="s">
        <v>34</v>
      </c>
      <c r="B26" s="24"/>
      <c r="C26" s="29">
        <v>95784</v>
      </c>
      <c r="D26" s="29">
        <v>0</v>
      </c>
      <c r="E26" s="29">
        <v>9634</v>
      </c>
      <c r="F26" s="29">
        <v>3609</v>
      </c>
      <c r="G26" s="29">
        <v>109027</v>
      </c>
    </row>
    <row r="27" spans="1:7" s="1" customFormat="1" ht="12.75">
      <c r="A27" s="24" t="s">
        <v>35</v>
      </c>
      <c r="B27" s="24"/>
      <c r="C27" s="29">
        <v>0</v>
      </c>
      <c r="D27" s="29">
        <v>20338</v>
      </c>
      <c r="E27" s="29">
        <v>0</v>
      </c>
      <c r="F27" s="29">
        <v>0</v>
      </c>
      <c r="G27" s="29">
        <v>20338</v>
      </c>
    </row>
    <row r="28" spans="1:7" s="1" customFormat="1" ht="12.75">
      <c r="A28" s="24" t="s">
        <v>36</v>
      </c>
      <c r="B28" s="24"/>
      <c r="C28" s="29">
        <v>0</v>
      </c>
      <c r="D28" s="29">
        <v>68523</v>
      </c>
      <c r="E28" s="29">
        <v>0</v>
      </c>
      <c r="F28" s="29">
        <v>0</v>
      </c>
      <c r="G28" s="29">
        <v>68523</v>
      </c>
    </row>
    <row r="29" spans="1:7" s="1" customFormat="1" ht="12.75">
      <c r="A29" s="24" t="s">
        <v>16</v>
      </c>
      <c r="B29" s="24"/>
      <c r="C29" s="29">
        <v>0</v>
      </c>
      <c r="D29" s="29">
        <v>14683</v>
      </c>
      <c r="E29" s="29">
        <v>0</v>
      </c>
      <c r="F29" s="29">
        <v>0</v>
      </c>
      <c r="G29" s="29">
        <v>14683</v>
      </c>
    </row>
    <row r="30" spans="1:7" s="1" customFormat="1" ht="12.75">
      <c r="A30" s="24" t="s">
        <v>26</v>
      </c>
      <c r="B30" s="24"/>
      <c r="C30" s="29">
        <v>0</v>
      </c>
      <c r="D30" s="29">
        <v>22411</v>
      </c>
      <c r="E30" s="29">
        <v>0</v>
      </c>
      <c r="F30" s="29">
        <v>0</v>
      </c>
      <c r="G30" s="29">
        <v>22411</v>
      </c>
    </row>
    <row r="31" spans="1:7" s="1" customFormat="1" ht="12.75">
      <c r="A31" s="24" t="s">
        <v>17</v>
      </c>
      <c r="B31" s="24"/>
      <c r="C31" s="29">
        <v>19752</v>
      </c>
      <c r="D31" s="29">
        <v>0</v>
      </c>
      <c r="E31" s="29">
        <v>3759</v>
      </c>
      <c r="F31" s="29">
        <v>3075</v>
      </c>
      <c r="G31" s="29">
        <v>26586</v>
      </c>
    </row>
    <row r="32" spans="1:7" s="1" customFormat="1" ht="12.75">
      <c r="A32" s="24" t="s">
        <v>18</v>
      </c>
      <c r="B32" s="24"/>
      <c r="C32" s="29">
        <v>0</v>
      </c>
      <c r="D32" s="29">
        <v>69561</v>
      </c>
      <c r="E32" s="29">
        <v>0</v>
      </c>
      <c r="F32" s="29">
        <v>0</v>
      </c>
      <c r="G32" s="29">
        <v>69561</v>
      </c>
    </row>
    <row r="33" spans="1:7" s="1" customFormat="1" ht="12.75">
      <c r="A33" s="24" t="s">
        <v>19</v>
      </c>
      <c r="B33" s="24"/>
      <c r="C33" s="29">
        <v>0</v>
      </c>
      <c r="D33" s="29">
        <v>14258</v>
      </c>
      <c r="E33" s="29">
        <v>0</v>
      </c>
      <c r="F33" s="29">
        <v>0</v>
      </c>
      <c r="G33" s="29">
        <v>14258</v>
      </c>
    </row>
    <row r="34" spans="3:7" s="1" customFormat="1" ht="12.75">
      <c r="C34" s="29"/>
      <c r="D34" s="29"/>
      <c r="E34" s="29"/>
      <c r="F34" s="29"/>
      <c r="G34" s="29"/>
    </row>
    <row r="35" spans="1:7" s="1" customFormat="1" ht="12.75">
      <c r="A35" s="23" t="s">
        <v>43</v>
      </c>
      <c r="B35" s="23"/>
      <c r="C35" s="28">
        <v>45758</v>
      </c>
      <c r="D35" s="28">
        <v>49642</v>
      </c>
      <c r="E35" s="28">
        <v>13722</v>
      </c>
      <c r="F35" s="28">
        <v>39672</v>
      </c>
      <c r="G35" s="28">
        <v>148794</v>
      </c>
    </row>
    <row r="36" spans="1:7" s="1" customFormat="1" ht="12.75">
      <c r="A36" s="1" t="s">
        <v>20</v>
      </c>
      <c r="C36" s="29">
        <v>4042</v>
      </c>
      <c r="D36" s="29">
        <v>13763</v>
      </c>
      <c r="E36" s="29">
        <v>4440</v>
      </c>
      <c r="F36" s="29">
        <v>1805</v>
      </c>
      <c r="G36" s="29">
        <v>24050</v>
      </c>
    </row>
    <row r="37" spans="1:7" s="1" customFormat="1" ht="12.75">
      <c r="A37" s="1" t="s">
        <v>21</v>
      </c>
      <c r="C37" s="29">
        <v>3611</v>
      </c>
      <c r="D37" s="29">
        <v>3237</v>
      </c>
      <c r="E37" s="29">
        <v>912</v>
      </c>
      <c r="F37" s="29">
        <v>2854</v>
      </c>
      <c r="G37" s="29">
        <v>10614</v>
      </c>
    </row>
    <row r="38" spans="1:7" s="1" customFormat="1" ht="12.75">
      <c r="A38" s="1" t="s">
        <v>22</v>
      </c>
      <c r="C38" s="29">
        <v>3144</v>
      </c>
      <c r="D38" s="29">
        <v>3286</v>
      </c>
      <c r="E38" s="29">
        <v>261</v>
      </c>
      <c r="F38" s="29">
        <v>4761</v>
      </c>
      <c r="G38" s="29">
        <v>11452</v>
      </c>
    </row>
    <row r="39" spans="1:9" s="2" customFormat="1" ht="12.75">
      <c r="A39" s="1" t="s">
        <v>23</v>
      </c>
      <c r="B39" s="1"/>
      <c r="C39" s="29">
        <v>9999</v>
      </c>
      <c r="D39" s="29">
        <v>10166</v>
      </c>
      <c r="E39" s="29">
        <v>2343</v>
      </c>
      <c r="F39" s="29">
        <v>16101</v>
      </c>
      <c r="G39" s="29">
        <v>38609</v>
      </c>
      <c r="H39" s="1"/>
      <c r="I39" s="1"/>
    </row>
    <row r="40" spans="1:7" s="1" customFormat="1" ht="12.75">
      <c r="A40" s="1" t="s">
        <v>24</v>
      </c>
      <c r="C40" s="29">
        <v>24962</v>
      </c>
      <c r="D40" s="29">
        <v>19190</v>
      </c>
      <c r="E40" s="29">
        <v>5766</v>
      </c>
      <c r="F40" s="29">
        <v>14151</v>
      </c>
      <c r="G40" s="29">
        <v>64069</v>
      </c>
    </row>
    <row r="41" spans="1:7" s="1" customFormat="1" ht="12.75">
      <c r="A41" s="1" t="s">
        <v>25</v>
      </c>
      <c r="C41" s="20" t="s">
        <v>6</v>
      </c>
      <c r="D41" s="20" t="s">
        <v>6</v>
      </c>
      <c r="E41" s="20" t="s">
        <v>6</v>
      </c>
      <c r="F41" s="20" t="s">
        <v>6</v>
      </c>
      <c r="G41" s="20" t="s">
        <v>6</v>
      </c>
    </row>
    <row r="42" spans="1:7" s="1" customFormat="1" ht="3.75" customHeight="1">
      <c r="A42" s="4"/>
      <c r="B42" s="4"/>
      <c r="C42" s="25"/>
      <c r="D42" s="25"/>
      <c r="E42" s="25"/>
      <c r="F42" s="25"/>
      <c r="G42" s="25"/>
    </row>
    <row r="43" spans="3:7" s="1" customFormat="1" ht="12.75">
      <c r="C43" s="21"/>
      <c r="D43" s="21"/>
      <c r="E43" s="21"/>
      <c r="F43" s="21"/>
      <c r="G43" s="21"/>
    </row>
    <row r="44" spans="1:7" s="1" customFormat="1" ht="12.75">
      <c r="A44" s="1" t="s">
        <v>38</v>
      </c>
      <c r="C44" s="21"/>
      <c r="D44" s="21"/>
      <c r="E44" s="21"/>
      <c r="F44" s="21"/>
      <c r="G44" s="21"/>
    </row>
    <row r="45" s="1" customFormat="1" ht="12.75">
      <c r="A45" s="1" t="s">
        <v>51</v>
      </c>
    </row>
    <row r="46" s="1" customFormat="1" ht="12.75">
      <c r="A46" s="31" t="s">
        <v>47</v>
      </c>
    </row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JCB</dc:creator>
  <cp:keywords/>
  <dc:description/>
  <cp:lastModifiedBy>Pierre-Alain Baeriswyl</cp:lastModifiedBy>
  <cp:lastPrinted>2007-09-27T10:33:54Z</cp:lastPrinted>
  <dcterms:created xsi:type="dcterms:W3CDTF">2001-08-16T12:06:09Z</dcterms:created>
  <dcterms:modified xsi:type="dcterms:W3CDTF">2009-12-16T08:10:29Z</dcterms:modified>
  <cp:category/>
  <cp:version/>
  <cp:contentType/>
  <cp:contentStatus/>
</cp:coreProperties>
</file>