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51_EA\01_Altersindikatoren\1 Konzepte&amp;Planung\3 Revision_Indikatorensystem\1_Revision_Allgemein\04_Diffusion\Metadaten\TesteAutomatisation\master\done\"/>
    </mc:Choice>
  </mc:AlternateContent>
  <xr:revisionPtr revIDLastSave="0" documentId="8_{5DD0F5AB-8B71-4A2F-AF1F-04DBA39B9AEB}" xr6:coauthVersionLast="47" xr6:coauthVersionMax="47" xr10:uidLastSave="{00000000-0000-0000-0000-000000000000}"/>
  <bookViews>
    <workbookView xWindow="-25320" yWindow="255" windowWidth="25440" windowHeight="15390" xr2:uid="{00000000-000D-0000-FFFF-FFFF00000000}"/>
  </bookViews>
  <sheets>
    <sheet name="2023" sheetId="19" r:id="rId1"/>
    <sheet name="2017" sheetId="15" r:id="rId2"/>
    <sheet name="2012" sheetId="16" r:id="rId3"/>
    <sheet name="2007" sheetId="17" r:id="rId4"/>
    <sheet name="2002" sheetId="1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7" l="1"/>
  <c r="D14" i="17"/>
  <c r="E13" i="17"/>
  <c r="D13" i="17"/>
  <c r="C13" i="17"/>
  <c r="B13" i="17"/>
  <c r="E12" i="17"/>
  <c r="D12" i="17"/>
  <c r="C12" i="17"/>
  <c r="B12" i="17"/>
  <c r="E14" i="18"/>
  <c r="D14" i="18"/>
  <c r="C14" i="18"/>
  <c r="B14" i="18"/>
  <c r="E13" i="18"/>
  <c r="D13" i="18"/>
  <c r="C13" i="18"/>
  <c r="B13" i="18"/>
  <c r="C12" i="18"/>
  <c r="B12" i="18"/>
</calcChain>
</file>

<file path=xl/sharedStrings.xml><?xml version="1.0" encoding="utf-8"?>
<sst xmlns="http://schemas.openxmlformats.org/spreadsheetml/2006/main" count="159" uniqueCount="46">
  <si>
    <t>Total</t>
  </si>
  <si>
    <t>T 13.07.01.70</t>
  </si>
  <si>
    <t>Taux de soutien par la famille et les proches, en 2012</t>
  </si>
  <si>
    <t>Taux de soutien par la famille et les proches, en 2017</t>
  </si>
  <si>
    <t>Taux de soutien par la famille et les proches, en 2002</t>
  </si>
  <si>
    <t>Taux de soutien par la famille et les proches, en 2007</t>
  </si>
  <si>
    <t>Non</t>
  </si>
  <si>
    <t>Oui, au cours des 12 derniers mois</t>
  </si>
  <si>
    <t>Oui, au cours des 7 derniers jours</t>
  </si>
  <si>
    <t>en %</t>
  </si>
  <si>
    <t xml:space="preserve">IC +/- </t>
  </si>
  <si>
    <t>15-54 ans</t>
  </si>
  <si>
    <t>55-64 ans</t>
  </si>
  <si>
    <t>65-74 ans</t>
  </si>
  <si>
    <t>75 ans et plus</t>
  </si>
  <si>
    <t>Hommes</t>
  </si>
  <si>
    <t>Femmes</t>
  </si>
  <si>
    <t>Source: OFS – Enquête suisse sur la santé (ESS)</t>
  </si>
  <si>
    <t>© OFS 2019</t>
  </si>
  <si>
    <t>Renseignements: Office fédéral de la statistique (OFS), Section Analyses sociales, info.sozan@bfs.admin.ch, tél. 058 463 64 21</t>
  </si>
  <si>
    <r>
      <t>IC +/-:</t>
    </r>
    <r>
      <rPr>
        <vertAlign val="superscript"/>
        <sz val="8"/>
        <color indexed="8"/>
        <rFont val="Arial"/>
        <family val="2"/>
      </rPr>
      <t xml:space="preserve"> </t>
    </r>
    <r>
      <rPr>
        <sz val="8"/>
        <color indexed="8"/>
        <rFont val="Arial"/>
        <family val="2"/>
      </rPr>
      <t>Limites de l'intervalle de confiance à 95%.</t>
    </r>
  </si>
  <si>
    <t>(): Fiabilité statistique relative (&lt; 30 observations)</t>
  </si>
  <si>
    <t>Questions posées:</t>
  </si>
  <si>
    <t>Remarques:</t>
  </si>
  <si>
    <t>Question posée: Au cours des 12 derniers mois, avez-vous, pour des raisons de santé, reçu pour vous-même</t>
  </si>
  <si>
    <t xml:space="preserve">de l'aide de votre conjoint(e)/partenaire, de parents, connaissances ou voisins, par exemple une aide pour </t>
  </si>
  <si>
    <t xml:space="preserve">• Au cours des 12 derniers mois, avez-vous, pour des raisons de santé, reçu pour vous-même de l'aide de votre conjoint(e)/partenaire, de parents, </t>
  </si>
  <si>
    <t>• Et au cours des 7 derniers jours, avez‐vous reçu pour vous‐même une aide pour des raisons de santé?</t>
  </si>
  <si>
    <t>peuvent être comparées avec ceux des années précédentes.</t>
  </si>
  <si>
    <t xml:space="preserve">• Au cours des 12 derniers mois, avez-vous, pour des raisons de santé, reçu de l'aide de parents, connaissances ou voisins, par exemple </t>
  </si>
  <si>
    <t>• Avez-vous reçu une aide de cette sorte - pour vous-même - au cours des 7 derniers jours?</t>
  </si>
  <si>
    <t>Population de 15 ans et plus vivant en ménage privé.</t>
  </si>
  <si>
    <t>l'enquête 2012. Les résultats ne peuvent être comparées avec ceux d'avant 2012.</t>
  </si>
  <si>
    <t>une aide pour faire les commissions, pour les soins, pour le repas?</t>
  </si>
  <si>
    <t>connaissances ou voisins, par exemple une aide pour faire les commissions, pour les soins, pour le repas ou pour les tâches administratives?</t>
  </si>
  <si>
    <t>faire les commissions, pour les soins, pour le repas ou pour les tâches administratives?</t>
  </si>
  <si>
    <t xml:space="preserve">La question concernant le soutien par la famille et les proches au cours des 7 derniers jours n'était plus posée </t>
  </si>
  <si>
    <t>en 2017.</t>
  </si>
  <si>
    <t>En % du groupe d'âge correspondant, selon le sexe</t>
  </si>
  <si>
    <t xml:space="preserve">Les modalités d'enquête de cet indicateur ainsi que les questions correspondantes ont été révisés au cours de l'enquête 2012. Les résultats ne </t>
  </si>
  <si>
    <t xml:space="preserve">Les modalités d'enquête de cet indicateur ainsi que les questions correspondantes ont été révisés au cours de </t>
  </si>
  <si>
    <t>Taux de soutien par la famille et les proches</t>
  </si>
  <si>
    <t>Ce tableau n'est plus actualisé sous cette forme. Vous trouverez d'autres informations en cliquant sur le lien ci-après.</t>
  </si>
  <si>
    <t>https://www.bfs.admin.ch/bfs/fr/home/statistiques/sante/systeme-sante/aides-informelles.html</t>
  </si>
  <si>
    <t>© OFS 2023</t>
  </si>
  <si>
    <t>Renseignements: Office fédéral de la statistique (OFS), Section Revenus, consommation et conditions de vie, info.ekl@bfs.admin.ch, tél. 058 463 64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</si>
</sst>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0.0"/>
  </numFmts>
  <fonts count="15">
    <font>
      <sz val="10"/>
      <name val="Arial"/>
    </font>
    <font>
      <sz val="9"/>
      <name val="HelveticaNeue Condensed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name val="Arial Narrow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8"/>
      <color theme="9" tint="-0.249977111117893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sz val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1">
    <xf numFmtId="0" fontId="0" fillId="0" borderId="0" xfId="0"/>
    <xf numFmtId="0" fontId="1" fillId="2" borderId="0" xfId="0" applyNumberFormat="1" applyFont="1" applyFill="1" applyBorder="1" applyAlignment="1" applyProtection="1"/>
    <xf numFmtId="0" fontId="4" fillId="2" borderId="0" xfId="0" applyNumberFormat="1" applyFont="1" applyFill="1" applyBorder="1" applyAlignment="1" applyProtection="1"/>
    <xf numFmtId="0" fontId="5" fillId="2" borderId="0" xfId="0" applyNumberFormat="1" applyFont="1" applyFill="1" applyBorder="1" applyAlignment="1" applyProtection="1"/>
    <xf numFmtId="0" fontId="6" fillId="2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0" fillId="2" borderId="0" xfId="0" applyFill="1"/>
    <xf numFmtId="0" fontId="4" fillId="0" borderId="0" xfId="0" applyNumberFormat="1" applyFont="1" applyFill="1" applyBorder="1" applyAlignment="1" applyProtection="1"/>
    <xf numFmtId="0" fontId="11" fillId="2" borderId="1" xfId="0" applyNumberFormat="1" applyFont="1" applyFill="1" applyBorder="1" applyAlignment="1" applyProtection="1">
      <alignment vertical="center"/>
    </xf>
    <xf numFmtId="0" fontId="0" fillId="4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/>
    <xf numFmtId="0" fontId="12" fillId="3" borderId="5" xfId="0" applyNumberFormat="1" applyFont="1" applyFill="1" applyBorder="1" applyAlignment="1" applyProtection="1">
      <alignment horizontal="center" vertical="center" wrapText="1"/>
    </xf>
    <xf numFmtId="0" fontId="12" fillId="3" borderId="6" xfId="0" applyNumberFormat="1" applyFont="1" applyFill="1" applyBorder="1" applyAlignment="1" applyProtection="1">
      <alignment horizontal="right" vertical="center" wrapText="1"/>
    </xf>
    <xf numFmtId="0" fontId="12" fillId="3" borderId="6" xfId="0" quotePrefix="1" applyNumberFormat="1" applyFont="1" applyFill="1" applyBorder="1" applyAlignment="1" applyProtection="1">
      <alignment horizontal="right" vertical="center" wrapText="1"/>
    </xf>
    <xf numFmtId="0" fontId="12" fillId="5" borderId="0" xfId="0" applyNumberFormat="1" applyFont="1" applyFill="1" applyBorder="1" applyAlignment="1" applyProtection="1">
      <alignment horizontal="left" wrapText="1"/>
    </xf>
    <xf numFmtId="164" fontId="2" fillId="5" borderId="0" xfId="0" applyNumberFormat="1" applyFont="1" applyFill="1" applyBorder="1" applyAlignment="1" applyProtection="1">
      <alignment horizontal="right" wrapText="1"/>
    </xf>
    <xf numFmtId="164" fontId="2" fillId="5" borderId="7" xfId="0" applyNumberFormat="1" applyFont="1" applyFill="1" applyBorder="1" applyAlignment="1" applyProtection="1">
      <alignment horizontal="right" wrapText="1"/>
    </xf>
    <xf numFmtId="0" fontId="12" fillId="3" borderId="0" xfId="0" applyNumberFormat="1" applyFont="1" applyFill="1" applyBorder="1" applyAlignment="1" applyProtection="1">
      <alignment wrapText="1"/>
    </xf>
    <xf numFmtId="164" fontId="2" fillId="3" borderId="0" xfId="0" applyNumberFormat="1" applyFont="1" applyFill="1" applyBorder="1" applyAlignment="1" applyProtection="1">
      <alignment horizontal="right" wrapText="1"/>
    </xf>
    <xf numFmtId="164" fontId="2" fillId="6" borderId="0" xfId="0" applyNumberFormat="1" applyFont="1" applyFill="1" applyBorder="1" applyAlignment="1" applyProtection="1">
      <alignment horizontal="right" wrapText="1"/>
    </xf>
    <xf numFmtId="164" fontId="2" fillId="3" borderId="8" xfId="0" applyNumberFormat="1" applyFont="1" applyFill="1" applyBorder="1" applyAlignment="1" applyProtection="1">
      <alignment horizontal="right" wrapText="1"/>
    </xf>
    <xf numFmtId="164" fontId="2" fillId="6" borderId="8" xfId="0" applyNumberFormat="1" applyFont="1" applyFill="1" applyBorder="1" applyAlignment="1" applyProtection="1">
      <alignment horizontal="right" wrapText="1"/>
    </xf>
    <xf numFmtId="164" fontId="2" fillId="3" borderId="9" xfId="0" applyNumberFormat="1" applyFont="1" applyFill="1" applyBorder="1" applyAlignment="1" applyProtection="1">
      <alignment horizontal="right" wrapText="1"/>
    </xf>
    <xf numFmtId="164" fontId="2" fillId="6" borderId="9" xfId="0" applyNumberFormat="1" applyFont="1" applyFill="1" applyBorder="1" applyAlignment="1" applyProtection="1">
      <alignment horizontal="right" wrapText="1"/>
    </xf>
    <xf numFmtId="0" fontId="2" fillId="2" borderId="0" xfId="0" applyFont="1" applyFill="1" applyBorder="1"/>
    <xf numFmtId="0" fontId="12" fillId="2" borderId="0" xfId="0" applyFont="1" applyFill="1" applyBorder="1"/>
    <xf numFmtId="0" fontId="2" fillId="0" borderId="0" xfId="0" applyFont="1" applyFill="1" applyBorder="1"/>
    <xf numFmtId="164" fontId="2" fillId="0" borderId="0" xfId="0" applyNumberFormat="1" applyFont="1" applyFill="1" applyBorder="1" applyAlignment="1" applyProtection="1">
      <alignment horizontal="right" wrapText="1"/>
    </xf>
    <xf numFmtId="0" fontId="7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164" fontId="2" fillId="3" borderId="12" xfId="0" applyNumberFormat="1" applyFont="1" applyFill="1" applyBorder="1" applyAlignment="1" applyProtection="1">
      <alignment horizontal="right" wrapText="1"/>
    </xf>
    <xf numFmtId="164" fontId="2" fillId="6" borderId="2" xfId="0" applyNumberFormat="1" applyFont="1" applyFill="1" applyBorder="1" applyAlignment="1" applyProtection="1">
      <alignment horizontal="right" wrapText="1"/>
    </xf>
    <xf numFmtId="164" fontId="2" fillId="3" borderId="2" xfId="0" applyNumberFormat="1" applyFont="1" applyFill="1" applyBorder="1" applyAlignment="1" applyProtection="1">
      <alignment horizontal="right" wrapText="1"/>
    </xf>
    <xf numFmtId="0" fontId="14" fillId="0" borderId="0" xfId="0" applyFont="1" applyAlignment="1">
      <alignment vertical="center"/>
    </xf>
    <xf numFmtId="0" fontId="9" fillId="0" borderId="0" xfId="0" applyFont="1" applyFill="1"/>
    <xf numFmtId="0" fontId="12" fillId="3" borderId="2" xfId="0" applyNumberFormat="1" applyFont="1" applyFill="1" applyBorder="1" applyAlignment="1" applyProtection="1">
      <alignment wrapText="1"/>
    </xf>
    <xf numFmtId="0" fontId="10" fillId="0" borderId="0" xfId="0" applyNumberFormat="1" applyFont="1" applyFill="1" applyBorder="1" applyAlignment="1" applyProtection="1"/>
    <xf numFmtId="0" fontId="3" fillId="0" borderId="0" xfId="0" applyFont="1" applyFill="1" applyAlignment="1">
      <alignment horizontal="right" wrapText="1"/>
    </xf>
    <xf numFmtId="0" fontId="0" fillId="0" borderId="0" xfId="0" applyAlignment="1"/>
    <xf numFmtId="0" fontId="12" fillId="3" borderId="10" xfId="0" applyNumberFormat="1" applyFont="1" applyFill="1" applyBorder="1" applyAlignment="1" applyProtection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2" fillId="3" borderId="3" xfId="0" applyNumberFormat="1" applyFont="1" applyFill="1" applyBorder="1" applyAlignment="1" applyProtection="1">
      <alignment horizontal="left" vertical="center" wrapText="1"/>
    </xf>
    <xf numFmtId="0" fontId="12" fillId="3" borderId="4" xfId="0" applyNumberFormat="1" applyFont="1" applyFill="1" applyBorder="1" applyAlignment="1" applyProtection="1">
      <alignment horizontal="left" vertical="center" wrapText="1"/>
    </xf>
    <xf numFmtId="0" fontId="12" fillId="3" borderId="0" xfId="0" applyNumberFormat="1" applyFont="1" applyFill="1" applyBorder="1" applyAlignment="1" applyProtection="1">
      <alignment horizontal="left" vertical="top"/>
    </xf>
    <xf numFmtId="0" fontId="12" fillId="3" borderId="1" xfId="0" applyNumberFormat="1" applyFont="1" applyFill="1" applyBorder="1" applyAlignment="1" applyProtection="1">
      <alignment horizontal="left" vertical="center" wrapText="1"/>
    </xf>
    <xf numFmtId="0" fontId="9" fillId="0" borderId="0" xfId="0" applyFont="1"/>
    <xf numFmtId="0" fontId="3" fillId="0" borderId="0" xfId="0" applyFont="1" applyAlignment="1">
      <alignment horizontal="right" wrapText="1"/>
    </xf>
    <xf numFmtId="0" fontId="6" fillId="2" borderId="0" xfId="0" applyFont="1" applyFill="1"/>
    <xf numFmtId="0" fontId="4" fillId="0" borderId="0" xfId="0" applyFont="1"/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fr/home/statistiques/sante/systeme-sante/aides-informelles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17C58-B7C5-4AD2-BAEA-0F5A5C9DCB63}">
  <dimension ref="A1:I12"/>
  <sheetViews>
    <sheetView showGridLines="0" tabSelected="1" workbookViewId="0"/>
  </sheetViews>
  <sheetFormatPr baseColWidth="10" defaultColWidth="8.7265625" defaultRowHeight="12.5"/>
  <cols>
    <col min="1" max="1" width="25.1796875" customWidth="1"/>
    <col min="2" max="5" width="12.7265625" customWidth="1"/>
  </cols>
  <sheetData>
    <row r="1" spans="1:9">
      <c r="A1" s="47" t="s">
        <v>41</v>
      </c>
      <c r="B1" s="6"/>
      <c r="C1" s="6"/>
      <c r="D1" s="48" t="s">
        <v>1</v>
      </c>
      <c r="F1" s="7"/>
      <c r="G1" s="7"/>
      <c r="H1" s="7"/>
      <c r="I1" s="7"/>
    </row>
    <row r="2" spans="1:9">
      <c r="A2" s="49" t="s">
        <v>38</v>
      </c>
    </row>
    <row r="6" spans="1:9">
      <c r="A6" t="s">
        <v>42</v>
      </c>
    </row>
    <row r="7" spans="1:9">
      <c r="A7" t="s">
        <v>43</v>
      </c>
    </row>
    <row r="11" spans="1:9">
      <c r="A11" s="50" t="s">
        <v>44</v>
      </c>
    </row>
    <row r="12" spans="1:9">
      <c r="A12" s="50" t="s">
        <v>45</v>
      </c>
    </row>
  </sheetData>
  <hyperlinks>
    <hyperlink ref="A7" r:id="rId1" xr:uid="{B5526455-55DF-417C-AA9D-40578DDE283E}"/>
  </hyperlink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16"/>
  <sheetViews>
    <sheetView showGridLines="0" workbookViewId="0"/>
  </sheetViews>
  <sheetFormatPr baseColWidth="10" defaultRowHeight="12.5"/>
  <cols>
    <col min="1" max="1" width="25.1796875" customWidth="1"/>
    <col min="2" max="5" width="12.7265625" customWidth="1"/>
  </cols>
  <sheetData>
    <row r="1" spans="1:10" s="8" customFormat="1" ht="15" customHeight="1">
      <c r="A1" s="36" t="s">
        <v>3</v>
      </c>
      <c r="B1" s="6"/>
      <c r="C1" s="6"/>
      <c r="D1" s="39" t="s">
        <v>1</v>
      </c>
      <c r="E1" s="40"/>
      <c r="F1" s="7"/>
      <c r="G1" s="7"/>
      <c r="H1" s="7"/>
      <c r="I1" s="7"/>
    </row>
    <row r="2" spans="1:10" s="2" customFormat="1" ht="12" customHeight="1">
      <c r="A2" s="4" t="s">
        <v>38</v>
      </c>
      <c r="C2" s="3"/>
      <c r="J2" s="9"/>
    </row>
    <row r="3" spans="1:10" s="11" customFormat="1" ht="15" customHeight="1">
      <c r="A3" s="10"/>
      <c r="B3" s="41" t="s">
        <v>7</v>
      </c>
      <c r="C3" s="42"/>
      <c r="D3" s="43" t="s">
        <v>6</v>
      </c>
      <c r="E3" s="44"/>
      <c r="J3" s="12"/>
    </row>
    <row r="4" spans="1:10" s="11" customFormat="1" ht="15" customHeight="1">
      <c r="A4" s="13"/>
      <c r="B4" s="14" t="s">
        <v>9</v>
      </c>
      <c r="C4" s="15" t="s">
        <v>10</v>
      </c>
      <c r="D4" s="14" t="s">
        <v>9</v>
      </c>
      <c r="E4" s="15" t="s">
        <v>10</v>
      </c>
      <c r="J4" s="12"/>
    </row>
    <row r="5" spans="1:10" s="11" customFormat="1" ht="15" customHeight="1">
      <c r="A5" s="16" t="s">
        <v>0</v>
      </c>
      <c r="B5" s="17">
        <v>12.579000000000001</v>
      </c>
      <c r="C5" s="18">
        <v>0.52700000000000002</v>
      </c>
      <c r="D5" s="18">
        <v>87.421000000000006</v>
      </c>
      <c r="E5" s="18">
        <v>0.52700000000000002</v>
      </c>
      <c r="J5" s="12"/>
    </row>
    <row r="6" spans="1:10" s="11" customFormat="1" ht="15" customHeight="1">
      <c r="A6" s="19" t="s">
        <v>11</v>
      </c>
      <c r="B6" s="20">
        <v>11.5</v>
      </c>
      <c r="C6" s="21">
        <v>0.65160199999999979</v>
      </c>
      <c r="D6" s="20">
        <v>88.5</v>
      </c>
      <c r="E6" s="21">
        <v>0.65160199999999979</v>
      </c>
      <c r="J6" s="12"/>
    </row>
    <row r="7" spans="1:10" s="11" customFormat="1" ht="15" customHeight="1">
      <c r="A7" s="19" t="s">
        <v>12</v>
      </c>
      <c r="B7" s="22">
        <v>13.465999999999999</v>
      </c>
      <c r="C7" s="23">
        <v>1.381</v>
      </c>
      <c r="D7" s="22">
        <v>86.534000000000006</v>
      </c>
      <c r="E7" s="23">
        <v>1.381</v>
      </c>
      <c r="J7" s="12"/>
    </row>
    <row r="8" spans="1:10" s="11" customFormat="1" ht="15" customHeight="1">
      <c r="A8" s="19" t="s">
        <v>13</v>
      </c>
      <c r="B8" s="22">
        <v>12.53</v>
      </c>
      <c r="C8" s="23">
        <v>1.4370000000000001</v>
      </c>
      <c r="D8" s="22">
        <v>87.47</v>
      </c>
      <c r="E8" s="23">
        <v>1.4370000000000001</v>
      </c>
      <c r="J8" s="12"/>
    </row>
    <row r="9" spans="1:10" s="11" customFormat="1" ht="15" customHeight="1">
      <c r="A9" s="19" t="s">
        <v>14</v>
      </c>
      <c r="B9" s="22">
        <v>18.689</v>
      </c>
      <c r="C9" s="23">
        <v>1.891</v>
      </c>
      <c r="D9" s="22">
        <v>81.311000000000007</v>
      </c>
      <c r="E9" s="23">
        <v>1.891</v>
      </c>
      <c r="J9" s="12"/>
    </row>
    <row r="10" spans="1:10" s="11" customFormat="1" ht="15" customHeight="1">
      <c r="A10" s="16" t="s">
        <v>15</v>
      </c>
      <c r="B10" s="17">
        <v>10.051</v>
      </c>
      <c r="C10" s="17">
        <v>0.71</v>
      </c>
      <c r="D10" s="17">
        <v>89.948999999999998</v>
      </c>
      <c r="E10" s="17">
        <v>0.71</v>
      </c>
      <c r="J10" s="12"/>
    </row>
    <row r="11" spans="1:10" s="11" customFormat="1" ht="15" customHeight="1">
      <c r="A11" s="19" t="s">
        <v>11</v>
      </c>
      <c r="B11" s="20">
        <v>9.6</v>
      </c>
      <c r="C11" s="21">
        <v>0.88615500000000025</v>
      </c>
      <c r="D11" s="20">
        <v>90.4</v>
      </c>
      <c r="E11" s="21">
        <v>0.88615500000000025</v>
      </c>
      <c r="J11" s="12"/>
    </row>
    <row r="12" spans="1:10" s="11" customFormat="1" ht="15" customHeight="1">
      <c r="A12" s="19" t="s">
        <v>12</v>
      </c>
      <c r="B12" s="22">
        <v>11.135999999999999</v>
      </c>
      <c r="C12" s="23">
        <v>1.9470000000000001</v>
      </c>
      <c r="D12" s="22">
        <v>88.864000000000004</v>
      </c>
      <c r="E12" s="23">
        <v>1.9470000000000001</v>
      </c>
      <c r="J12" s="12"/>
    </row>
    <row r="13" spans="1:10" s="11" customFormat="1" ht="15" customHeight="1">
      <c r="A13" s="19" t="s">
        <v>13</v>
      </c>
      <c r="B13" s="22">
        <v>9.8149999999999995</v>
      </c>
      <c r="C13" s="23">
        <v>1.8440000000000001</v>
      </c>
      <c r="D13" s="22">
        <v>90.185000000000002</v>
      </c>
      <c r="E13" s="23">
        <v>1.8440000000000001</v>
      </c>
      <c r="J13" s="12"/>
    </row>
    <row r="14" spans="1:10" s="11" customFormat="1" ht="15" customHeight="1">
      <c r="A14" s="19" t="s">
        <v>14</v>
      </c>
      <c r="B14" s="22">
        <v>12.058999999999999</v>
      </c>
      <c r="C14" s="23">
        <v>2.3319999999999999</v>
      </c>
      <c r="D14" s="22">
        <v>87.941000000000003</v>
      </c>
      <c r="E14" s="23">
        <v>2.3319999999999999</v>
      </c>
      <c r="J14" s="12"/>
    </row>
    <row r="15" spans="1:10" s="11" customFormat="1" ht="15" customHeight="1">
      <c r="A15" s="16" t="s">
        <v>16</v>
      </c>
      <c r="B15" s="17">
        <v>15.048</v>
      </c>
      <c r="C15" s="17">
        <v>0.77300000000000002</v>
      </c>
      <c r="D15" s="17">
        <v>84.951999999999998</v>
      </c>
      <c r="E15" s="17">
        <v>0.77300000000000002</v>
      </c>
      <c r="J15" s="12"/>
    </row>
    <row r="16" spans="1:10" s="11" customFormat="1" ht="15" customHeight="1">
      <c r="A16" s="19" t="s">
        <v>11</v>
      </c>
      <c r="B16" s="20">
        <v>13.4</v>
      </c>
      <c r="C16" s="21">
        <v>0.95453749999999948</v>
      </c>
      <c r="D16" s="20">
        <v>86.6</v>
      </c>
      <c r="E16" s="21">
        <v>0.95453749999999948</v>
      </c>
      <c r="J16" s="12"/>
    </row>
    <row r="17" spans="1:10" s="11" customFormat="1" ht="15" customHeight="1">
      <c r="A17" s="19" t="s">
        <v>12</v>
      </c>
      <c r="B17" s="22">
        <v>15.768000000000001</v>
      </c>
      <c r="C17" s="23">
        <v>1.956</v>
      </c>
      <c r="D17" s="22">
        <v>84.231999999999999</v>
      </c>
      <c r="E17" s="23">
        <v>1.956</v>
      </c>
      <c r="J17" s="12"/>
    </row>
    <row r="18" spans="1:10" s="11" customFormat="1" ht="15" customHeight="1">
      <c r="A18" s="19" t="s">
        <v>13</v>
      </c>
      <c r="B18" s="22">
        <v>14.997999999999999</v>
      </c>
      <c r="C18" s="23">
        <v>2.1579999999999999</v>
      </c>
      <c r="D18" s="22">
        <v>85.001999999999995</v>
      </c>
      <c r="E18" s="23">
        <v>2.1579999999999999</v>
      </c>
      <c r="J18" s="12"/>
    </row>
    <row r="19" spans="1:10" s="11" customFormat="1" ht="15" customHeight="1">
      <c r="A19" s="37" t="s">
        <v>14</v>
      </c>
      <c r="B19" s="24">
        <v>23.719000000000001</v>
      </c>
      <c r="C19" s="25">
        <v>2.78</v>
      </c>
      <c r="D19" s="24">
        <v>76.281000000000006</v>
      </c>
      <c r="E19" s="25">
        <v>2.78</v>
      </c>
      <c r="J19" s="12"/>
    </row>
    <row r="20" spans="1:10" s="12" customFormat="1" ht="15" customHeight="1">
      <c r="A20" s="28" t="s">
        <v>24</v>
      </c>
      <c r="B20" s="29"/>
      <c r="C20" s="30"/>
      <c r="D20" s="31"/>
      <c r="E20" s="30"/>
    </row>
    <row r="21" spans="1:10" s="12" customFormat="1" ht="10.5" customHeight="1">
      <c r="A21" s="28" t="s">
        <v>25</v>
      </c>
      <c r="B21" s="29"/>
      <c r="C21" s="30"/>
      <c r="D21" s="31"/>
      <c r="E21" s="30"/>
    </row>
    <row r="22" spans="1:10" s="12" customFormat="1" ht="11.15" customHeight="1">
      <c r="A22" s="28" t="s">
        <v>35</v>
      </c>
      <c r="B22" s="29"/>
      <c r="C22" s="30"/>
      <c r="D22" s="31"/>
      <c r="E22" s="30"/>
    </row>
    <row r="23" spans="1:10" s="11" customFormat="1" ht="15" customHeight="1">
      <c r="A23" s="26" t="s">
        <v>23</v>
      </c>
      <c r="B23" s="20"/>
      <c r="C23" s="5"/>
      <c r="D23" s="1"/>
      <c r="E23" s="5"/>
      <c r="J23" s="12"/>
    </row>
    <row r="24" spans="1:10" s="11" customFormat="1" ht="15" customHeight="1">
      <c r="A24" s="28" t="s">
        <v>40</v>
      </c>
      <c r="B24" s="20"/>
      <c r="C24" s="5"/>
      <c r="D24" s="1"/>
      <c r="E24" s="5"/>
      <c r="J24" s="12"/>
    </row>
    <row r="25" spans="1:10" s="11" customFormat="1" ht="11.15" customHeight="1">
      <c r="A25" s="28" t="s">
        <v>32</v>
      </c>
      <c r="B25" s="20"/>
      <c r="C25" s="5"/>
      <c r="D25" s="1"/>
      <c r="E25" s="5"/>
      <c r="J25" s="12"/>
    </row>
    <row r="26" spans="1:10" s="11" customFormat="1" ht="15" customHeight="1">
      <c r="A26" s="28" t="s">
        <v>36</v>
      </c>
      <c r="B26" s="20"/>
      <c r="C26" s="5"/>
      <c r="D26" s="1"/>
      <c r="E26" s="5"/>
      <c r="J26" s="12"/>
    </row>
    <row r="27" spans="1:10" s="11" customFormat="1" ht="11.15" customHeight="1">
      <c r="A27" s="28" t="s">
        <v>37</v>
      </c>
      <c r="B27" s="20"/>
      <c r="C27" s="5"/>
      <c r="D27" s="1"/>
      <c r="E27" s="5"/>
      <c r="J27" s="12"/>
    </row>
    <row r="28" spans="1:10" s="11" customFormat="1" ht="15" customHeight="1">
      <c r="A28" s="26" t="s">
        <v>31</v>
      </c>
      <c r="B28" s="20"/>
      <c r="C28" s="5"/>
      <c r="D28" s="1"/>
      <c r="E28" s="5"/>
      <c r="J28" s="12"/>
    </row>
    <row r="29" spans="1:10" s="1" customFormat="1" ht="15" customHeight="1">
      <c r="A29" s="27" t="s">
        <v>20</v>
      </c>
      <c r="B29" s="5"/>
      <c r="C29" s="5"/>
    </row>
    <row r="30" spans="1:10" s="1" customFormat="1" ht="15" customHeight="1">
      <c r="A30" s="26" t="s">
        <v>17</v>
      </c>
      <c r="B30" s="5"/>
      <c r="C30" s="5"/>
      <c r="D30" s="5"/>
    </row>
    <row r="31" spans="1:10" s="1" customFormat="1" ht="15" customHeight="1">
      <c r="A31" s="26" t="s">
        <v>18</v>
      </c>
      <c r="B31" s="5"/>
      <c r="C31" s="5"/>
      <c r="D31" s="5"/>
    </row>
    <row r="32" spans="1:10" s="1" customFormat="1" ht="15" customHeight="1">
      <c r="A32" s="26"/>
      <c r="B32" s="5"/>
      <c r="C32" s="5"/>
      <c r="D32" s="5"/>
    </row>
    <row r="33" spans="1:11" s="11" customFormat="1" ht="15" customHeight="1">
      <c r="A33" s="45" t="s">
        <v>19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</row>
    <row r="34" spans="1:11" s="11" customFormat="1"/>
    <row r="35" spans="1:11" s="11" customFormat="1"/>
    <row r="36" spans="1:11" s="11" customFormat="1"/>
    <row r="37" spans="1:11" s="11" customFormat="1"/>
    <row r="38" spans="1:11" s="11" customFormat="1"/>
    <row r="39" spans="1:11" s="11" customFormat="1"/>
    <row r="40" spans="1:11" s="11" customFormat="1"/>
    <row r="41" spans="1:11" s="11" customFormat="1"/>
    <row r="42" spans="1:11" s="11" customFormat="1"/>
    <row r="43" spans="1:11" s="11" customFormat="1"/>
    <row r="44" spans="1:11" s="11" customFormat="1"/>
    <row r="45" spans="1:11" s="11" customFormat="1"/>
    <row r="46" spans="1:11" s="11" customFormat="1"/>
    <row r="47" spans="1:11" s="11" customFormat="1"/>
    <row r="48" spans="1:11" s="11" customFormat="1"/>
    <row r="49" s="11" customFormat="1"/>
    <row r="50" s="11" customFormat="1"/>
    <row r="51" s="11" customFormat="1"/>
    <row r="52" s="11" customFormat="1"/>
    <row r="53" s="11" customFormat="1"/>
    <row r="54" s="11" customFormat="1"/>
    <row r="55" s="11" customFormat="1"/>
    <row r="56" s="11" customFormat="1"/>
    <row r="57" s="11" customFormat="1"/>
    <row r="58" s="11" customFormat="1"/>
    <row r="59" s="11" customFormat="1"/>
    <row r="60" s="11" customFormat="1"/>
    <row r="61" s="11" customFormat="1"/>
    <row r="62" s="11" customFormat="1"/>
    <row r="63" s="11" customFormat="1"/>
    <row r="64" s="11" customFormat="1"/>
    <row r="65" s="11" customFormat="1"/>
    <row r="66" s="11" customFormat="1"/>
    <row r="67" s="11" customFormat="1"/>
    <row r="68" s="11" customFormat="1"/>
    <row r="69" s="11" customFormat="1"/>
    <row r="70" s="11" customFormat="1"/>
    <row r="71" s="11" customFormat="1"/>
    <row r="72" s="11" customFormat="1"/>
    <row r="73" s="11" customFormat="1"/>
    <row r="74" s="11" customFormat="1"/>
    <row r="75" s="11" customFormat="1"/>
    <row r="76" s="11" customFormat="1"/>
    <row r="77" s="11" customFormat="1"/>
    <row r="78" s="11" customFormat="1"/>
    <row r="79" s="11" customFormat="1"/>
    <row r="80" s="11" customFormat="1"/>
    <row r="81" s="11" customFormat="1"/>
    <row r="82" s="11" customFormat="1"/>
    <row r="83" s="11" customFormat="1"/>
    <row r="84" s="11" customFormat="1"/>
    <row r="85" s="11" customFormat="1"/>
    <row r="86" s="11" customFormat="1"/>
    <row r="87" s="11" customFormat="1"/>
    <row r="88" s="11" customFormat="1"/>
    <row r="89" s="11" customFormat="1"/>
    <row r="90" s="11" customFormat="1"/>
    <row r="91" s="11" customFormat="1"/>
    <row r="92" s="11" customFormat="1"/>
    <row r="93" s="11" customFormat="1"/>
    <row r="94" s="11" customFormat="1"/>
    <row r="95" s="11" customFormat="1"/>
    <row r="96" s="11" customFormat="1"/>
    <row r="97" s="11" customFormat="1"/>
    <row r="98" s="11" customFormat="1"/>
    <row r="99" s="11" customFormat="1"/>
    <row r="100" s="11" customFormat="1"/>
    <row r="101" s="11" customFormat="1"/>
    <row r="102" s="11" customFormat="1"/>
    <row r="103" s="11" customFormat="1"/>
    <row r="104" s="11" customFormat="1"/>
    <row r="105" s="11" customFormat="1"/>
    <row r="106" s="11" customFormat="1"/>
    <row r="107" s="11" customFormat="1"/>
    <row r="108" s="11" customFormat="1"/>
    <row r="109" s="11" customFormat="1"/>
    <row r="110" s="11" customFormat="1"/>
    <row r="111" s="11" customFormat="1"/>
    <row r="112" s="11" customFormat="1"/>
    <row r="113" s="11" customFormat="1"/>
    <row r="114" s="11" customFormat="1"/>
    <row r="115" s="11" customFormat="1"/>
    <row r="116" s="11" customFormat="1"/>
    <row r="117" s="11" customFormat="1"/>
    <row r="118" s="11" customFormat="1"/>
    <row r="119" s="11" customFormat="1"/>
    <row r="120" s="11" customFormat="1"/>
    <row r="121" s="11" customFormat="1"/>
    <row r="122" s="11" customFormat="1"/>
    <row r="123" s="11" customFormat="1"/>
    <row r="124" s="11" customFormat="1"/>
    <row r="125" s="11" customFormat="1"/>
    <row r="126" s="11" customFormat="1"/>
    <row r="127" s="11" customFormat="1"/>
    <row r="128" s="11" customFormat="1"/>
    <row r="129" s="11" customFormat="1"/>
    <row r="130" s="11" customFormat="1"/>
    <row r="131" s="11" customFormat="1"/>
    <row r="132" s="11" customFormat="1"/>
    <row r="133" s="11" customFormat="1"/>
    <row r="134" s="11" customFormat="1"/>
    <row r="135" s="11" customFormat="1"/>
    <row r="136" s="11" customFormat="1"/>
    <row r="137" s="11" customFormat="1"/>
    <row r="138" s="11" customFormat="1"/>
    <row r="139" s="11" customFormat="1"/>
    <row r="140" s="11" customFormat="1"/>
    <row r="141" s="11" customFormat="1"/>
    <row r="142" s="11" customFormat="1"/>
    <row r="143" s="11" customFormat="1"/>
    <row r="144" s="11" customFormat="1"/>
    <row r="145" s="11" customFormat="1"/>
    <row r="146" s="11" customFormat="1"/>
    <row r="147" s="11" customFormat="1"/>
    <row r="148" s="11" customFormat="1"/>
    <row r="149" s="11" customFormat="1"/>
    <row r="150" s="11" customFormat="1"/>
    <row r="151" s="11" customFormat="1"/>
    <row r="152" s="11" customFormat="1"/>
    <row r="153" s="11" customFormat="1"/>
    <row r="154" s="11" customFormat="1"/>
    <row r="155" s="11" customFormat="1"/>
    <row r="156" s="11" customFormat="1"/>
    <row r="157" s="11" customFormat="1"/>
    <row r="158" s="11" customFormat="1"/>
    <row r="159" s="11" customFormat="1"/>
    <row r="160" s="11" customFormat="1"/>
    <row r="161" s="11" customFormat="1"/>
    <row r="162" s="11" customFormat="1"/>
    <row r="163" s="11" customFormat="1"/>
    <row r="164" s="11" customFormat="1"/>
    <row r="165" s="11" customFormat="1"/>
    <row r="166" s="11" customFormat="1"/>
    <row r="167" s="11" customFormat="1"/>
    <row r="168" s="11" customFormat="1"/>
    <row r="169" s="11" customFormat="1"/>
    <row r="170" s="11" customFormat="1"/>
    <row r="171" s="11" customFormat="1"/>
    <row r="172" s="11" customFormat="1"/>
    <row r="173" s="11" customFormat="1"/>
    <row r="174" s="11" customFormat="1"/>
    <row r="175" s="11" customFormat="1"/>
    <row r="176" s="11" customFormat="1"/>
    <row r="177" s="11" customFormat="1"/>
    <row r="178" s="11" customFormat="1"/>
    <row r="179" s="11" customFormat="1"/>
    <row r="180" s="11" customFormat="1"/>
    <row r="181" s="11" customFormat="1"/>
    <row r="182" s="11" customFormat="1"/>
    <row r="183" s="11" customFormat="1"/>
    <row r="184" s="11" customFormat="1"/>
    <row r="185" s="11" customFormat="1"/>
    <row r="186" s="11" customFormat="1"/>
    <row r="187" s="11" customFormat="1"/>
    <row r="188" s="11" customFormat="1"/>
    <row r="189" s="11" customFormat="1"/>
    <row r="190" s="11" customFormat="1"/>
    <row r="191" s="11" customFormat="1"/>
    <row r="192" s="11" customFormat="1"/>
    <row r="193" s="11" customFormat="1"/>
    <row r="194" s="11" customFormat="1"/>
    <row r="195" s="11" customFormat="1"/>
    <row r="196" s="11" customFormat="1"/>
    <row r="197" s="11" customFormat="1"/>
    <row r="198" s="11" customFormat="1"/>
    <row r="199" s="11" customFormat="1"/>
    <row r="200" s="11" customFormat="1"/>
    <row r="201" s="11" customFormat="1"/>
    <row r="202" s="11" customFormat="1"/>
    <row r="203" s="11" customFormat="1"/>
    <row r="204" s="11" customFormat="1"/>
    <row r="205" s="11" customFormat="1"/>
    <row r="206" s="11" customFormat="1"/>
    <row r="207" s="11" customFormat="1"/>
    <row r="208" s="11" customFormat="1"/>
    <row r="209" s="11" customFormat="1"/>
    <row r="210" s="11" customFormat="1"/>
    <row r="211" s="11" customFormat="1"/>
    <row r="212" s="11" customFormat="1"/>
    <row r="213" s="11" customFormat="1"/>
    <row r="214" s="11" customFormat="1"/>
    <row r="215" s="11" customFormat="1"/>
    <row r="216" s="11" customFormat="1"/>
    <row r="217" s="11" customFormat="1"/>
    <row r="218" s="11" customFormat="1"/>
    <row r="219" s="11" customFormat="1"/>
    <row r="220" s="11" customFormat="1"/>
    <row r="221" s="11" customFormat="1"/>
    <row r="222" s="11" customFormat="1"/>
    <row r="223" s="11" customFormat="1"/>
    <row r="224" s="11" customFormat="1"/>
    <row r="225" s="11" customFormat="1"/>
    <row r="226" s="11" customFormat="1"/>
    <row r="227" s="11" customFormat="1"/>
    <row r="228" s="11" customFormat="1"/>
    <row r="229" s="11" customFormat="1"/>
    <row r="230" s="11" customFormat="1"/>
    <row r="231" s="11" customFormat="1"/>
    <row r="232" s="11" customFormat="1"/>
    <row r="233" s="11" customFormat="1"/>
    <row r="234" s="11" customFormat="1"/>
    <row r="235" s="11" customFormat="1"/>
    <row r="236" s="11" customFormat="1"/>
    <row r="237" s="11" customFormat="1"/>
    <row r="238" s="11" customFormat="1"/>
    <row r="239" s="11" customFormat="1"/>
    <row r="240" s="11" customFormat="1"/>
    <row r="241" s="11" customFormat="1"/>
    <row r="242" s="11" customFormat="1"/>
    <row r="243" s="11" customFormat="1"/>
    <row r="244" s="11" customFormat="1"/>
    <row r="245" s="11" customFormat="1"/>
    <row r="246" s="11" customFormat="1"/>
    <row r="247" s="11" customFormat="1"/>
    <row r="248" s="11" customFormat="1"/>
    <row r="249" s="11" customFormat="1"/>
    <row r="250" s="11" customFormat="1"/>
    <row r="251" s="11" customFormat="1"/>
    <row r="252" s="11" customFormat="1"/>
    <row r="253" s="11" customFormat="1"/>
    <row r="254" s="11" customFormat="1"/>
    <row r="255" s="11" customFormat="1"/>
    <row r="256" s="11" customFormat="1"/>
    <row r="257" s="11" customFormat="1"/>
    <row r="258" s="11" customFormat="1"/>
    <row r="259" s="11" customFormat="1"/>
    <row r="260" s="11" customFormat="1"/>
    <row r="261" s="11" customFormat="1"/>
    <row r="262" s="11" customFormat="1"/>
    <row r="263" s="11" customFormat="1"/>
    <row r="264" s="11" customFormat="1"/>
    <row r="265" s="11" customFormat="1"/>
    <row r="266" s="11" customFormat="1"/>
    <row r="267" s="11" customFormat="1"/>
    <row r="268" s="11" customFormat="1"/>
    <row r="269" s="11" customFormat="1"/>
    <row r="270" s="11" customFormat="1"/>
    <row r="271" s="11" customFormat="1"/>
    <row r="272" s="11" customFormat="1"/>
    <row r="273" s="11" customFormat="1"/>
    <row r="274" s="11" customFormat="1"/>
    <row r="275" s="11" customFormat="1"/>
    <row r="276" s="11" customFormat="1"/>
    <row r="277" s="11" customFormat="1"/>
    <row r="278" s="11" customFormat="1"/>
    <row r="279" s="11" customFormat="1"/>
    <row r="280" s="11" customFormat="1"/>
    <row r="281" s="11" customFormat="1"/>
    <row r="282" s="11" customFormat="1"/>
    <row r="283" s="11" customFormat="1"/>
    <row r="284" s="11" customFormat="1"/>
    <row r="285" s="11" customFormat="1"/>
    <row r="286" s="11" customFormat="1"/>
    <row r="287" s="11" customFormat="1"/>
    <row r="288" s="11" customFormat="1"/>
    <row r="289" s="11" customFormat="1"/>
    <row r="290" s="11" customFormat="1"/>
    <row r="291" s="11" customFormat="1"/>
    <row r="292" s="11" customFormat="1"/>
    <row r="293" s="11" customFormat="1"/>
    <row r="294" s="11" customFormat="1"/>
    <row r="295" s="11" customFormat="1"/>
    <row r="296" s="11" customFormat="1"/>
    <row r="297" s="11" customFormat="1"/>
    <row r="298" s="11" customFormat="1"/>
    <row r="299" s="11" customFormat="1"/>
    <row r="300" s="11" customFormat="1"/>
    <row r="301" s="11" customFormat="1"/>
    <row r="302" s="11" customFormat="1"/>
    <row r="303" s="11" customFormat="1"/>
    <row r="304" s="11" customFormat="1"/>
    <row r="305" s="11" customFormat="1"/>
    <row r="306" s="11" customFormat="1"/>
    <row r="307" s="11" customFormat="1"/>
    <row r="308" s="11" customFormat="1"/>
    <row r="309" s="11" customFormat="1"/>
    <row r="310" s="11" customFormat="1"/>
    <row r="311" s="11" customFormat="1"/>
    <row r="312" s="11" customFormat="1"/>
    <row r="313" s="11" customFormat="1"/>
    <row r="314" s="11" customFormat="1"/>
    <row r="315" s="11" customFormat="1"/>
    <row r="316" s="11" customFormat="1"/>
    <row r="317" s="11" customFormat="1"/>
    <row r="318" s="11" customFormat="1"/>
    <row r="319" s="11" customFormat="1"/>
    <row r="320" s="11" customFormat="1"/>
    <row r="321" s="11" customFormat="1"/>
    <row r="322" s="11" customFormat="1"/>
    <row r="323" s="11" customFormat="1"/>
    <row r="324" s="11" customFormat="1"/>
    <row r="325" s="11" customFormat="1"/>
    <row r="326" s="11" customFormat="1"/>
    <row r="327" s="11" customFormat="1"/>
    <row r="328" s="11" customFormat="1"/>
    <row r="329" s="11" customFormat="1"/>
    <row r="330" s="11" customFormat="1"/>
    <row r="331" s="11" customFormat="1"/>
    <row r="332" s="11" customFormat="1"/>
    <row r="333" s="11" customFormat="1"/>
    <row r="334" s="11" customFormat="1"/>
    <row r="335" s="11" customFormat="1"/>
    <row r="336" s="11" customFormat="1"/>
    <row r="337" s="11" customFormat="1"/>
    <row r="338" s="11" customFormat="1"/>
    <row r="339" s="11" customFormat="1"/>
    <row r="340" s="11" customFormat="1"/>
    <row r="341" s="11" customFormat="1"/>
    <row r="342" s="11" customFormat="1"/>
    <row r="343" s="11" customFormat="1"/>
    <row r="344" s="11" customFormat="1"/>
    <row r="345" s="11" customFormat="1"/>
    <row r="346" s="11" customFormat="1"/>
    <row r="347" s="11" customFormat="1"/>
    <row r="348" s="11" customFormat="1"/>
    <row r="349" s="11" customFormat="1"/>
    <row r="350" s="11" customFormat="1"/>
    <row r="351" s="11" customFormat="1"/>
    <row r="352" s="11" customFormat="1"/>
    <row r="353" s="11" customFormat="1"/>
    <row r="354" s="11" customFormat="1"/>
    <row r="355" s="11" customFormat="1"/>
    <row r="356" s="11" customFormat="1"/>
    <row r="357" s="11" customFormat="1"/>
    <row r="358" s="11" customFormat="1"/>
    <row r="359" s="11" customFormat="1"/>
    <row r="360" s="11" customFormat="1"/>
    <row r="361" s="11" customFormat="1"/>
    <row r="362" s="11" customFormat="1"/>
    <row r="363" s="11" customFormat="1"/>
    <row r="364" s="11" customFormat="1"/>
    <row r="365" s="11" customFormat="1"/>
    <row r="366" s="11" customFormat="1"/>
    <row r="367" s="11" customFormat="1"/>
    <row r="368" s="11" customFormat="1"/>
    <row r="369" s="11" customFormat="1"/>
    <row r="370" s="11" customFormat="1"/>
    <row r="371" s="11" customFormat="1"/>
    <row r="372" s="11" customFormat="1"/>
    <row r="373" s="11" customFormat="1"/>
    <row r="374" s="11" customFormat="1"/>
    <row r="375" s="11" customFormat="1"/>
    <row r="376" s="11" customFormat="1"/>
    <row r="377" s="11" customFormat="1"/>
    <row r="378" s="11" customFormat="1"/>
    <row r="379" s="11" customFormat="1"/>
    <row r="380" s="11" customFormat="1"/>
    <row r="381" s="11" customFormat="1"/>
    <row r="382" s="11" customFormat="1"/>
    <row r="383" s="11" customFormat="1"/>
    <row r="384" s="11" customFormat="1"/>
    <row r="385" s="11" customFormat="1"/>
    <row r="386" s="11" customFormat="1"/>
    <row r="387" s="11" customFormat="1"/>
    <row r="388" s="11" customFormat="1"/>
    <row r="389" s="11" customFormat="1"/>
    <row r="390" s="11" customFormat="1"/>
    <row r="391" s="11" customFormat="1"/>
    <row r="392" s="11" customFormat="1"/>
    <row r="393" s="11" customFormat="1"/>
    <row r="394" s="11" customFormat="1"/>
    <row r="395" s="11" customFormat="1"/>
    <row r="396" s="11" customFormat="1"/>
    <row r="397" s="11" customFormat="1"/>
    <row r="398" s="11" customFormat="1"/>
    <row r="399" s="11" customFormat="1"/>
    <row r="400" s="11" customFormat="1"/>
    <row r="401" s="11" customFormat="1"/>
    <row r="402" s="11" customFormat="1"/>
    <row r="403" s="11" customFormat="1"/>
    <row r="404" s="11" customFormat="1"/>
    <row r="405" s="11" customFormat="1"/>
    <row r="406" s="11" customFormat="1"/>
    <row r="407" s="11" customFormat="1"/>
    <row r="408" s="11" customFormat="1"/>
    <row r="409" s="11" customFormat="1"/>
    <row r="410" s="11" customFormat="1"/>
    <row r="411" s="11" customFormat="1"/>
    <row r="412" s="11" customFormat="1"/>
    <row r="413" s="11" customFormat="1"/>
    <row r="414" s="11" customFormat="1"/>
    <row r="415" s="11" customFormat="1"/>
    <row r="416" s="11" customFormat="1"/>
    <row r="417" s="11" customFormat="1"/>
    <row r="418" s="11" customFormat="1"/>
    <row r="419" s="11" customFormat="1"/>
    <row r="420" s="11" customFormat="1"/>
    <row r="421" s="11" customFormat="1"/>
    <row r="422" s="11" customFormat="1"/>
    <row r="423" s="11" customFormat="1"/>
    <row r="424" s="11" customFormat="1"/>
    <row r="425" s="11" customFormat="1"/>
    <row r="426" s="11" customFormat="1"/>
    <row r="427" s="11" customFormat="1"/>
    <row r="428" s="11" customFormat="1"/>
    <row r="429" s="11" customFormat="1"/>
    <row r="430" s="11" customFormat="1"/>
    <row r="431" s="11" customFormat="1"/>
    <row r="432" s="11" customFormat="1"/>
    <row r="433" s="11" customFormat="1"/>
    <row r="434" s="11" customFormat="1"/>
    <row r="435" s="11" customFormat="1"/>
    <row r="436" s="11" customFormat="1"/>
    <row r="437" s="11" customFormat="1"/>
    <row r="438" s="11" customFormat="1"/>
    <row r="439" s="11" customFormat="1"/>
    <row r="440" s="11" customFormat="1"/>
    <row r="441" s="11" customFormat="1"/>
    <row r="442" s="11" customFormat="1"/>
    <row r="443" s="11" customFormat="1"/>
    <row r="444" s="11" customFormat="1"/>
    <row r="445" s="11" customFormat="1"/>
    <row r="446" s="11" customFormat="1"/>
    <row r="447" s="11" customFormat="1"/>
    <row r="448" s="11" customFormat="1"/>
    <row r="449" s="11" customFormat="1"/>
    <row r="450" s="11" customFormat="1"/>
    <row r="451" s="11" customFormat="1"/>
    <row r="452" s="11" customFormat="1"/>
    <row r="453" s="11" customFormat="1"/>
    <row r="454" s="11" customFormat="1"/>
    <row r="455" s="11" customFormat="1"/>
    <row r="456" s="11" customFormat="1"/>
    <row r="457" s="11" customFormat="1"/>
    <row r="458" s="11" customFormat="1"/>
    <row r="459" s="11" customFormat="1"/>
    <row r="460" s="11" customFormat="1"/>
    <row r="461" s="11" customFormat="1"/>
    <row r="462" s="11" customFormat="1"/>
    <row r="463" s="11" customFormat="1"/>
    <row r="464" s="11" customFormat="1"/>
    <row r="465" s="11" customFormat="1"/>
    <row r="466" s="11" customFormat="1"/>
    <row r="467" s="11" customFormat="1"/>
    <row r="468" s="11" customFormat="1"/>
    <row r="469" s="11" customFormat="1"/>
    <row r="470" s="11" customFormat="1"/>
    <row r="471" s="11" customFormat="1"/>
    <row r="472" s="11" customFormat="1"/>
    <row r="473" s="11" customFormat="1"/>
    <row r="474" s="11" customFormat="1"/>
    <row r="475" s="11" customFormat="1"/>
    <row r="476" s="11" customFormat="1"/>
    <row r="477" s="11" customFormat="1"/>
    <row r="478" s="11" customFormat="1"/>
    <row r="479" s="11" customFormat="1"/>
    <row r="480" s="11" customFormat="1"/>
    <row r="481" s="11" customFormat="1"/>
    <row r="482" s="11" customFormat="1"/>
    <row r="483" s="11" customFormat="1"/>
    <row r="484" s="11" customFormat="1"/>
    <row r="485" s="11" customFormat="1"/>
    <row r="486" s="11" customFormat="1"/>
    <row r="487" s="11" customFormat="1"/>
    <row r="488" s="11" customFormat="1"/>
    <row r="489" s="11" customFormat="1"/>
    <row r="490" s="11" customFormat="1"/>
    <row r="491" s="11" customFormat="1"/>
    <row r="492" s="11" customFormat="1"/>
    <row r="493" s="11" customFormat="1"/>
    <row r="494" s="11" customFormat="1"/>
    <row r="495" s="11" customFormat="1"/>
    <row r="496" s="11" customFormat="1"/>
    <row r="497" s="11" customFormat="1"/>
    <row r="498" s="11" customFormat="1"/>
    <row r="499" s="11" customFormat="1"/>
    <row r="500" s="11" customFormat="1"/>
    <row r="501" s="11" customFormat="1"/>
    <row r="502" s="11" customFormat="1"/>
    <row r="503" s="11" customFormat="1"/>
    <row r="504" s="11" customFormat="1"/>
    <row r="505" s="11" customFormat="1"/>
    <row r="506" s="11" customFormat="1"/>
    <row r="507" s="11" customFormat="1"/>
    <row r="508" s="11" customFormat="1"/>
    <row r="509" s="11" customFormat="1"/>
    <row r="510" s="11" customFormat="1"/>
    <row r="511" s="11" customFormat="1"/>
    <row r="512" s="11" customFormat="1"/>
    <row r="513" s="11" customFormat="1"/>
    <row r="514" s="11" customFormat="1"/>
    <row r="515" s="11" customFormat="1"/>
    <row r="516" s="11" customFormat="1"/>
    <row r="517" s="11" customFormat="1"/>
    <row r="518" s="11" customFormat="1"/>
    <row r="519" s="11" customFormat="1"/>
    <row r="520" s="11" customFormat="1"/>
    <row r="521" s="11" customFormat="1"/>
    <row r="522" s="11" customFormat="1"/>
    <row r="523" s="11" customFormat="1"/>
    <row r="524" s="11" customFormat="1"/>
    <row r="525" s="11" customFormat="1"/>
    <row r="526" s="11" customFormat="1"/>
    <row r="527" s="11" customFormat="1"/>
    <row r="528" s="11" customFormat="1"/>
    <row r="529" s="11" customFormat="1"/>
    <row r="530" s="11" customFormat="1"/>
    <row r="531" s="11" customFormat="1"/>
    <row r="532" s="11" customFormat="1"/>
    <row r="533" s="11" customFormat="1"/>
    <row r="534" s="11" customFormat="1"/>
    <row r="535" s="11" customFormat="1"/>
    <row r="536" s="11" customFormat="1"/>
    <row r="537" s="11" customFormat="1"/>
    <row r="538" s="11" customFormat="1"/>
    <row r="539" s="11" customFormat="1"/>
    <row r="540" s="11" customFormat="1"/>
    <row r="541" s="11" customFormat="1"/>
    <row r="542" s="11" customFormat="1"/>
    <row r="543" s="11" customFormat="1"/>
    <row r="544" s="11" customFormat="1"/>
    <row r="545" s="11" customFormat="1"/>
    <row r="546" s="11" customFormat="1"/>
    <row r="547" s="11" customFormat="1"/>
    <row r="548" s="11" customFormat="1"/>
    <row r="549" s="11" customFormat="1"/>
    <row r="550" s="11" customFormat="1"/>
    <row r="551" s="11" customFormat="1"/>
    <row r="552" s="11" customFormat="1"/>
    <row r="553" s="11" customFormat="1"/>
    <row r="554" s="11" customFormat="1"/>
    <row r="555" s="11" customFormat="1"/>
    <row r="556" s="11" customFormat="1"/>
    <row r="557" s="11" customFormat="1"/>
    <row r="558" s="11" customFormat="1"/>
    <row r="559" s="11" customFormat="1"/>
    <row r="560" s="11" customFormat="1"/>
    <row r="561" s="11" customFormat="1"/>
    <row r="562" s="11" customFormat="1"/>
    <row r="563" s="11" customFormat="1"/>
    <row r="564" s="11" customFormat="1"/>
    <row r="565" s="11" customFormat="1"/>
    <row r="566" s="11" customFormat="1"/>
    <row r="567" s="11" customFormat="1"/>
    <row r="568" s="11" customFormat="1"/>
    <row r="569" s="11" customFormat="1"/>
    <row r="570" s="11" customFormat="1"/>
    <row r="571" s="11" customFormat="1"/>
    <row r="572" s="11" customFormat="1"/>
    <row r="573" s="11" customFormat="1"/>
    <row r="574" s="11" customFormat="1"/>
    <row r="575" s="11" customFormat="1"/>
    <row r="576" s="11" customFormat="1"/>
    <row r="577" s="11" customFormat="1"/>
    <row r="578" s="11" customFormat="1"/>
    <row r="579" s="11" customFormat="1"/>
    <row r="580" s="11" customFormat="1"/>
    <row r="581" s="11" customFormat="1"/>
    <row r="582" s="11" customFormat="1"/>
    <row r="583" s="11" customFormat="1"/>
    <row r="584" s="11" customFormat="1"/>
    <row r="585" s="11" customFormat="1"/>
    <row r="586" s="11" customFormat="1"/>
    <row r="587" s="11" customFormat="1"/>
    <row r="588" s="11" customFormat="1"/>
    <row r="589" s="11" customFormat="1"/>
    <row r="590" s="11" customFormat="1"/>
    <row r="591" s="11" customFormat="1"/>
    <row r="592" s="11" customFormat="1"/>
    <row r="593" s="11" customFormat="1"/>
    <row r="594" s="11" customFormat="1"/>
    <row r="595" s="11" customFormat="1"/>
    <row r="596" s="11" customFormat="1"/>
    <row r="597" s="11" customFormat="1"/>
    <row r="598" s="11" customFormat="1"/>
    <row r="599" s="11" customFormat="1"/>
    <row r="600" s="11" customFormat="1"/>
    <row r="601" s="11" customFormat="1"/>
    <row r="602" s="11" customFormat="1"/>
    <row r="603" s="11" customFormat="1"/>
    <row r="604" s="11" customFormat="1"/>
    <row r="605" s="11" customFormat="1"/>
    <row r="606" s="11" customFormat="1"/>
    <row r="607" s="11" customFormat="1"/>
    <row r="608" s="11" customFormat="1"/>
    <row r="609" s="11" customFormat="1"/>
    <row r="610" s="11" customFormat="1"/>
    <row r="611" s="11" customFormat="1"/>
    <row r="612" s="11" customFormat="1"/>
    <row r="613" s="11" customFormat="1"/>
    <row r="614" s="11" customFormat="1"/>
    <row r="615" s="11" customFormat="1"/>
    <row r="616" s="11" customFormat="1"/>
    <row r="617" s="11" customFormat="1"/>
    <row r="618" s="11" customFormat="1"/>
    <row r="619" s="11" customFormat="1"/>
    <row r="620" s="11" customFormat="1"/>
    <row r="621" s="11" customFormat="1"/>
    <row r="622" s="11" customFormat="1"/>
    <row r="623" s="11" customFormat="1"/>
    <row r="624" s="11" customFormat="1"/>
    <row r="625" s="11" customFormat="1"/>
    <row r="626" s="11" customFormat="1"/>
    <row r="627" s="11" customFormat="1"/>
    <row r="628" s="11" customFormat="1"/>
    <row r="629" s="11" customFormat="1"/>
    <row r="630" s="11" customFormat="1"/>
    <row r="631" s="11" customFormat="1"/>
    <row r="632" s="11" customFormat="1"/>
    <row r="633" s="11" customFormat="1"/>
    <row r="634" s="11" customFormat="1"/>
    <row r="635" s="11" customFormat="1"/>
    <row r="636" s="11" customFormat="1"/>
    <row r="637" s="11" customFormat="1"/>
    <row r="638" s="11" customFormat="1"/>
    <row r="639" s="11" customFormat="1"/>
    <row r="640" s="11" customFormat="1"/>
    <row r="641" s="11" customFormat="1"/>
    <row r="642" s="11" customFormat="1"/>
    <row r="643" s="11" customFormat="1"/>
    <row r="644" s="11" customFormat="1"/>
    <row r="645" s="11" customFormat="1"/>
    <row r="646" s="11" customFormat="1"/>
    <row r="647" s="11" customFormat="1"/>
    <row r="648" s="11" customFormat="1"/>
    <row r="649" s="11" customFormat="1"/>
    <row r="650" s="11" customFormat="1"/>
    <row r="651" s="11" customFormat="1"/>
    <row r="652" s="11" customFormat="1"/>
    <row r="653" s="11" customFormat="1"/>
    <row r="654" s="11" customFormat="1"/>
    <row r="655" s="11" customFormat="1"/>
    <row r="656" s="11" customFormat="1"/>
    <row r="657" s="11" customFormat="1"/>
    <row r="658" s="11" customFormat="1"/>
    <row r="659" s="11" customFormat="1"/>
    <row r="660" s="11" customFormat="1"/>
    <row r="661" s="11" customFormat="1"/>
    <row r="662" s="11" customFormat="1"/>
    <row r="663" s="11" customFormat="1"/>
    <row r="664" s="11" customFormat="1"/>
    <row r="665" s="11" customFormat="1"/>
    <row r="666" s="11" customFormat="1"/>
    <row r="667" s="11" customFormat="1"/>
    <row r="668" s="11" customFormat="1"/>
    <row r="669" s="11" customFormat="1"/>
    <row r="670" s="11" customFormat="1"/>
    <row r="671" s="11" customFormat="1"/>
    <row r="672" s="11" customFormat="1"/>
    <row r="673" s="11" customFormat="1"/>
    <row r="674" s="11" customFormat="1"/>
    <row r="675" s="11" customFormat="1"/>
    <row r="676" s="11" customFormat="1"/>
    <row r="677" s="11" customFormat="1"/>
    <row r="678" s="11" customFormat="1"/>
    <row r="679" s="11" customFormat="1"/>
    <row r="680" s="11" customFormat="1"/>
    <row r="681" s="11" customFormat="1"/>
    <row r="682" s="11" customFormat="1"/>
    <row r="683" s="11" customFormat="1"/>
    <row r="684" s="11" customFormat="1"/>
    <row r="685" s="11" customFormat="1"/>
    <row r="686" s="11" customFormat="1"/>
    <row r="687" s="11" customFormat="1"/>
    <row r="688" s="11" customFormat="1"/>
    <row r="689" s="11" customFormat="1"/>
    <row r="690" s="11" customFormat="1"/>
    <row r="691" s="11" customFormat="1"/>
    <row r="692" s="11" customFormat="1"/>
    <row r="693" s="11" customFormat="1"/>
    <row r="694" s="11" customFormat="1"/>
    <row r="695" s="11" customFormat="1"/>
    <row r="696" s="11" customFormat="1"/>
    <row r="697" s="11" customFormat="1"/>
    <row r="698" s="11" customFormat="1"/>
    <row r="699" s="11" customFormat="1"/>
    <row r="700" s="11" customFormat="1"/>
    <row r="701" s="11" customFormat="1"/>
    <row r="702" s="11" customFormat="1"/>
    <row r="703" s="11" customFormat="1"/>
    <row r="704" s="11" customFormat="1"/>
    <row r="705" s="11" customFormat="1"/>
    <row r="706" s="11" customFormat="1"/>
    <row r="707" s="11" customFormat="1"/>
    <row r="708" s="11" customFormat="1"/>
    <row r="709" s="11" customFormat="1"/>
    <row r="710" s="11" customFormat="1"/>
    <row r="711" s="11" customFormat="1"/>
    <row r="712" s="11" customFormat="1"/>
    <row r="713" s="11" customFormat="1"/>
    <row r="714" s="11" customFormat="1"/>
    <row r="715" s="11" customFormat="1"/>
    <row r="716" s="11" customFormat="1"/>
    <row r="717" s="11" customFormat="1"/>
    <row r="718" s="11" customFormat="1"/>
    <row r="719" s="11" customFormat="1"/>
    <row r="720" s="11" customFormat="1"/>
    <row r="721" s="11" customFormat="1"/>
    <row r="722" s="11" customFormat="1"/>
    <row r="723" s="11" customFormat="1"/>
    <row r="724" s="11" customFormat="1"/>
    <row r="725" s="11" customFormat="1"/>
    <row r="726" s="11" customFormat="1"/>
    <row r="727" s="11" customFormat="1"/>
    <row r="728" s="11" customFormat="1"/>
    <row r="729" s="11" customFormat="1"/>
    <row r="730" s="11" customFormat="1"/>
    <row r="731" s="11" customFormat="1"/>
    <row r="732" s="11" customFormat="1"/>
    <row r="733" s="11" customFormat="1"/>
    <row r="734" s="11" customFormat="1"/>
    <row r="735" s="11" customFormat="1"/>
    <row r="736" s="11" customFormat="1"/>
    <row r="737" s="11" customFormat="1"/>
    <row r="738" s="11" customFormat="1"/>
    <row r="739" s="11" customFormat="1"/>
    <row r="740" s="11" customFormat="1"/>
    <row r="741" s="11" customFormat="1"/>
    <row r="742" s="11" customFormat="1"/>
    <row r="743" s="11" customFormat="1"/>
    <row r="744" s="11" customFormat="1"/>
    <row r="745" s="11" customFormat="1"/>
    <row r="746" s="11" customFormat="1"/>
    <row r="747" s="11" customFormat="1"/>
    <row r="748" s="11" customFormat="1"/>
    <row r="749" s="11" customFormat="1"/>
    <row r="750" s="11" customFormat="1"/>
    <row r="751" s="11" customFormat="1"/>
    <row r="752" s="11" customFormat="1"/>
    <row r="753" s="11" customFormat="1"/>
    <row r="754" s="11" customFormat="1"/>
    <row r="755" s="11" customFormat="1"/>
    <row r="756" s="11" customFormat="1"/>
    <row r="757" s="11" customFormat="1"/>
    <row r="758" s="11" customFormat="1"/>
    <row r="759" s="11" customFormat="1"/>
    <row r="760" s="11" customFormat="1"/>
    <row r="761" s="11" customFormat="1"/>
    <row r="762" s="11" customFormat="1"/>
    <row r="763" s="11" customFormat="1"/>
    <row r="764" s="11" customFormat="1"/>
    <row r="765" s="11" customFormat="1"/>
    <row r="766" s="11" customFormat="1"/>
    <row r="767" s="11" customFormat="1"/>
    <row r="768" s="11" customFormat="1"/>
    <row r="769" s="11" customFormat="1"/>
    <row r="770" s="11" customFormat="1"/>
    <row r="771" s="11" customFormat="1"/>
    <row r="772" s="11" customFormat="1"/>
    <row r="773" s="11" customFormat="1"/>
    <row r="774" s="11" customFormat="1"/>
    <row r="775" s="11" customFormat="1"/>
    <row r="776" s="11" customFormat="1"/>
    <row r="777" s="11" customFormat="1"/>
    <row r="778" s="11" customFormat="1"/>
    <row r="779" s="11" customFormat="1"/>
    <row r="780" s="11" customFormat="1"/>
    <row r="781" s="11" customFormat="1"/>
    <row r="782" s="11" customFormat="1"/>
    <row r="783" s="11" customFormat="1"/>
    <row r="784" s="11" customFormat="1"/>
    <row r="785" s="11" customFormat="1"/>
    <row r="786" s="11" customFormat="1"/>
    <row r="787" s="11" customFormat="1"/>
    <row r="788" s="11" customFormat="1"/>
    <row r="789" s="11" customFormat="1"/>
    <row r="790" s="11" customFormat="1"/>
    <row r="791" s="11" customFormat="1"/>
    <row r="792" s="11" customFormat="1"/>
    <row r="793" s="11" customFormat="1"/>
    <row r="794" s="11" customFormat="1"/>
    <row r="795" s="11" customFormat="1"/>
    <row r="796" s="11" customFormat="1"/>
    <row r="797" s="11" customFormat="1"/>
    <row r="798" s="11" customFormat="1"/>
    <row r="799" s="11" customFormat="1"/>
    <row r="800" s="11" customFormat="1"/>
    <row r="801" s="11" customFormat="1"/>
    <row r="802" s="11" customFormat="1"/>
    <row r="803" s="11" customFormat="1"/>
    <row r="804" s="11" customFormat="1"/>
    <row r="805" s="11" customFormat="1"/>
    <row r="806" s="11" customFormat="1"/>
    <row r="807" s="11" customFormat="1"/>
    <row r="808" s="11" customFormat="1"/>
    <row r="809" s="11" customFormat="1"/>
    <row r="810" s="11" customFormat="1"/>
    <row r="811" s="11" customFormat="1"/>
    <row r="812" s="11" customFormat="1"/>
    <row r="813" s="11" customFormat="1"/>
    <row r="814" s="11" customFormat="1"/>
    <row r="815" s="11" customFormat="1"/>
    <row r="816" s="11" customFormat="1"/>
    <row r="817" s="11" customFormat="1"/>
    <row r="818" s="11" customFormat="1"/>
    <row r="819" s="11" customFormat="1"/>
    <row r="820" s="11" customFormat="1"/>
    <row r="821" s="11" customFormat="1"/>
    <row r="822" s="11" customFormat="1"/>
    <row r="823" s="11" customFormat="1"/>
    <row r="824" s="11" customFormat="1"/>
    <row r="825" s="11" customFormat="1"/>
    <row r="826" s="11" customFormat="1"/>
    <row r="827" s="11" customFormat="1"/>
    <row r="828" s="11" customFormat="1"/>
    <row r="829" s="11" customFormat="1"/>
    <row r="830" s="11" customFormat="1"/>
    <row r="831" s="11" customFormat="1"/>
    <row r="832" s="11" customFormat="1"/>
    <row r="833" s="11" customFormat="1"/>
    <row r="834" s="11" customFormat="1"/>
    <row r="835" s="11" customFormat="1"/>
    <row r="836" s="11" customFormat="1"/>
    <row r="837" s="11" customFormat="1"/>
    <row r="838" s="11" customFormat="1"/>
    <row r="839" s="11" customFormat="1"/>
    <row r="840" s="11" customFormat="1"/>
    <row r="841" s="11" customFormat="1"/>
    <row r="842" s="11" customFormat="1"/>
    <row r="843" s="11" customFormat="1"/>
    <row r="844" s="11" customFormat="1"/>
    <row r="845" s="11" customFormat="1"/>
    <row r="846" s="11" customFormat="1"/>
    <row r="847" s="11" customFormat="1"/>
    <row r="848" s="11" customFormat="1"/>
    <row r="849" s="11" customFormat="1"/>
    <row r="850" s="11" customFormat="1"/>
    <row r="851" s="11" customFormat="1"/>
    <row r="852" s="11" customFormat="1"/>
    <row r="853" s="11" customFormat="1"/>
    <row r="854" s="11" customFormat="1"/>
    <row r="855" s="11" customFormat="1"/>
    <row r="856" s="11" customFormat="1"/>
    <row r="857" s="11" customFormat="1"/>
    <row r="858" s="11" customFormat="1"/>
    <row r="859" s="11" customFormat="1"/>
    <row r="860" s="11" customFormat="1"/>
    <row r="861" s="11" customFormat="1"/>
    <row r="862" s="11" customFormat="1"/>
    <row r="863" s="11" customFormat="1"/>
    <row r="864" s="11" customFormat="1"/>
    <row r="865" s="11" customFormat="1"/>
    <row r="866" s="11" customFormat="1"/>
    <row r="867" s="11" customFormat="1"/>
    <row r="868" s="11" customFormat="1"/>
    <row r="869" s="11" customFormat="1"/>
    <row r="870" s="11" customFormat="1"/>
    <row r="871" s="11" customFormat="1"/>
    <row r="872" s="11" customFormat="1"/>
    <row r="873" s="11" customFormat="1"/>
    <row r="874" s="11" customFormat="1"/>
    <row r="875" s="11" customFormat="1"/>
    <row r="876" s="11" customFormat="1"/>
    <row r="877" s="11" customFormat="1"/>
    <row r="878" s="11" customFormat="1"/>
    <row r="879" s="11" customFormat="1"/>
    <row r="880" s="11" customFormat="1"/>
    <row r="881" s="11" customFormat="1"/>
    <row r="882" s="11" customFormat="1"/>
    <row r="883" s="11" customFormat="1"/>
    <row r="884" s="11" customFormat="1"/>
    <row r="885" s="11" customFormat="1"/>
    <row r="886" s="11" customFormat="1"/>
    <row r="887" s="11" customFormat="1"/>
    <row r="888" s="11" customFormat="1"/>
    <row r="889" s="11" customFormat="1"/>
    <row r="890" s="11" customFormat="1"/>
    <row r="891" s="11" customFormat="1"/>
    <row r="892" s="11" customFormat="1"/>
    <row r="893" s="11" customFormat="1"/>
    <row r="894" s="11" customFormat="1"/>
    <row r="895" s="11" customFormat="1"/>
    <row r="896" s="11" customFormat="1"/>
    <row r="897" s="11" customFormat="1"/>
    <row r="898" s="11" customFormat="1"/>
    <row r="899" s="11" customFormat="1"/>
    <row r="900" s="11" customFormat="1"/>
    <row r="901" s="11" customFormat="1"/>
    <row r="902" s="11" customFormat="1"/>
    <row r="903" s="11" customFormat="1"/>
    <row r="904" s="11" customFormat="1"/>
    <row r="905" s="11" customFormat="1"/>
    <row r="906" s="11" customFormat="1"/>
    <row r="907" s="11" customFormat="1"/>
    <row r="908" s="11" customFormat="1"/>
    <row r="909" s="11" customFormat="1"/>
    <row r="910" s="11" customFormat="1"/>
    <row r="911" s="11" customFormat="1"/>
    <row r="912" s="11" customFormat="1"/>
    <row r="913" s="11" customFormat="1"/>
    <row r="914" s="11" customFormat="1"/>
    <row r="915" s="11" customFormat="1"/>
    <row r="916" s="11" customFormat="1"/>
    <row r="917" s="11" customFormat="1"/>
    <row r="918" s="11" customFormat="1"/>
    <row r="919" s="11" customFormat="1"/>
    <row r="920" s="11" customFormat="1"/>
    <row r="921" s="11" customFormat="1"/>
    <row r="922" s="11" customFormat="1"/>
    <row r="923" s="11" customFormat="1"/>
    <row r="924" s="11" customFormat="1"/>
    <row r="925" s="11" customFormat="1"/>
    <row r="926" s="11" customFormat="1"/>
    <row r="927" s="11" customFormat="1"/>
    <row r="928" s="11" customFormat="1"/>
    <row r="929" s="11" customFormat="1"/>
    <row r="930" s="11" customFormat="1"/>
    <row r="931" s="11" customFormat="1"/>
    <row r="932" s="11" customFormat="1"/>
    <row r="933" s="11" customFormat="1"/>
    <row r="934" s="11" customFormat="1"/>
    <row r="935" s="11" customFormat="1"/>
    <row r="936" s="11" customFormat="1"/>
    <row r="937" s="11" customFormat="1"/>
    <row r="938" s="11" customFormat="1"/>
    <row r="939" s="11" customFormat="1"/>
    <row r="940" s="11" customFormat="1"/>
    <row r="941" s="11" customFormat="1"/>
    <row r="942" s="11" customFormat="1"/>
    <row r="943" s="11" customFormat="1"/>
    <row r="944" s="11" customFormat="1"/>
    <row r="945" s="11" customFormat="1"/>
    <row r="946" s="11" customFormat="1"/>
    <row r="947" s="11" customFormat="1"/>
    <row r="948" s="11" customFormat="1"/>
    <row r="949" s="11" customFormat="1"/>
    <row r="950" s="11" customFormat="1"/>
    <row r="951" s="11" customFormat="1"/>
    <row r="952" s="11" customFormat="1"/>
    <row r="953" s="11" customFormat="1"/>
    <row r="954" s="11" customFormat="1"/>
    <row r="955" s="11" customFormat="1"/>
    <row r="956" s="11" customFormat="1"/>
    <row r="957" s="11" customFormat="1"/>
    <row r="958" s="11" customFormat="1"/>
    <row r="959" s="11" customFormat="1"/>
    <row r="960" s="11" customFormat="1"/>
    <row r="961" s="11" customFormat="1"/>
    <row r="962" s="11" customFormat="1"/>
    <row r="963" s="11" customFormat="1"/>
    <row r="964" s="11" customFormat="1"/>
    <row r="965" s="11" customFormat="1"/>
    <row r="966" s="11" customFormat="1"/>
    <row r="967" s="11" customFormat="1"/>
    <row r="968" s="11" customFormat="1"/>
    <row r="969" s="11" customFormat="1"/>
    <row r="970" s="11" customFormat="1"/>
    <row r="971" s="11" customFormat="1"/>
    <row r="972" s="11" customFormat="1"/>
    <row r="973" s="11" customFormat="1"/>
    <row r="974" s="11" customFormat="1"/>
    <row r="975" s="11" customFormat="1"/>
    <row r="976" s="11" customFormat="1"/>
    <row r="977" s="11" customFormat="1"/>
    <row r="978" s="11" customFormat="1"/>
    <row r="979" s="11" customFormat="1"/>
    <row r="980" s="11" customFormat="1"/>
    <row r="981" s="11" customFormat="1"/>
    <row r="982" s="11" customFormat="1"/>
    <row r="983" s="11" customFormat="1"/>
    <row r="984" s="11" customFormat="1"/>
    <row r="985" s="11" customFormat="1"/>
    <row r="986" s="11" customFormat="1"/>
    <row r="987" s="11" customFormat="1"/>
    <row r="988" s="11" customFormat="1"/>
    <row r="989" s="11" customFormat="1"/>
    <row r="990" s="11" customFormat="1"/>
    <row r="991" s="11" customFormat="1"/>
    <row r="992" s="11" customFormat="1"/>
    <row r="993" s="11" customFormat="1"/>
    <row r="994" s="11" customFormat="1"/>
    <row r="995" s="11" customFormat="1"/>
    <row r="996" s="11" customFormat="1"/>
    <row r="997" s="11" customFormat="1"/>
    <row r="998" s="11" customFormat="1"/>
    <row r="999" s="11" customFormat="1"/>
    <row r="1000" s="11" customFormat="1"/>
    <row r="1001" s="11" customFormat="1"/>
    <row r="1002" s="11" customFormat="1"/>
    <row r="1003" s="11" customFormat="1"/>
    <row r="1004" s="11" customFormat="1"/>
    <row r="1005" s="11" customFormat="1"/>
    <row r="1006" s="11" customFormat="1"/>
    <row r="1007" s="11" customFormat="1"/>
    <row r="1008" s="11" customFormat="1"/>
    <row r="1009" s="11" customFormat="1"/>
    <row r="1010" s="11" customFormat="1"/>
    <row r="1011" s="11" customFormat="1"/>
    <row r="1012" s="11" customFormat="1"/>
    <row r="1013" s="11" customFormat="1"/>
    <row r="1014" s="11" customFormat="1"/>
    <row r="1015" s="11" customFormat="1"/>
    <row r="1016" s="11" customFormat="1"/>
    <row r="1017" s="11" customFormat="1"/>
    <row r="1018" s="11" customFormat="1"/>
    <row r="1019" s="11" customFormat="1"/>
    <row r="1020" s="11" customFormat="1"/>
    <row r="1021" s="11" customFormat="1"/>
    <row r="1022" s="11" customFormat="1"/>
    <row r="1023" s="11" customFormat="1"/>
    <row r="1024" s="11" customFormat="1"/>
    <row r="1025" s="11" customFormat="1"/>
    <row r="1026" s="11" customFormat="1"/>
    <row r="1027" s="11" customFormat="1"/>
    <row r="1028" s="11" customFormat="1"/>
    <row r="1029" s="11" customFormat="1"/>
    <row r="1030" s="11" customFormat="1"/>
    <row r="1031" s="11" customFormat="1"/>
    <row r="1032" s="11" customFormat="1"/>
    <row r="1033" s="11" customFormat="1"/>
    <row r="1034" s="11" customFormat="1"/>
    <row r="1035" s="11" customFormat="1"/>
    <row r="1036" s="11" customFormat="1"/>
    <row r="1037" s="11" customFormat="1"/>
    <row r="1038" s="11" customFormat="1"/>
    <row r="1039" s="11" customFormat="1"/>
    <row r="1040" s="11" customFormat="1"/>
    <row r="1041" s="11" customFormat="1"/>
    <row r="1042" s="11" customFormat="1"/>
    <row r="1043" s="11" customFormat="1"/>
    <row r="1044" s="11" customFormat="1"/>
    <row r="1045" s="11" customFormat="1"/>
    <row r="1046" s="11" customFormat="1"/>
    <row r="1047" s="11" customFormat="1"/>
    <row r="1048" s="11" customFormat="1"/>
    <row r="1049" s="11" customFormat="1"/>
    <row r="1050" s="11" customFormat="1"/>
    <row r="1051" s="11" customFormat="1"/>
    <row r="1052" s="11" customFormat="1"/>
    <row r="1053" s="11" customFormat="1"/>
    <row r="1054" s="11" customFormat="1"/>
    <row r="1055" s="11" customFormat="1"/>
    <row r="1056" s="11" customFormat="1"/>
    <row r="1057" s="11" customFormat="1"/>
    <row r="1058" s="11" customFormat="1"/>
    <row r="1059" s="11" customFormat="1"/>
    <row r="1060" s="11" customFormat="1"/>
    <row r="1061" s="11" customFormat="1"/>
    <row r="1062" s="11" customFormat="1"/>
    <row r="1063" s="11" customFormat="1"/>
    <row r="1064" s="11" customFormat="1"/>
    <row r="1065" s="11" customFormat="1"/>
    <row r="1066" s="11" customFormat="1"/>
    <row r="1067" s="11" customFormat="1"/>
    <row r="1068" s="11" customFormat="1"/>
    <row r="1069" s="11" customFormat="1"/>
    <row r="1070" s="11" customFormat="1"/>
    <row r="1071" s="11" customFormat="1"/>
    <row r="1072" s="11" customFormat="1"/>
    <row r="1073" s="11" customFormat="1"/>
    <row r="1074" s="11" customFormat="1"/>
    <row r="1075" s="11" customFormat="1"/>
    <row r="1076" s="11" customFormat="1"/>
    <row r="1077" s="11" customFormat="1"/>
    <row r="1078" s="11" customFormat="1"/>
    <row r="1079" s="11" customFormat="1"/>
    <row r="1080" s="11" customFormat="1"/>
    <row r="1081" s="11" customFormat="1"/>
    <row r="1082" s="11" customFormat="1"/>
    <row r="1083" s="11" customFormat="1"/>
    <row r="1084" s="11" customFormat="1"/>
    <row r="1085" s="11" customFormat="1"/>
    <row r="1086" s="11" customFormat="1"/>
    <row r="1087" s="11" customFormat="1"/>
    <row r="1088" s="11" customFormat="1"/>
    <row r="1089" s="11" customFormat="1"/>
    <row r="1090" s="11" customFormat="1"/>
    <row r="1091" s="11" customFormat="1"/>
    <row r="1092" s="11" customFormat="1"/>
    <row r="1093" s="11" customFormat="1"/>
    <row r="1094" s="11" customFormat="1"/>
    <row r="1095" s="11" customFormat="1"/>
    <row r="1096" s="11" customFormat="1"/>
    <row r="1097" s="11" customFormat="1"/>
    <row r="1098" s="11" customFormat="1"/>
    <row r="1099" s="11" customFormat="1"/>
    <row r="1100" s="11" customFormat="1"/>
    <row r="1101" s="11" customFormat="1"/>
    <row r="1102" s="11" customFormat="1"/>
    <row r="1103" s="11" customFormat="1"/>
    <row r="1104" s="11" customFormat="1"/>
    <row r="1105" s="11" customFormat="1"/>
    <row r="1106" s="11" customFormat="1"/>
    <row r="1107" s="11" customFormat="1"/>
    <row r="1108" s="11" customFormat="1"/>
    <row r="1109" s="11" customFormat="1"/>
    <row r="1110" s="11" customFormat="1"/>
    <row r="1111" s="11" customFormat="1"/>
    <row r="1112" s="11" customFormat="1"/>
    <row r="1113" s="11" customFormat="1"/>
    <row r="1114" s="11" customFormat="1"/>
    <row r="1115" s="11" customFormat="1"/>
    <row r="1116" s="11" customFormat="1"/>
    <row r="1117" s="11" customFormat="1"/>
    <row r="1118" s="11" customFormat="1"/>
    <row r="1119" s="11" customFormat="1"/>
    <row r="1120" s="11" customFormat="1"/>
    <row r="1121" s="11" customFormat="1"/>
    <row r="1122" s="11" customFormat="1"/>
    <row r="1123" s="11" customFormat="1"/>
    <row r="1124" s="11" customFormat="1"/>
    <row r="1125" s="11" customFormat="1"/>
    <row r="1126" s="11" customFormat="1"/>
    <row r="1127" s="11" customFormat="1"/>
    <row r="1128" s="11" customFormat="1"/>
    <row r="1129" s="11" customFormat="1"/>
    <row r="1130" s="11" customFormat="1"/>
    <row r="1131" s="11" customFormat="1"/>
    <row r="1132" s="11" customFormat="1"/>
    <row r="1133" s="11" customFormat="1"/>
    <row r="1134" s="11" customFormat="1"/>
    <row r="1135" s="11" customFormat="1"/>
    <row r="1136" s="11" customFormat="1"/>
    <row r="1137" s="11" customFormat="1"/>
    <row r="1138" s="11" customFormat="1"/>
    <row r="1139" s="11" customFormat="1"/>
    <row r="1140" s="11" customFormat="1"/>
    <row r="1141" s="11" customFormat="1"/>
    <row r="1142" s="11" customFormat="1"/>
    <row r="1143" s="11" customFormat="1"/>
    <row r="1144" s="11" customFormat="1"/>
    <row r="1145" s="11" customFormat="1"/>
    <row r="1146" s="11" customFormat="1"/>
    <row r="1147" s="11" customFormat="1"/>
    <row r="1148" s="11" customFormat="1"/>
    <row r="1149" s="11" customFormat="1"/>
    <row r="1150" s="11" customFormat="1"/>
    <row r="1151" s="11" customFormat="1"/>
    <row r="1152" s="11" customFormat="1"/>
    <row r="1153" s="11" customFormat="1"/>
    <row r="1154" s="11" customFormat="1"/>
    <row r="1155" s="11" customFormat="1"/>
    <row r="1156" s="11" customFormat="1"/>
    <row r="1157" s="11" customFormat="1"/>
    <row r="1158" s="11" customFormat="1"/>
    <row r="1159" s="11" customFormat="1"/>
    <row r="1160" s="11" customFormat="1"/>
    <row r="1161" s="11" customFormat="1"/>
    <row r="1162" s="11" customFormat="1"/>
    <row r="1163" s="11" customFormat="1"/>
    <row r="1164" s="11" customFormat="1"/>
    <row r="1165" s="11" customFormat="1"/>
    <row r="1166" s="11" customFormat="1"/>
    <row r="1167" s="11" customFormat="1"/>
    <row r="1168" s="11" customFormat="1"/>
    <row r="1169" s="11" customFormat="1"/>
    <row r="1170" s="11" customFormat="1"/>
    <row r="1171" s="11" customFormat="1"/>
    <row r="1172" s="11" customFormat="1"/>
    <row r="1173" s="11" customFormat="1"/>
    <row r="1174" s="11" customFormat="1"/>
    <row r="1175" s="11" customFormat="1"/>
    <row r="1176" s="11" customFormat="1"/>
    <row r="1177" s="11" customFormat="1"/>
    <row r="1178" s="11" customFormat="1"/>
    <row r="1179" s="11" customFormat="1"/>
    <row r="1180" s="11" customFormat="1"/>
    <row r="1181" s="11" customFormat="1"/>
    <row r="1182" s="11" customFormat="1"/>
    <row r="1183" s="11" customFormat="1"/>
    <row r="1184" s="11" customFormat="1"/>
    <row r="1185" s="11" customFormat="1"/>
    <row r="1186" s="11" customFormat="1"/>
    <row r="1187" s="11" customFormat="1"/>
    <row r="1188" s="11" customFormat="1"/>
    <row r="1189" s="11" customFormat="1"/>
    <row r="1190" s="11" customFormat="1"/>
    <row r="1191" s="11" customFormat="1"/>
    <row r="1192" s="11" customFormat="1"/>
    <row r="1193" s="11" customFormat="1"/>
    <row r="1194" s="11" customFormat="1"/>
    <row r="1195" s="11" customFormat="1"/>
    <row r="1196" s="11" customFormat="1"/>
    <row r="1197" s="11" customFormat="1"/>
    <row r="1198" s="11" customFormat="1"/>
    <row r="1199" s="11" customFormat="1"/>
    <row r="1200" s="11" customFormat="1"/>
    <row r="1201" s="11" customFormat="1"/>
    <row r="1202" s="11" customFormat="1"/>
    <row r="1203" s="11" customFormat="1"/>
    <row r="1204" s="11" customFormat="1"/>
    <row r="1205" s="11" customFormat="1"/>
    <row r="1206" s="11" customFormat="1"/>
    <row r="1207" s="11" customFormat="1"/>
    <row r="1208" s="11" customFormat="1"/>
    <row r="1209" s="11" customFormat="1"/>
    <row r="1210" s="11" customFormat="1"/>
    <row r="1211" s="11" customFormat="1"/>
    <row r="1212" s="11" customFormat="1"/>
    <row r="1213" s="11" customFormat="1"/>
    <row r="1214" s="11" customFormat="1"/>
    <row r="1215" s="11" customFormat="1"/>
    <row r="1216" s="11" customFormat="1"/>
  </sheetData>
  <mergeCells count="4">
    <mergeCell ref="D1:E1"/>
    <mergeCell ref="B3:C3"/>
    <mergeCell ref="D3:E3"/>
    <mergeCell ref="A33:K3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211"/>
  <sheetViews>
    <sheetView showGridLines="0" workbookViewId="0"/>
  </sheetViews>
  <sheetFormatPr baseColWidth="10" defaultRowHeight="12.5"/>
  <cols>
    <col min="1" max="1" width="25.1796875" customWidth="1"/>
    <col min="2" max="7" width="12.7265625" customWidth="1"/>
  </cols>
  <sheetData>
    <row r="1" spans="1:12" s="8" customFormat="1" ht="15" customHeight="1">
      <c r="A1" s="36" t="s">
        <v>2</v>
      </c>
      <c r="B1" s="6"/>
      <c r="C1" s="6"/>
      <c r="F1" s="39" t="s">
        <v>1</v>
      </c>
      <c r="G1" s="40"/>
      <c r="H1" s="7"/>
      <c r="I1" s="7"/>
    </row>
    <row r="2" spans="1:12" s="2" customFormat="1" ht="12" customHeight="1">
      <c r="A2" s="4" t="s">
        <v>38</v>
      </c>
      <c r="C2" s="3"/>
      <c r="J2" s="9"/>
    </row>
    <row r="3" spans="1:12" s="11" customFormat="1" ht="15" customHeight="1">
      <c r="A3" s="10"/>
      <c r="B3" s="43" t="s">
        <v>8</v>
      </c>
      <c r="C3" s="46"/>
      <c r="D3" s="41" t="s">
        <v>7</v>
      </c>
      <c r="E3" s="42"/>
      <c r="F3" s="43" t="s">
        <v>6</v>
      </c>
      <c r="G3" s="44"/>
      <c r="L3" s="12"/>
    </row>
    <row r="4" spans="1:12" s="11" customFormat="1" ht="15" customHeight="1">
      <c r="A4" s="13"/>
      <c r="B4" s="14" t="s">
        <v>9</v>
      </c>
      <c r="C4" s="15" t="s">
        <v>10</v>
      </c>
      <c r="D4" s="14" t="s">
        <v>9</v>
      </c>
      <c r="E4" s="15" t="s">
        <v>10</v>
      </c>
      <c r="F4" s="14" t="s">
        <v>9</v>
      </c>
      <c r="G4" s="15" t="s">
        <v>10</v>
      </c>
      <c r="L4" s="12"/>
    </row>
    <row r="5" spans="1:12" s="11" customFormat="1" ht="15" customHeight="1">
      <c r="A5" s="16" t="s">
        <v>0</v>
      </c>
      <c r="B5" s="17">
        <v>4.0999999999999996</v>
      </c>
      <c r="C5" s="18">
        <v>0.35016149999999996</v>
      </c>
      <c r="D5" s="18">
        <v>9.8000000000000007</v>
      </c>
      <c r="E5" s="18">
        <v>0.51589750000000034</v>
      </c>
      <c r="F5" s="18">
        <v>86.1</v>
      </c>
      <c r="G5" s="18">
        <v>0.60239300000000107</v>
      </c>
      <c r="L5" s="12"/>
    </row>
    <row r="6" spans="1:12" s="11" customFormat="1" ht="15" customHeight="1">
      <c r="A6" s="19" t="s">
        <v>11</v>
      </c>
      <c r="B6" s="20">
        <v>3</v>
      </c>
      <c r="C6" s="21">
        <v>0.38727499999999976</v>
      </c>
      <c r="D6" s="20">
        <v>10.199999999999999</v>
      </c>
      <c r="E6" s="21">
        <v>0.66308100000000003</v>
      </c>
      <c r="F6" s="20">
        <v>86.7</v>
      </c>
      <c r="G6" s="21">
        <v>0.74665549999999858</v>
      </c>
      <c r="L6" s="12"/>
    </row>
    <row r="7" spans="1:12" s="11" customFormat="1" ht="15" customHeight="1">
      <c r="A7" s="19" t="s">
        <v>12</v>
      </c>
      <c r="B7" s="20">
        <v>4.9000000000000004</v>
      </c>
      <c r="C7" s="21">
        <v>0.98310499999999978</v>
      </c>
      <c r="D7" s="20">
        <v>8.3000000000000007</v>
      </c>
      <c r="E7" s="21">
        <v>1.2091665000000003</v>
      </c>
      <c r="F7" s="20">
        <v>86.8</v>
      </c>
      <c r="G7" s="21">
        <v>1.502597</v>
      </c>
      <c r="L7" s="12"/>
    </row>
    <row r="8" spans="1:12" s="11" customFormat="1" ht="15" customHeight="1">
      <c r="A8" s="19" t="s">
        <v>13</v>
      </c>
      <c r="B8" s="20">
        <v>3.2</v>
      </c>
      <c r="C8" s="21">
        <v>0.73999900000000007</v>
      </c>
      <c r="D8" s="20">
        <v>8.1</v>
      </c>
      <c r="E8" s="21">
        <v>1.2538584999999998</v>
      </c>
      <c r="F8" s="20">
        <v>88.6</v>
      </c>
      <c r="G8" s="21">
        <v>1.4205515000000002</v>
      </c>
      <c r="L8" s="12"/>
    </row>
    <row r="9" spans="1:12" s="11" customFormat="1" ht="15" customHeight="1">
      <c r="A9" s="19" t="s">
        <v>14</v>
      </c>
      <c r="B9" s="20">
        <v>10.5</v>
      </c>
      <c r="C9" s="21">
        <v>1.7997324999999995</v>
      </c>
      <c r="D9" s="20">
        <v>11.6</v>
      </c>
      <c r="E9" s="21">
        <v>1.8208440000000006</v>
      </c>
      <c r="F9" s="20">
        <v>77.900000000000006</v>
      </c>
      <c r="G9" s="21">
        <v>2.3973794999999964</v>
      </c>
      <c r="L9" s="12"/>
    </row>
    <row r="10" spans="1:12" s="11" customFormat="1" ht="15" customHeight="1">
      <c r="A10" s="16" t="s">
        <v>15</v>
      </c>
      <c r="B10" s="17">
        <v>3.1</v>
      </c>
      <c r="C10" s="17">
        <v>0.45062150000000012</v>
      </c>
      <c r="D10" s="17">
        <v>7.9</v>
      </c>
      <c r="E10" s="17">
        <v>0.70537300000000014</v>
      </c>
      <c r="F10" s="17">
        <v>89</v>
      </c>
      <c r="G10" s="17">
        <v>0.81486399999999848</v>
      </c>
      <c r="L10" s="12"/>
    </row>
    <row r="11" spans="1:12" s="11" customFormat="1" ht="15" customHeight="1">
      <c r="A11" s="19" t="s">
        <v>11</v>
      </c>
      <c r="B11" s="20">
        <v>2.2999999999999998</v>
      </c>
      <c r="C11" s="21">
        <v>0.5092405000000001</v>
      </c>
      <c r="D11" s="20">
        <v>8.6</v>
      </c>
      <c r="E11" s="21">
        <v>0.93150200000000005</v>
      </c>
      <c r="F11" s="20">
        <v>89</v>
      </c>
      <c r="G11" s="21">
        <v>1.0379000000000027</v>
      </c>
      <c r="L11" s="12"/>
    </row>
    <row r="12" spans="1:12" s="11" customFormat="1" ht="15" customHeight="1">
      <c r="A12" s="19" t="s">
        <v>12</v>
      </c>
      <c r="B12" s="20">
        <v>4.5999999999999996</v>
      </c>
      <c r="C12" s="21">
        <v>1.4790790000000003</v>
      </c>
      <c r="D12" s="20">
        <v>6.2</v>
      </c>
      <c r="E12" s="21">
        <v>1.5333144999999997</v>
      </c>
      <c r="F12" s="20">
        <v>89.2</v>
      </c>
      <c r="G12" s="21">
        <v>2.0609345000000001</v>
      </c>
      <c r="L12" s="12"/>
    </row>
    <row r="13" spans="1:12" s="11" customFormat="1" ht="15" customHeight="1">
      <c r="A13" s="19" t="s">
        <v>13</v>
      </c>
      <c r="B13" s="20">
        <v>2.6</v>
      </c>
      <c r="C13" s="21">
        <v>0.93782499999999991</v>
      </c>
      <c r="D13" s="20">
        <v>5.5</v>
      </c>
      <c r="E13" s="21">
        <v>1.5444525000000004</v>
      </c>
      <c r="F13" s="20">
        <v>91.9</v>
      </c>
      <c r="G13" s="21">
        <v>1.7742840000000037</v>
      </c>
      <c r="L13" s="12"/>
    </row>
    <row r="14" spans="1:12" s="11" customFormat="1" ht="15" customHeight="1">
      <c r="A14" s="19" t="s">
        <v>14</v>
      </c>
      <c r="B14" s="20">
        <v>7.5</v>
      </c>
      <c r="C14" s="21">
        <v>2.179691</v>
      </c>
      <c r="D14" s="20">
        <v>8.1999999999999993</v>
      </c>
      <c r="E14" s="21">
        <v>2.290645</v>
      </c>
      <c r="F14" s="20">
        <v>84.3</v>
      </c>
      <c r="G14" s="21">
        <v>3.0227769999999987</v>
      </c>
      <c r="L14" s="12"/>
    </row>
    <row r="15" spans="1:12" s="11" customFormat="1" ht="15" customHeight="1">
      <c r="A15" s="16" t="s">
        <v>16</v>
      </c>
      <c r="B15" s="17">
        <v>5</v>
      </c>
      <c r="C15" s="17">
        <v>0.5324605</v>
      </c>
      <c r="D15" s="17">
        <v>11.7</v>
      </c>
      <c r="E15" s="17">
        <v>0.74986700000000062</v>
      </c>
      <c r="F15" s="17">
        <v>83.3</v>
      </c>
      <c r="G15" s="17">
        <v>0.88134399999999502</v>
      </c>
      <c r="L15" s="12"/>
    </row>
    <row r="16" spans="1:12" s="11" customFormat="1" ht="15" customHeight="1">
      <c r="A16" s="19" t="s">
        <v>11</v>
      </c>
      <c r="B16" s="20">
        <v>3.8</v>
      </c>
      <c r="C16" s="21">
        <v>0.58496250000000005</v>
      </c>
      <c r="D16" s="20">
        <v>11.8</v>
      </c>
      <c r="E16" s="21">
        <v>0.94412199999999935</v>
      </c>
      <c r="F16" s="20">
        <v>84.4</v>
      </c>
      <c r="G16" s="21">
        <v>1.0729635000000015</v>
      </c>
      <c r="L16" s="12"/>
    </row>
    <row r="17" spans="1:12" s="11" customFormat="1" ht="15" customHeight="1">
      <c r="A17" s="19" t="s">
        <v>12</v>
      </c>
      <c r="B17" s="20">
        <v>5.0999999999999996</v>
      </c>
      <c r="C17" s="21">
        <v>1.2960084999999999</v>
      </c>
      <c r="D17" s="20">
        <v>10.4</v>
      </c>
      <c r="E17" s="21">
        <v>1.8624930000000004</v>
      </c>
      <c r="F17" s="20">
        <v>84.5</v>
      </c>
      <c r="G17" s="21">
        <v>2.1836375000000019</v>
      </c>
      <c r="L17" s="12"/>
    </row>
    <row r="18" spans="1:12" s="11" customFormat="1" ht="15" customHeight="1">
      <c r="A18" s="19" t="s">
        <v>13</v>
      </c>
      <c r="B18" s="20">
        <v>3.8</v>
      </c>
      <c r="C18" s="21">
        <v>1.124852</v>
      </c>
      <c r="D18" s="20">
        <v>10.5</v>
      </c>
      <c r="E18" s="21">
        <v>1.9278160000000002</v>
      </c>
      <c r="F18" s="20">
        <v>85.7</v>
      </c>
      <c r="G18" s="21">
        <v>2.164905499999997</v>
      </c>
      <c r="L18" s="12"/>
    </row>
    <row r="19" spans="1:12" s="11" customFormat="1" ht="15" customHeight="1">
      <c r="A19" s="37" t="s">
        <v>14</v>
      </c>
      <c r="B19" s="32">
        <v>12.4</v>
      </c>
      <c r="C19" s="33">
        <v>2.5923160000000003</v>
      </c>
      <c r="D19" s="34">
        <v>13.8</v>
      </c>
      <c r="E19" s="33">
        <v>2.5984985000000003</v>
      </c>
      <c r="F19" s="34">
        <v>73.8</v>
      </c>
      <c r="G19" s="33">
        <v>3.4039319999999984</v>
      </c>
      <c r="L19" s="12"/>
    </row>
    <row r="20" spans="1:12" s="11" customFormat="1" ht="15" customHeight="1">
      <c r="A20" s="28" t="s">
        <v>22</v>
      </c>
      <c r="B20" s="20"/>
      <c r="C20" s="5"/>
      <c r="D20" s="1"/>
      <c r="E20" s="5"/>
      <c r="J20" s="12"/>
    </row>
    <row r="21" spans="1:12" s="11" customFormat="1" ht="15" customHeight="1">
      <c r="A21" s="28" t="s">
        <v>26</v>
      </c>
      <c r="B21" s="20"/>
      <c r="C21" s="5"/>
      <c r="D21" s="1"/>
      <c r="E21" s="5"/>
      <c r="J21" s="12"/>
    </row>
    <row r="22" spans="1:12" s="11" customFormat="1" ht="11.15" customHeight="1">
      <c r="A22" s="28" t="s">
        <v>34</v>
      </c>
      <c r="B22" s="20"/>
      <c r="C22" s="5"/>
      <c r="D22" s="1"/>
      <c r="E22" s="5"/>
      <c r="J22" s="12"/>
    </row>
    <row r="23" spans="1:12" s="11" customFormat="1" ht="11.15" customHeight="1">
      <c r="A23" s="28" t="s">
        <v>27</v>
      </c>
      <c r="B23" s="20"/>
      <c r="C23" s="5"/>
      <c r="D23" s="1"/>
      <c r="E23" s="5"/>
      <c r="J23" s="12"/>
    </row>
    <row r="24" spans="1:12" s="11" customFormat="1" ht="15" customHeight="1">
      <c r="A24" s="26" t="s">
        <v>23</v>
      </c>
      <c r="B24" s="20"/>
      <c r="C24" s="5"/>
      <c r="D24" s="1"/>
      <c r="E24" s="5"/>
      <c r="J24" s="12"/>
    </row>
    <row r="25" spans="1:12" s="11" customFormat="1" ht="15" customHeight="1">
      <c r="A25" s="28" t="s">
        <v>39</v>
      </c>
      <c r="B25" s="20"/>
      <c r="C25" s="5"/>
      <c r="D25" s="1"/>
      <c r="E25" s="5"/>
      <c r="J25" s="12"/>
    </row>
    <row r="26" spans="1:12" s="11" customFormat="1" ht="11.15" customHeight="1">
      <c r="A26" s="28" t="s">
        <v>28</v>
      </c>
      <c r="B26" s="20"/>
      <c r="C26" s="5"/>
      <c r="D26" s="1"/>
      <c r="E26" s="5"/>
      <c r="J26" s="12"/>
    </row>
    <row r="27" spans="1:12" s="11" customFormat="1" ht="15" customHeight="1">
      <c r="A27" s="26" t="s">
        <v>31</v>
      </c>
      <c r="B27" s="20"/>
      <c r="C27" s="5"/>
      <c r="D27" s="1"/>
      <c r="E27" s="5"/>
      <c r="J27" s="12"/>
    </row>
    <row r="28" spans="1:12" s="1" customFormat="1" ht="15" customHeight="1">
      <c r="A28" s="27" t="s">
        <v>20</v>
      </c>
      <c r="B28" s="5"/>
      <c r="C28" s="5"/>
      <c r="H28" s="38"/>
    </row>
    <row r="29" spans="1:12" s="1" customFormat="1" ht="15" customHeight="1">
      <c r="A29" s="26" t="s">
        <v>17</v>
      </c>
      <c r="B29" s="5"/>
      <c r="C29" s="5"/>
      <c r="D29" s="5"/>
      <c r="H29" s="31"/>
    </row>
    <row r="30" spans="1:12" s="1" customFormat="1" ht="15" customHeight="1">
      <c r="A30" s="26" t="s">
        <v>18</v>
      </c>
      <c r="B30" s="5"/>
      <c r="C30" s="5"/>
      <c r="D30" s="5"/>
    </row>
    <row r="31" spans="1:12" s="1" customFormat="1" ht="15" customHeight="1">
      <c r="A31" s="26"/>
      <c r="B31" s="5"/>
      <c r="C31" s="5"/>
      <c r="D31" s="5"/>
    </row>
    <row r="32" spans="1:12" s="11" customFormat="1" ht="15" customHeight="1">
      <c r="A32" s="45" t="s">
        <v>19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</row>
    <row r="33" s="11" customFormat="1"/>
    <row r="34" s="11" customFormat="1"/>
    <row r="35" s="11" customFormat="1"/>
    <row r="36" s="11" customFormat="1"/>
    <row r="37" s="11" customFormat="1"/>
    <row r="38" s="11" customFormat="1"/>
    <row r="39" s="11" customFormat="1"/>
    <row r="40" s="11" customFormat="1"/>
    <row r="41" s="11" customFormat="1"/>
    <row r="42" s="11" customFormat="1"/>
    <row r="43" s="11" customFormat="1"/>
    <row r="44" s="11" customFormat="1"/>
    <row r="45" s="11" customFormat="1"/>
    <row r="46" s="11" customFormat="1"/>
    <row r="47" s="11" customFormat="1"/>
    <row r="48" s="11" customFormat="1"/>
    <row r="49" s="11" customFormat="1"/>
    <row r="50" s="11" customFormat="1"/>
    <row r="51" s="11" customFormat="1"/>
    <row r="52" s="11" customFormat="1"/>
    <row r="53" s="11" customFormat="1"/>
    <row r="54" s="11" customFormat="1"/>
    <row r="55" s="11" customFormat="1"/>
    <row r="56" s="11" customFormat="1"/>
    <row r="57" s="11" customFormat="1"/>
    <row r="58" s="11" customFormat="1"/>
    <row r="59" s="11" customFormat="1"/>
    <row r="60" s="11" customFormat="1"/>
    <row r="61" s="11" customFormat="1"/>
    <row r="62" s="11" customFormat="1"/>
    <row r="63" s="11" customFormat="1"/>
    <row r="64" s="11" customFormat="1"/>
    <row r="65" s="11" customFormat="1"/>
    <row r="66" s="11" customFormat="1"/>
    <row r="67" s="11" customFormat="1"/>
    <row r="68" s="11" customFormat="1"/>
    <row r="69" s="11" customFormat="1"/>
    <row r="70" s="11" customFormat="1"/>
    <row r="71" s="11" customFormat="1"/>
    <row r="72" s="11" customFormat="1"/>
    <row r="73" s="11" customFormat="1"/>
    <row r="74" s="11" customFormat="1"/>
    <row r="75" s="11" customFormat="1"/>
    <row r="76" s="11" customFormat="1"/>
    <row r="77" s="11" customFormat="1"/>
    <row r="78" s="11" customFormat="1"/>
    <row r="79" s="11" customFormat="1"/>
    <row r="80" s="11" customFormat="1"/>
    <row r="81" s="11" customFormat="1"/>
    <row r="82" s="11" customFormat="1"/>
    <row r="83" s="11" customFormat="1"/>
    <row r="84" s="11" customFormat="1"/>
    <row r="85" s="11" customFormat="1"/>
    <row r="86" s="11" customFormat="1"/>
    <row r="87" s="11" customFormat="1"/>
    <row r="88" s="11" customFormat="1"/>
    <row r="89" s="11" customFormat="1"/>
    <row r="90" s="11" customFormat="1"/>
    <row r="91" s="11" customFormat="1"/>
    <row r="92" s="11" customFormat="1"/>
    <row r="93" s="11" customFormat="1"/>
    <row r="94" s="11" customFormat="1"/>
    <row r="95" s="11" customFormat="1"/>
    <row r="96" s="11" customFormat="1"/>
    <row r="97" s="11" customFormat="1"/>
    <row r="98" s="11" customFormat="1"/>
    <row r="99" s="11" customFormat="1"/>
    <row r="100" s="11" customFormat="1"/>
    <row r="101" s="11" customFormat="1"/>
    <row r="102" s="11" customFormat="1"/>
    <row r="103" s="11" customFormat="1"/>
    <row r="104" s="11" customFormat="1"/>
    <row r="105" s="11" customFormat="1"/>
    <row r="106" s="11" customFormat="1"/>
    <row r="107" s="11" customFormat="1"/>
    <row r="108" s="11" customFormat="1"/>
    <row r="109" s="11" customFormat="1"/>
    <row r="110" s="11" customFormat="1"/>
    <row r="111" s="11" customFormat="1"/>
    <row r="112" s="11" customFormat="1"/>
    <row r="113" s="11" customFormat="1"/>
    <row r="114" s="11" customFormat="1"/>
    <row r="115" s="11" customFormat="1"/>
    <row r="116" s="11" customFormat="1"/>
    <row r="117" s="11" customFormat="1"/>
    <row r="118" s="11" customFormat="1"/>
    <row r="119" s="11" customFormat="1"/>
    <row r="120" s="11" customFormat="1"/>
    <row r="121" s="11" customFormat="1"/>
    <row r="122" s="11" customFormat="1"/>
    <row r="123" s="11" customFormat="1"/>
    <row r="124" s="11" customFormat="1"/>
    <row r="125" s="11" customFormat="1"/>
    <row r="126" s="11" customFormat="1"/>
    <row r="127" s="11" customFormat="1"/>
    <row r="128" s="11" customFormat="1"/>
    <row r="129" s="11" customFormat="1"/>
    <row r="130" s="11" customFormat="1"/>
    <row r="131" s="11" customFormat="1"/>
    <row r="132" s="11" customFormat="1"/>
    <row r="133" s="11" customFormat="1"/>
    <row r="134" s="11" customFormat="1"/>
    <row r="135" s="11" customFormat="1"/>
    <row r="136" s="11" customFormat="1"/>
    <row r="137" s="11" customFormat="1"/>
    <row r="138" s="11" customFormat="1"/>
    <row r="139" s="11" customFormat="1"/>
    <row r="140" s="11" customFormat="1"/>
    <row r="141" s="11" customFormat="1"/>
    <row r="142" s="11" customFormat="1"/>
    <row r="143" s="11" customFormat="1"/>
    <row r="144" s="11" customFormat="1"/>
    <row r="145" s="11" customFormat="1"/>
    <row r="146" s="11" customFormat="1"/>
    <row r="147" s="11" customFormat="1"/>
    <row r="148" s="11" customFormat="1"/>
    <row r="149" s="11" customFormat="1"/>
    <row r="150" s="11" customFormat="1"/>
    <row r="151" s="11" customFormat="1"/>
    <row r="152" s="11" customFormat="1"/>
    <row r="153" s="11" customFormat="1"/>
    <row r="154" s="11" customFormat="1"/>
    <row r="155" s="11" customFormat="1"/>
    <row r="156" s="11" customFormat="1"/>
    <row r="157" s="11" customFormat="1"/>
    <row r="158" s="11" customFormat="1"/>
    <row r="159" s="11" customFormat="1"/>
    <row r="160" s="11" customFormat="1"/>
    <row r="161" s="11" customFormat="1"/>
    <row r="162" s="11" customFormat="1"/>
    <row r="163" s="11" customFormat="1"/>
    <row r="164" s="11" customFormat="1"/>
    <row r="165" s="11" customFormat="1"/>
    <row r="166" s="11" customFormat="1"/>
    <row r="167" s="11" customFormat="1"/>
    <row r="168" s="11" customFormat="1"/>
    <row r="169" s="11" customFormat="1"/>
    <row r="170" s="11" customFormat="1"/>
    <row r="171" s="11" customFormat="1"/>
    <row r="172" s="11" customFormat="1"/>
    <row r="173" s="11" customFormat="1"/>
    <row r="174" s="11" customFormat="1"/>
    <row r="175" s="11" customFormat="1"/>
    <row r="176" s="11" customFormat="1"/>
    <row r="177" s="11" customFormat="1"/>
    <row r="178" s="11" customFormat="1"/>
    <row r="179" s="11" customFormat="1"/>
    <row r="180" s="11" customFormat="1"/>
    <row r="181" s="11" customFormat="1"/>
    <row r="182" s="11" customFormat="1"/>
    <row r="183" s="11" customFormat="1"/>
    <row r="184" s="11" customFormat="1"/>
    <row r="185" s="11" customFormat="1"/>
    <row r="186" s="11" customFormat="1"/>
    <row r="187" s="11" customFormat="1"/>
    <row r="188" s="11" customFormat="1"/>
    <row r="189" s="11" customFormat="1"/>
    <row r="190" s="11" customFormat="1"/>
    <row r="191" s="11" customFormat="1"/>
    <row r="192" s="11" customFormat="1"/>
    <row r="193" s="11" customFormat="1"/>
    <row r="194" s="11" customFormat="1"/>
    <row r="195" s="11" customFormat="1"/>
    <row r="196" s="11" customFormat="1"/>
    <row r="197" s="11" customFormat="1"/>
    <row r="198" s="11" customFormat="1"/>
    <row r="199" s="11" customFormat="1"/>
    <row r="200" s="11" customFormat="1"/>
    <row r="201" s="11" customFormat="1"/>
    <row r="202" s="11" customFormat="1"/>
    <row r="203" s="11" customFormat="1"/>
    <row r="204" s="11" customFormat="1"/>
    <row r="205" s="11" customFormat="1"/>
    <row r="206" s="11" customFormat="1"/>
    <row r="207" s="11" customFormat="1"/>
    <row r="208" s="11" customFormat="1"/>
    <row r="209" s="11" customFormat="1"/>
    <row r="210" s="11" customFormat="1"/>
    <row r="211" s="11" customFormat="1"/>
    <row r="212" s="11" customFormat="1"/>
    <row r="213" s="11" customFormat="1"/>
    <row r="214" s="11" customFormat="1"/>
    <row r="215" s="11" customFormat="1"/>
    <row r="216" s="11" customFormat="1"/>
    <row r="217" s="11" customFormat="1"/>
    <row r="218" s="11" customFormat="1"/>
    <row r="219" s="11" customFormat="1"/>
    <row r="220" s="11" customFormat="1"/>
    <row r="221" s="11" customFormat="1"/>
    <row r="222" s="11" customFormat="1"/>
    <row r="223" s="11" customFormat="1"/>
    <row r="224" s="11" customFormat="1"/>
    <row r="225" s="11" customFormat="1"/>
    <row r="226" s="11" customFormat="1"/>
    <row r="227" s="11" customFormat="1"/>
    <row r="228" s="11" customFormat="1"/>
    <row r="229" s="11" customFormat="1"/>
    <row r="230" s="11" customFormat="1"/>
    <row r="231" s="11" customFormat="1"/>
    <row r="232" s="11" customFormat="1"/>
    <row r="233" s="11" customFormat="1"/>
    <row r="234" s="11" customFormat="1"/>
    <row r="235" s="11" customFormat="1"/>
    <row r="236" s="11" customFormat="1"/>
    <row r="237" s="11" customFormat="1"/>
    <row r="238" s="11" customFormat="1"/>
    <row r="239" s="11" customFormat="1"/>
    <row r="240" s="11" customFormat="1"/>
    <row r="241" s="11" customFormat="1"/>
    <row r="242" s="11" customFormat="1"/>
    <row r="243" s="11" customFormat="1"/>
    <row r="244" s="11" customFormat="1"/>
    <row r="245" s="11" customFormat="1"/>
    <row r="246" s="11" customFormat="1"/>
    <row r="247" s="11" customFormat="1"/>
    <row r="248" s="11" customFormat="1"/>
    <row r="249" s="11" customFormat="1"/>
    <row r="250" s="11" customFormat="1"/>
    <row r="251" s="11" customFormat="1"/>
    <row r="252" s="11" customFormat="1"/>
    <row r="253" s="11" customFormat="1"/>
    <row r="254" s="11" customFormat="1"/>
    <row r="255" s="11" customFormat="1"/>
    <row r="256" s="11" customFormat="1"/>
    <row r="257" s="11" customFormat="1"/>
    <row r="258" s="11" customFormat="1"/>
    <row r="259" s="11" customFormat="1"/>
    <row r="260" s="11" customFormat="1"/>
    <row r="261" s="11" customFormat="1"/>
    <row r="262" s="11" customFormat="1"/>
    <row r="263" s="11" customFormat="1"/>
    <row r="264" s="11" customFormat="1"/>
    <row r="265" s="11" customFormat="1"/>
    <row r="266" s="11" customFormat="1"/>
    <row r="267" s="11" customFormat="1"/>
    <row r="268" s="11" customFormat="1"/>
    <row r="269" s="11" customFormat="1"/>
    <row r="270" s="11" customFormat="1"/>
    <row r="271" s="11" customFormat="1"/>
    <row r="272" s="11" customFormat="1"/>
    <row r="273" s="11" customFormat="1"/>
    <row r="274" s="11" customFormat="1"/>
    <row r="275" s="11" customFormat="1"/>
    <row r="276" s="11" customFormat="1"/>
    <row r="277" s="11" customFormat="1"/>
    <row r="278" s="11" customFormat="1"/>
    <row r="279" s="11" customFormat="1"/>
    <row r="280" s="11" customFormat="1"/>
    <row r="281" s="11" customFormat="1"/>
    <row r="282" s="11" customFormat="1"/>
    <row r="283" s="11" customFormat="1"/>
    <row r="284" s="11" customFormat="1"/>
    <row r="285" s="11" customFormat="1"/>
    <row r="286" s="11" customFormat="1"/>
    <row r="287" s="11" customFormat="1"/>
    <row r="288" s="11" customFormat="1"/>
    <row r="289" s="11" customFormat="1"/>
    <row r="290" s="11" customFormat="1"/>
    <row r="291" s="11" customFormat="1"/>
    <row r="292" s="11" customFormat="1"/>
    <row r="293" s="11" customFormat="1"/>
    <row r="294" s="11" customFormat="1"/>
    <row r="295" s="11" customFormat="1"/>
    <row r="296" s="11" customFormat="1"/>
    <row r="297" s="11" customFormat="1"/>
    <row r="298" s="11" customFormat="1"/>
    <row r="299" s="11" customFormat="1"/>
    <row r="300" s="11" customFormat="1"/>
    <row r="301" s="11" customFormat="1"/>
    <row r="302" s="11" customFormat="1"/>
    <row r="303" s="11" customFormat="1"/>
    <row r="304" s="11" customFormat="1"/>
    <row r="305" s="11" customFormat="1"/>
    <row r="306" s="11" customFormat="1"/>
    <row r="307" s="11" customFormat="1"/>
    <row r="308" s="11" customFormat="1"/>
    <row r="309" s="11" customFormat="1"/>
    <row r="310" s="11" customFormat="1"/>
    <row r="311" s="11" customFormat="1"/>
    <row r="312" s="11" customFormat="1"/>
    <row r="313" s="11" customFormat="1"/>
    <row r="314" s="11" customFormat="1"/>
    <row r="315" s="11" customFormat="1"/>
    <row r="316" s="11" customFormat="1"/>
    <row r="317" s="11" customFormat="1"/>
    <row r="318" s="11" customFormat="1"/>
    <row r="319" s="11" customFormat="1"/>
    <row r="320" s="11" customFormat="1"/>
    <row r="321" s="11" customFormat="1"/>
    <row r="322" s="11" customFormat="1"/>
    <row r="323" s="11" customFormat="1"/>
    <row r="324" s="11" customFormat="1"/>
    <row r="325" s="11" customFormat="1"/>
    <row r="326" s="11" customFormat="1"/>
    <row r="327" s="11" customFormat="1"/>
    <row r="328" s="11" customFormat="1"/>
    <row r="329" s="11" customFormat="1"/>
    <row r="330" s="11" customFormat="1"/>
    <row r="331" s="11" customFormat="1"/>
    <row r="332" s="11" customFormat="1"/>
    <row r="333" s="11" customFormat="1"/>
    <row r="334" s="11" customFormat="1"/>
    <row r="335" s="11" customFormat="1"/>
    <row r="336" s="11" customFormat="1"/>
    <row r="337" s="11" customFormat="1"/>
    <row r="338" s="11" customFormat="1"/>
    <row r="339" s="11" customFormat="1"/>
    <row r="340" s="11" customFormat="1"/>
    <row r="341" s="11" customFormat="1"/>
    <row r="342" s="11" customFormat="1"/>
    <row r="343" s="11" customFormat="1"/>
    <row r="344" s="11" customFormat="1"/>
    <row r="345" s="11" customFormat="1"/>
    <row r="346" s="11" customFormat="1"/>
    <row r="347" s="11" customFormat="1"/>
    <row r="348" s="11" customFormat="1"/>
    <row r="349" s="11" customFormat="1"/>
    <row r="350" s="11" customFormat="1"/>
    <row r="351" s="11" customFormat="1"/>
    <row r="352" s="11" customFormat="1"/>
    <row r="353" s="11" customFormat="1"/>
    <row r="354" s="11" customFormat="1"/>
    <row r="355" s="11" customFormat="1"/>
    <row r="356" s="11" customFormat="1"/>
    <row r="357" s="11" customFormat="1"/>
    <row r="358" s="11" customFormat="1"/>
    <row r="359" s="11" customFormat="1"/>
    <row r="360" s="11" customFormat="1"/>
    <row r="361" s="11" customFormat="1"/>
    <row r="362" s="11" customFormat="1"/>
    <row r="363" s="11" customFormat="1"/>
    <row r="364" s="11" customFormat="1"/>
    <row r="365" s="11" customFormat="1"/>
    <row r="366" s="11" customFormat="1"/>
    <row r="367" s="11" customFormat="1"/>
    <row r="368" s="11" customFormat="1"/>
    <row r="369" s="11" customFormat="1"/>
    <row r="370" s="11" customFormat="1"/>
    <row r="371" s="11" customFormat="1"/>
    <row r="372" s="11" customFormat="1"/>
    <row r="373" s="11" customFormat="1"/>
    <row r="374" s="11" customFormat="1"/>
    <row r="375" s="11" customFormat="1"/>
    <row r="376" s="11" customFormat="1"/>
    <row r="377" s="11" customFormat="1"/>
    <row r="378" s="11" customFormat="1"/>
    <row r="379" s="11" customFormat="1"/>
    <row r="380" s="11" customFormat="1"/>
    <row r="381" s="11" customFormat="1"/>
    <row r="382" s="11" customFormat="1"/>
    <row r="383" s="11" customFormat="1"/>
    <row r="384" s="11" customFormat="1"/>
    <row r="385" s="11" customFormat="1"/>
    <row r="386" s="11" customFormat="1"/>
    <row r="387" s="11" customFormat="1"/>
    <row r="388" s="11" customFormat="1"/>
    <row r="389" s="11" customFormat="1"/>
    <row r="390" s="11" customFormat="1"/>
    <row r="391" s="11" customFormat="1"/>
    <row r="392" s="11" customFormat="1"/>
    <row r="393" s="11" customFormat="1"/>
    <row r="394" s="11" customFormat="1"/>
    <row r="395" s="11" customFormat="1"/>
    <row r="396" s="11" customFormat="1"/>
    <row r="397" s="11" customFormat="1"/>
    <row r="398" s="11" customFormat="1"/>
    <row r="399" s="11" customFormat="1"/>
    <row r="400" s="11" customFormat="1"/>
    <row r="401" s="11" customFormat="1"/>
    <row r="402" s="11" customFormat="1"/>
    <row r="403" s="11" customFormat="1"/>
    <row r="404" s="11" customFormat="1"/>
    <row r="405" s="11" customFormat="1"/>
    <row r="406" s="11" customFormat="1"/>
    <row r="407" s="11" customFormat="1"/>
    <row r="408" s="11" customFormat="1"/>
    <row r="409" s="11" customFormat="1"/>
    <row r="410" s="11" customFormat="1"/>
    <row r="411" s="11" customFormat="1"/>
    <row r="412" s="11" customFormat="1"/>
    <row r="413" s="11" customFormat="1"/>
    <row r="414" s="11" customFormat="1"/>
    <row r="415" s="11" customFormat="1"/>
    <row r="416" s="11" customFormat="1"/>
    <row r="417" s="11" customFormat="1"/>
    <row r="418" s="11" customFormat="1"/>
    <row r="419" s="11" customFormat="1"/>
    <row r="420" s="11" customFormat="1"/>
    <row r="421" s="11" customFormat="1"/>
    <row r="422" s="11" customFormat="1"/>
    <row r="423" s="11" customFormat="1"/>
    <row r="424" s="11" customFormat="1"/>
    <row r="425" s="11" customFormat="1"/>
    <row r="426" s="11" customFormat="1"/>
    <row r="427" s="11" customFormat="1"/>
    <row r="428" s="11" customFormat="1"/>
    <row r="429" s="11" customFormat="1"/>
    <row r="430" s="11" customFormat="1"/>
    <row r="431" s="11" customFormat="1"/>
    <row r="432" s="11" customFormat="1"/>
    <row r="433" s="11" customFormat="1"/>
    <row r="434" s="11" customFormat="1"/>
    <row r="435" s="11" customFormat="1"/>
    <row r="436" s="11" customFormat="1"/>
    <row r="437" s="11" customFormat="1"/>
    <row r="438" s="11" customFormat="1"/>
    <row r="439" s="11" customFormat="1"/>
    <row r="440" s="11" customFormat="1"/>
    <row r="441" s="11" customFormat="1"/>
    <row r="442" s="11" customFormat="1"/>
    <row r="443" s="11" customFormat="1"/>
    <row r="444" s="11" customFormat="1"/>
    <row r="445" s="11" customFormat="1"/>
    <row r="446" s="11" customFormat="1"/>
    <row r="447" s="11" customFormat="1"/>
    <row r="448" s="11" customFormat="1"/>
    <row r="449" s="11" customFormat="1"/>
    <row r="450" s="11" customFormat="1"/>
    <row r="451" s="11" customFormat="1"/>
    <row r="452" s="11" customFormat="1"/>
    <row r="453" s="11" customFormat="1"/>
    <row r="454" s="11" customFormat="1"/>
    <row r="455" s="11" customFormat="1"/>
    <row r="456" s="11" customFormat="1"/>
    <row r="457" s="11" customFormat="1"/>
    <row r="458" s="11" customFormat="1"/>
    <row r="459" s="11" customFormat="1"/>
    <row r="460" s="11" customFormat="1"/>
    <row r="461" s="11" customFormat="1"/>
    <row r="462" s="11" customFormat="1"/>
    <row r="463" s="11" customFormat="1"/>
    <row r="464" s="11" customFormat="1"/>
    <row r="465" s="11" customFormat="1"/>
    <row r="466" s="11" customFormat="1"/>
    <row r="467" s="11" customFormat="1"/>
    <row r="468" s="11" customFormat="1"/>
    <row r="469" s="11" customFormat="1"/>
    <row r="470" s="11" customFormat="1"/>
    <row r="471" s="11" customFormat="1"/>
    <row r="472" s="11" customFormat="1"/>
    <row r="473" s="11" customFormat="1"/>
    <row r="474" s="11" customFormat="1"/>
    <row r="475" s="11" customFormat="1"/>
    <row r="476" s="11" customFormat="1"/>
    <row r="477" s="11" customFormat="1"/>
    <row r="478" s="11" customFormat="1"/>
    <row r="479" s="11" customFormat="1"/>
    <row r="480" s="11" customFormat="1"/>
    <row r="481" s="11" customFormat="1"/>
    <row r="482" s="11" customFormat="1"/>
    <row r="483" s="11" customFormat="1"/>
    <row r="484" s="11" customFormat="1"/>
    <row r="485" s="11" customFormat="1"/>
    <row r="486" s="11" customFormat="1"/>
    <row r="487" s="11" customFormat="1"/>
    <row r="488" s="11" customFormat="1"/>
    <row r="489" s="11" customFormat="1"/>
    <row r="490" s="11" customFormat="1"/>
    <row r="491" s="11" customFormat="1"/>
    <row r="492" s="11" customFormat="1"/>
    <row r="493" s="11" customFormat="1"/>
    <row r="494" s="11" customFormat="1"/>
    <row r="495" s="11" customFormat="1"/>
    <row r="496" s="11" customFormat="1"/>
    <row r="497" s="11" customFormat="1"/>
    <row r="498" s="11" customFormat="1"/>
    <row r="499" s="11" customFormat="1"/>
    <row r="500" s="11" customFormat="1"/>
    <row r="501" s="11" customFormat="1"/>
    <row r="502" s="11" customFormat="1"/>
    <row r="503" s="11" customFormat="1"/>
    <row r="504" s="11" customFormat="1"/>
    <row r="505" s="11" customFormat="1"/>
    <row r="506" s="11" customFormat="1"/>
    <row r="507" s="11" customFormat="1"/>
    <row r="508" s="11" customFormat="1"/>
    <row r="509" s="11" customFormat="1"/>
    <row r="510" s="11" customFormat="1"/>
    <row r="511" s="11" customFormat="1"/>
    <row r="512" s="11" customFormat="1"/>
    <row r="513" s="11" customFormat="1"/>
    <row r="514" s="11" customFormat="1"/>
    <row r="515" s="11" customFormat="1"/>
    <row r="516" s="11" customFormat="1"/>
    <row r="517" s="11" customFormat="1"/>
    <row r="518" s="11" customFormat="1"/>
    <row r="519" s="11" customFormat="1"/>
    <row r="520" s="11" customFormat="1"/>
    <row r="521" s="11" customFormat="1"/>
    <row r="522" s="11" customFormat="1"/>
    <row r="523" s="11" customFormat="1"/>
    <row r="524" s="11" customFormat="1"/>
    <row r="525" s="11" customFormat="1"/>
    <row r="526" s="11" customFormat="1"/>
    <row r="527" s="11" customFormat="1"/>
    <row r="528" s="11" customFormat="1"/>
    <row r="529" s="11" customFormat="1"/>
    <row r="530" s="11" customFormat="1"/>
    <row r="531" s="11" customFormat="1"/>
    <row r="532" s="11" customFormat="1"/>
    <row r="533" s="11" customFormat="1"/>
    <row r="534" s="11" customFormat="1"/>
    <row r="535" s="11" customFormat="1"/>
    <row r="536" s="11" customFormat="1"/>
    <row r="537" s="11" customFormat="1"/>
    <row r="538" s="11" customFormat="1"/>
    <row r="539" s="11" customFormat="1"/>
    <row r="540" s="11" customFormat="1"/>
    <row r="541" s="11" customFormat="1"/>
    <row r="542" s="11" customFormat="1"/>
    <row r="543" s="11" customFormat="1"/>
    <row r="544" s="11" customFormat="1"/>
    <row r="545" s="11" customFormat="1"/>
    <row r="546" s="11" customFormat="1"/>
    <row r="547" s="11" customFormat="1"/>
    <row r="548" s="11" customFormat="1"/>
    <row r="549" s="11" customFormat="1"/>
    <row r="550" s="11" customFormat="1"/>
    <row r="551" s="11" customFormat="1"/>
    <row r="552" s="11" customFormat="1"/>
    <row r="553" s="11" customFormat="1"/>
    <row r="554" s="11" customFormat="1"/>
    <row r="555" s="11" customFormat="1"/>
    <row r="556" s="11" customFormat="1"/>
    <row r="557" s="11" customFormat="1"/>
    <row r="558" s="11" customFormat="1"/>
    <row r="559" s="11" customFormat="1"/>
    <row r="560" s="11" customFormat="1"/>
    <row r="561" s="11" customFormat="1"/>
    <row r="562" s="11" customFormat="1"/>
    <row r="563" s="11" customFormat="1"/>
    <row r="564" s="11" customFormat="1"/>
    <row r="565" s="11" customFormat="1"/>
    <row r="566" s="11" customFormat="1"/>
    <row r="567" s="11" customFormat="1"/>
    <row r="568" s="11" customFormat="1"/>
    <row r="569" s="11" customFormat="1"/>
    <row r="570" s="11" customFormat="1"/>
    <row r="571" s="11" customFormat="1"/>
    <row r="572" s="11" customFormat="1"/>
    <row r="573" s="11" customFormat="1"/>
    <row r="574" s="11" customFormat="1"/>
    <row r="575" s="11" customFormat="1"/>
    <row r="576" s="11" customFormat="1"/>
    <row r="577" s="11" customFormat="1"/>
    <row r="578" s="11" customFormat="1"/>
    <row r="579" s="11" customFormat="1"/>
    <row r="580" s="11" customFormat="1"/>
    <row r="581" s="11" customFormat="1"/>
    <row r="582" s="11" customFormat="1"/>
    <row r="583" s="11" customFormat="1"/>
    <row r="584" s="11" customFormat="1"/>
    <row r="585" s="11" customFormat="1"/>
    <row r="586" s="11" customFormat="1"/>
    <row r="587" s="11" customFormat="1"/>
    <row r="588" s="11" customFormat="1"/>
    <row r="589" s="11" customFormat="1"/>
    <row r="590" s="11" customFormat="1"/>
    <row r="591" s="11" customFormat="1"/>
    <row r="592" s="11" customFormat="1"/>
    <row r="593" s="11" customFormat="1"/>
    <row r="594" s="11" customFormat="1"/>
    <row r="595" s="11" customFormat="1"/>
    <row r="596" s="11" customFormat="1"/>
    <row r="597" s="11" customFormat="1"/>
    <row r="598" s="11" customFormat="1"/>
    <row r="599" s="11" customFormat="1"/>
    <row r="600" s="11" customFormat="1"/>
    <row r="601" s="11" customFormat="1"/>
    <row r="602" s="11" customFormat="1"/>
    <row r="603" s="11" customFormat="1"/>
    <row r="604" s="11" customFormat="1"/>
    <row r="605" s="11" customFormat="1"/>
    <row r="606" s="11" customFormat="1"/>
    <row r="607" s="11" customFormat="1"/>
    <row r="608" s="11" customFormat="1"/>
    <row r="609" s="11" customFormat="1"/>
    <row r="610" s="11" customFormat="1"/>
    <row r="611" s="11" customFormat="1"/>
    <row r="612" s="11" customFormat="1"/>
    <row r="613" s="11" customFormat="1"/>
    <row r="614" s="11" customFormat="1"/>
    <row r="615" s="11" customFormat="1"/>
    <row r="616" s="11" customFormat="1"/>
    <row r="617" s="11" customFormat="1"/>
    <row r="618" s="11" customFormat="1"/>
    <row r="619" s="11" customFormat="1"/>
    <row r="620" s="11" customFormat="1"/>
    <row r="621" s="11" customFormat="1"/>
    <row r="622" s="11" customFormat="1"/>
    <row r="623" s="11" customFormat="1"/>
    <row r="624" s="11" customFormat="1"/>
    <row r="625" s="11" customFormat="1"/>
    <row r="626" s="11" customFormat="1"/>
    <row r="627" s="11" customFormat="1"/>
    <row r="628" s="11" customFormat="1"/>
    <row r="629" s="11" customFormat="1"/>
    <row r="630" s="11" customFormat="1"/>
    <row r="631" s="11" customFormat="1"/>
    <row r="632" s="11" customFormat="1"/>
    <row r="633" s="11" customFormat="1"/>
    <row r="634" s="11" customFormat="1"/>
    <row r="635" s="11" customFormat="1"/>
    <row r="636" s="11" customFormat="1"/>
    <row r="637" s="11" customFormat="1"/>
    <row r="638" s="11" customFormat="1"/>
    <row r="639" s="11" customFormat="1"/>
    <row r="640" s="11" customFormat="1"/>
    <row r="641" s="11" customFormat="1"/>
    <row r="642" s="11" customFormat="1"/>
    <row r="643" s="11" customFormat="1"/>
    <row r="644" s="11" customFormat="1"/>
    <row r="645" s="11" customFormat="1"/>
    <row r="646" s="11" customFormat="1"/>
    <row r="647" s="11" customFormat="1"/>
    <row r="648" s="11" customFormat="1"/>
    <row r="649" s="11" customFormat="1"/>
    <row r="650" s="11" customFormat="1"/>
    <row r="651" s="11" customFormat="1"/>
    <row r="652" s="11" customFormat="1"/>
    <row r="653" s="11" customFormat="1"/>
    <row r="654" s="11" customFormat="1"/>
    <row r="655" s="11" customFormat="1"/>
    <row r="656" s="11" customFormat="1"/>
    <row r="657" s="11" customFormat="1"/>
    <row r="658" s="11" customFormat="1"/>
    <row r="659" s="11" customFormat="1"/>
    <row r="660" s="11" customFormat="1"/>
    <row r="661" s="11" customFormat="1"/>
    <row r="662" s="11" customFormat="1"/>
    <row r="663" s="11" customFormat="1"/>
    <row r="664" s="11" customFormat="1"/>
    <row r="665" s="11" customFormat="1"/>
    <row r="666" s="11" customFormat="1"/>
    <row r="667" s="11" customFormat="1"/>
    <row r="668" s="11" customFormat="1"/>
    <row r="669" s="11" customFormat="1"/>
    <row r="670" s="11" customFormat="1"/>
    <row r="671" s="11" customFormat="1"/>
    <row r="672" s="11" customFormat="1"/>
    <row r="673" s="11" customFormat="1"/>
    <row r="674" s="11" customFormat="1"/>
    <row r="675" s="11" customFormat="1"/>
    <row r="676" s="11" customFormat="1"/>
    <row r="677" s="11" customFormat="1"/>
    <row r="678" s="11" customFormat="1"/>
    <row r="679" s="11" customFormat="1"/>
    <row r="680" s="11" customFormat="1"/>
    <row r="681" s="11" customFormat="1"/>
    <row r="682" s="11" customFormat="1"/>
    <row r="683" s="11" customFormat="1"/>
    <row r="684" s="11" customFormat="1"/>
    <row r="685" s="11" customFormat="1"/>
    <row r="686" s="11" customFormat="1"/>
    <row r="687" s="11" customFormat="1"/>
    <row r="688" s="11" customFormat="1"/>
    <row r="689" s="11" customFormat="1"/>
    <row r="690" s="11" customFormat="1"/>
    <row r="691" s="11" customFormat="1"/>
    <row r="692" s="11" customFormat="1"/>
    <row r="693" s="11" customFormat="1"/>
    <row r="694" s="11" customFormat="1"/>
    <row r="695" s="11" customFormat="1"/>
    <row r="696" s="11" customFormat="1"/>
    <row r="697" s="11" customFormat="1"/>
    <row r="698" s="11" customFormat="1"/>
    <row r="699" s="11" customFormat="1"/>
    <row r="700" s="11" customFormat="1"/>
    <row r="701" s="11" customFormat="1"/>
    <row r="702" s="11" customFormat="1"/>
    <row r="703" s="11" customFormat="1"/>
    <row r="704" s="11" customFormat="1"/>
    <row r="705" s="11" customFormat="1"/>
    <row r="706" s="11" customFormat="1"/>
    <row r="707" s="11" customFormat="1"/>
    <row r="708" s="11" customFormat="1"/>
    <row r="709" s="11" customFormat="1"/>
    <row r="710" s="11" customFormat="1"/>
    <row r="711" s="11" customFormat="1"/>
    <row r="712" s="11" customFormat="1"/>
    <row r="713" s="11" customFormat="1"/>
    <row r="714" s="11" customFormat="1"/>
    <row r="715" s="11" customFormat="1"/>
    <row r="716" s="11" customFormat="1"/>
    <row r="717" s="11" customFormat="1"/>
    <row r="718" s="11" customFormat="1"/>
    <row r="719" s="11" customFormat="1"/>
    <row r="720" s="11" customFormat="1"/>
    <row r="721" s="11" customFormat="1"/>
    <row r="722" s="11" customFormat="1"/>
    <row r="723" s="11" customFormat="1"/>
    <row r="724" s="11" customFormat="1"/>
    <row r="725" s="11" customFormat="1"/>
    <row r="726" s="11" customFormat="1"/>
    <row r="727" s="11" customFormat="1"/>
    <row r="728" s="11" customFormat="1"/>
    <row r="729" s="11" customFormat="1"/>
    <row r="730" s="11" customFormat="1"/>
    <row r="731" s="11" customFormat="1"/>
    <row r="732" s="11" customFormat="1"/>
    <row r="733" s="11" customFormat="1"/>
    <row r="734" s="11" customFormat="1"/>
    <row r="735" s="11" customFormat="1"/>
    <row r="736" s="11" customFormat="1"/>
    <row r="737" s="11" customFormat="1"/>
    <row r="738" s="11" customFormat="1"/>
    <row r="739" s="11" customFormat="1"/>
    <row r="740" s="11" customFormat="1"/>
    <row r="741" s="11" customFormat="1"/>
    <row r="742" s="11" customFormat="1"/>
    <row r="743" s="11" customFormat="1"/>
    <row r="744" s="11" customFormat="1"/>
    <row r="745" s="11" customFormat="1"/>
    <row r="746" s="11" customFormat="1"/>
    <row r="747" s="11" customFormat="1"/>
    <row r="748" s="11" customFormat="1"/>
    <row r="749" s="11" customFormat="1"/>
    <row r="750" s="11" customFormat="1"/>
    <row r="751" s="11" customFormat="1"/>
    <row r="752" s="11" customFormat="1"/>
    <row r="753" s="11" customFormat="1"/>
    <row r="754" s="11" customFormat="1"/>
    <row r="755" s="11" customFormat="1"/>
    <row r="756" s="11" customFormat="1"/>
    <row r="757" s="11" customFormat="1"/>
    <row r="758" s="11" customFormat="1"/>
    <row r="759" s="11" customFormat="1"/>
    <row r="760" s="11" customFormat="1"/>
    <row r="761" s="11" customFormat="1"/>
    <row r="762" s="11" customFormat="1"/>
    <row r="763" s="11" customFormat="1"/>
    <row r="764" s="11" customFormat="1"/>
    <row r="765" s="11" customFormat="1"/>
    <row r="766" s="11" customFormat="1"/>
    <row r="767" s="11" customFormat="1"/>
    <row r="768" s="11" customFormat="1"/>
    <row r="769" s="11" customFormat="1"/>
    <row r="770" s="11" customFormat="1"/>
    <row r="771" s="11" customFormat="1"/>
    <row r="772" s="11" customFormat="1"/>
    <row r="773" s="11" customFormat="1"/>
    <row r="774" s="11" customFormat="1"/>
    <row r="775" s="11" customFormat="1"/>
    <row r="776" s="11" customFormat="1"/>
    <row r="777" s="11" customFormat="1"/>
    <row r="778" s="11" customFormat="1"/>
    <row r="779" s="11" customFormat="1"/>
    <row r="780" s="11" customFormat="1"/>
    <row r="781" s="11" customFormat="1"/>
    <row r="782" s="11" customFormat="1"/>
    <row r="783" s="11" customFormat="1"/>
    <row r="784" s="11" customFormat="1"/>
    <row r="785" s="11" customFormat="1"/>
    <row r="786" s="11" customFormat="1"/>
    <row r="787" s="11" customFormat="1"/>
    <row r="788" s="11" customFormat="1"/>
    <row r="789" s="11" customFormat="1"/>
    <row r="790" s="11" customFormat="1"/>
    <row r="791" s="11" customFormat="1"/>
    <row r="792" s="11" customFormat="1"/>
    <row r="793" s="11" customFormat="1"/>
    <row r="794" s="11" customFormat="1"/>
    <row r="795" s="11" customFormat="1"/>
    <row r="796" s="11" customFormat="1"/>
    <row r="797" s="11" customFormat="1"/>
    <row r="798" s="11" customFormat="1"/>
    <row r="799" s="11" customFormat="1"/>
    <row r="800" s="11" customFormat="1"/>
    <row r="801" s="11" customFormat="1"/>
    <row r="802" s="11" customFormat="1"/>
    <row r="803" s="11" customFormat="1"/>
    <row r="804" s="11" customFormat="1"/>
    <row r="805" s="11" customFormat="1"/>
    <row r="806" s="11" customFormat="1"/>
    <row r="807" s="11" customFormat="1"/>
    <row r="808" s="11" customFormat="1"/>
    <row r="809" s="11" customFormat="1"/>
    <row r="810" s="11" customFormat="1"/>
    <row r="811" s="11" customFormat="1"/>
    <row r="812" s="11" customFormat="1"/>
    <row r="813" s="11" customFormat="1"/>
    <row r="814" s="11" customFormat="1"/>
    <row r="815" s="11" customFormat="1"/>
    <row r="816" s="11" customFormat="1"/>
    <row r="817" s="11" customFormat="1"/>
    <row r="818" s="11" customFormat="1"/>
    <row r="819" s="11" customFormat="1"/>
    <row r="820" s="11" customFormat="1"/>
    <row r="821" s="11" customFormat="1"/>
    <row r="822" s="11" customFormat="1"/>
    <row r="823" s="11" customFormat="1"/>
    <row r="824" s="11" customFormat="1"/>
    <row r="825" s="11" customFormat="1"/>
    <row r="826" s="11" customFormat="1"/>
    <row r="827" s="11" customFormat="1"/>
    <row r="828" s="11" customFormat="1"/>
    <row r="829" s="11" customFormat="1"/>
    <row r="830" s="11" customFormat="1"/>
    <row r="831" s="11" customFormat="1"/>
    <row r="832" s="11" customFormat="1"/>
    <row r="833" s="11" customFormat="1"/>
    <row r="834" s="11" customFormat="1"/>
    <row r="835" s="11" customFormat="1"/>
    <row r="836" s="11" customFormat="1"/>
    <row r="837" s="11" customFormat="1"/>
    <row r="838" s="11" customFormat="1"/>
    <row r="839" s="11" customFormat="1"/>
    <row r="840" s="11" customFormat="1"/>
    <row r="841" s="11" customFormat="1"/>
    <row r="842" s="11" customFormat="1"/>
    <row r="843" s="11" customFormat="1"/>
    <row r="844" s="11" customFormat="1"/>
    <row r="845" s="11" customFormat="1"/>
    <row r="846" s="11" customFormat="1"/>
    <row r="847" s="11" customFormat="1"/>
    <row r="848" s="11" customFormat="1"/>
    <row r="849" s="11" customFormat="1"/>
    <row r="850" s="11" customFormat="1"/>
    <row r="851" s="11" customFormat="1"/>
    <row r="852" s="11" customFormat="1"/>
    <row r="853" s="11" customFormat="1"/>
    <row r="854" s="11" customFormat="1"/>
    <row r="855" s="11" customFormat="1"/>
    <row r="856" s="11" customFormat="1"/>
    <row r="857" s="11" customFormat="1"/>
    <row r="858" s="11" customFormat="1"/>
    <row r="859" s="11" customFormat="1"/>
    <row r="860" s="11" customFormat="1"/>
    <row r="861" s="11" customFormat="1"/>
    <row r="862" s="11" customFormat="1"/>
    <row r="863" s="11" customFormat="1"/>
    <row r="864" s="11" customFormat="1"/>
    <row r="865" s="11" customFormat="1"/>
    <row r="866" s="11" customFormat="1"/>
    <row r="867" s="11" customFormat="1"/>
    <row r="868" s="11" customFormat="1"/>
    <row r="869" s="11" customFormat="1"/>
    <row r="870" s="11" customFormat="1"/>
    <row r="871" s="11" customFormat="1"/>
    <row r="872" s="11" customFormat="1"/>
    <row r="873" s="11" customFormat="1"/>
    <row r="874" s="11" customFormat="1"/>
    <row r="875" s="11" customFormat="1"/>
    <row r="876" s="11" customFormat="1"/>
    <row r="877" s="11" customFormat="1"/>
    <row r="878" s="11" customFormat="1"/>
    <row r="879" s="11" customFormat="1"/>
    <row r="880" s="11" customFormat="1"/>
    <row r="881" s="11" customFormat="1"/>
    <row r="882" s="11" customFormat="1"/>
    <row r="883" s="11" customFormat="1"/>
    <row r="884" s="11" customFormat="1"/>
    <row r="885" s="11" customFormat="1"/>
    <row r="886" s="11" customFormat="1"/>
    <row r="887" s="11" customFormat="1"/>
    <row r="888" s="11" customFormat="1"/>
    <row r="889" s="11" customFormat="1"/>
    <row r="890" s="11" customFormat="1"/>
    <row r="891" s="11" customFormat="1"/>
    <row r="892" s="11" customFormat="1"/>
    <row r="893" s="11" customFormat="1"/>
    <row r="894" s="11" customFormat="1"/>
    <row r="895" s="11" customFormat="1"/>
    <row r="896" s="11" customFormat="1"/>
    <row r="897" s="11" customFormat="1"/>
    <row r="898" s="11" customFormat="1"/>
    <row r="899" s="11" customFormat="1"/>
    <row r="900" s="11" customFormat="1"/>
    <row r="901" s="11" customFormat="1"/>
    <row r="902" s="11" customFormat="1"/>
    <row r="903" s="11" customFormat="1"/>
    <row r="904" s="11" customFormat="1"/>
    <row r="905" s="11" customFormat="1"/>
    <row r="906" s="11" customFormat="1"/>
    <row r="907" s="11" customFormat="1"/>
    <row r="908" s="11" customFormat="1"/>
    <row r="909" s="11" customFormat="1"/>
    <row r="910" s="11" customFormat="1"/>
    <row r="911" s="11" customFormat="1"/>
    <row r="912" s="11" customFormat="1"/>
    <row r="913" s="11" customFormat="1"/>
    <row r="914" s="11" customFormat="1"/>
    <row r="915" s="11" customFormat="1"/>
    <row r="916" s="11" customFormat="1"/>
    <row r="917" s="11" customFormat="1"/>
    <row r="918" s="11" customFormat="1"/>
    <row r="919" s="11" customFormat="1"/>
    <row r="920" s="11" customFormat="1"/>
    <row r="921" s="11" customFormat="1"/>
    <row r="922" s="11" customFormat="1"/>
    <row r="923" s="11" customFormat="1"/>
    <row r="924" s="11" customFormat="1"/>
    <row r="925" s="11" customFormat="1"/>
    <row r="926" s="11" customFormat="1"/>
    <row r="927" s="11" customFormat="1"/>
    <row r="928" s="11" customFormat="1"/>
    <row r="929" s="11" customFormat="1"/>
    <row r="930" s="11" customFormat="1"/>
    <row r="931" s="11" customFormat="1"/>
    <row r="932" s="11" customFormat="1"/>
    <row r="933" s="11" customFormat="1"/>
    <row r="934" s="11" customFormat="1"/>
    <row r="935" s="11" customFormat="1"/>
    <row r="936" s="11" customFormat="1"/>
    <row r="937" s="11" customFormat="1"/>
    <row r="938" s="11" customFormat="1"/>
    <row r="939" s="11" customFormat="1"/>
    <row r="940" s="11" customFormat="1"/>
    <row r="941" s="11" customFormat="1"/>
    <row r="942" s="11" customFormat="1"/>
    <row r="943" s="11" customFormat="1"/>
    <row r="944" s="11" customFormat="1"/>
    <row r="945" s="11" customFormat="1"/>
    <row r="946" s="11" customFormat="1"/>
    <row r="947" s="11" customFormat="1"/>
    <row r="948" s="11" customFormat="1"/>
    <row r="949" s="11" customFormat="1"/>
    <row r="950" s="11" customFormat="1"/>
    <row r="951" s="11" customFormat="1"/>
    <row r="952" s="11" customFormat="1"/>
    <row r="953" s="11" customFormat="1"/>
    <row r="954" s="11" customFormat="1"/>
    <row r="955" s="11" customFormat="1"/>
    <row r="956" s="11" customFormat="1"/>
    <row r="957" s="11" customFormat="1"/>
    <row r="958" s="11" customFormat="1"/>
    <row r="959" s="11" customFormat="1"/>
    <row r="960" s="11" customFormat="1"/>
    <row r="961" s="11" customFormat="1"/>
    <row r="962" s="11" customFormat="1"/>
    <row r="963" s="11" customFormat="1"/>
    <row r="964" s="11" customFormat="1"/>
    <row r="965" s="11" customFormat="1"/>
    <row r="966" s="11" customFormat="1"/>
    <row r="967" s="11" customFormat="1"/>
    <row r="968" s="11" customFormat="1"/>
    <row r="969" s="11" customFormat="1"/>
    <row r="970" s="11" customFormat="1"/>
    <row r="971" s="11" customFormat="1"/>
    <row r="972" s="11" customFormat="1"/>
    <row r="973" s="11" customFormat="1"/>
    <row r="974" s="11" customFormat="1"/>
    <row r="975" s="11" customFormat="1"/>
    <row r="976" s="11" customFormat="1"/>
    <row r="977" s="11" customFormat="1"/>
    <row r="978" s="11" customFormat="1"/>
    <row r="979" s="11" customFormat="1"/>
    <row r="980" s="11" customFormat="1"/>
    <row r="981" s="11" customFormat="1"/>
    <row r="982" s="11" customFormat="1"/>
    <row r="983" s="11" customFormat="1"/>
    <row r="984" s="11" customFormat="1"/>
    <row r="985" s="11" customFormat="1"/>
    <row r="986" s="11" customFormat="1"/>
    <row r="987" s="11" customFormat="1"/>
    <row r="988" s="11" customFormat="1"/>
    <row r="989" s="11" customFormat="1"/>
    <row r="990" s="11" customFormat="1"/>
    <row r="991" s="11" customFormat="1"/>
    <row r="992" s="11" customFormat="1"/>
    <row r="993" s="11" customFormat="1"/>
    <row r="994" s="11" customFormat="1"/>
    <row r="995" s="11" customFormat="1"/>
    <row r="996" s="11" customFormat="1"/>
    <row r="997" s="11" customFormat="1"/>
    <row r="998" s="11" customFormat="1"/>
    <row r="999" s="11" customFormat="1"/>
    <row r="1000" s="11" customFormat="1"/>
    <row r="1001" s="11" customFormat="1"/>
    <row r="1002" s="11" customFormat="1"/>
    <row r="1003" s="11" customFormat="1"/>
    <row r="1004" s="11" customFormat="1"/>
    <row r="1005" s="11" customFormat="1"/>
    <row r="1006" s="11" customFormat="1"/>
    <row r="1007" s="11" customFormat="1"/>
    <row r="1008" s="11" customFormat="1"/>
    <row r="1009" s="11" customFormat="1"/>
    <row r="1010" s="11" customFormat="1"/>
    <row r="1011" s="11" customFormat="1"/>
    <row r="1012" s="11" customFormat="1"/>
    <row r="1013" s="11" customFormat="1"/>
    <row r="1014" s="11" customFormat="1"/>
    <row r="1015" s="11" customFormat="1"/>
    <row r="1016" s="11" customFormat="1"/>
    <row r="1017" s="11" customFormat="1"/>
    <row r="1018" s="11" customFormat="1"/>
    <row r="1019" s="11" customFormat="1"/>
    <row r="1020" s="11" customFormat="1"/>
    <row r="1021" s="11" customFormat="1"/>
    <row r="1022" s="11" customFormat="1"/>
    <row r="1023" s="11" customFormat="1"/>
    <row r="1024" s="11" customFormat="1"/>
    <row r="1025" s="11" customFormat="1"/>
    <row r="1026" s="11" customFormat="1"/>
    <row r="1027" s="11" customFormat="1"/>
    <row r="1028" s="11" customFormat="1"/>
    <row r="1029" s="11" customFormat="1"/>
    <row r="1030" s="11" customFormat="1"/>
    <row r="1031" s="11" customFormat="1"/>
    <row r="1032" s="11" customFormat="1"/>
    <row r="1033" s="11" customFormat="1"/>
    <row r="1034" s="11" customFormat="1"/>
    <row r="1035" s="11" customFormat="1"/>
    <row r="1036" s="11" customFormat="1"/>
    <row r="1037" s="11" customFormat="1"/>
    <row r="1038" s="11" customFormat="1"/>
    <row r="1039" s="11" customFormat="1"/>
    <row r="1040" s="11" customFormat="1"/>
    <row r="1041" s="11" customFormat="1"/>
    <row r="1042" s="11" customFormat="1"/>
    <row r="1043" s="11" customFormat="1"/>
    <row r="1044" s="11" customFormat="1"/>
    <row r="1045" s="11" customFormat="1"/>
    <row r="1046" s="11" customFormat="1"/>
    <row r="1047" s="11" customFormat="1"/>
    <row r="1048" s="11" customFormat="1"/>
    <row r="1049" s="11" customFormat="1"/>
    <row r="1050" s="11" customFormat="1"/>
    <row r="1051" s="11" customFormat="1"/>
    <row r="1052" s="11" customFormat="1"/>
    <row r="1053" s="11" customFormat="1"/>
    <row r="1054" s="11" customFormat="1"/>
    <row r="1055" s="11" customFormat="1"/>
    <row r="1056" s="11" customFormat="1"/>
    <row r="1057" s="11" customFormat="1"/>
    <row r="1058" s="11" customFormat="1"/>
    <row r="1059" s="11" customFormat="1"/>
    <row r="1060" s="11" customFormat="1"/>
    <row r="1061" s="11" customFormat="1"/>
    <row r="1062" s="11" customFormat="1"/>
    <row r="1063" s="11" customFormat="1"/>
    <row r="1064" s="11" customFormat="1"/>
    <row r="1065" s="11" customFormat="1"/>
    <row r="1066" s="11" customFormat="1"/>
    <row r="1067" s="11" customFormat="1"/>
    <row r="1068" s="11" customFormat="1"/>
    <row r="1069" s="11" customFormat="1"/>
    <row r="1070" s="11" customFormat="1"/>
    <row r="1071" s="11" customFormat="1"/>
    <row r="1072" s="11" customFormat="1"/>
    <row r="1073" s="11" customFormat="1"/>
    <row r="1074" s="11" customFormat="1"/>
    <row r="1075" s="11" customFormat="1"/>
    <row r="1076" s="11" customFormat="1"/>
    <row r="1077" s="11" customFormat="1"/>
    <row r="1078" s="11" customFormat="1"/>
    <row r="1079" s="11" customFormat="1"/>
    <row r="1080" s="11" customFormat="1"/>
    <row r="1081" s="11" customFormat="1"/>
    <row r="1082" s="11" customFormat="1"/>
    <row r="1083" s="11" customFormat="1"/>
    <row r="1084" s="11" customFormat="1"/>
    <row r="1085" s="11" customFormat="1"/>
    <row r="1086" s="11" customFormat="1"/>
    <row r="1087" s="11" customFormat="1"/>
    <row r="1088" s="11" customFormat="1"/>
    <row r="1089" s="11" customFormat="1"/>
    <row r="1090" s="11" customFormat="1"/>
    <row r="1091" s="11" customFormat="1"/>
    <row r="1092" s="11" customFormat="1"/>
    <row r="1093" s="11" customFormat="1"/>
    <row r="1094" s="11" customFormat="1"/>
    <row r="1095" s="11" customFormat="1"/>
    <row r="1096" s="11" customFormat="1"/>
    <row r="1097" s="11" customFormat="1"/>
    <row r="1098" s="11" customFormat="1"/>
    <row r="1099" s="11" customFormat="1"/>
    <row r="1100" s="11" customFormat="1"/>
    <row r="1101" s="11" customFormat="1"/>
    <row r="1102" s="11" customFormat="1"/>
    <row r="1103" s="11" customFormat="1"/>
    <row r="1104" s="11" customFormat="1"/>
    <row r="1105" s="11" customFormat="1"/>
    <row r="1106" s="11" customFormat="1"/>
    <row r="1107" s="11" customFormat="1"/>
    <row r="1108" s="11" customFormat="1"/>
    <row r="1109" s="11" customFormat="1"/>
    <row r="1110" s="11" customFormat="1"/>
    <row r="1111" s="11" customFormat="1"/>
    <row r="1112" s="11" customFormat="1"/>
    <row r="1113" s="11" customFormat="1"/>
    <row r="1114" s="11" customFormat="1"/>
    <row r="1115" s="11" customFormat="1"/>
    <row r="1116" s="11" customFormat="1"/>
    <row r="1117" s="11" customFormat="1"/>
    <row r="1118" s="11" customFormat="1"/>
    <row r="1119" s="11" customFormat="1"/>
    <row r="1120" s="11" customFormat="1"/>
    <row r="1121" s="11" customFormat="1"/>
    <row r="1122" s="11" customFormat="1"/>
    <row r="1123" s="11" customFormat="1"/>
    <row r="1124" s="11" customFormat="1"/>
    <row r="1125" s="11" customFormat="1"/>
    <row r="1126" s="11" customFormat="1"/>
    <row r="1127" s="11" customFormat="1"/>
    <row r="1128" s="11" customFormat="1"/>
    <row r="1129" s="11" customFormat="1"/>
    <row r="1130" s="11" customFormat="1"/>
    <row r="1131" s="11" customFormat="1"/>
    <row r="1132" s="11" customFormat="1"/>
    <row r="1133" s="11" customFormat="1"/>
    <row r="1134" s="11" customFormat="1"/>
    <row r="1135" s="11" customFormat="1"/>
    <row r="1136" s="11" customFormat="1"/>
    <row r="1137" s="11" customFormat="1"/>
    <row r="1138" s="11" customFormat="1"/>
    <row r="1139" s="11" customFormat="1"/>
    <row r="1140" s="11" customFormat="1"/>
    <row r="1141" s="11" customFormat="1"/>
    <row r="1142" s="11" customFormat="1"/>
    <row r="1143" s="11" customFormat="1"/>
    <row r="1144" s="11" customFormat="1"/>
    <row r="1145" s="11" customFormat="1"/>
    <row r="1146" s="11" customFormat="1"/>
    <row r="1147" s="11" customFormat="1"/>
    <row r="1148" s="11" customFormat="1"/>
    <row r="1149" s="11" customFormat="1"/>
    <row r="1150" s="11" customFormat="1"/>
    <row r="1151" s="11" customFormat="1"/>
    <row r="1152" s="11" customFormat="1"/>
    <row r="1153" s="11" customFormat="1"/>
    <row r="1154" s="11" customFormat="1"/>
    <row r="1155" s="11" customFormat="1"/>
    <row r="1156" s="11" customFormat="1"/>
    <row r="1157" s="11" customFormat="1"/>
    <row r="1158" s="11" customFormat="1"/>
    <row r="1159" s="11" customFormat="1"/>
    <row r="1160" s="11" customFormat="1"/>
    <row r="1161" s="11" customFormat="1"/>
    <row r="1162" s="11" customFormat="1"/>
    <row r="1163" s="11" customFormat="1"/>
    <row r="1164" s="11" customFormat="1"/>
    <row r="1165" s="11" customFormat="1"/>
    <row r="1166" s="11" customFormat="1"/>
    <row r="1167" s="11" customFormat="1"/>
    <row r="1168" s="11" customFormat="1"/>
    <row r="1169" s="11" customFormat="1"/>
    <row r="1170" s="11" customFormat="1"/>
    <row r="1171" s="11" customFormat="1"/>
    <row r="1172" s="11" customFormat="1"/>
    <row r="1173" s="11" customFormat="1"/>
    <row r="1174" s="11" customFormat="1"/>
    <row r="1175" s="11" customFormat="1"/>
    <row r="1176" s="11" customFormat="1"/>
    <row r="1177" s="11" customFormat="1"/>
    <row r="1178" s="11" customFormat="1"/>
    <row r="1179" s="11" customFormat="1"/>
    <row r="1180" s="11" customFormat="1"/>
    <row r="1181" s="11" customFormat="1"/>
    <row r="1182" s="11" customFormat="1"/>
    <row r="1183" s="11" customFormat="1"/>
    <row r="1184" s="11" customFormat="1"/>
    <row r="1185" s="11" customFormat="1"/>
    <row r="1186" s="11" customFormat="1"/>
    <row r="1187" s="11" customFormat="1"/>
    <row r="1188" s="11" customFormat="1"/>
    <row r="1189" s="11" customFormat="1"/>
    <row r="1190" s="11" customFormat="1"/>
    <row r="1191" s="11" customFormat="1"/>
    <row r="1192" s="11" customFormat="1"/>
    <row r="1193" s="11" customFormat="1"/>
    <row r="1194" s="11" customFormat="1"/>
    <row r="1195" s="11" customFormat="1"/>
    <row r="1196" s="11" customFormat="1"/>
    <row r="1197" s="11" customFormat="1"/>
    <row r="1198" s="11" customFormat="1"/>
    <row r="1199" s="11" customFormat="1"/>
    <row r="1200" s="11" customFormat="1"/>
    <row r="1201" s="11" customFormat="1"/>
    <row r="1202" s="11" customFormat="1"/>
    <row r="1203" s="11" customFormat="1"/>
    <row r="1204" s="11" customFormat="1"/>
    <row r="1205" s="11" customFormat="1"/>
    <row r="1206" s="11" customFormat="1"/>
    <row r="1207" s="11" customFormat="1"/>
    <row r="1208" s="11" customFormat="1"/>
    <row r="1209" s="11" customFormat="1"/>
    <row r="1210" s="11" customFormat="1"/>
    <row r="1211" s="11" customFormat="1"/>
  </sheetData>
  <mergeCells count="5">
    <mergeCell ref="F1:G1"/>
    <mergeCell ref="B3:C3"/>
    <mergeCell ref="D3:E3"/>
    <mergeCell ref="F3:G3"/>
    <mergeCell ref="A32:K32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214"/>
  <sheetViews>
    <sheetView showGridLines="0" workbookViewId="0"/>
  </sheetViews>
  <sheetFormatPr baseColWidth="10" defaultRowHeight="12.5"/>
  <cols>
    <col min="1" max="1" width="25.1796875" customWidth="1"/>
    <col min="2" max="7" width="12.7265625" customWidth="1"/>
  </cols>
  <sheetData>
    <row r="1" spans="1:12" s="8" customFormat="1" ht="15" customHeight="1">
      <c r="A1" s="36" t="s">
        <v>5</v>
      </c>
      <c r="B1" s="6"/>
      <c r="C1" s="6"/>
      <c r="D1" s="6"/>
      <c r="E1" s="6"/>
      <c r="F1" s="39" t="s">
        <v>1</v>
      </c>
      <c r="G1" s="40"/>
      <c r="H1" s="7"/>
      <c r="I1" s="7"/>
      <c r="J1" s="7"/>
      <c r="K1" s="7"/>
    </row>
    <row r="2" spans="1:12" s="2" customFormat="1" ht="12" customHeight="1">
      <c r="A2" s="4" t="s">
        <v>38</v>
      </c>
      <c r="C2" s="3"/>
      <c r="D2" s="3"/>
      <c r="E2" s="3"/>
      <c r="L2" s="9"/>
    </row>
    <row r="3" spans="1:12" s="11" customFormat="1" ht="15" customHeight="1">
      <c r="A3" s="10"/>
      <c r="B3" s="43" t="s">
        <v>8</v>
      </c>
      <c r="C3" s="46"/>
      <c r="D3" s="41" t="s">
        <v>7</v>
      </c>
      <c r="E3" s="42"/>
      <c r="F3" s="43" t="s">
        <v>6</v>
      </c>
      <c r="G3" s="44"/>
      <c r="L3" s="12"/>
    </row>
    <row r="4" spans="1:12" s="11" customFormat="1" ht="15" customHeight="1">
      <c r="A4" s="13"/>
      <c r="B4" s="14" t="s">
        <v>9</v>
      </c>
      <c r="C4" s="15" t="s">
        <v>10</v>
      </c>
      <c r="D4" s="14" t="s">
        <v>9</v>
      </c>
      <c r="E4" s="15" t="s">
        <v>10</v>
      </c>
      <c r="F4" s="14" t="s">
        <v>9</v>
      </c>
      <c r="G4" s="15" t="s">
        <v>10</v>
      </c>
      <c r="L4" s="12"/>
    </row>
    <row r="5" spans="1:12" s="11" customFormat="1" ht="15" customHeight="1">
      <c r="A5" s="16" t="s">
        <v>0</v>
      </c>
      <c r="B5" s="17">
        <v>3.1</v>
      </c>
      <c r="C5" s="18">
        <v>0.41179749999999993</v>
      </c>
      <c r="D5" s="18">
        <v>4.8</v>
      </c>
      <c r="E5" s="18">
        <v>0.45717499999999994</v>
      </c>
      <c r="F5" s="18">
        <v>92</v>
      </c>
      <c r="G5" s="18">
        <v>0.60277500000000539</v>
      </c>
      <c r="L5" s="12"/>
    </row>
    <row r="6" spans="1:12" s="11" customFormat="1" ht="15" customHeight="1">
      <c r="A6" s="19" t="s">
        <v>11</v>
      </c>
      <c r="B6" s="20">
        <v>2.2999999999999998</v>
      </c>
      <c r="C6" s="21">
        <v>0.47432700000000005</v>
      </c>
      <c r="D6" s="20">
        <v>4.9000000000000004</v>
      </c>
      <c r="E6" s="21">
        <v>0.59853950000000011</v>
      </c>
      <c r="F6" s="20">
        <v>92.8</v>
      </c>
      <c r="G6" s="21">
        <v>0.7501110000000033</v>
      </c>
      <c r="L6" s="12"/>
    </row>
    <row r="7" spans="1:12" s="11" customFormat="1" ht="15" customHeight="1">
      <c r="A7" s="19" t="s">
        <v>12</v>
      </c>
      <c r="B7" s="20">
        <v>3.3</v>
      </c>
      <c r="C7" s="21">
        <v>1.1578809999999999</v>
      </c>
      <c r="D7" s="20">
        <v>3.8</v>
      </c>
      <c r="E7" s="21">
        <v>0.88037699999999985</v>
      </c>
      <c r="F7" s="20">
        <v>93</v>
      </c>
      <c r="G7" s="21">
        <v>1.4232359999999999</v>
      </c>
      <c r="L7" s="12"/>
    </row>
    <row r="8" spans="1:12" s="11" customFormat="1" ht="15" customHeight="1">
      <c r="A8" s="19" t="s">
        <v>13</v>
      </c>
      <c r="B8" s="20">
        <v>3.3</v>
      </c>
      <c r="C8" s="21">
        <v>1.0551965000000001</v>
      </c>
      <c r="D8" s="20">
        <v>4</v>
      </c>
      <c r="E8" s="21">
        <v>1.0346960000000001</v>
      </c>
      <c r="F8" s="20">
        <v>92.7</v>
      </c>
      <c r="G8" s="21">
        <v>1.4504300000000026</v>
      </c>
      <c r="L8" s="12"/>
    </row>
    <row r="9" spans="1:12" s="11" customFormat="1" ht="15" customHeight="1">
      <c r="A9" s="19" t="s">
        <v>14</v>
      </c>
      <c r="B9" s="20">
        <v>10.4</v>
      </c>
      <c r="C9" s="21">
        <v>2.0557554999999996</v>
      </c>
      <c r="D9" s="20">
        <v>6.7</v>
      </c>
      <c r="E9" s="21">
        <v>1.6538709999999999</v>
      </c>
      <c r="F9" s="20">
        <v>82.8</v>
      </c>
      <c r="G9" s="21">
        <v>2.5249055000000018</v>
      </c>
      <c r="L9" s="12"/>
    </row>
    <row r="10" spans="1:12" s="11" customFormat="1" ht="15" customHeight="1">
      <c r="A10" s="16" t="s">
        <v>15</v>
      </c>
      <c r="B10" s="17">
        <v>2.5</v>
      </c>
      <c r="C10" s="17">
        <v>0.58175149999999987</v>
      </c>
      <c r="D10" s="17">
        <v>3</v>
      </c>
      <c r="E10" s="17">
        <v>0.5998705000000002</v>
      </c>
      <c r="F10" s="17">
        <v>94.5</v>
      </c>
      <c r="G10" s="17">
        <v>0.82203300000000534</v>
      </c>
      <c r="L10" s="12"/>
    </row>
    <row r="11" spans="1:12" s="11" customFormat="1" ht="15" customHeight="1">
      <c r="A11" s="19" t="s">
        <v>11</v>
      </c>
      <c r="B11" s="20">
        <v>1.9</v>
      </c>
      <c r="C11" s="21">
        <v>0.65325400000000011</v>
      </c>
      <c r="D11" s="20">
        <v>3.3</v>
      </c>
      <c r="E11" s="21">
        <v>0.809701</v>
      </c>
      <c r="F11" s="20">
        <v>94.8</v>
      </c>
      <c r="G11" s="21">
        <v>1.025261500000002</v>
      </c>
      <c r="L11" s="12"/>
    </row>
    <row r="12" spans="1:12" s="11" customFormat="1" ht="15" customHeight="1">
      <c r="A12" s="19" t="s">
        <v>12</v>
      </c>
      <c r="B12" s="20" t="str">
        <f>"(3.4)"</f>
        <v>(3.4)</v>
      </c>
      <c r="C12" s="21" t="str">
        <f>"(2.0)"</f>
        <v>(2.0)</v>
      </c>
      <c r="D12" s="20" t="str">
        <f>"(2.3)"</f>
        <v>(2.3)</v>
      </c>
      <c r="E12" s="21" t="str">
        <f>"(1.1)"</f>
        <v>(1.1)</v>
      </c>
      <c r="F12" s="20">
        <v>94.3</v>
      </c>
      <c r="G12" s="21">
        <v>2.2062485000000018</v>
      </c>
      <c r="L12" s="12"/>
    </row>
    <row r="13" spans="1:12" s="11" customFormat="1" ht="15" customHeight="1">
      <c r="A13" s="19" t="s">
        <v>13</v>
      </c>
      <c r="B13" s="20" t="str">
        <f>"(3.1)"</f>
        <v>(3.1)</v>
      </c>
      <c r="C13" s="21" t="str">
        <f>"(1.6)"</f>
        <v>(1.6)</v>
      </c>
      <c r="D13" s="20" t="str">
        <f>"(1.7)"</f>
        <v>(1.7)</v>
      </c>
      <c r="E13" s="21" t="str">
        <f>"(1.0)"</f>
        <v>(1.0)</v>
      </c>
      <c r="F13" s="20">
        <v>95.2</v>
      </c>
      <c r="G13" s="21">
        <v>1.8424449999999981</v>
      </c>
      <c r="L13" s="12"/>
    </row>
    <row r="14" spans="1:12" s="11" customFormat="1" ht="15" customHeight="1">
      <c r="A14" s="19" t="s">
        <v>14</v>
      </c>
      <c r="B14" s="20">
        <v>6</v>
      </c>
      <c r="C14" s="21">
        <v>2.4667094999999999</v>
      </c>
      <c r="D14" s="20" t="str">
        <f>"(2.6)"</f>
        <v>(2.6)</v>
      </c>
      <c r="E14" s="21" t="str">
        <f>"(1.4)"</f>
        <v>(1.4)</v>
      </c>
      <c r="F14" s="20">
        <v>91.4</v>
      </c>
      <c r="G14" s="21">
        <v>2.8159339999999977</v>
      </c>
      <c r="L14" s="12"/>
    </row>
    <row r="15" spans="1:12" s="11" customFormat="1" ht="15" customHeight="1">
      <c r="A15" s="16" t="s">
        <v>16</v>
      </c>
      <c r="B15" s="17">
        <v>3.8</v>
      </c>
      <c r="C15" s="17">
        <v>0.58272500000000027</v>
      </c>
      <c r="D15" s="17">
        <v>6.6</v>
      </c>
      <c r="E15" s="17">
        <v>0.68547800000000014</v>
      </c>
      <c r="F15" s="17">
        <v>89.6</v>
      </c>
      <c r="G15" s="17">
        <v>0.87762799999999697</v>
      </c>
      <c r="L15" s="12"/>
    </row>
    <row r="16" spans="1:12" s="11" customFormat="1" ht="15" customHeight="1">
      <c r="A16" s="19" t="s">
        <v>11</v>
      </c>
      <c r="B16" s="20">
        <v>2.7</v>
      </c>
      <c r="C16" s="21">
        <v>0.6875199999999998</v>
      </c>
      <c r="D16" s="20">
        <v>6.6</v>
      </c>
      <c r="E16" s="21">
        <v>0.88187699999999969</v>
      </c>
      <c r="F16" s="20">
        <v>90.8</v>
      </c>
      <c r="G16" s="21">
        <v>1.094001</v>
      </c>
      <c r="L16" s="12"/>
    </row>
    <row r="17" spans="1:12" s="11" customFormat="1" ht="15" customHeight="1">
      <c r="A17" s="19" t="s">
        <v>12</v>
      </c>
      <c r="B17" s="20">
        <v>3.1</v>
      </c>
      <c r="C17" s="21">
        <v>1.2015130000000001</v>
      </c>
      <c r="D17" s="20">
        <v>5.2</v>
      </c>
      <c r="E17" s="21">
        <v>1.4024520000000003</v>
      </c>
      <c r="F17" s="20">
        <v>91.7</v>
      </c>
      <c r="G17" s="21">
        <v>1.8115445000000008</v>
      </c>
      <c r="L17" s="12"/>
    </row>
    <row r="18" spans="1:12" s="11" customFormat="1" ht="15" customHeight="1">
      <c r="A18" s="19" t="s">
        <v>13</v>
      </c>
      <c r="B18" s="20">
        <v>3.5</v>
      </c>
      <c r="C18" s="21">
        <v>1.4294140000000002</v>
      </c>
      <c r="D18" s="20">
        <v>6</v>
      </c>
      <c r="E18" s="21">
        <v>1.7189564999999998</v>
      </c>
      <c r="F18" s="20">
        <v>90.6</v>
      </c>
      <c r="G18" s="21">
        <v>2.1812790000000026</v>
      </c>
      <c r="L18" s="12"/>
    </row>
    <row r="19" spans="1:12" s="11" customFormat="1" ht="15" customHeight="1">
      <c r="A19" s="37" t="s">
        <v>14</v>
      </c>
      <c r="B19" s="32">
        <v>13.4</v>
      </c>
      <c r="C19" s="33">
        <v>2.9879440000000006</v>
      </c>
      <c r="D19" s="34">
        <v>9.5</v>
      </c>
      <c r="E19" s="33">
        <v>2.5583945000000003</v>
      </c>
      <c r="F19" s="34">
        <v>77.099999999999994</v>
      </c>
      <c r="G19" s="33">
        <v>3.6897750000000009</v>
      </c>
      <c r="L19" s="12"/>
    </row>
    <row r="20" spans="1:12" s="11" customFormat="1" ht="15" customHeight="1">
      <c r="A20" s="28" t="s">
        <v>22</v>
      </c>
      <c r="B20" s="29"/>
      <c r="C20" s="29"/>
      <c r="D20" s="29"/>
      <c r="E20" s="29"/>
      <c r="F20" s="29"/>
      <c r="G20" s="29"/>
      <c r="L20" s="12"/>
    </row>
    <row r="21" spans="1:12" s="11" customFormat="1" ht="15" customHeight="1">
      <c r="A21" s="28" t="s">
        <v>29</v>
      </c>
      <c r="B21" s="29"/>
      <c r="C21" s="29"/>
      <c r="D21" s="29"/>
      <c r="E21" s="29"/>
      <c r="F21" s="29"/>
      <c r="G21" s="29"/>
      <c r="L21" s="12"/>
    </row>
    <row r="22" spans="1:12" s="11" customFormat="1" ht="11.15" customHeight="1">
      <c r="A22" s="28" t="s">
        <v>33</v>
      </c>
      <c r="B22" s="29"/>
      <c r="C22" s="29"/>
      <c r="D22" s="29"/>
      <c r="E22" s="29"/>
      <c r="F22" s="29"/>
      <c r="G22" s="29"/>
      <c r="L22" s="12"/>
    </row>
    <row r="23" spans="1:12" s="11" customFormat="1" ht="11.15" customHeight="1">
      <c r="A23" s="28" t="s">
        <v>30</v>
      </c>
      <c r="B23" s="29"/>
      <c r="C23" s="29"/>
      <c r="D23" s="29"/>
      <c r="E23" s="29"/>
      <c r="F23" s="29"/>
      <c r="G23" s="29"/>
      <c r="L23" s="12"/>
    </row>
    <row r="24" spans="1:12" s="11" customFormat="1" ht="15" customHeight="1">
      <c r="A24" s="26" t="s">
        <v>23</v>
      </c>
      <c r="B24" s="29"/>
      <c r="C24" s="29"/>
      <c r="D24" s="29"/>
      <c r="E24" s="29"/>
      <c r="F24" s="29"/>
      <c r="G24" s="29"/>
      <c r="L24" s="12"/>
    </row>
    <row r="25" spans="1:12" s="11" customFormat="1" ht="15" customHeight="1">
      <c r="A25" s="26" t="s">
        <v>31</v>
      </c>
      <c r="B25" s="20"/>
      <c r="C25" s="5"/>
      <c r="D25" s="5"/>
      <c r="E25" s="5"/>
      <c r="F25" s="1"/>
      <c r="G25" s="5"/>
      <c r="L25" s="12"/>
    </row>
    <row r="26" spans="1:12" s="1" customFormat="1" ht="15" customHeight="1">
      <c r="A26" s="27" t="s">
        <v>20</v>
      </c>
      <c r="B26" s="5"/>
      <c r="C26" s="5"/>
      <c r="D26" s="5"/>
      <c r="E26" s="5"/>
    </row>
    <row r="27" spans="1:12" s="1" customFormat="1" ht="15" customHeight="1">
      <c r="A27" s="26" t="s">
        <v>21</v>
      </c>
      <c r="B27" s="5"/>
      <c r="C27" s="5"/>
      <c r="D27" s="5"/>
      <c r="E27" s="5"/>
      <c r="F27" s="5"/>
    </row>
    <row r="28" spans="1:12" s="1" customFormat="1" ht="15" customHeight="1">
      <c r="A28" s="26" t="s">
        <v>17</v>
      </c>
      <c r="B28" s="5"/>
      <c r="C28" s="5"/>
      <c r="D28" s="5"/>
    </row>
    <row r="29" spans="1:12" s="1" customFormat="1" ht="15" customHeight="1">
      <c r="A29" s="26" t="s">
        <v>18</v>
      </c>
      <c r="B29" s="5"/>
      <c r="C29" s="5"/>
      <c r="D29" s="5"/>
    </row>
    <row r="30" spans="1:12" s="1" customFormat="1" ht="15" customHeight="1">
      <c r="A30" s="26"/>
      <c r="B30" s="5"/>
      <c r="C30" s="5"/>
      <c r="D30" s="5"/>
    </row>
    <row r="31" spans="1:12" s="11" customFormat="1" ht="15" customHeight="1">
      <c r="A31" s="45" t="s">
        <v>19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</row>
    <row r="32" spans="1:12" s="11" customFormat="1"/>
    <row r="33" spans="1:1" s="11" customFormat="1"/>
    <row r="34" spans="1:1" s="11" customFormat="1"/>
    <row r="35" spans="1:1" s="11" customFormat="1">
      <c r="A35" s="35"/>
    </row>
    <row r="36" spans="1:1" s="11" customFormat="1"/>
    <row r="37" spans="1:1" s="11" customFormat="1"/>
    <row r="38" spans="1:1" s="11" customFormat="1"/>
    <row r="39" spans="1:1" s="11" customFormat="1"/>
    <row r="40" spans="1:1" s="11" customFormat="1"/>
    <row r="41" spans="1:1" s="11" customFormat="1"/>
    <row r="42" spans="1:1" s="11" customFormat="1"/>
    <row r="43" spans="1:1" s="11" customFormat="1"/>
    <row r="44" spans="1:1" s="11" customFormat="1"/>
    <row r="45" spans="1:1" s="11" customFormat="1"/>
    <row r="46" spans="1:1" s="11" customFormat="1"/>
    <row r="47" spans="1:1" s="11" customFormat="1"/>
    <row r="48" spans="1:1" s="11" customFormat="1"/>
    <row r="49" s="11" customFormat="1"/>
    <row r="50" s="11" customFormat="1"/>
    <row r="51" s="11" customFormat="1"/>
    <row r="52" s="11" customFormat="1"/>
    <row r="53" s="11" customFormat="1"/>
    <row r="54" s="11" customFormat="1"/>
    <row r="55" s="11" customFormat="1"/>
    <row r="56" s="11" customFormat="1"/>
    <row r="57" s="11" customFormat="1"/>
    <row r="58" s="11" customFormat="1"/>
    <row r="59" s="11" customFormat="1"/>
    <row r="60" s="11" customFormat="1"/>
    <row r="61" s="11" customFormat="1"/>
    <row r="62" s="11" customFormat="1"/>
    <row r="63" s="11" customFormat="1"/>
    <row r="64" s="11" customFormat="1"/>
    <row r="65" s="11" customFormat="1"/>
    <row r="66" s="11" customFormat="1"/>
    <row r="67" s="11" customFormat="1"/>
    <row r="68" s="11" customFormat="1"/>
    <row r="69" s="11" customFormat="1"/>
    <row r="70" s="11" customFormat="1"/>
    <row r="71" s="11" customFormat="1"/>
    <row r="72" s="11" customFormat="1"/>
    <row r="73" s="11" customFormat="1"/>
    <row r="74" s="11" customFormat="1"/>
    <row r="75" s="11" customFormat="1"/>
    <row r="76" s="11" customFormat="1"/>
    <row r="77" s="11" customFormat="1"/>
    <row r="78" s="11" customFormat="1"/>
    <row r="79" s="11" customFormat="1"/>
    <row r="80" s="11" customFormat="1"/>
    <row r="81" s="11" customFormat="1"/>
    <row r="82" s="11" customFormat="1"/>
    <row r="83" s="11" customFormat="1"/>
    <row r="84" s="11" customFormat="1"/>
    <row r="85" s="11" customFormat="1"/>
    <row r="86" s="11" customFormat="1"/>
    <row r="87" s="11" customFormat="1"/>
    <row r="88" s="11" customFormat="1"/>
    <row r="89" s="11" customFormat="1"/>
    <row r="90" s="11" customFormat="1"/>
    <row r="91" s="11" customFormat="1"/>
    <row r="92" s="11" customFormat="1"/>
    <row r="93" s="11" customFormat="1"/>
    <row r="94" s="11" customFormat="1"/>
    <row r="95" s="11" customFormat="1"/>
    <row r="96" s="11" customFormat="1"/>
    <row r="97" s="11" customFormat="1"/>
    <row r="98" s="11" customFormat="1"/>
    <row r="99" s="11" customFormat="1"/>
    <row r="100" s="11" customFormat="1"/>
    <row r="101" s="11" customFormat="1"/>
    <row r="102" s="11" customFormat="1"/>
    <row r="103" s="11" customFormat="1"/>
    <row r="104" s="11" customFormat="1"/>
    <row r="105" s="11" customFormat="1"/>
    <row r="106" s="11" customFormat="1"/>
    <row r="107" s="11" customFormat="1"/>
    <row r="108" s="11" customFormat="1"/>
    <row r="109" s="11" customFormat="1"/>
    <row r="110" s="11" customFormat="1"/>
    <row r="111" s="11" customFormat="1"/>
    <row r="112" s="11" customFormat="1"/>
    <row r="113" s="11" customFormat="1"/>
    <row r="114" s="11" customFormat="1"/>
    <row r="115" s="11" customFormat="1"/>
    <row r="116" s="11" customFormat="1"/>
    <row r="117" s="11" customFormat="1"/>
    <row r="118" s="11" customFormat="1"/>
    <row r="119" s="11" customFormat="1"/>
    <row r="120" s="11" customFormat="1"/>
    <row r="121" s="11" customFormat="1"/>
    <row r="122" s="11" customFormat="1"/>
    <row r="123" s="11" customFormat="1"/>
    <row r="124" s="11" customFormat="1"/>
    <row r="125" s="11" customFormat="1"/>
    <row r="126" s="11" customFormat="1"/>
    <row r="127" s="11" customFormat="1"/>
    <row r="128" s="11" customFormat="1"/>
    <row r="129" s="11" customFormat="1"/>
    <row r="130" s="11" customFormat="1"/>
    <row r="131" s="11" customFormat="1"/>
    <row r="132" s="11" customFormat="1"/>
    <row r="133" s="11" customFormat="1"/>
    <row r="134" s="11" customFormat="1"/>
    <row r="135" s="11" customFormat="1"/>
    <row r="136" s="11" customFormat="1"/>
    <row r="137" s="11" customFormat="1"/>
    <row r="138" s="11" customFormat="1"/>
    <row r="139" s="11" customFormat="1"/>
    <row r="140" s="11" customFormat="1"/>
    <row r="141" s="11" customFormat="1"/>
    <row r="142" s="11" customFormat="1"/>
    <row r="143" s="11" customFormat="1"/>
    <row r="144" s="11" customFormat="1"/>
    <row r="145" s="11" customFormat="1"/>
    <row r="146" s="11" customFormat="1"/>
    <row r="147" s="11" customFormat="1"/>
    <row r="148" s="11" customFormat="1"/>
    <row r="149" s="11" customFormat="1"/>
    <row r="150" s="11" customFormat="1"/>
    <row r="151" s="11" customFormat="1"/>
    <row r="152" s="11" customFormat="1"/>
    <row r="153" s="11" customFormat="1"/>
    <row r="154" s="11" customFormat="1"/>
    <row r="155" s="11" customFormat="1"/>
    <row r="156" s="11" customFormat="1"/>
    <row r="157" s="11" customFormat="1"/>
    <row r="158" s="11" customFormat="1"/>
    <row r="159" s="11" customFormat="1"/>
    <row r="160" s="11" customFormat="1"/>
    <row r="161" s="11" customFormat="1"/>
    <row r="162" s="11" customFormat="1"/>
    <row r="163" s="11" customFormat="1"/>
    <row r="164" s="11" customFormat="1"/>
    <row r="165" s="11" customFormat="1"/>
    <row r="166" s="11" customFormat="1"/>
    <row r="167" s="11" customFormat="1"/>
    <row r="168" s="11" customFormat="1"/>
    <row r="169" s="11" customFormat="1"/>
    <row r="170" s="11" customFormat="1"/>
    <row r="171" s="11" customFormat="1"/>
    <row r="172" s="11" customFormat="1"/>
    <row r="173" s="11" customFormat="1"/>
    <row r="174" s="11" customFormat="1"/>
    <row r="175" s="11" customFormat="1"/>
    <row r="176" s="11" customFormat="1"/>
    <row r="177" s="11" customFormat="1"/>
    <row r="178" s="11" customFormat="1"/>
    <row r="179" s="11" customFormat="1"/>
    <row r="180" s="11" customFormat="1"/>
    <row r="181" s="11" customFormat="1"/>
    <row r="182" s="11" customFormat="1"/>
    <row r="183" s="11" customFormat="1"/>
    <row r="184" s="11" customFormat="1"/>
    <row r="185" s="11" customFormat="1"/>
    <row r="186" s="11" customFormat="1"/>
    <row r="187" s="11" customFormat="1"/>
    <row r="188" s="11" customFormat="1"/>
    <row r="189" s="11" customFormat="1"/>
    <row r="190" s="11" customFormat="1"/>
    <row r="191" s="11" customFormat="1"/>
    <row r="192" s="11" customFormat="1"/>
    <row r="193" s="11" customFormat="1"/>
    <row r="194" s="11" customFormat="1"/>
    <row r="195" s="11" customFormat="1"/>
    <row r="196" s="11" customFormat="1"/>
    <row r="197" s="11" customFormat="1"/>
    <row r="198" s="11" customFormat="1"/>
    <row r="199" s="11" customFormat="1"/>
    <row r="200" s="11" customFormat="1"/>
    <row r="201" s="11" customFormat="1"/>
    <row r="202" s="11" customFormat="1"/>
    <row r="203" s="11" customFormat="1"/>
    <row r="204" s="11" customFormat="1"/>
    <row r="205" s="11" customFormat="1"/>
    <row r="206" s="11" customFormat="1"/>
    <row r="207" s="11" customFormat="1"/>
    <row r="208" s="11" customFormat="1"/>
    <row r="209" s="11" customFormat="1"/>
    <row r="210" s="11" customFormat="1"/>
    <row r="211" s="11" customFormat="1"/>
    <row r="212" s="11" customFormat="1"/>
    <row r="213" s="11" customFormat="1"/>
    <row r="214" s="11" customFormat="1"/>
    <row r="215" s="11" customFormat="1"/>
    <row r="216" s="11" customFormat="1"/>
    <row r="217" s="11" customFormat="1"/>
    <row r="218" s="11" customFormat="1"/>
    <row r="219" s="11" customFormat="1"/>
    <row r="220" s="11" customFormat="1"/>
    <row r="221" s="11" customFormat="1"/>
    <row r="222" s="11" customFormat="1"/>
    <row r="223" s="11" customFormat="1"/>
    <row r="224" s="11" customFormat="1"/>
    <row r="225" s="11" customFormat="1"/>
    <row r="226" s="11" customFormat="1"/>
    <row r="227" s="11" customFormat="1"/>
    <row r="228" s="11" customFormat="1"/>
    <row r="229" s="11" customFormat="1"/>
    <row r="230" s="11" customFormat="1"/>
    <row r="231" s="11" customFormat="1"/>
    <row r="232" s="11" customFormat="1"/>
    <row r="233" s="11" customFormat="1"/>
    <row r="234" s="11" customFormat="1"/>
    <row r="235" s="11" customFormat="1"/>
    <row r="236" s="11" customFormat="1"/>
    <row r="237" s="11" customFormat="1"/>
    <row r="238" s="11" customFormat="1"/>
    <row r="239" s="11" customFormat="1"/>
    <row r="240" s="11" customFormat="1"/>
    <row r="241" s="11" customFormat="1"/>
    <row r="242" s="11" customFormat="1"/>
    <row r="243" s="11" customFormat="1"/>
    <row r="244" s="11" customFormat="1"/>
    <row r="245" s="11" customFormat="1"/>
    <row r="246" s="11" customFormat="1"/>
    <row r="247" s="11" customFormat="1"/>
    <row r="248" s="11" customFormat="1"/>
    <row r="249" s="11" customFormat="1"/>
    <row r="250" s="11" customFormat="1"/>
    <row r="251" s="11" customFormat="1"/>
    <row r="252" s="11" customFormat="1"/>
    <row r="253" s="11" customFormat="1"/>
    <row r="254" s="11" customFormat="1"/>
    <row r="255" s="11" customFormat="1"/>
    <row r="256" s="11" customFormat="1"/>
    <row r="257" s="11" customFormat="1"/>
    <row r="258" s="11" customFormat="1"/>
    <row r="259" s="11" customFormat="1"/>
    <row r="260" s="11" customFormat="1"/>
    <row r="261" s="11" customFormat="1"/>
    <row r="262" s="11" customFormat="1"/>
    <row r="263" s="11" customFormat="1"/>
    <row r="264" s="11" customFormat="1"/>
    <row r="265" s="11" customFormat="1"/>
    <row r="266" s="11" customFormat="1"/>
    <row r="267" s="11" customFormat="1"/>
    <row r="268" s="11" customFormat="1"/>
    <row r="269" s="11" customFormat="1"/>
    <row r="270" s="11" customFormat="1"/>
    <row r="271" s="11" customFormat="1"/>
    <row r="272" s="11" customFormat="1"/>
    <row r="273" s="11" customFormat="1"/>
    <row r="274" s="11" customFormat="1"/>
    <row r="275" s="11" customFormat="1"/>
    <row r="276" s="11" customFormat="1"/>
    <row r="277" s="11" customFormat="1"/>
    <row r="278" s="11" customFormat="1"/>
    <row r="279" s="11" customFormat="1"/>
    <row r="280" s="11" customFormat="1"/>
    <row r="281" s="11" customFormat="1"/>
    <row r="282" s="11" customFormat="1"/>
    <row r="283" s="11" customFormat="1"/>
    <row r="284" s="11" customFormat="1"/>
    <row r="285" s="11" customFormat="1"/>
    <row r="286" s="11" customFormat="1"/>
    <row r="287" s="11" customFormat="1"/>
    <row r="288" s="11" customFormat="1"/>
    <row r="289" s="11" customFormat="1"/>
    <row r="290" s="11" customFormat="1"/>
    <row r="291" s="11" customFormat="1"/>
    <row r="292" s="11" customFormat="1"/>
    <row r="293" s="11" customFormat="1"/>
    <row r="294" s="11" customFormat="1"/>
    <row r="295" s="11" customFormat="1"/>
    <row r="296" s="11" customFormat="1"/>
    <row r="297" s="11" customFormat="1"/>
    <row r="298" s="11" customFormat="1"/>
    <row r="299" s="11" customFormat="1"/>
    <row r="300" s="11" customFormat="1"/>
    <row r="301" s="11" customFormat="1"/>
    <row r="302" s="11" customFormat="1"/>
    <row r="303" s="11" customFormat="1"/>
    <row r="304" s="11" customFormat="1"/>
    <row r="305" s="11" customFormat="1"/>
    <row r="306" s="11" customFormat="1"/>
    <row r="307" s="11" customFormat="1"/>
    <row r="308" s="11" customFormat="1"/>
    <row r="309" s="11" customFormat="1"/>
    <row r="310" s="11" customFormat="1"/>
    <row r="311" s="11" customFormat="1"/>
    <row r="312" s="11" customFormat="1"/>
    <row r="313" s="11" customFormat="1"/>
    <row r="314" s="11" customFormat="1"/>
    <row r="315" s="11" customFormat="1"/>
    <row r="316" s="11" customFormat="1"/>
    <row r="317" s="11" customFormat="1"/>
    <row r="318" s="11" customFormat="1"/>
    <row r="319" s="11" customFormat="1"/>
    <row r="320" s="11" customFormat="1"/>
    <row r="321" s="11" customFormat="1"/>
    <row r="322" s="11" customFormat="1"/>
    <row r="323" s="11" customFormat="1"/>
    <row r="324" s="11" customFormat="1"/>
    <row r="325" s="11" customFormat="1"/>
    <row r="326" s="11" customFormat="1"/>
    <row r="327" s="11" customFormat="1"/>
    <row r="328" s="11" customFormat="1"/>
    <row r="329" s="11" customFormat="1"/>
    <row r="330" s="11" customFormat="1"/>
    <row r="331" s="11" customFormat="1"/>
    <row r="332" s="11" customFormat="1"/>
    <row r="333" s="11" customFormat="1"/>
    <row r="334" s="11" customFormat="1"/>
    <row r="335" s="11" customFormat="1"/>
    <row r="336" s="11" customFormat="1"/>
    <row r="337" s="11" customFormat="1"/>
    <row r="338" s="11" customFormat="1"/>
    <row r="339" s="11" customFormat="1"/>
    <row r="340" s="11" customFormat="1"/>
    <row r="341" s="11" customFormat="1"/>
    <row r="342" s="11" customFormat="1"/>
    <row r="343" s="11" customFormat="1"/>
    <row r="344" s="11" customFormat="1"/>
    <row r="345" s="11" customFormat="1"/>
    <row r="346" s="11" customFormat="1"/>
    <row r="347" s="11" customFormat="1"/>
    <row r="348" s="11" customFormat="1"/>
    <row r="349" s="11" customFormat="1"/>
    <row r="350" s="11" customFormat="1"/>
    <row r="351" s="11" customFormat="1"/>
    <row r="352" s="11" customFormat="1"/>
    <row r="353" s="11" customFormat="1"/>
    <row r="354" s="11" customFormat="1"/>
    <row r="355" s="11" customFormat="1"/>
    <row r="356" s="11" customFormat="1"/>
    <row r="357" s="11" customFormat="1"/>
    <row r="358" s="11" customFormat="1"/>
    <row r="359" s="11" customFormat="1"/>
    <row r="360" s="11" customFormat="1"/>
    <row r="361" s="11" customFormat="1"/>
    <row r="362" s="11" customFormat="1"/>
    <row r="363" s="11" customFormat="1"/>
    <row r="364" s="11" customFormat="1"/>
    <row r="365" s="11" customFormat="1"/>
    <row r="366" s="11" customFormat="1"/>
    <row r="367" s="11" customFormat="1"/>
    <row r="368" s="11" customFormat="1"/>
    <row r="369" s="11" customFormat="1"/>
    <row r="370" s="11" customFormat="1"/>
    <row r="371" s="11" customFormat="1"/>
    <row r="372" s="11" customFormat="1"/>
    <row r="373" s="11" customFormat="1"/>
    <row r="374" s="11" customFormat="1"/>
    <row r="375" s="11" customFormat="1"/>
    <row r="376" s="11" customFormat="1"/>
    <row r="377" s="11" customFormat="1"/>
    <row r="378" s="11" customFormat="1"/>
    <row r="379" s="11" customFormat="1"/>
    <row r="380" s="11" customFormat="1"/>
    <row r="381" s="11" customFormat="1"/>
    <row r="382" s="11" customFormat="1"/>
    <row r="383" s="11" customFormat="1"/>
    <row r="384" s="11" customFormat="1"/>
    <row r="385" s="11" customFormat="1"/>
    <row r="386" s="11" customFormat="1"/>
    <row r="387" s="11" customFormat="1"/>
    <row r="388" s="11" customFormat="1"/>
    <row r="389" s="11" customFormat="1"/>
    <row r="390" s="11" customFormat="1"/>
    <row r="391" s="11" customFormat="1"/>
    <row r="392" s="11" customFormat="1"/>
    <row r="393" s="11" customFormat="1"/>
    <row r="394" s="11" customFormat="1"/>
    <row r="395" s="11" customFormat="1"/>
    <row r="396" s="11" customFormat="1"/>
    <row r="397" s="11" customFormat="1"/>
    <row r="398" s="11" customFormat="1"/>
    <row r="399" s="11" customFormat="1"/>
    <row r="400" s="11" customFormat="1"/>
    <row r="401" s="11" customFormat="1"/>
    <row r="402" s="11" customFormat="1"/>
    <row r="403" s="11" customFormat="1"/>
    <row r="404" s="11" customFormat="1"/>
    <row r="405" s="11" customFormat="1"/>
    <row r="406" s="11" customFormat="1"/>
    <row r="407" s="11" customFormat="1"/>
    <row r="408" s="11" customFormat="1"/>
    <row r="409" s="11" customFormat="1"/>
    <row r="410" s="11" customFormat="1"/>
    <row r="411" s="11" customFormat="1"/>
    <row r="412" s="11" customFormat="1"/>
    <row r="413" s="11" customFormat="1"/>
    <row r="414" s="11" customFormat="1"/>
    <row r="415" s="11" customFormat="1"/>
    <row r="416" s="11" customFormat="1"/>
    <row r="417" s="11" customFormat="1"/>
    <row r="418" s="11" customFormat="1"/>
    <row r="419" s="11" customFormat="1"/>
    <row r="420" s="11" customFormat="1"/>
    <row r="421" s="11" customFormat="1"/>
    <row r="422" s="11" customFormat="1"/>
    <row r="423" s="11" customFormat="1"/>
    <row r="424" s="11" customFormat="1"/>
    <row r="425" s="11" customFormat="1"/>
    <row r="426" s="11" customFormat="1"/>
    <row r="427" s="11" customFormat="1"/>
    <row r="428" s="11" customFormat="1"/>
    <row r="429" s="11" customFormat="1"/>
    <row r="430" s="11" customFormat="1"/>
    <row r="431" s="11" customFormat="1"/>
    <row r="432" s="11" customFormat="1"/>
    <row r="433" s="11" customFormat="1"/>
    <row r="434" s="11" customFormat="1"/>
    <row r="435" s="11" customFormat="1"/>
    <row r="436" s="11" customFormat="1"/>
    <row r="437" s="11" customFormat="1"/>
    <row r="438" s="11" customFormat="1"/>
    <row r="439" s="11" customFormat="1"/>
    <row r="440" s="11" customFormat="1"/>
    <row r="441" s="11" customFormat="1"/>
    <row r="442" s="11" customFormat="1"/>
    <row r="443" s="11" customFormat="1"/>
    <row r="444" s="11" customFormat="1"/>
    <row r="445" s="11" customFormat="1"/>
    <row r="446" s="11" customFormat="1"/>
    <row r="447" s="11" customFormat="1"/>
    <row r="448" s="11" customFormat="1"/>
    <row r="449" s="11" customFormat="1"/>
    <row r="450" s="11" customFormat="1"/>
    <row r="451" s="11" customFormat="1"/>
    <row r="452" s="11" customFormat="1"/>
    <row r="453" s="11" customFormat="1"/>
    <row r="454" s="11" customFormat="1"/>
    <row r="455" s="11" customFormat="1"/>
    <row r="456" s="11" customFormat="1"/>
    <row r="457" s="11" customFormat="1"/>
    <row r="458" s="11" customFormat="1"/>
    <row r="459" s="11" customFormat="1"/>
    <row r="460" s="11" customFormat="1"/>
    <row r="461" s="11" customFormat="1"/>
    <row r="462" s="11" customFormat="1"/>
    <row r="463" s="11" customFormat="1"/>
    <row r="464" s="11" customFormat="1"/>
    <row r="465" s="11" customFormat="1"/>
    <row r="466" s="11" customFormat="1"/>
    <row r="467" s="11" customFormat="1"/>
    <row r="468" s="11" customFormat="1"/>
    <row r="469" s="11" customFormat="1"/>
    <row r="470" s="11" customFormat="1"/>
    <row r="471" s="11" customFormat="1"/>
    <row r="472" s="11" customFormat="1"/>
    <row r="473" s="11" customFormat="1"/>
    <row r="474" s="11" customFormat="1"/>
    <row r="475" s="11" customFormat="1"/>
    <row r="476" s="11" customFormat="1"/>
    <row r="477" s="11" customFormat="1"/>
    <row r="478" s="11" customFormat="1"/>
    <row r="479" s="11" customFormat="1"/>
    <row r="480" s="11" customFormat="1"/>
    <row r="481" s="11" customFormat="1"/>
    <row r="482" s="11" customFormat="1"/>
    <row r="483" s="11" customFormat="1"/>
    <row r="484" s="11" customFormat="1"/>
    <row r="485" s="11" customFormat="1"/>
    <row r="486" s="11" customFormat="1"/>
    <row r="487" s="11" customFormat="1"/>
    <row r="488" s="11" customFormat="1"/>
    <row r="489" s="11" customFormat="1"/>
    <row r="490" s="11" customFormat="1"/>
    <row r="491" s="11" customFormat="1"/>
    <row r="492" s="11" customFormat="1"/>
    <row r="493" s="11" customFormat="1"/>
    <row r="494" s="11" customFormat="1"/>
    <row r="495" s="11" customFormat="1"/>
    <row r="496" s="11" customFormat="1"/>
    <row r="497" s="11" customFormat="1"/>
    <row r="498" s="11" customFormat="1"/>
    <row r="499" s="11" customFormat="1"/>
    <row r="500" s="11" customFormat="1"/>
    <row r="501" s="11" customFormat="1"/>
    <row r="502" s="11" customFormat="1"/>
    <row r="503" s="11" customFormat="1"/>
    <row r="504" s="11" customFormat="1"/>
    <row r="505" s="11" customFormat="1"/>
    <row r="506" s="11" customFormat="1"/>
    <row r="507" s="11" customFormat="1"/>
    <row r="508" s="11" customFormat="1"/>
    <row r="509" s="11" customFormat="1"/>
    <row r="510" s="11" customFormat="1"/>
    <row r="511" s="11" customFormat="1"/>
    <row r="512" s="11" customFormat="1"/>
    <row r="513" s="11" customFormat="1"/>
    <row r="514" s="11" customFormat="1"/>
    <row r="515" s="11" customFormat="1"/>
    <row r="516" s="11" customFormat="1"/>
    <row r="517" s="11" customFormat="1"/>
    <row r="518" s="11" customFormat="1"/>
    <row r="519" s="11" customFormat="1"/>
    <row r="520" s="11" customFormat="1"/>
    <row r="521" s="11" customFormat="1"/>
    <row r="522" s="11" customFormat="1"/>
    <row r="523" s="11" customFormat="1"/>
    <row r="524" s="11" customFormat="1"/>
    <row r="525" s="11" customFormat="1"/>
    <row r="526" s="11" customFormat="1"/>
    <row r="527" s="11" customFormat="1"/>
    <row r="528" s="11" customFormat="1"/>
    <row r="529" s="11" customFormat="1"/>
    <row r="530" s="11" customFormat="1"/>
    <row r="531" s="11" customFormat="1"/>
    <row r="532" s="11" customFormat="1"/>
    <row r="533" s="11" customFormat="1"/>
    <row r="534" s="11" customFormat="1"/>
    <row r="535" s="11" customFormat="1"/>
    <row r="536" s="11" customFormat="1"/>
    <row r="537" s="11" customFormat="1"/>
    <row r="538" s="11" customFormat="1"/>
    <row r="539" s="11" customFormat="1"/>
    <row r="540" s="11" customFormat="1"/>
    <row r="541" s="11" customFormat="1"/>
    <row r="542" s="11" customFormat="1"/>
    <row r="543" s="11" customFormat="1"/>
    <row r="544" s="11" customFormat="1"/>
    <row r="545" s="11" customFormat="1"/>
    <row r="546" s="11" customFormat="1"/>
    <row r="547" s="11" customFormat="1"/>
    <row r="548" s="11" customFormat="1"/>
    <row r="549" s="11" customFormat="1"/>
    <row r="550" s="11" customFormat="1"/>
    <row r="551" s="11" customFormat="1"/>
    <row r="552" s="11" customFormat="1"/>
    <row r="553" s="11" customFormat="1"/>
    <row r="554" s="11" customFormat="1"/>
    <row r="555" s="11" customFormat="1"/>
    <row r="556" s="11" customFormat="1"/>
    <row r="557" s="11" customFormat="1"/>
    <row r="558" s="11" customFormat="1"/>
    <row r="559" s="11" customFormat="1"/>
    <row r="560" s="11" customFormat="1"/>
    <row r="561" s="11" customFormat="1"/>
    <row r="562" s="11" customFormat="1"/>
    <row r="563" s="11" customFormat="1"/>
    <row r="564" s="11" customFormat="1"/>
    <row r="565" s="11" customFormat="1"/>
    <row r="566" s="11" customFormat="1"/>
    <row r="567" s="11" customFormat="1"/>
    <row r="568" s="11" customFormat="1"/>
    <row r="569" s="11" customFormat="1"/>
    <row r="570" s="11" customFormat="1"/>
    <row r="571" s="11" customFormat="1"/>
    <row r="572" s="11" customFormat="1"/>
    <row r="573" s="11" customFormat="1"/>
    <row r="574" s="11" customFormat="1"/>
    <row r="575" s="11" customFormat="1"/>
    <row r="576" s="11" customFormat="1"/>
    <row r="577" s="11" customFormat="1"/>
    <row r="578" s="11" customFormat="1"/>
    <row r="579" s="11" customFormat="1"/>
    <row r="580" s="11" customFormat="1"/>
    <row r="581" s="11" customFormat="1"/>
    <row r="582" s="11" customFormat="1"/>
    <row r="583" s="11" customFormat="1"/>
    <row r="584" s="11" customFormat="1"/>
    <row r="585" s="11" customFormat="1"/>
    <row r="586" s="11" customFormat="1"/>
    <row r="587" s="11" customFormat="1"/>
    <row r="588" s="11" customFormat="1"/>
    <row r="589" s="11" customFormat="1"/>
    <row r="590" s="11" customFormat="1"/>
    <row r="591" s="11" customFormat="1"/>
    <row r="592" s="11" customFormat="1"/>
    <row r="593" s="11" customFormat="1"/>
    <row r="594" s="11" customFormat="1"/>
    <row r="595" s="11" customFormat="1"/>
    <row r="596" s="11" customFormat="1"/>
    <row r="597" s="11" customFormat="1"/>
    <row r="598" s="11" customFormat="1"/>
    <row r="599" s="11" customFormat="1"/>
    <row r="600" s="11" customFormat="1"/>
    <row r="601" s="11" customFormat="1"/>
    <row r="602" s="11" customFormat="1"/>
    <row r="603" s="11" customFormat="1"/>
    <row r="604" s="11" customFormat="1"/>
    <row r="605" s="11" customFormat="1"/>
    <row r="606" s="11" customFormat="1"/>
    <row r="607" s="11" customFormat="1"/>
    <row r="608" s="11" customFormat="1"/>
    <row r="609" s="11" customFormat="1"/>
    <row r="610" s="11" customFormat="1"/>
    <row r="611" s="11" customFormat="1"/>
    <row r="612" s="11" customFormat="1"/>
    <row r="613" s="11" customFormat="1"/>
    <row r="614" s="11" customFormat="1"/>
    <row r="615" s="11" customFormat="1"/>
    <row r="616" s="11" customFormat="1"/>
    <row r="617" s="11" customFormat="1"/>
    <row r="618" s="11" customFormat="1"/>
    <row r="619" s="11" customFormat="1"/>
    <row r="620" s="11" customFormat="1"/>
    <row r="621" s="11" customFormat="1"/>
    <row r="622" s="11" customFormat="1"/>
    <row r="623" s="11" customFormat="1"/>
    <row r="624" s="11" customFormat="1"/>
    <row r="625" s="11" customFormat="1"/>
    <row r="626" s="11" customFormat="1"/>
    <row r="627" s="11" customFormat="1"/>
    <row r="628" s="11" customFormat="1"/>
    <row r="629" s="11" customFormat="1"/>
    <row r="630" s="11" customFormat="1"/>
    <row r="631" s="11" customFormat="1"/>
    <row r="632" s="11" customFormat="1"/>
    <row r="633" s="11" customFormat="1"/>
    <row r="634" s="11" customFormat="1"/>
    <row r="635" s="11" customFormat="1"/>
    <row r="636" s="11" customFormat="1"/>
    <row r="637" s="11" customFormat="1"/>
    <row r="638" s="11" customFormat="1"/>
    <row r="639" s="11" customFormat="1"/>
    <row r="640" s="11" customFormat="1"/>
    <row r="641" s="11" customFormat="1"/>
    <row r="642" s="11" customFormat="1"/>
    <row r="643" s="11" customFormat="1"/>
    <row r="644" s="11" customFormat="1"/>
    <row r="645" s="11" customFormat="1"/>
    <row r="646" s="11" customFormat="1"/>
    <row r="647" s="11" customFormat="1"/>
    <row r="648" s="11" customFormat="1"/>
    <row r="649" s="11" customFormat="1"/>
    <row r="650" s="11" customFormat="1"/>
    <row r="651" s="11" customFormat="1"/>
    <row r="652" s="11" customFormat="1"/>
    <row r="653" s="11" customFormat="1"/>
    <row r="654" s="11" customFormat="1"/>
    <row r="655" s="11" customFormat="1"/>
    <row r="656" s="11" customFormat="1"/>
    <row r="657" s="11" customFormat="1"/>
    <row r="658" s="11" customFormat="1"/>
    <row r="659" s="11" customFormat="1"/>
    <row r="660" s="11" customFormat="1"/>
    <row r="661" s="11" customFormat="1"/>
    <row r="662" s="11" customFormat="1"/>
    <row r="663" s="11" customFormat="1"/>
    <row r="664" s="11" customFormat="1"/>
    <row r="665" s="11" customFormat="1"/>
    <row r="666" s="11" customFormat="1"/>
    <row r="667" s="11" customFormat="1"/>
    <row r="668" s="11" customFormat="1"/>
    <row r="669" s="11" customFormat="1"/>
    <row r="670" s="11" customFormat="1"/>
    <row r="671" s="11" customFormat="1"/>
    <row r="672" s="11" customFormat="1"/>
    <row r="673" s="11" customFormat="1"/>
    <row r="674" s="11" customFormat="1"/>
    <row r="675" s="11" customFormat="1"/>
    <row r="676" s="11" customFormat="1"/>
    <row r="677" s="11" customFormat="1"/>
    <row r="678" s="11" customFormat="1"/>
    <row r="679" s="11" customFormat="1"/>
    <row r="680" s="11" customFormat="1"/>
    <row r="681" s="11" customFormat="1"/>
    <row r="682" s="11" customFormat="1"/>
    <row r="683" s="11" customFormat="1"/>
    <row r="684" s="11" customFormat="1"/>
    <row r="685" s="11" customFormat="1"/>
    <row r="686" s="11" customFormat="1"/>
    <row r="687" s="11" customFormat="1"/>
    <row r="688" s="11" customFormat="1"/>
    <row r="689" s="11" customFormat="1"/>
    <row r="690" s="11" customFormat="1"/>
    <row r="691" s="11" customFormat="1"/>
    <row r="692" s="11" customFormat="1"/>
    <row r="693" s="11" customFormat="1"/>
    <row r="694" s="11" customFormat="1"/>
    <row r="695" s="11" customFormat="1"/>
    <row r="696" s="11" customFormat="1"/>
    <row r="697" s="11" customFormat="1"/>
    <row r="698" s="11" customFormat="1"/>
    <row r="699" s="11" customFormat="1"/>
    <row r="700" s="11" customFormat="1"/>
    <row r="701" s="11" customFormat="1"/>
    <row r="702" s="11" customFormat="1"/>
    <row r="703" s="11" customFormat="1"/>
    <row r="704" s="11" customFormat="1"/>
    <row r="705" s="11" customFormat="1"/>
    <row r="706" s="11" customFormat="1"/>
    <row r="707" s="11" customFormat="1"/>
    <row r="708" s="11" customFormat="1"/>
    <row r="709" s="11" customFormat="1"/>
    <row r="710" s="11" customFormat="1"/>
    <row r="711" s="11" customFormat="1"/>
    <row r="712" s="11" customFormat="1"/>
    <row r="713" s="11" customFormat="1"/>
    <row r="714" s="11" customFormat="1"/>
    <row r="715" s="11" customFormat="1"/>
    <row r="716" s="11" customFormat="1"/>
    <row r="717" s="11" customFormat="1"/>
    <row r="718" s="11" customFormat="1"/>
    <row r="719" s="11" customFormat="1"/>
    <row r="720" s="11" customFormat="1"/>
    <row r="721" s="11" customFormat="1"/>
    <row r="722" s="11" customFormat="1"/>
    <row r="723" s="11" customFormat="1"/>
    <row r="724" s="11" customFormat="1"/>
    <row r="725" s="11" customFormat="1"/>
    <row r="726" s="11" customFormat="1"/>
    <row r="727" s="11" customFormat="1"/>
    <row r="728" s="11" customFormat="1"/>
    <row r="729" s="11" customFormat="1"/>
    <row r="730" s="11" customFormat="1"/>
    <row r="731" s="11" customFormat="1"/>
    <row r="732" s="11" customFormat="1"/>
    <row r="733" s="11" customFormat="1"/>
    <row r="734" s="11" customFormat="1"/>
    <row r="735" s="11" customFormat="1"/>
    <row r="736" s="11" customFormat="1"/>
    <row r="737" s="11" customFormat="1"/>
    <row r="738" s="11" customFormat="1"/>
    <row r="739" s="11" customFormat="1"/>
    <row r="740" s="11" customFormat="1"/>
    <row r="741" s="11" customFormat="1"/>
    <row r="742" s="11" customFormat="1"/>
    <row r="743" s="11" customFormat="1"/>
    <row r="744" s="11" customFormat="1"/>
    <row r="745" s="11" customFormat="1"/>
    <row r="746" s="11" customFormat="1"/>
    <row r="747" s="11" customFormat="1"/>
    <row r="748" s="11" customFormat="1"/>
    <row r="749" s="11" customFormat="1"/>
    <row r="750" s="11" customFormat="1"/>
    <row r="751" s="11" customFormat="1"/>
    <row r="752" s="11" customFormat="1"/>
    <row r="753" s="11" customFormat="1"/>
    <row r="754" s="11" customFormat="1"/>
    <row r="755" s="11" customFormat="1"/>
    <row r="756" s="11" customFormat="1"/>
    <row r="757" s="11" customFormat="1"/>
    <row r="758" s="11" customFormat="1"/>
    <row r="759" s="11" customFormat="1"/>
    <row r="760" s="11" customFormat="1"/>
    <row r="761" s="11" customFormat="1"/>
    <row r="762" s="11" customFormat="1"/>
    <row r="763" s="11" customFormat="1"/>
    <row r="764" s="11" customFormat="1"/>
    <row r="765" s="11" customFormat="1"/>
    <row r="766" s="11" customFormat="1"/>
    <row r="767" s="11" customFormat="1"/>
    <row r="768" s="11" customFormat="1"/>
    <row r="769" s="11" customFormat="1"/>
    <row r="770" s="11" customFormat="1"/>
    <row r="771" s="11" customFormat="1"/>
    <row r="772" s="11" customFormat="1"/>
    <row r="773" s="11" customFormat="1"/>
    <row r="774" s="11" customFormat="1"/>
    <row r="775" s="11" customFormat="1"/>
    <row r="776" s="11" customFormat="1"/>
    <row r="777" s="11" customFormat="1"/>
    <row r="778" s="11" customFormat="1"/>
    <row r="779" s="11" customFormat="1"/>
    <row r="780" s="11" customFormat="1"/>
    <row r="781" s="11" customFormat="1"/>
    <row r="782" s="11" customFormat="1"/>
    <row r="783" s="11" customFormat="1"/>
    <row r="784" s="11" customFormat="1"/>
    <row r="785" s="11" customFormat="1"/>
    <row r="786" s="11" customFormat="1"/>
    <row r="787" s="11" customFormat="1"/>
    <row r="788" s="11" customFormat="1"/>
    <row r="789" s="11" customFormat="1"/>
    <row r="790" s="11" customFormat="1"/>
    <row r="791" s="11" customFormat="1"/>
    <row r="792" s="11" customFormat="1"/>
    <row r="793" s="11" customFormat="1"/>
    <row r="794" s="11" customFormat="1"/>
    <row r="795" s="11" customFormat="1"/>
    <row r="796" s="11" customFormat="1"/>
    <row r="797" s="11" customFormat="1"/>
    <row r="798" s="11" customFormat="1"/>
    <row r="799" s="11" customFormat="1"/>
    <row r="800" s="11" customFormat="1"/>
    <row r="801" s="11" customFormat="1"/>
    <row r="802" s="11" customFormat="1"/>
    <row r="803" s="11" customFormat="1"/>
    <row r="804" s="11" customFormat="1"/>
    <row r="805" s="11" customFormat="1"/>
    <row r="806" s="11" customFormat="1"/>
    <row r="807" s="11" customFormat="1"/>
    <row r="808" s="11" customFormat="1"/>
    <row r="809" s="11" customFormat="1"/>
    <row r="810" s="11" customFormat="1"/>
    <row r="811" s="11" customFormat="1"/>
    <row r="812" s="11" customFormat="1"/>
    <row r="813" s="11" customFormat="1"/>
    <row r="814" s="11" customFormat="1"/>
    <row r="815" s="11" customFormat="1"/>
    <row r="816" s="11" customFormat="1"/>
    <row r="817" s="11" customFormat="1"/>
    <row r="818" s="11" customFormat="1"/>
    <row r="819" s="11" customFormat="1"/>
    <row r="820" s="11" customFormat="1"/>
    <row r="821" s="11" customFormat="1"/>
    <row r="822" s="11" customFormat="1"/>
    <row r="823" s="11" customFormat="1"/>
    <row r="824" s="11" customFormat="1"/>
    <row r="825" s="11" customFormat="1"/>
    <row r="826" s="11" customFormat="1"/>
    <row r="827" s="11" customFormat="1"/>
    <row r="828" s="11" customFormat="1"/>
    <row r="829" s="11" customFormat="1"/>
    <row r="830" s="11" customFormat="1"/>
    <row r="831" s="11" customFormat="1"/>
    <row r="832" s="11" customFormat="1"/>
    <row r="833" s="11" customFormat="1"/>
    <row r="834" s="11" customFormat="1"/>
    <row r="835" s="11" customFormat="1"/>
    <row r="836" s="11" customFormat="1"/>
    <row r="837" s="11" customFormat="1"/>
    <row r="838" s="11" customFormat="1"/>
    <row r="839" s="11" customFormat="1"/>
    <row r="840" s="11" customFormat="1"/>
    <row r="841" s="11" customFormat="1"/>
    <row r="842" s="11" customFormat="1"/>
    <row r="843" s="11" customFormat="1"/>
    <row r="844" s="11" customFormat="1"/>
    <row r="845" s="11" customFormat="1"/>
    <row r="846" s="11" customFormat="1"/>
    <row r="847" s="11" customFormat="1"/>
    <row r="848" s="11" customFormat="1"/>
    <row r="849" s="11" customFormat="1"/>
    <row r="850" s="11" customFormat="1"/>
    <row r="851" s="11" customFormat="1"/>
    <row r="852" s="11" customFormat="1"/>
    <row r="853" s="11" customFormat="1"/>
    <row r="854" s="11" customFormat="1"/>
    <row r="855" s="11" customFormat="1"/>
    <row r="856" s="11" customFormat="1"/>
    <row r="857" s="11" customFormat="1"/>
    <row r="858" s="11" customFormat="1"/>
    <row r="859" s="11" customFormat="1"/>
    <row r="860" s="11" customFormat="1"/>
    <row r="861" s="11" customFormat="1"/>
    <row r="862" s="11" customFormat="1"/>
    <row r="863" s="11" customFormat="1"/>
    <row r="864" s="11" customFormat="1"/>
    <row r="865" s="11" customFormat="1"/>
    <row r="866" s="11" customFormat="1"/>
    <row r="867" s="11" customFormat="1"/>
    <row r="868" s="11" customFormat="1"/>
    <row r="869" s="11" customFormat="1"/>
    <row r="870" s="11" customFormat="1"/>
    <row r="871" s="11" customFormat="1"/>
    <row r="872" s="11" customFormat="1"/>
    <row r="873" s="11" customFormat="1"/>
    <row r="874" s="11" customFormat="1"/>
    <row r="875" s="11" customFormat="1"/>
    <row r="876" s="11" customFormat="1"/>
    <row r="877" s="11" customFormat="1"/>
    <row r="878" s="11" customFormat="1"/>
    <row r="879" s="11" customFormat="1"/>
    <row r="880" s="11" customFormat="1"/>
    <row r="881" s="11" customFormat="1"/>
    <row r="882" s="11" customFormat="1"/>
    <row r="883" s="11" customFormat="1"/>
    <row r="884" s="11" customFormat="1"/>
    <row r="885" s="11" customFormat="1"/>
    <row r="886" s="11" customFormat="1"/>
    <row r="887" s="11" customFormat="1"/>
    <row r="888" s="11" customFormat="1"/>
    <row r="889" s="11" customFormat="1"/>
    <row r="890" s="11" customFormat="1"/>
    <row r="891" s="11" customFormat="1"/>
    <row r="892" s="11" customFormat="1"/>
    <row r="893" s="11" customFormat="1"/>
    <row r="894" s="11" customFormat="1"/>
    <row r="895" s="11" customFormat="1"/>
    <row r="896" s="11" customFormat="1"/>
    <row r="897" s="11" customFormat="1"/>
    <row r="898" s="11" customFormat="1"/>
    <row r="899" s="11" customFormat="1"/>
    <row r="900" s="11" customFormat="1"/>
    <row r="901" s="11" customFormat="1"/>
    <row r="902" s="11" customFormat="1"/>
    <row r="903" s="11" customFormat="1"/>
    <row r="904" s="11" customFormat="1"/>
    <row r="905" s="11" customFormat="1"/>
    <row r="906" s="11" customFormat="1"/>
    <row r="907" s="11" customFormat="1"/>
    <row r="908" s="11" customFormat="1"/>
    <row r="909" s="11" customFormat="1"/>
    <row r="910" s="11" customFormat="1"/>
    <row r="911" s="11" customFormat="1"/>
    <row r="912" s="11" customFormat="1"/>
    <row r="913" s="11" customFormat="1"/>
    <row r="914" s="11" customFormat="1"/>
    <row r="915" s="11" customFormat="1"/>
    <row r="916" s="11" customFormat="1"/>
    <row r="917" s="11" customFormat="1"/>
    <row r="918" s="11" customFormat="1"/>
    <row r="919" s="11" customFormat="1"/>
    <row r="920" s="11" customFormat="1"/>
    <row r="921" s="11" customFormat="1"/>
    <row r="922" s="11" customFormat="1"/>
    <row r="923" s="11" customFormat="1"/>
    <row r="924" s="11" customFormat="1"/>
    <row r="925" s="11" customFormat="1"/>
    <row r="926" s="11" customFormat="1"/>
    <row r="927" s="11" customFormat="1"/>
    <row r="928" s="11" customFormat="1"/>
    <row r="929" s="11" customFormat="1"/>
    <row r="930" s="11" customFormat="1"/>
    <row r="931" s="11" customFormat="1"/>
    <row r="932" s="11" customFormat="1"/>
    <row r="933" s="11" customFormat="1"/>
    <row r="934" s="11" customFormat="1"/>
    <row r="935" s="11" customFormat="1"/>
    <row r="936" s="11" customFormat="1"/>
    <row r="937" s="11" customFormat="1"/>
    <row r="938" s="11" customFormat="1"/>
    <row r="939" s="11" customFormat="1"/>
    <row r="940" s="11" customFormat="1"/>
    <row r="941" s="11" customFormat="1"/>
    <row r="942" s="11" customFormat="1"/>
    <row r="943" s="11" customFormat="1"/>
    <row r="944" s="11" customFormat="1"/>
    <row r="945" s="11" customFormat="1"/>
    <row r="946" s="11" customFormat="1"/>
    <row r="947" s="11" customFormat="1"/>
    <row r="948" s="11" customFormat="1"/>
    <row r="949" s="11" customFormat="1"/>
    <row r="950" s="11" customFormat="1"/>
    <row r="951" s="11" customFormat="1"/>
    <row r="952" s="11" customFormat="1"/>
    <row r="953" s="11" customFormat="1"/>
    <row r="954" s="11" customFormat="1"/>
    <row r="955" s="11" customFormat="1"/>
    <row r="956" s="11" customFormat="1"/>
    <row r="957" s="11" customFormat="1"/>
    <row r="958" s="11" customFormat="1"/>
    <row r="959" s="11" customFormat="1"/>
    <row r="960" s="11" customFormat="1"/>
    <row r="961" s="11" customFormat="1"/>
    <row r="962" s="11" customFormat="1"/>
    <row r="963" s="11" customFormat="1"/>
    <row r="964" s="11" customFormat="1"/>
    <row r="965" s="11" customFormat="1"/>
    <row r="966" s="11" customFormat="1"/>
    <row r="967" s="11" customFormat="1"/>
    <row r="968" s="11" customFormat="1"/>
    <row r="969" s="11" customFormat="1"/>
    <row r="970" s="11" customFormat="1"/>
    <row r="971" s="11" customFormat="1"/>
    <row r="972" s="11" customFormat="1"/>
    <row r="973" s="11" customFormat="1"/>
    <row r="974" s="11" customFormat="1"/>
    <row r="975" s="11" customFormat="1"/>
    <row r="976" s="11" customFormat="1"/>
    <row r="977" s="11" customFormat="1"/>
    <row r="978" s="11" customFormat="1"/>
    <row r="979" s="11" customFormat="1"/>
    <row r="980" s="11" customFormat="1"/>
    <row r="981" s="11" customFormat="1"/>
    <row r="982" s="11" customFormat="1"/>
    <row r="983" s="11" customFormat="1"/>
    <row r="984" s="11" customFormat="1"/>
    <row r="985" s="11" customFormat="1"/>
    <row r="986" s="11" customFormat="1"/>
    <row r="987" s="11" customFormat="1"/>
    <row r="988" s="11" customFormat="1"/>
    <row r="989" s="11" customFormat="1"/>
    <row r="990" s="11" customFormat="1"/>
    <row r="991" s="11" customFormat="1"/>
    <row r="992" s="11" customFormat="1"/>
    <row r="993" s="11" customFormat="1"/>
    <row r="994" s="11" customFormat="1"/>
    <row r="995" s="11" customFormat="1"/>
    <row r="996" s="11" customFormat="1"/>
    <row r="997" s="11" customFormat="1"/>
    <row r="998" s="11" customFormat="1"/>
    <row r="999" s="11" customFormat="1"/>
    <row r="1000" s="11" customFormat="1"/>
    <row r="1001" s="11" customFormat="1"/>
    <row r="1002" s="11" customFormat="1"/>
    <row r="1003" s="11" customFormat="1"/>
    <row r="1004" s="11" customFormat="1"/>
    <row r="1005" s="11" customFormat="1"/>
    <row r="1006" s="11" customFormat="1"/>
    <row r="1007" s="11" customFormat="1"/>
    <row r="1008" s="11" customFormat="1"/>
    <row r="1009" s="11" customFormat="1"/>
    <row r="1010" s="11" customFormat="1"/>
    <row r="1011" s="11" customFormat="1"/>
    <row r="1012" s="11" customFormat="1"/>
    <row r="1013" s="11" customFormat="1"/>
    <row r="1014" s="11" customFormat="1"/>
    <row r="1015" s="11" customFormat="1"/>
    <row r="1016" s="11" customFormat="1"/>
    <row r="1017" s="11" customFormat="1"/>
    <row r="1018" s="11" customFormat="1"/>
    <row r="1019" s="11" customFormat="1"/>
    <row r="1020" s="11" customFormat="1"/>
    <row r="1021" s="11" customFormat="1"/>
    <row r="1022" s="11" customFormat="1"/>
    <row r="1023" s="11" customFormat="1"/>
    <row r="1024" s="11" customFormat="1"/>
    <row r="1025" s="11" customFormat="1"/>
    <row r="1026" s="11" customFormat="1"/>
    <row r="1027" s="11" customFormat="1"/>
    <row r="1028" s="11" customFormat="1"/>
    <row r="1029" s="11" customFormat="1"/>
    <row r="1030" s="11" customFormat="1"/>
    <row r="1031" s="11" customFormat="1"/>
    <row r="1032" s="11" customFormat="1"/>
    <row r="1033" s="11" customFormat="1"/>
    <row r="1034" s="11" customFormat="1"/>
    <row r="1035" s="11" customFormat="1"/>
    <row r="1036" s="11" customFormat="1"/>
    <row r="1037" s="11" customFormat="1"/>
    <row r="1038" s="11" customFormat="1"/>
    <row r="1039" s="11" customFormat="1"/>
    <row r="1040" s="11" customFormat="1"/>
    <row r="1041" s="11" customFormat="1"/>
    <row r="1042" s="11" customFormat="1"/>
    <row r="1043" s="11" customFormat="1"/>
    <row r="1044" s="11" customFormat="1"/>
    <row r="1045" s="11" customFormat="1"/>
    <row r="1046" s="11" customFormat="1"/>
    <row r="1047" s="11" customFormat="1"/>
    <row r="1048" s="11" customFormat="1"/>
    <row r="1049" s="11" customFormat="1"/>
    <row r="1050" s="11" customFormat="1"/>
    <row r="1051" s="11" customFormat="1"/>
    <row r="1052" s="11" customFormat="1"/>
    <row r="1053" s="11" customFormat="1"/>
    <row r="1054" s="11" customFormat="1"/>
    <row r="1055" s="11" customFormat="1"/>
    <row r="1056" s="11" customFormat="1"/>
    <row r="1057" s="11" customFormat="1"/>
    <row r="1058" s="11" customFormat="1"/>
    <row r="1059" s="11" customFormat="1"/>
    <row r="1060" s="11" customFormat="1"/>
    <row r="1061" s="11" customFormat="1"/>
    <row r="1062" s="11" customFormat="1"/>
    <row r="1063" s="11" customFormat="1"/>
    <row r="1064" s="11" customFormat="1"/>
    <row r="1065" s="11" customFormat="1"/>
    <row r="1066" s="11" customFormat="1"/>
    <row r="1067" s="11" customFormat="1"/>
    <row r="1068" s="11" customFormat="1"/>
    <row r="1069" s="11" customFormat="1"/>
    <row r="1070" s="11" customFormat="1"/>
    <row r="1071" s="11" customFormat="1"/>
    <row r="1072" s="11" customFormat="1"/>
    <row r="1073" s="11" customFormat="1"/>
    <row r="1074" s="11" customFormat="1"/>
    <row r="1075" s="11" customFormat="1"/>
    <row r="1076" s="11" customFormat="1"/>
    <row r="1077" s="11" customFormat="1"/>
    <row r="1078" s="11" customFormat="1"/>
    <row r="1079" s="11" customFormat="1"/>
    <row r="1080" s="11" customFormat="1"/>
    <row r="1081" s="11" customFormat="1"/>
    <row r="1082" s="11" customFormat="1"/>
    <row r="1083" s="11" customFormat="1"/>
    <row r="1084" s="11" customFormat="1"/>
    <row r="1085" s="11" customFormat="1"/>
    <row r="1086" s="11" customFormat="1"/>
    <row r="1087" s="11" customFormat="1"/>
    <row r="1088" s="11" customFormat="1"/>
    <row r="1089" s="11" customFormat="1"/>
    <row r="1090" s="11" customFormat="1"/>
    <row r="1091" s="11" customFormat="1"/>
    <row r="1092" s="11" customFormat="1"/>
    <row r="1093" s="11" customFormat="1"/>
    <row r="1094" s="11" customFormat="1"/>
    <row r="1095" s="11" customFormat="1"/>
    <row r="1096" s="11" customFormat="1"/>
    <row r="1097" s="11" customFormat="1"/>
    <row r="1098" s="11" customFormat="1"/>
    <row r="1099" s="11" customFormat="1"/>
    <row r="1100" s="11" customFormat="1"/>
    <row r="1101" s="11" customFormat="1"/>
    <row r="1102" s="11" customFormat="1"/>
    <row r="1103" s="11" customFormat="1"/>
    <row r="1104" s="11" customFormat="1"/>
    <row r="1105" s="11" customFormat="1"/>
    <row r="1106" s="11" customFormat="1"/>
    <row r="1107" s="11" customFormat="1"/>
    <row r="1108" s="11" customFormat="1"/>
    <row r="1109" s="11" customFormat="1"/>
    <row r="1110" s="11" customFormat="1"/>
    <row r="1111" s="11" customFormat="1"/>
    <row r="1112" s="11" customFormat="1"/>
    <row r="1113" s="11" customFormat="1"/>
    <row r="1114" s="11" customFormat="1"/>
    <row r="1115" s="11" customFormat="1"/>
    <row r="1116" s="11" customFormat="1"/>
    <row r="1117" s="11" customFormat="1"/>
    <row r="1118" s="11" customFormat="1"/>
    <row r="1119" s="11" customFormat="1"/>
    <row r="1120" s="11" customFormat="1"/>
    <row r="1121" s="11" customFormat="1"/>
    <row r="1122" s="11" customFormat="1"/>
    <row r="1123" s="11" customFormat="1"/>
    <row r="1124" s="11" customFormat="1"/>
    <row r="1125" s="11" customFormat="1"/>
    <row r="1126" s="11" customFormat="1"/>
    <row r="1127" s="11" customFormat="1"/>
    <row r="1128" s="11" customFormat="1"/>
    <row r="1129" s="11" customFormat="1"/>
    <row r="1130" s="11" customFormat="1"/>
    <row r="1131" s="11" customFormat="1"/>
    <row r="1132" s="11" customFormat="1"/>
    <row r="1133" s="11" customFormat="1"/>
    <row r="1134" s="11" customFormat="1"/>
    <row r="1135" s="11" customFormat="1"/>
    <row r="1136" s="11" customFormat="1"/>
    <row r="1137" s="11" customFormat="1"/>
    <row r="1138" s="11" customFormat="1"/>
    <row r="1139" s="11" customFormat="1"/>
    <row r="1140" s="11" customFormat="1"/>
    <row r="1141" s="11" customFormat="1"/>
    <row r="1142" s="11" customFormat="1"/>
    <row r="1143" s="11" customFormat="1"/>
    <row r="1144" s="11" customFormat="1"/>
    <row r="1145" s="11" customFormat="1"/>
    <row r="1146" s="11" customFormat="1"/>
    <row r="1147" s="11" customFormat="1"/>
    <row r="1148" s="11" customFormat="1"/>
    <row r="1149" s="11" customFormat="1"/>
    <row r="1150" s="11" customFormat="1"/>
    <row r="1151" s="11" customFormat="1"/>
    <row r="1152" s="11" customFormat="1"/>
    <row r="1153" s="11" customFormat="1"/>
    <row r="1154" s="11" customFormat="1"/>
    <row r="1155" s="11" customFormat="1"/>
    <row r="1156" s="11" customFormat="1"/>
    <row r="1157" s="11" customFormat="1"/>
    <row r="1158" s="11" customFormat="1"/>
    <row r="1159" s="11" customFormat="1"/>
    <row r="1160" s="11" customFormat="1"/>
    <row r="1161" s="11" customFormat="1"/>
    <row r="1162" s="11" customFormat="1"/>
    <row r="1163" s="11" customFormat="1"/>
    <row r="1164" s="11" customFormat="1"/>
    <row r="1165" s="11" customFormat="1"/>
    <row r="1166" s="11" customFormat="1"/>
    <row r="1167" s="11" customFormat="1"/>
    <row r="1168" s="11" customFormat="1"/>
    <row r="1169" s="11" customFormat="1"/>
    <row r="1170" s="11" customFormat="1"/>
    <row r="1171" s="11" customFormat="1"/>
    <row r="1172" s="11" customFormat="1"/>
    <row r="1173" s="11" customFormat="1"/>
    <row r="1174" s="11" customFormat="1"/>
    <row r="1175" s="11" customFormat="1"/>
    <row r="1176" s="11" customFormat="1"/>
    <row r="1177" s="11" customFormat="1"/>
    <row r="1178" s="11" customFormat="1"/>
    <row r="1179" s="11" customFormat="1"/>
    <row r="1180" s="11" customFormat="1"/>
    <row r="1181" s="11" customFormat="1"/>
    <row r="1182" s="11" customFormat="1"/>
    <row r="1183" s="11" customFormat="1"/>
    <row r="1184" s="11" customFormat="1"/>
    <row r="1185" s="11" customFormat="1"/>
    <row r="1186" s="11" customFormat="1"/>
    <row r="1187" s="11" customFormat="1"/>
    <row r="1188" s="11" customFormat="1"/>
    <row r="1189" s="11" customFormat="1"/>
    <row r="1190" s="11" customFormat="1"/>
    <row r="1191" s="11" customFormat="1"/>
    <row r="1192" s="11" customFormat="1"/>
    <row r="1193" s="11" customFormat="1"/>
    <row r="1194" s="11" customFormat="1"/>
    <row r="1195" s="11" customFormat="1"/>
    <row r="1196" s="11" customFormat="1"/>
    <row r="1197" s="11" customFormat="1"/>
    <row r="1198" s="11" customFormat="1"/>
    <row r="1199" s="11" customFormat="1"/>
    <row r="1200" s="11" customFormat="1"/>
    <row r="1201" s="11" customFormat="1"/>
    <row r="1202" s="11" customFormat="1"/>
    <row r="1203" s="11" customFormat="1"/>
    <row r="1204" s="11" customFormat="1"/>
    <row r="1205" s="11" customFormat="1"/>
    <row r="1206" s="11" customFormat="1"/>
    <row r="1207" s="11" customFormat="1"/>
    <row r="1208" s="11" customFormat="1"/>
    <row r="1209" s="11" customFormat="1"/>
    <row r="1210" s="11" customFormat="1"/>
    <row r="1211" s="11" customFormat="1"/>
    <row r="1212" s="11" customFormat="1"/>
    <row r="1213" s="11" customFormat="1"/>
    <row r="1214" s="11" customFormat="1"/>
  </sheetData>
  <mergeCells count="5">
    <mergeCell ref="F1:G1"/>
    <mergeCell ref="B3:C3"/>
    <mergeCell ref="F3:G3"/>
    <mergeCell ref="A31:K31"/>
    <mergeCell ref="D3:E3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214"/>
  <sheetViews>
    <sheetView showGridLines="0" workbookViewId="0"/>
  </sheetViews>
  <sheetFormatPr baseColWidth="10" defaultRowHeight="12.5"/>
  <cols>
    <col min="1" max="1" width="25.1796875" customWidth="1"/>
    <col min="2" max="7" width="12.7265625" customWidth="1"/>
  </cols>
  <sheetData>
    <row r="1" spans="1:12" s="8" customFormat="1" ht="15" customHeight="1">
      <c r="A1" s="36" t="s">
        <v>4</v>
      </c>
      <c r="B1" s="6"/>
      <c r="C1" s="6"/>
      <c r="F1" s="39" t="s">
        <v>1</v>
      </c>
      <c r="G1" s="40"/>
      <c r="H1" s="7"/>
      <c r="I1" s="7"/>
    </row>
    <row r="2" spans="1:12" s="2" customFormat="1" ht="12" customHeight="1">
      <c r="A2" s="4" t="s">
        <v>38</v>
      </c>
      <c r="C2" s="3"/>
      <c r="J2" s="9"/>
    </row>
    <row r="3" spans="1:12" s="11" customFormat="1" ht="15" customHeight="1">
      <c r="A3" s="10"/>
      <c r="B3" s="43" t="s">
        <v>8</v>
      </c>
      <c r="C3" s="46"/>
      <c r="D3" s="41" t="s">
        <v>7</v>
      </c>
      <c r="E3" s="42"/>
      <c r="F3" s="43" t="s">
        <v>6</v>
      </c>
      <c r="G3" s="44"/>
      <c r="L3" s="12"/>
    </row>
    <row r="4" spans="1:12" s="11" customFormat="1" ht="15" customHeight="1">
      <c r="A4" s="13"/>
      <c r="B4" s="14" t="s">
        <v>9</v>
      </c>
      <c r="C4" s="15" t="s">
        <v>10</v>
      </c>
      <c r="D4" s="14" t="s">
        <v>9</v>
      </c>
      <c r="E4" s="15" t="s">
        <v>10</v>
      </c>
      <c r="F4" s="14" t="s">
        <v>9</v>
      </c>
      <c r="G4" s="15" t="s">
        <v>10</v>
      </c>
      <c r="L4" s="12"/>
    </row>
    <row r="5" spans="1:12" s="11" customFormat="1" ht="15" customHeight="1">
      <c r="A5" s="16" t="s">
        <v>0</v>
      </c>
      <c r="B5" s="17">
        <v>3.5</v>
      </c>
      <c r="C5" s="18">
        <v>0.38344000000000017</v>
      </c>
      <c r="D5" s="18">
        <v>5.3</v>
      </c>
      <c r="E5" s="18">
        <v>0.44866400000000001</v>
      </c>
      <c r="F5" s="18">
        <v>91.2</v>
      </c>
      <c r="G5" s="18">
        <v>0.57661250000000108</v>
      </c>
      <c r="L5" s="12"/>
    </row>
    <row r="6" spans="1:12" s="11" customFormat="1" ht="15" customHeight="1">
      <c r="A6" s="19" t="s">
        <v>11</v>
      </c>
      <c r="B6" s="20">
        <v>2.5</v>
      </c>
      <c r="C6" s="21">
        <v>0.4106780000000001</v>
      </c>
      <c r="D6" s="20">
        <v>5.5</v>
      </c>
      <c r="E6" s="21">
        <v>0.56391349999999996</v>
      </c>
      <c r="F6" s="20">
        <v>92</v>
      </c>
      <c r="G6" s="21">
        <v>0.68458249999999721</v>
      </c>
      <c r="L6" s="12"/>
    </row>
    <row r="7" spans="1:12" s="11" customFormat="1" ht="15" customHeight="1">
      <c r="A7" s="19" t="s">
        <v>12</v>
      </c>
      <c r="B7" s="20">
        <v>3</v>
      </c>
      <c r="C7" s="21">
        <v>0.86462550000000005</v>
      </c>
      <c r="D7" s="20">
        <v>4.7</v>
      </c>
      <c r="E7" s="21">
        <v>1.061801</v>
      </c>
      <c r="F7" s="20">
        <v>92.3</v>
      </c>
      <c r="G7" s="21">
        <v>1.3406539999999967</v>
      </c>
      <c r="L7" s="12"/>
    </row>
    <row r="8" spans="1:12" s="11" customFormat="1" ht="15" customHeight="1">
      <c r="A8" s="19" t="s">
        <v>13</v>
      </c>
      <c r="B8" s="20">
        <v>4</v>
      </c>
      <c r="C8" s="21">
        <v>1.2540840000000002</v>
      </c>
      <c r="D8" s="20">
        <v>4</v>
      </c>
      <c r="E8" s="21">
        <v>1.1313215000000001</v>
      </c>
      <c r="F8" s="20">
        <v>92</v>
      </c>
      <c r="G8" s="21">
        <v>1.6470459999999965</v>
      </c>
      <c r="L8" s="12"/>
    </row>
    <row r="9" spans="1:12" s="11" customFormat="1" ht="15" customHeight="1">
      <c r="A9" s="19" t="s">
        <v>14</v>
      </c>
      <c r="B9" s="20">
        <v>13.6</v>
      </c>
      <c r="C9" s="21">
        <v>2.592656499999999</v>
      </c>
      <c r="D9" s="20">
        <v>6.8</v>
      </c>
      <c r="E9" s="21">
        <v>1.863186</v>
      </c>
      <c r="F9" s="20">
        <v>79.599999999999994</v>
      </c>
      <c r="G9" s="21">
        <v>3.0049355000000002</v>
      </c>
      <c r="L9" s="12"/>
    </row>
    <row r="10" spans="1:12" s="11" customFormat="1" ht="15" customHeight="1">
      <c r="A10" s="16" t="s">
        <v>15</v>
      </c>
      <c r="B10" s="17">
        <v>2.2000000000000002</v>
      </c>
      <c r="C10" s="17">
        <v>0.46490650000000011</v>
      </c>
      <c r="D10" s="17">
        <v>3.7</v>
      </c>
      <c r="E10" s="17">
        <v>0.56843549999999987</v>
      </c>
      <c r="F10" s="17">
        <v>94.1</v>
      </c>
      <c r="G10" s="17">
        <v>0.72299100000000061</v>
      </c>
      <c r="L10" s="12"/>
    </row>
    <row r="11" spans="1:12" s="11" customFormat="1" ht="15" customHeight="1">
      <c r="A11" s="19" t="s">
        <v>11</v>
      </c>
      <c r="B11" s="20">
        <v>1.9</v>
      </c>
      <c r="C11" s="21">
        <v>0.53968249999999995</v>
      </c>
      <c r="D11" s="20">
        <v>4</v>
      </c>
      <c r="E11" s="21">
        <v>0.72079799999999994</v>
      </c>
      <c r="F11" s="20">
        <v>94.1</v>
      </c>
      <c r="G11" s="21">
        <v>0.88742250000000134</v>
      </c>
      <c r="L11" s="12"/>
    </row>
    <row r="12" spans="1:12" s="11" customFormat="1" ht="15" customHeight="1">
      <c r="A12" s="19" t="s">
        <v>12</v>
      </c>
      <c r="B12" s="20" t="str">
        <f>"(2.3)"</f>
        <v>(2.3)</v>
      </c>
      <c r="C12" s="21" t="str">
        <f>"(1.2)"</f>
        <v>(1.2)</v>
      </c>
      <c r="D12" s="20">
        <v>3.7</v>
      </c>
      <c r="E12" s="21">
        <v>1.4680005</v>
      </c>
      <c r="F12" s="20">
        <v>93.9</v>
      </c>
      <c r="G12" s="21">
        <v>1.8909370000000036</v>
      </c>
      <c r="L12" s="12"/>
    </row>
    <row r="13" spans="1:12" s="11" customFormat="1" ht="15" customHeight="1">
      <c r="A13" s="19" t="s">
        <v>13</v>
      </c>
      <c r="B13" s="20" t="str">
        <f>"(2.5)"</f>
        <v>(2.5)</v>
      </c>
      <c r="C13" s="21" t="str">
        <f>"(1.5)"</f>
        <v>(1.5)</v>
      </c>
      <c r="D13" s="20" t="str">
        <f>"(1.7)"</f>
        <v>(1.7)</v>
      </c>
      <c r="E13" s="21" t="str">
        <f>"(1.0)"</f>
        <v>(1.0)</v>
      </c>
      <c r="F13" s="20">
        <v>95.8</v>
      </c>
      <c r="G13" s="21">
        <v>1.7996814999999999</v>
      </c>
      <c r="L13" s="12"/>
    </row>
    <row r="14" spans="1:12" s="11" customFormat="1" ht="15" customHeight="1">
      <c r="A14" s="19" t="s">
        <v>14</v>
      </c>
      <c r="B14" s="20" t="str">
        <f>"(4.6)"</f>
        <v>(4.6)</v>
      </c>
      <c r="C14" s="21" t="str">
        <f>"(2.4)"</f>
        <v>(2.4)</v>
      </c>
      <c r="D14" s="20" t="str">
        <f>"(4.0)"</f>
        <v>(4.0)</v>
      </c>
      <c r="E14" s="21" t="str">
        <f>"(2.0)"</f>
        <v>(2.0)</v>
      </c>
      <c r="F14" s="20">
        <v>91.4</v>
      </c>
      <c r="G14" s="21">
        <v>3.0623795000000009</v>
      </c>
      <c r="L14" s="12"/>
    </row>
    <row r="15" spans="1:12" s="11" customFormat="1" ht="15" customHeight="1">
      <c r="A15" s="16" t="s">
        <v>16</v>
      </c>
      <c r="B15" s="17">
        <v>4.7</v>
      </c>
      <c r="C15" s="17">
        <v>0.59750100000000028</v>
      </c>
      <c r="D15" s="17">
        <v>6.8</v>
      </c>
      <c r="E15" s="17">
        <v>0.68260949999999976</v>
      </c>
      <c r="F15" s="17">
        <v>88.5</v>
      </c>
      <c r="G15" s="17">
        <v>0.87864099999999667</v>
      </c>
      <c r="L15" s="12"/>
    </row>
    <row r="16" spans="1:12" s="11" customFormat="1" ht="15" customHeight="1">
      <c r="A16" s="19" t="s">
        <v>11</v>
      </c>
      <c r="B16" s="20">
        <v>3.1</v>
      </c>
      <c r="C16" s="21">
        <v>0.61801500000000009</v>
      </c>
      <c r="D16" s="20">
        <v>7</v>
      </c>
      <c r="E16" s="21">
        <v>0.86428949999999971</v>
      </c>
      <c r="F16" s="20">
        <v>89.9</v>
      </c>
      <c r="G16" s="21">
        <v>1.0374734999999968</v>
      </c>
      <c r="L16" s="12"/>
    </row>
    <row r="17" spans="1:12" s="11" customFormat="1" ht="15" customHeight="1">
      <c r="A17" s="19" t="s">
        <v>12</v>
      </c>
      <c r="B17" s="20">
        <v>3.7</v>
      </c>
      <c r="C17" s="21">
        <v>1.2023064999999997</v>
      </c>
      <c r="D17" s="20">
        <v>5.6</v>
      </c>
      <c r="E17" s="21">
        <v>1.5258090000000002</v>
      </c>
      <c r="F17" s="20">
        <v>90.8</v>
      </c>
      <c r="G17" s="21">
        <v>1.8926520000000002</v>
      </c>
      <c r="L17" s="12"/>
    </row>
    <row r="18" spans="1:12" s="11" customFormat="1" ht="15" customHeight="1">
      <c r="A18" s="19" t="s">
        <v>13</v>
      </c>
      <c r="B18" s="20">
        <v>5.2</v>
      </c>
      <c r="C18" s="21">
        <v>1.8655870000000001</v>
      </c>
      <c r="D18" s="20">
        <v>5.6</v>
      </c>
      <c r="E18" s="21">
        <v>1.8293275000000002</v>
      </c>
      <c r="F18" s="20">
        <v>89.2</v>
      </c>
      <c r="G18" s="21">
        <v>2.5239375000000006</v>
      </c>
      <c r="L18" s="12"/>
    </row>
    <row r="19" spans="1:12" s="11" customFormat="1" ht="15" customHeight="1">
      <c r="A19" s="37" t="s">
        <v>14</v>
      </c>
      <c r="B19" s="32">
        <v>18.899999999999999</v>
      </c>
      <c r="C19" s="33">
        <v>3.7559504999999991</v>
      </c>
      <c r="D19" s="34">
        <v>8.5</v>
      </c>
      <c r="E19" s="33">
        <v>2.6994420000000003</v>
      </c>
      <c r="F19" s="34">
        <v>72.5</v>
      </c>
      <c r="G19" s="33">
        <v>4.236513999999997</v>
      </c>
      <c r="L19" s="12"/>
    </row>
    <row r="20" spans="1:12" s="12" customFormat="1" ht="15" customHeight="1">
      <c r="A20" s="28" t="s">
        <v>22</v>
      </c>
      <c r="B20" s="29"/>
      <c r="C20" s="29"/>
      <c r="D20" s="29"/>
      <c r="E20" s="29"/>
      <c r="F20" s="29"/>
      <c r="G20" s="29"/>
    </row>
    <row r="21" spans="1:12" s="12" customFormat="1" ht="15" customHeight="1">
      <c r="A21" s="28" t="s">
        <v>29</v>
      </c>
      <c r="B21" s="29"/>
      <c r="C21" s="29"/>
      <c r="D21" s="29"/>
      <c r="E21" s="29"/>
      <c r="F21" s="29"/>
      <c r="G21" s="29"/>
    </row>
    <row r="22" spans="1:12" s="12" customFormat="1" ht="11.15" customHeight="1">
      <c r="A22" s="28" t="s">
        <v>33</v>
      </c>
      <c r="B22" s="29"/>
      <c r="C22" s="29"/>
      <c r="D22" s="29"/>
      <c r="E22" s="29"/>
      <c r="F22" s="29"/>
      <c r="G22" s="29"/>
    </row>
    <row r="23" spans="1:12" s="12" customFormat="1" ht="11.15" customHeight="1">
      <c r="A23" s="28" t="s">
        <v>30</v>
      </c>
      <c r="B23" s="29"/>
      <c r="C23" s="29"/>
      <c r="D23" s="29"/>
      <c r="E23" s="29"/>
      <c r="F23" s="29"/>
      <c r="G23" s="29"/>
    </row>
    <row r="24" spans="1:12" s="12" customFormat="1" ht="15" customHeight="1">
      <c r="A24" s="26" t="s">
        <v>23</v>
      </c>
      <c r="B24" s="29"/>
      <c r="C24" s="29"/>
      <c r="D24" s="29"/>
      <c r="E24" s="29"/>
      <c r="F24" s="29"/>
      <c r="G24" s="29"/>
    </row>
    <row r="25" spans="1:12" s="11" customFormat="1" ht="15" customHeight="1">
      <c r="A25" s="26" t="s">
        <v>31</v>
      </c>
      <c r="B25" s="20"/>
      <c r="C25" s="5"/>
      <c r="D25" s="1"/>
      <c r="E25" s="5"/>
      <c r="J25" s="12"/>
    </row>
    <row r="26" spans="1:12" s="1" customFormat="1" ht="15" customHeight="1">
      <c r="A26" s="27" t="s">
        <v>20</v>
      </c>
      <c r="B26" s="5"/>
      <c r="C26" s="5"/>
    </row>
    <row r="27" spans="1:12" s="1" customFormat="1" ht="15" customHeight="1">
      <c r="A27" s="26" t="s">
        <v>21</v>
      </c>
      <c r="B27" s="5"/>
      <c r="C27" s="5"/>
      <c r="D27" s="5"/>
    </row>
    <row r="28" spans="1:12" s="1" customFormat="1" ht="15" customHeight="1">
      <c r="A28" s="26" t="s">
        <v>17</v>
      </c>
      <c r="B28" s="5"/>
      <c r="C28" s="5"/>
      <c r="D28" s="5"/>
    </row>
    <row r="29" spans="1:12" s="1" customFormat="1" ht="15" customHeight="1">
      <c r="A29" s="26" t="s">
        <v>18</v>
      </c>
      <c r="B29" s="5"/>
      <c r="C29" s="5"/>
      <c r="D29" s="5"/>
    </row>
    <row r="30" spans="1:12" s="1" customFormat="1" ht="15" customHeight="1">
      <c r="A30" s="26"/>
      <c r="B30" s="5"/>
      <c r="C30" s="5"/>
      <c r="D30" s="5"/>
    </row>
    <row r="31" spans="1:12" s="11" customFormat="1" ht="15" customHeight="1">
      <c r="A31" s="45" t="s">
        <v>19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</row>
    <row r="32" spans="1:12" s="11" customFormat="1"/>
    <row r="33" s="11" customFormat="1"/>
    <row r="34" s="11" customFormat="1"/>
    <row r="35" s="11" customFormat="1"/>
    <row r="36" s="11" customFormat="1"/>
    <row r="37" s="11" customFormat="1"/>
    <row r="38" s="11" customFormat="1"/>
    <row r="39" s="11" customFormat="1"/>
    <row r="40" s="11" customFormat="1"/>
    <row r="41" s="11" customFormat="1"/>
    <row r="42" s="11" customFormat="1"/>
    <row r="43" s="11" customFormat="1"/>
    <row r="44" s="11" customFormat="1"/>
    <row r="45" s="11" customFormat="1"/>
    <row r="46" s="11" customFormat="1"/>
    <row r="47" s="11" customFormat="1"/>
    <row r="48" s="11" customFormat="1"/>
    <row r="49" s="11" customFormat="1"/>
    <row r="50" s="11" customFormat="1"/>
    <row r="51" s="11" customFormat="1"/>
    <row r="52" s="11" customFormat="1"/>
    <row r="53" s="11" customFormat="1"/>
    <row r="54" s="11" customFormat="1"/>
    <row r="55" s="11" customFormat="1"/>
    <row r="56" s="11" customFormat="1"/>
    <row r="57" s="11" customFormat="1"/>
    <row r="58" s="11" customFormat="1"/>
    <row r="59" s="11" customFormat="1"/>
    <row r="60" s="11" customFormat="1"/>
    <row r="61" s="11" customFormat="1"/>
    <row r="62" s="11" customFormat="1"/>
    <row r="63" s="11" customFormat="1"/>
    <row r="64" s="11" customFormat="1"/>
    <row r="65" s="11" customFormat="1"/>
    <row r="66" s="11" customFormat="1"/>
    <row r="67" s="11" customFormat="1"/>
    <row r="68" s="11" customFormat="1"/>
    <row r="69" s="11" customFormat="1"/>
    <row r="70" s="11" customFormat="1"/>
    <row r="71" s="11" customFormat="1"/>
    <row r="72" s="11" customFormat="1"/>
    <row r="73" s="11" customFormat="1"/>
    <row r="74" s="11" customFormat="1"/>
    <row r="75" s="11" customFormat="1"/>
    <row r="76" s="11" customFormat="1"/>
    <row r="77" s="11" customFormat="1"/>
    <row r="78" s="11" customFormat="1"/>
    <row r="79" s="11" customFormat="1"/>
    <row r="80" s="11" customFormat="1"/>
    <row r="81" s="11" customFormat="1"/>
    <row r="82" s="11" customFormat="1"/>
    <row r="83" s="11" customFormat="1"/>
    <row r="84" s="11" customFormat="1"/>
    <row r="85" s="11" customFormat="1"/>
    <row r="86" s="11" customFormat="1"/>
    <row r="87" s="11" customFormat="1"/>
    <row r="88" s="11" customFormat="1"/>
    <row r="89" s="11" customFormat="1"/>
    <row r="90" s="11" customFormat="1"/>
    <row r="91" s="11" customFormat="1"/>
    <row r="92" s="11" customFormat="1"/>
    <row r="93" s="11" customFormat="1"/>
    <row r="94" s="11" customFormat="1"/>
    <row r="95" s="11" customFormat="1"/>
    <row r="96" s="11" customFormat="1"/>
    <row r="97" s="11" customFormat="1"/>
    <row r="98" s="11" customFormat="1"/>
    <row r="99" s="11" customFormat="1"/>
    <row r="100" s="11" customFormat="1"/>
    <row r="101" s="11" customFormat="1"/>
    <row r="102" s="11" customFormat="1"/>
    <row r="103" s="11" customFormat="1"/>
    <row r="104" s="11" customFormat="1"/>
    <row r="105" s="11" customFormat="1"/>
    <row r="106" s="11" customFormat="1"/>
    <row r="107" s="11" customFormat="1"/>
    <row r="108" s="11" customFormat="1"/>
    <row r="109" s="11" customFormat="1"/>
    <row r="110" s="11" customFormat="1"/>
    <row r="111" s="11" customFormat="1"/>
    <row r="112" s="11" customFormat="1"/>
    <row r="113" s="11" customFormat="1"/>
    <row r="114" s="11" customFormat="1"/>
    <row r="115" s="11" customFormat="1"/>
    <row r="116" s="11" customFormat="1"/>
    <row r="117" s="11" customFormat="1"/>
    <row r="118" s="11" customFormat="1"/>
    <row r="119" s="11" customFormat="1"/>
    <row r="120" s="11" customFormat="1"/>
    <row r="121" s="11" customFormat="1"/>
    <row r="122" s="11" customFormat="1"/>
    <row r="123" s="11" customFormat="1"/>
    <row r="124" s="11" customFormat="1"/>
    <row r="125" s="11" customFormat="1"/>
    <row r="126" s="11" customFormat="1"/>
    <row r="127" s="11" customFormat="1"/>
    <row r="128" s="11" customFormat="1"/>
    <row r="129" s="11" customFormat="1"/>
    <row r="130" s="11" customFormat="1"/>
    <row r="131" s="11" customFormat="1"/>
    <row r="132" s="11" customFormat="1"/>
    <row r="133" s="11" customFormat="1"/>
    <row r="134" s="11" customFormat="1"/>
    <row r="135" s="11" customFormat="1"/>
    <row r="136" s="11" customFormat="1"/>
    <row r="137" s="11" customFormat="1"/>
    <row r="138" s="11" customFormat="1"/>
    <row r="139" s="11" customFormat="1"/>
    <row r="140" s="11" customFormat="1"/>
    <row r="141" s="11" customFormat="1"/>
    <row r="142" s="11" customFormat="1"/>
    <row r="143" s="11" customFormat="1"/>
    <row r="144" s="11" customFormat="1"/>
    <row r="145" s="11" customFormat="1"/>
    <row r="146" s="11" customFormat="1"/>
    <row r="147" s="11" customFormat="1"/>
    <row r="148" s="11" customFormat="1"/>
    <row r="149" s="11" customFormat="1"/>
    <row r="150" s="11" customFormat="1"/>
    <row r="151" s="11" customFormat="1"/>
    <row r="152" s="11" customFormat="1"/>
    <row r="153" s="11" customFormat="1"/>
    <row r="154" s="11" customFormat="1"/>
    <row r="155" s="11" customFormat="1"/>
    <row r="156" s="11" customFormat="1"/>
    <row r="157" s="11" customFormat="1"/>
    <row r="158" s="11" customFormat="1"/>
    <row r="159" s="11" customFormat="1"/>
    <row r="160" s="11" customFormat="1"/>
    <row r="161" s="11" customFormat="1"/>
    <row r="162" s="11" customFormat="1"/>
    <row r="163" s="11" customFormat="1"/>
    <row r="164" s="11" customFormat="1"/>
    <row r="165" s="11" customFormat="1"/>
    <row r="166" s="11" customFormat="1"/>
    <row r="167" s="11" customFormat="1"/>
    <row r="168" s="11" customFormat="1"/>
    <row r="169" s="11" customFormat="1"/>
    <row r="170" s="11" customFormat="1"/>
    <row r="171" s="11" customFormat="1"/>
    <row r="172" s="11" customFormat="1"/>
    <row r="173" s="11" customFormat="1"/>
    <row r="174" s="11" customFormat="1"/>
    <row r="175" s="11" customFormat="1"/>
    <row r="176" s="11" customFormat="1"/>
    <row r="177" s="11" customFormat="1"/>
    <row r="178" s="11" customFormat="1"/>
    <row r="179" s="11" customFormat="1"/>
    <row r="180" s="11" customFormat="1"/>
    <row r="181" s="11" customFormat="1"/>
    <row r="182" s="11" customFormat="1"/>
    <row r="183" s="11" customFormat="1"/>
    <row r="184" s="11" customFormat="1"/>
    <row r="185" s="11" customFormat="1"/>
    <row r="186" s="11" customFormat="1"/>
    <row r="187" s="11" customFormat="1"/>
    <row r="188" s="11" customFormat="1"/>
    <row r="189" s="11" customFormat="1"/>
    <row r="190" s="11" customFormat="1"/>
    <row r="191" s="11" customFormat="1"/>
    <row r="192" s="11" customFormat="1"/>
    <row r="193" s="11" customFormat="1"/>
    <row r="194" s="11" customFormat="1"/>
    <row r="195" s="11" customFormat="1"/>
    <row r="196" s="11" customFormat="1"/>
    <row r="197" s="11" customFormat="1"/>
    <row r="198" s="11" customFormat="1"/>
    <row r="199" s="11" customFormat="1"/>
    <row r="200" s="11" customFormat="1"/>
    <row r="201" s="11" customFormat="1"/>
    <row r="202" s="11" customFormat="1"/>
    <row r="203" s="11" customFormat="1"/>
    <row r="204" s="11" customFormat="1"/>
    <row r="205" s="11" customFormat="1"/>
    <row r="206" s="11" customFormat="1"/>
    <row r="207" s="11" customFormat="1"/>
    <row r="208" s="11" customFormat="1"/>
    <row r="209" s="11" customFormat="1"/>
    <row r="210" s="11" customFormat="1"/>
    <row r="211" s="11" customFormat="1"/>
    <row r="212" s="11" customFormat="1"/>
    <row r="213" s="11" customFormat="1"/>
    <row r="214" s="11" customFormat="1"/>
    <row r="215" s="11" customFormat="1"/>
    <row r="216" s="11" customFormat="1"/>
    <row r="217" s="11" customFormat="1"/>
    <row r="218" s="11" customFormat="1"/>
    <row r="219" s="11" customFormat="1"/>
    <row r="220" s="11" customFormat="1"/>
    <row r="221" s="11" customFormat="1"/>
    <row r="222" s="11" customFormat="1"/>
    <row r="223" s="11" customFormat="1"/>
    <row r="224" s="11" customFormat="1"/>
    <row r="225" s="11" customFormat="1"/>
    <row r="226" s="11" customFormat="1"/>
    <row r="227" s="11" customFormat="1"/>
    <row r="228" s="11" customFormat="1"/>
    <row r="229" s="11" customFormat="1"/>
    <row r="230" s="11" customFormat="1"/>
    <row r="231" s="11" customFormat="1"/>
    <row r="232" s="11" customFormat="1"/>
    <row r="233" s="11" customFormat="1"/>
    <row r="234" s="11" customFormat="1"/>
    <row r="235" s="11" customFormat="1"/>
    <row r="236" s="11" customFormat="1"/>
    <row r="237" s="11" customFormat="1"/>
    <row r="238" s="11" customFormat="1"/>
    <row r="239" s="11" customFormat="1"/>
    <row r="240" s="11" customFormat="1"/>
    <row r="241" s="11" customFormat="1"/>
    <row r="242" s="11" customFormat="1"/>
    <row r="243" s="11" customFormat="1"/>
    <row r="244" s="11" customFormat="1"/>
    <row r="245" s="11" customFormat="1"/>
    <row r="246" s="11" customFormat="1"/>
    <row r="247" s="11" customFormat="1"/>
    <row r="248" s="11" customFormat="1"/>
    <row r="249" s="11" customFormat="1"/>
    <row r="250" s="11" customFormat="1"/>
    <row r="251" s="11" customFormat="1"/>
    <row r="252" s="11" customFormat="1"/>
    <row r="253" s="11" customFormat="1"/>
    <row r="254" s="11" customFormat="1"/>
    <row r="255" s="11" customFormat="1"/>
    <row r="256" s="11" customFormat="1"/>
    <row r="257" s="11" customFormat="1"/>
    <row r="258" s="11" customFormat="1"/>
    <row r="259" s="11" customFormat="1"/>
    <row r="260" s="11" customFormat="1"/>
    <row r="261" s="11" customFormat="1"/>
    <row r="262" s="11" customFormat="1"/>
    <row r="263" s="11" customFormat="1"/>
    <row r="264" s="11" customFormat="1"/>
    <row r="265" s="11" customFormat="1"/>
    <row r="266" s="11" customFormat="1"/>
    <row r="267" s="11" customFormat="1"/>
    <row r="268" s="11" customFormat="1"/>
    <row r="269" s="11" customFormat="1"/>
    <row r="270" s="11" customFormat="1"/>
    <row r="271" s="11" customFormat="1"/>
    <row r="272" s="11" customFormat="1"/>
    <row r="273" s="11" customFormat="1"/>
    <row r="274" s="11" customFormat="1"/>
    <row r="275" s="11" customFormat="1"/>
    <row r="276" s="11" customFormat="1"/>
    <row r="277" s="11" customFormat="1"/>
    <row r="278" s="11" customFormat="1"/>
    <row r="279" s="11" customFormat="1"/>
    <row r="280" s="11" customFormat="1"/>
    <row r="281" s="11" customFormat="1"/>
    <row r="282" s="11" customFormat="1"/>
    <row r="283" s="11" customFormat="1"/>
    <row r="284" s="11" customFormat="1"/>
    <row r="285" s="11" customFormat="1"/>
    <row r="286" s="11" customFormat="1"/>
    <row r="287" s="11" customFormat="1"/>
    <row r="288" s="11" customFormat="1"/>
    <row r="289" s="11" customFormat="1"/>
    <row r="290" s="11" customFormat="1"/>
    <row r="291" s="11" customFormat="1"/>
    <row r="292" s="11" customFormat="1"/>
    <row r="293" s="11" customFormat="1"/>
    <row r="294" s="11" customFormat="1"/>
    <row r="295" s="11" customFormat="1"/>
    <row r="296" s="11" customFormat="1"/>
    <row r="297" s="11" customFormat="1"/>
    <row r="298" s="11" customFormat="1"/>
    <row r="299" s="11" customFormat="1"/>
    <row r="300" s="11" customFormat="1"/>
    <row r="301" s="11" customFormat="1"/>
    <row r="302" s="11" customFormat="1"/>
    <row r="303" s="11" customFormat="1"/>
    <row r="304" s="11" customFormat="1"/>
    <row r="305" s="11" customFormat="1"/>
    <row r="306" s="11" customFormat="1"/>
    <row r="307" s="11" customFormat="1"/>
    <row r="308" s="11" customFormat="1"/>
    <row r="309" s="11" customFormat="1"/>
    <row r="310" s="11" customFormat="1"/>
    <row r="311" s="11" customFormat="1"/>
    <row r="312" s="11" customFormat="1"/>
    <row r="313" s="11" customFormat="1"/>
    <row r="314" s="11" customFormat="1"/>
    <row r="315" s="11" customFormat="1"/>
    <row r="316" s="11" customFormat="1"/>
    <row r="317" s="11" customFormat="1"/>
    <row r="318" s="11" customFormat="1"/>
    <row r="319" s="11" customFormat="1"/>
    <row r="320" s="11" customFormat="1"/>
    <row r="321" s="11" customFormat="1"/>
    <row r="322" s="11" customFormat="1"/>
    <row r="323" s="11" customFormat="1"/>
    <row r="324" s="11" customFormat="1"/>
    <row r="325" s="11" customFormat="1"/>
    <row r="326" s="11" customFormat="1"/>
    <row r="327" s="11" customFormat="1"/>
    <row r="328" s="11" customFormat="1"/>
    <row r="329" s="11" customFormat="1"/>
    <row r="330" s="11" customFormat="1"/>
    <row r="331" s="11" customFormat="1"/>
    <row r="332" s="11" customFormat="1"/>
    <row r="333" s="11" customFormat="1"/>
    <row r="334" s="11" customFormat="1"/>
    <row r="335" s="11" customFormat="1"/>
    <row r="336" s="11" customFormat="1"/>
    <row r="337" s="11" customFormat="1"/>
    <row r="338" s="11" customFormat="1"/>
    <row r="339" s="11" customFormat="1"/>
    <row r="340" s="11" customFormat="1"/>
    <row r="341" s="11" customFormat="1"/>
    <row r="342" s="11" customFormat="1"/>
    <row r="343" s="11" customFormat="1"/>
    <row r="344" s="11" customFormat="1"/>
    <row r="345" s="11" customFormat="1"/>
    <row r="346" s="11" customFormat="1"/>
    <row r="347" s="11" customFormat="1"/>
    <row r="348" s="11" customFormat="1"/>
    <row r="349" s="11" customFormat="1"/>
    <row r="350" s="11" customFormat="1"/>
    <row r="351" s="11" customFormat="1"/>
    <row r="352" s="11" customFormat="1"/>
    <row r="353" s="11" customFormat="1"/>
    <row r="354" s="11" customFormat="1"/>
    <row r="355" s="11" customFormat="1"/>
    <row r="356" s="11" customFormat="1"/>
    <row r="357" s="11" customFormat="1"/>
    <row r="358" s="11" customFormat="1"/>
    <row r="359" s="11" customFormat="1"/>
    <row r="360" s="11" customFormat="1"/>
    <row r="361" s="11" customFormat="1"/>
    <row r="362" s="11" customFormat="1"/>
    <row r="363" s="11" customFormat="1"/>
    <row r="364" s="11" customFormat="1"/>
    <row r="365" s="11" customFormat="1"/>
    <row r="366" s="11" customFormat="1"/>
    <row r="367" s="11" customFormat="1"/>
    <row r="368" s="11" customFormat="1"/>
    <row r="369" s="11" customFormat="1"/>
    <row r="370" s="11" customFormat="1"/>
    <row r="371" s="11" customFormat="1"/>
    <row r="372" s="11" customFormat="1"/>
    <row r="373" s="11" customFormat="1"/>
    <row r="374" s="11" customFormat="1"/>
    <row r="375" s="11" customFormat="1"/>
    <row r="376" s="11" customFormat="1"/>
    <row r="377" s="11" customFormat="1"/>
    <row r="378" s="11" customFormat="1"/>
    <row r="379" s="11" customFormat="1"/>
    <row r="380" s="11" customFormat="1"/>
    <row r="381" s="11" customFormat="1"/>
    <row r="382" s="11" customFormat="1"/>
    <row r="383" s="11" customFormat="1"/>
    <row r="384" s="11" customFormat="1"/>
    <row r="385" s="11" customFormat="1"/>
    <row r="386" s="11" customFormat="1"/>
    <row r="387" s="11" customFormat="1"/>
    <row r="388" s="11" customFormat="1"/>
    <row r="389" s="11" customFormat="1"/>
    <row r="390" s="11" customFormat="1"/>
    <row r="391" s="11" customFormat="1"/>
    <row r="392" s="11" customFormat="1"/>
    <row r="393" s="11" customFormat="1"/>
    <row r="394" s="11" customFormat="1"/>
    <row r="395" s="11" customFormat="1"/>
    <row r="396" s="11" customFormat="1"/>
    <row r="397" s="11" customFormat="1"/>
    <row r="398" s="11" customFormat="1"/>
    <row r="399" s="11" customFormat="1"/>
    <row r="400" s="11" customFormat="1"/>
    <row r="401" s="11" customFormat="1"/>
    <row r="402" s="11" customFormat="1"/>
    <row r="403" s="11" customFormat="1"/>
    <row r="404" s="11" customFormat="1"/>
    <row r="405" s="11" customFormat="1"/>
    <row r="406" s="11" customFormat="1"/>
    <row r="407" s="11" customFormat="1"/>
    <row r="408" s="11" customFormat="1"/>
    <row r="409" s="11" customFormat="1"/>
    <row r="410" s="11" customFormat="1"/>
    <row r="411" s="11" customFormat="1"/>
    <row r="412" s="11" customFormat="1"/>
    <row r="413" s="11" customFormat="1"/>
    <row r="414" s="11" customFormat="1"/>
    <row r="415" s="11" customFormat="1"/>
    <row r="416" s="11" customFormat="1"/>
    <row r="417" s="11" customFormat="1"/>
    <row r="418" s="11" customFormat="1"/>
    <row r="419" s="11" customFormat="1"/>
    <row r="420" s="11" customFormat="1"/>
    <row r="421" s="11" customFormat="1"/>
    <row r="422" s="11" customFormat="1"/>
    <row r="423" s="11" customFormat="1"/>
    <row r="424" s="11" customFormat="1"/>
    <row r="425" s="11" customFormat="1"/>
    <row r="426" s="11" customFormat="1"/>
    <row r="427" s="11" customFormat="1"/>
    <row r="428" s="11" customFormat="1"/>
    <row r="429" s="11" customFormat="1"/>
    <row r="430" s="11" customFormat="1"/>
    <row r="431" s="11" customFormat="1"/>
    <row r="432" s="11" customFormat="1"/>
    <row r="433" s="11" customFormat="1"/>
    <row r="434" s="11" customFormat="1"/>
    <row r="435" s="11" customFormat="1"/>
    <row r="436" s="11" customFormat="1"/>
    <row r="437" s="11" customFormat="1"/>
    <row r="438" s="11" customFormat="1"/>
    <row r="439" s="11" customFormat="1"/>
    <row r="440" s="11" customFormat="1"/>
    <row r="441" s="11" customFormat="1"/>
    <row r="442" s="11" customFormat="1"/>
    <row r="443" s="11" customFormat="1"/>
    <row r="444" s="11" customFormat="1"/>
    <row r="445" s="11" customFormat="1"/>
    <row r="446" s="11" customFormat="1"/>
    <row r="447" s="11" customFormat="1"/>
    <row r="448" s="11" customFormat="1"/>
    <row r="449" s="11" customFormat="1"/>
    <row r="450" s="11" customFormat="1"/>
    <row r="451" s="11" customFormat="1"/>
    <row r="452" s="11" customFormat="1"/>
    <row r="453" s="11" customFormat="1"/>
    <row r="454" s="11" customFormat="1"/>
    <row r="455" s="11" customFormat="1"/>
    <row r="456" s="11" customFormat="1"/>
    <row r="457" s="11" customFormat="1"/>
    <row r="458" s="11" customFormat="1"/>
    <row r="459" s="11" customFormat="1"/>
    <row r="460" s="11" customFormat="1"/>
    <row r="461" s="11" customFormat="1"/>
    <row r="462" s="11" customFormat="1"/>
    <row r="463" s="11" customFormat="1"/>
    <row r="464" s="11" customFormat="1"/>
    <row r="465" s="11" customFormat="1"/>
    <row r="466" s="11" customFormat="1"/>
    <row r="467" s="11" customFormat="1"/>
    <row r="468" s="11" customFormat="1"/>
    <row r="469" s="11" customFormat="1"/>
    <row r="470" s="11" customFormat="1"/>
    <row r="471" s="11" customFormat="1"/>
    <row r="472" s="11" customFormat="1"/>
    <row r="473" s="11" customFormat="1"/>
    <row r="474" s="11" customFormat="1"/>
    <row r="475" s="11" customFormat="1"/>
    <row r="476" s="11" customFormat="1"/>
    <row r="477" s="11" customFormat="1"/>
    <row r="478" s="11" customFormat="1"/>
    <row r="479" s="11" customFormat="1"/>
    <row r="480" s="11" customFormat="1"/>
    <row r="481" s="11" customFormat="1"/>
    <row r="482" s="11" customFormat="1"/>
    <row r="483" s="11" customFormat="1"/>
    <row r="484" s="11" customFormat="1"/>
    <row r="485" s="11" customFormat="1"/>
    <row r="486" s="11" customFormat="1"/>
    <row r="487" s="11" customFormat="1"/>
    <row r="488" s="11" customFormat="1"/>
    <row r="489" s="11" customFormat="1"/>
    <row r="490" s="11" customFormat="1"/>
    <row r="491" s="11" customFormat="1"/>
    <row r="492" s="11" customFormat="1"/>
    <row r="493" s="11" customFormat="1"/>
    <row r="494" s="11" customFormat="1"/>
    <row r="495" s="11" customFormat="1"/>
    <row r="496" s="11" customFormat="1"/>
    <row r="497" s="11" customFormat="1"/>
    <row r="498" s="11" customFormat="1"/>
    <row r="499" s="11" customFormat="1"/>
    <row r="500" s="11" customFormat="1"/>
    <row r="501" s="11" customFormat="1"/>
    <row r="502" s="11" customFormat="1"/>
    <row r="503" s="11" customFormat="1"/>
    <row r="504" s="11" customFormat="1"/>
    <row r="505" s="11" customFormat="1"/>
    <row r="506" s="11" customFormat="1"/>
    <row r="507" s="11" customFormat="1"/>
    <row r="508" s="11" customFormat="1"/>
    <row r="509" s="11" customFormat="1"/>
    <row r="510" s="11" customFormat="1"/>
    <row r="511" s="11" customFormat="1"/>
    <row r="512" s="11" customFormat="1"/>
    <row r="513" s="11" customFormat="1"/>
    <row r="514" s="11" customFormat="1"/>
    <row r="515" s="11" customFormat="1"/>
    <row r="516" s="11" customFormat="1"/>
    <row r="517" s="11" customFormat="1"/>
    <row r="518" s="11" customFormat="1"/>
    <row r="519" s="11" customFormat="1"/>
    <row r="520" s="11" customFormat="1"/>
    <row r="521" s="11" customFormat="1"/>
    <row r="522" s="11" customFormat="1"/>
    <row r="523" s="11" customFormat="1"/>
    <row r="524" s="11" customFormat="1"/>
    <row r="525" s="11" customFormat="1"/>
    <row r="526" s="11" customFormat="1"/>
    <row r="527" s="11" customFormat="1"/>
    <row r="528" s="11" customFormat="1"/>
    <row r="529" s="11" customFormat="1"/>
    <row r="530" s="11" customFormat="1"/>
    <row r="531" s="11" customFormat="1"/>
    <row r="532" s="11" customFormat="1"/>
    <row r="533" s="11" customFormat="1"/>
    <row r="534" s="11" customFormat="1"/>
    <row r="535" s="11" customFormat="1"/>
    <row r="536" s="11" customFormat="1"/>
    <row r="537" s="11" customFormat="1"/>
    <row r="538" s="11" customFormat="1"/>
    <row r="539" s="11" customFormat="1"/>
    <row r="540" s="11" customFormat="1"/>
    <row r="541" s="11" customFormat="1"/>
    <row r="542" s="11" customFormat="1"/>
    <row r="543" s="11" customFormat="1"/>
    <row r="544" s="11" customFormat="1"/>
    <row r="545" s="11" customFormat="1"/>
    <row r="546" s="11" customFormat="1"/>
    <row r="547" s="11" customFormat="1"/>
    <row r="548" s="11" customFormat="1"/>
    <row r="549" s="11" customFormat="1"/>
    <row r="550" s="11" customFormat="1"/>
    <row r="551" s="11" customFormat="1"/>
    <row r="552" s="11" customFormat="1"/>
    <row r="553" s="11" customFormat="1"/>
    <row r="554" s="11" customFormat="1"/>
    <row r="555" s="11" customFormat="1"/>
    <row r="556" s="11" customFormat="1"/>
    <row r="557" s="11" customFormat="1"/>
    <row r="558" s="11" customFormat="1"/>
    <row r="559" s="11" customFormat="1"/>
    <row r="560" s="11" customFormat="1"/>
    <row r="561" s="11" customFormat="1"/>
    <row r="562" s="11" customFormat="1"/>
    <row r="563" s="11" customFormat="1"/>
    <row r="564" s="11" customFormat="1"/>
    <row r="565" s="11" customFormat="1"/>
    <row r="566" s="11" customFormat="1"/>
    <row r="567" s="11" customFormat="1"/>
    <row r="568" s="11" customFormat="1"/>
    <row r="569" s="11" customFormat="1"/>
    <row r="570" s="11" customFormat="1"/>
    <row r="571" s="11" customFormat="1"/>
    <row r="572" s="11" customFormat="1"/>
    <row r="573" s="11" customFormat="1"/>
    <row r="574" s="11" customFormat="1"/>
    <row r="575" s="11" customFormat="1"/>
    <row r="576" s="11" customFormat="1"/>
    <row r="577" s="11" customFormat="1"/>
    <row r="578" s="11" customFormat="1"/>
    <row r="579" s="11" customFormat="1"/>
    <row r="580" s="11" customFormat="1"/>
    <row r="581" s="11" customFormat="1"/>
    <row r="582" s="11" customFormat="1"/>
    <row r="583" s="11" customFormat="1"/>
    <row r="584" s="11" customFormat="1"/>
    <row r="585" s="11" customFormat="1"/>
    <row r="586" s="11" customFormat="1"/>
    <row r="587" s="11" customFormat="1"/>
    <row r="588" s="11" customFormat="1"/>
    <row r="589" s="11" customFormat="1"/>
    <row r="590" s="11" customFormat="1"/>
    <row r="591" s="11" customFormat="1"/>
    <row r="592" s="11" customFormat="1"/>
    <row r="593" s="11" customFormat="1"/>
    <row r="594" s="11" customFormat="1"/>
    <row r="595" s="11" customFormat="1"/>
    <row r="596" s="11" customFormat="1"/>
    <row r="597" s="11" customFormat="1"/>
    <row r="598" s="11" customFormat="1"/>
    <row r="599" s="11" customFormat="1"/>
    <row r="600" s="11" customFormat="1"/>
    <row r="601" s="11" customFormat="1"/>
    <row r="602" s="11" customFormat="1"/>
    <row r="603" s="11" customFormat="1"/>
    <row r="604" s="11" customFormat="1"/>
    <row r="605" s="11" customFormat="1"/>
    <row r="606" s="11" customFormat="1"/>
    <row r="607" s="11" customFormat="1"/>
    <row r="608" s="11" customFormat="1"/>
    <row r="609" s="11" customFormat="1"/>
    <row r="610" s="11" customFormat="1"/>
    <row r="611" s="11" customFormat="1"/>
    <row r="612" s="11" customFormat="1"/>
    <row r="613" s="11" customFormat="1"/>
    <row r="614" s="11" customFormat="1"/>
    <row r="615" s="11" customFormat="1"/>
    <row r="616" s="11" customFormat="1"/>
    <row r="617" s="11" customFormat="1"/>
    <row r="618" s="11" customFormat="1"/>
    <row r="619" s="11" customFormat="1"/>
    <row r="620" s="11" customFormat="1"/>
    <row r="621" s="11" customFormat="1"/>
    <row r="622" s="11" customFormat="1"/>
    <row r="623" s="11" customFormat="1"/>
    <row r="624" s="11" customFormat="1"/>
    <row r="625" s="11" customFormat="1"/>
    <row r="626" s="11" customFormat="1"/>
    <row r="627" s="11" customFormat="1"/>
    <row r="628" s="11" customFormat="1"/>
    <row r="629" s="11" customFormat="1"/>
    <row r="630" s="11" customFormat="1"/>
    <row r="631" s="11" customFormat="1"/>
    <row r="632" s="11" customFormat="1"/>
    <row r="633" s="11" customFormat="1"/>
    <row r="634" s="11" customFormat="1"/>
    <row r="635" s="11" customFormat="1"/>
    <row r="636" s="11" customFormat="1"/>
    <row r="637" s="11" customFormat="1"/>
    <row r="638" s="11" customFormat="1"/>
    <row r="639" s="11" customFormat="1"/>
    <row r="640" s="11" customFormat="1"/>
    <row r="641" s="11" customFormat="1"/>
    <row r="642" s="11" customFormat="1"/>
    <row r="643" s="11" customFormat="1"/>
    <row r="644" s="11" customFormat="1"/>
    <row r="645" s="11" customFormat="1"/>
    <row r="646" s="11" customFormat="1"/>
    <row r="647" s="11" customFormat="1"/>
    <row r="648" s="11" customFormat="1"/>
    <row r="649" s="11" customFormat="1"/>
    <row r="650" s="11" customFormat="1"/>
    <row r="651" s="11" customFormat="1"/>
    <row r="652" s="11" customFormat="1"/>
    <row r="653" s="11" customFormat="1"/>
    <row r="654" s="11" customFormat="1"/>
    <row r="655" s="11" customFormat="1"/>
    <row r="656" s="11" customFormat="1"/>
    <row r="657" s="11" customFormat="1"/>
    <row r="658" s="11" customFormat="1"/>
    <row r="659" s="11" customFormat="1"/>
    <row r="660" s="11" customFormat="1"/>
    <row r="661" s="11" customFormat="1"/>
    <row r="662" s="11" customFormat="1"/>
    <row r="663" s="11" customFormat="1"/>
    <row r="664" s="11" customFormat="1"/>
    <row r="665" s="11" customFormat="1"/>
    <row r="666" s="11" customFormat="1"/>
    <row r="667" s="11" customFormat="1"/>
    <row r="668" s="11" customFormat="1"/>
    <row r="669" s="11" customFormat="1"/>
    <row r="670" s="11" customFormat="1"/>
    <row r="671" s="11" customFormat="1"/>
    <row r="672" s="11" customFormat="1"/>
    <row r="673" s="11" customFormat="1"/>
    <row r="674" s="11" customFormat="1"/>
    <row r="675" s="11" customFormat="1"/>
    <row r="676" s="11" customFormat="1"/>
    <row r="677" s="11" customFormat="1"/>
    <row r="678" s="11" customFormat="1"/>
    <row r="679" s="11" customFormat="1"/>
    <row r="680" s="11" customFormat="1"/>
    <row r="681" s="11" customFormat="1"/>
    <row r="682" s="11" customFormat="1"/>
    <row r="683" s="11" customFormat="1"/>
    <row r="684" s="11" customFormat="1"/>
    <row r="685" s="11" customFormat="1"/>
    <row r="686" s="11" customFormat="1"/>
    <row r="687" s="11" customFormat="1"/>
    <row r="688" s="11" customFormat="1"/>
    <row r="689" s="11" customFormat="1"/>
    <row r="690" s="11" customFormat="1"/>
    <row r="691" s="11" customFormat="1"/>
    <row r="692" s="11" customFormat="1"/>
    <row r="693" s="11" customFormat="1"/>
    <row r="694" s="11" customFormat="1"/>
    <row r="695" s="11" customFormat="1"/>
    <row r="696" s="11" customFormat="1"/>
    <row r="697" s="11" customFormat="1"/>
    <row r="698" s="11" customFormat="1"/>
    <row r="699" s="11" customFormat="1"/>
    <row r="700" s="11" customFormat="1"/>
    <row r="701" s="11" customFormat="1"/>
    <row r="702" s="11" customFormat="1"/>
    <row r="703" s="11" customFormat="1"/>
    <row r="704" s="11" customFormat="1"/>
    <row r="705" s="11" customFormat="1"/>
    <row r="706" s="11" customFormat="1"/>
    <row r="707" s="11" customFormat="1"/>
    <row r="708" s="11" customFormat="1"/>
    <row r="709" s="11" customFormat="1"/>
    <row r="710" s="11" customFormat="1"/>
    <row r="711" s="11" customFormat="1"/>
    <row r="712" s="11" customFormat="1"/>
    <row r="713" s="11" customFormat="1"/>
    <row r="714" s="11" customFormat="1"/>
    <row r="715" s="11" customFormat="1"/>
    <row r="716" s="11" customFormat="1"/>
    <row r="717" s="11" customFormat="1"/>
    <row r="718" s="11" customFormat="1"/>
    <row r="719" s="11" customFormat="1"/>
    <row r="720" s="11" customFormat="1"/>
    <row r="721" s="11" customFormat="1"/>
    <row r="722" s="11" customFormat="1"/>
    <row r="723" s="11" customFormat="1"/>
    <row r="724" s="11" customFormat="1"/>
    <row r="725" s="11" customFormat="1"/>
    <row r="726" s="11" customFormat="1"/>
    <row r="727" s="11" customFormat="1"/>
    <row r="728" s="11" customFormat="1"/>
    <row r="729" s="11" customFormat="1"/>
    <row r="730" s="11" customFormat="1"/>
    <row r="731" s="11" customFormat="1"/>
    <row r="732" s="11" customFormat="1"/>
    <row r="733" s="11" customFormat="1"/>
    <row r="734" s="11" customFormat="1"/>
    <row r="735" s="11" customFormat="1"/>
    <row r="736" s="11" customFormat="1"/>
    <row r="737" s="11" customFormat="1"/>
    <row r="738" s="11" customFormat="1"/>
    <row r="739" s="11" customFormat="1"/>
    <row r="740" s="11" customFormat="1"/>
    <row r="741" s="11" customFormat="1"/>
    <row r="742" s="11" customFormat="1"/>
    <row r="743" s="11" customFormat="1"/>
    <row r="744" s="11" customFormat="1"/>
    <row r="745" s="11" customFormat="1"/>
    <row r="746" s="11" customFormat="1"/>
    <row r="747" s="11" customFormat="1"/>
    <row r="748" s="11" customFormat="1"/>
    <row r="749" s="11" customFormat="1"/>
    <row r="750" s="11" customFormat="1"/>
    <row r="751" s="11" customFormat="1"/>
    <row r="752" s="11" customFormat="1"/>
    <row r="753" s="11" customFormat="1"/>
    <row r="754" s="11" customFormat="1"/>
    <row r="755" s="11" customFormat="1"/>
    <row r="756" s="11" customFormat="1"/>
    <row r="757" s="11" customFormat="1"/>
    <row r="758" s="11" customFormat="1"/>
    <row r="759" s="11" customFormat="1"/>
    <row r="760" s="11" customFormat="1"/>
    <row r="761" s="11" customFormat="1"/>
    <row r="762" s="11" customFormat="1"/>
    <row r="763" s="11" customFormat="1"/>
    <row r="764" s="11" customFormat="1"/>
    <row r="765" s="11" customFormat="1"/>
    <row r="766" s="11" customFormat="1"/>
    <row r="767" s="11" customFormat="1"/>
    <row r="768" s="11" customFormat="1"/>
    <row r="769" s="11" customFormat="1"/>
    <row r="770" s="11" customFormat="1"/>
    <row r="771" s="11" customFormat="1"/>
    <row r="772" s="11" customFormat="1"/>
    <row r="773" s="11" customFormat="1"/>
    <row r="774" s="11" customFormat="1"/>
    <row r="775" s="11" customFormat="1"/>
    <row r="776" s="11" customFormat="1"/>
    <row r="777" s="11" customFormat="1"/>
    <row r="778" s="11" customFormat="1"/>
    <row r="779" s="11" customFormat="1"/>
    <row r="780" s="11" customFormat="1"/>
    <row r="781" s="11" customFormat="1"/>
    <row r="782" s="11" customFormat="1"/>
    <row r="783" s="11" customFormat="1"/>
    <row r="784" s="11" customFormat="1"/>
    <row r="785" s="11" customFormat="1"/>
    <row r="786" s="11" customFormat="1"/>
    <row r="787" s="11" customFormat="1"/>
    <row r="788" s="11" customFormat="1"/>
    <row r="789" s="11" customFormat="1"/>
    <row r="790" s="11" customFormat="1"/>
    <row r="791" s="11" customFormat="1"/>
    <row r="792" s="11" customFormat="1"/>
    <row r="793" s="11" customFormat="1"/>
    <row r="794" s="11" customFormat="1"/>
    <row r="795" s="11" customFormat="1"/>
    <row r="796" s="11" customFormat="1"/>
    <row r="797" s="11" customFormat="1"/>
    <row r="798" s="11" customFormat="1"/>
    <row r="799" s="11" customFormat="1"/>
    <row r="800" s="11" customFormat="1"/>
    <row r="801" s="11" customFormat="1"/>
    <row r="802" s="11" customFormat="1"/>
    <row r="803" s="11" customFormat="1"/>
    <row r="804" s="11" customFormat="1"/>
    <row r="805" s="11" customFormat="1"/>
    <row r="806" s="11" customFormat="1"/>
    <row r="807" s="11" customFormat="1"/>
    <row r="808" s="11" customFormat="1"/>
    <row r="809" s="11" customFormat="1"/>
    <row r="810" s="11" customFormat="1"/>
    <row r="811" s="11" customFormat="1"/>
    <row r="812" s="11" customFormat="1"/>
    <row r="813" s="11" customFormat="1"/>
    <row r="814" s="11" customFormat="1"/>
    <row r="815" s="11" customFormat="1"/>
    <row r="816" s="11" customFormat="1"/>
    <row r="817" s="11" customFormat="1"/>
    <row r="818" s="11" customFormat="1"/>
    <row r="819" s="11" customFormat="1"/>
    <row r="820" s="11" customFormat="1"/>
    <row r="821" s="11" customFormat="1"/>
    <row r="822" s="11" customFormat="1"/>
    <row r="823" s="11" customFormat="1"/>
    <row r="824" s="11" customFormat="1"/>
    <row r="825" s="11" customFormat="1"/>
    <row r="826" s="11" customFormat="1"/>
    <row r="827" s="11" customFormat="1"/>
    <row r="828" s="11" customFormat="1"/>
    <row r="829" s="11" customFormat="1"/>
    <row r="830" s="11" customFormat="1"/>
    <row r="831" s="11" customFormat="1"/>
    <row r="832" s="11" customFormat="1"/>
    <row r="833" s="11" customFormat="1"/>
    <row r="834" s="11" customFormat="1"/>
    <row r="835" s="11" customFormat="1"/>
    <row r="836" s="11" customFormat="1"/>
    <row r="837" s="11" customFormat="1"/>
    <row r="838" s="11" customFormat="1"/>
    <row r="839" s="11" customFormat="1"/>
    <row r="840" s="11" customFormat="1"/>
    <row r="841" s="11" customFormat="1"/>
    <row r="842" s="11" customFormat="1"/>
    <row r="843" s="11" customFormat="1"/>
    <row r="844" s="11" customFormat="1"/>
    <row r="845" s="11" customFormat="1"/>
    <row r="846" s="11" customFormat="1"/>
    <row r="847" s="11" customFormat="1"/>
    <row r="848" s="11" customFormat="1"/>
    <row r="849" s="11" customFormat="1"/>
    <row r="850" s="11" customFormat="1"/>
    <row r="851" s="11" customFormat="1"/>
    <row r="852" s="11" customFormat="1"/>
    <row r="853" s="11" customFormat="1"/>
    <row r="854" s="11" customFormat="1"/>
    <row r="855" s="11" customFormat="1"/>
    <row r="856" s="11" customFormat="1"/>
    <row r="857" s="11" customFormat="1"/>
    <row r="858" s="11" customFormat="1"/>
    <row r="859" s="11" customFormat="1"/>
    <row r="860" s="11" customFormat="1"/>
    <row r="861" s="11" customFormat="1"/>
    <row r="862" s="11" customFormat="1"/>
    <row r="863" s="11" customFormat="1"/>
    <row r="864" s="11" customFormat="1"/>
    <row r="865" s="11" customFormat="1"/>
    <row r="866" s="11" customFormat="1"/>
    <row r="867" s="11" customFormat="1"/>
    <row r="868" s="11" customFormat="1"/>
    <row r="869" s="11" customFormat="1"/>
    <row r="870" s="11" customFormat="1"/>
    <row r="871" s="11" customFormat="1"/>
    <row r="872" s="11" customFormat="1"/>
    <row r="873" s="11" customFormat="1"/>
    <row r="874" s="11" customFormat="1"/>
    <row r="875" s="11" customFormat="1"/>
    <row r="876" s="11" customFormat="1"/>
    <row r="877" s="11" customFormat="1"/>
    <row r="878" s="11" customFormat="1"/>
    <row r="879" s="11" customFormat="1"/>
    <row r="880" s="11" customFormat="1"/>
    <row r="881" s="11" customFormat="1"/>
    <row r="882" s="11" customFormat="1"/>
    <row r="883" s="11" customFormat="1"/>
    <row r="884" s="11" customFormat="1"/>
    <row r="885" s="11" customFormat="1"/>
    <row r="886" s="11" customFormat="1"/>
    <row r="887" s="11" customFormat="1"/>
    <row r="888" s="11" customFormat="1"/>
    <row r="889" s="11" customFormat="1"/>
    <row r="890" s="11" customFormat="1"/>
    <row r="891" s="11" customFormat="1"/>
    <row r="892" s="11" customFormat="1"/>
    <row r="893" s="11" customFormat="1"/>
    <row r="894" s="11" customFormat="1"/>
    <row r="895" s="11" customFormat="1"/>
    <row r="896" s="11" customFormat="1"/>
    <row r="897" s="11" customFormat="1"/>
    <row r="898" s="11" customFormat="1"/>
    <row r="899" s="11" customFormat="1"/>
    <row r="900" s="11" customFormat="1"/>
    <row r="901" s="11" customFormat="1"/>
    <row r="902" s="11" customFormat="1"/>
    <row r="903" s="11" customFormat="1"/>
    <row r="904" s="11" customFormat="1"/>
    <row r="905" s="11" customFormat="1"/>
    <row r="906" s="11" customFormat="1"/>
    <row r="907" s="11" customFormat="1"/>
    <row r="908" s="11" customFormat="1"/>
    <row r="909" s="11" customFormat="1"/>
    <row r="910" s="11" customFormat="1"/>
    <row r="911" s="11" customFormat="1"/>
    <row r="912" s="11" customFormat="1"/>
    <row r="913" s="11" customFormat="1"/>
    <row r="914" s="11" customFormat="1"/>
    <row r="915" s="11" customFormat="1"/>
    <row r="916" s="11" customFormat="1"/>
    <row r="917" s="11" customFormat="1"/>
    <row r="918" s="11" customFormat="1"/>
    <row r="919" s="11" customFormat="1"/>
    <row r="920" s="11" customFormat="1"/>
    <row r="921" s="11" customFormat="1"/>
    <row r="922" s="11" customFormat="1"/>
    <row r="923" s="11" customFormat="1"/>
    <row r="924" s="11" customFormat="1"/>
    <row r="925" s="11" customFormat="1"/>
    <row r="926" s="11" customFormat="1"/>
    <row r="927" s="11" customFormat="1"/>
    <row r="928" s="11" customFormat="1"/>
    <row r="929" s="11" customFormat="1"/>
    <row r="930" s="11" customFormat="1"/>
    <row r="931" s="11" customFormat="1"/>
    <row r="932" s="11" customFormat="1"/>
    <row r="933" s="11" customFormat="1"/>
    <row r="934" s="11" customFormat="1"/>
    <row r="935" s="11" customFormat="1"/>
    <row r="936" s="11" customFormat="1"/>
    <row r="937" s="11" customFormat="1"/>
    <row r="938" s="11" customFormat="1"/>
    <row r="939" s="11" customFormat="1"/>
    <row r="940" s="11" customFormat="1"/>
    <row r="941" s="11" customFormat="1"/>
    <row r="942" s="11" customFormat="1"/>
    <row r="943" s="11" customFormat="1"/>
    <row r="944" s="11" customFormat="1"/>
    <row r="945" s="11" customFormat="1"/>
    <row r="946" s="11" customFormat="1"/>
    <row r="947" s="11" customFormat="1"/>
    <row r="948" s="11" customFormat="1"/>
    <row r="949" s="11" customFormat="1"/>
    <row r="950" s="11" customFormat="1"/>
    <row r="951" s="11" customFormat="1"/>
    <row r="952" s="11" customFormat="1"/>
    <row r="953" s="11" customFormat="1"/>
    <row r="954" s="11" customFormat="1"/>
    <row r="955" s="11" customFormat="1"/>
    <row r="956" s="11" customFormat="1"/>
    <row r="957" s="11" customFormat="1"/>
    <row r="958" s="11" customFormat="1"/>
    <row r="959" s="11" customFormat="1"/>
    <row r="960" s="11" customFormat="1"/>
    <row r="961" s="11" customFormat="1"/>
    <row r="962" s="11" customFormat="1"/>
    <row r="963" s="11" customFormat="1"/>
    <row r="964" s="11" customFormat="1"/>
    <row r="965" s="11" customFormat="1"/>
    <row r="966" s="11" customFormat="1"/>
    <row r="967" s="11" customFormat="1"/>
    <row r="968" s="11" customFormat="1"/>
    <row r="969" s="11" customFormat="1"/>
    <row r="970" s="11" customFormat="1"/>
    <row r="971" s="11" customFormat="1"/>
    <row r="972" s="11" customFormat="1"/>
    <row r="973" s="11" customFormat="1"/>
    <row r="974" s="11" customFormat="1"/>
    <row r="975" s="11" customFormat="1"/>
    <row r="976" s="11" customFormat="1"/>
    <row r="977" s="11" customFormat="1"/>
    <row r="978" s="11" customFormat="1"/>
    <row r="979" s="11" customFormat="1"/>
    <row r="980" s="11" customFormat="1"/>
    <row r="981" s="11" customFormat="1"/>
    <row r="982" s="11" customFormat="1"/>
    <row r="983" s="11" customFormat="1"/>
    <row r="984" s="11" customFormat="1"/>
    <row r="985" s="11" customFormat="1"/>
    <row r="986" s="11" customFormat="1"/>
    <row r="987" s="11" customFormat="1"/>
    <row r="988" s="11" customFormat="1"/>
    <row r="989" s="11" customFormat="1"/>
    <row r="990" s="11" customFormat="1"/>
    <row r="991" s="11" customFormat="1"/>
    <row r="992" s="11" customFormat="1"/>
    <row r="993" s="11" customFormat="1"/>
    <row r="994" s="11" customFormat="1"/>
    <row r="995" s="11" customFormat="1"/>
    <row r="996" s="11" customFormat="1"/>
    <row r="997" s="11" customFormat="1"/>
    <row r="998" s="11" customFormat="1"/>
    <row r="999" s="11" customFormat="1"/>
    <row r="1000" s="11" customFormat="1"/>
    <row r="1001" s="11" customFormat="1"/>
    <row r="1002" s="11" customFormat="1"/>
    <row r="1003" s="11" customFormat="1"/>
    <row r="1004" s="11" customFormat="1"/>
    <row r="1005" s="11" customFormat="1"/>
    <row r="1006" s="11" customFormat="1"/>
    <row r="1007" s="11" customFormat="1"/>
    <row r="1008" s="11" customFormat="1"/>
    <row r="1009" s="11" customFormat="1"/>
    <row r="1010" s="11" customFormat="1"/>
    <row r="1011" s="11" customFormat="1"/>
    <row r="1012" s="11" customFormat="1"/>
    <row r="1013" s="11" customFormat="1"/>
    <row r="1014" s="11" customFormat="1"/>
    <row r="1015" s="11" customFormat="1"/>
    <row r="1016" s="11" customFormat="1"/>
    <row r="1017" s="11" customFormat="1"/>
    <row r="1018" s="11" customFormat="1"/>
    <row r="1019" s="11" customFormat="1"/>
    <row r="1020" s="11" customFormat="1"/>
    <row r="1021" s="11" customFormat="1"/>
    <row r="1022" s="11" customFormat="1"/>
    <row r="1023" s="11" customFormat="1"/>
    <row r="1024" s="11" customFormat="1"/>
    <row r="1025" s="11" customFormat="1"/>
    <row r="1026" s="11" customFormat="1"/>
    <row r="1027" s="11" customFormat="1"/>
    <row r="1028" s="11" customFormat="1"/>
    <row r="1029" s="11" customFormat="1"/>
    <row r="1030" s="11" customFormat="1"/>
    <row r="1031" s="11" customFormat="1"/>
    <row r="1032" s="11" customFormat="1"/>
    <row r="1033" s="11" customFormat="1"/>
    <row r="1034" s="11" customFormat="1"/>
    <row r="1035" s="11" customFormat="1"/>
    <row r="1036" s="11" customFormat="1"/>
    <row r="1037" s="11" customFormat="1"/>
    <row r="1038" s="11" customFormat="1"/>
    <row r="1039" s="11" customFormat="1"/>
    <row r="1040" s="11" customFormat="1"/>
    <row r="1041" s="11" customFormat="1"/>
    <row r="1042" s="11" customFormat="1"/>
    <row r="1043" s="11" customFormat="1"/>
    <row r="1044" s="11" customFormat="1"/>
    <row r="1045" s="11" customFormat="1"/>
    <row r="1046" s="11" customFormat="1"/>
    <row r="1047" s="11" customFormat="1"/>
    <row r="1048" s="11" customFormat="1"/>
    <row r="1049" s="11" customFormat="1"/>
    <row r="1050" s="11" customFormat="1"/>
    <row r="1051" s="11" customFormat="1"/>
    <row r="1052" s="11" customFormat="1"/>
    <row r="1053" s="11" customFormat="1"/>
    <row r="1054" s="11" customFormat="1"/>
    <row r="1055" s="11" customFormat="1"/>
    <row r="1056" s="11" customFormat="1"/>
    <row r="1057" s="11" customFormat="1"/>
    <row r="1058" s="11" customFormat="1"/>
    <row r="1059" s="11" customFormat="1"/>
    <row r="1060" s="11" customFormat="1"/>
    <row r="1061" s="11" customFormat="1"/>
    <row r="1062" s="11" customFormat="1"/>
    <row r="1063" s="11" customFormat="1"/>
    <row r="1064" s="11" customFormat="1"/>
    <row r="1065" s="11" customFormat="1"/>
    <row r="1066" s="11" customFormat="1"/>
    <row r="1067" s="11" customFormat="1"/>
    <row r="1068" s="11" customFormat="1"/>
    <row r="1069" s="11" customFormat="1"/>
    <row r="1070" s="11" customFormat="1"/>
    <row r="1071" s="11" customFormat="1"/>
    <row r="1072" s="11" customFormat="1"/>
    <row r="1073" s="11" customFormat="1"/>
    <row r="1074" s="11" customFormat="1"/>
    <row r="1075" s="11" customFormat="1"/>
    <row r="1076" s="11" customFormat="1"/>
    <row r="1077" s="11" customFormat="1"/>
    <row r="1078" s="11" customFormat="1"/>
    <row r="1079" s="11" customFormat="1"/>
    <row r="1080" s="11" customFormat="1"/>
    <row r="1081" s="11" customFormat="1"/>
    <row r="1082" s="11" customFormat="1"/>
    <row r="1083" s="11" customFormat="1"/>
    <row r="1084" s="11" customFormat="1"/>
    <row r="1085" s="11" customFormat="1"/>
    <row r="1086" s="11" customFormat="1"/>
    <row r="1087" s="11" customFormat="1"/>
    <row r="1088" s="11" customFormat="1"/>
    <row r="1089" s="11" customFormat="1"/>
    <row r="1090" s="11" customFormat="1"/>
    <row r="1091" s="11" customFormat="1"/>
    <row r="1092" s="11" customFormat="1"/>
    <row r="1093" s="11" customFormat="1"/>
    <row r="1094" s="11" customFormat="1"/>
    <row r="1095" s="11" customFormat="1"/>
    <row r="1096" s="11" customFormat="1"/>
    <row r="1097" s="11" customFormat="1"/>
    <row r="1098" s="11" customFormat="1"/>
    <row r="1099" s="11" customFormat="1"/>
    <row r="1100" s="11" customFormat="1"/>
    <row r="1101" s="11" customFormat="1"/>
    <row r="1102" s="11" customFormat="1"/>
    <row r="1103" s="11" customFormat="1"/>
    <row r="1104" s="11" customFormat="1"/>
    <row r="1105" s="11" customFormat="1"/>
    <row r="1106" s="11" customFormat="1"/>
    <row r="1107" s="11" customFormat="1"/>
    <row r="1108" s="11" customFormat="1"/>
    <row r="1109" s="11" customFormat="1"/>
    <row r="1110" s="11" customFormat="1"/>
    <row r="1111" s="11" customFormat="1"/>
    <row r="1112" s="11" customFormat="1"/>
    <row r="1113" s="11" customFormat="1"/>
    <row r="1114" s="11" customFormat="1"/>
    <row r="1115" s="11" customFormat="1"/>
    <row r="1116" s="11" customFormat="1"/>
    <row r="1117" s="11" customFormat="1"/>
    <row r="1118" s="11" customFormat="1"/>
    <row r="1119" s="11" customFormat="1"/>
    <row r="1120" s="11" customFormat="1"/>
    <row r="1121" s="11" customFormat="1"/>
    <row r="1122" s="11" customFormat="1"/>
    <row r="1123" s="11" customFormat="1"/>
    <row r="1124" s="11" customFormat="1"/>
    <row r="1125" s="11" customFormat="1"/>
    <row r="1126" s="11" customFormat="1"/>
    <row r="1127" s="11" customFormat="1"/>
    <row r="1128" s="11" customFormat="1"/>
    <row r="1129" s="11" customFormat="1"/>
    <row r="1130" s="11" customFormat="1"/>
    <row r="1131" s="11" customFormat="1"/>
    <row r="1132" s="11" customFormat="1"/>
    <row r="1133" s="11" customFormat="1"/>
    <row r="1134" s="11" customFormat="1"/>
    <row r="1135" s="11" customFormat="1"/>
    <row r="1136" s="11" customFormat="1"/>
    <row r="1137" s="11" customFormat="1"/>
    <row r="1138" s="11" customFormat="1"/>
    <row r="1139" s="11" customFormat="1"/>
    <row r="1140" s="11" customFormat="1"/>
    <row r="1141" s="11" customFormat="1"/>
    <row r="1142" s="11" customFormat="1"/>
    <row r="1143" s="11" customFormat="1"/>
    <row r="1144" s="11" customFormat="1"/>
    <row r="1145" s="11" customFormat="1"/>
    <row r="1146" s="11" customFormat="1"/>
    <row r="1147" s="11" customFormat="1"/>
    <row r="1148" s="11" customFormat="1"/>
    <row r="1149" s="11" customFormat="1"/>
    <row r="1150" s="11" customFormat="1"/>
    <row r="1151" s="11" customFormat="1"/>
    <row r="1152" s="11" customFormat="1"/>
    <row r="1153" s="11" customFormat="1"/>
    <row r="1154" s="11" customFormat="1"/>
    <row r="1155" s="11" customFormat="1"/>
    <row r="1156" s="11" customFormat="1"/>
    <row r="1157" s="11" customFormat="1"/>
    <row r="1158" s="11" customFormat="1"/>
    <row r="1159" s="11" customFormat="1"/>
    <row r="1160" s="11" customFormat="1"/>
    <row r="1161" s="11" customFormat="1"/>
    <row r="1162" s="11" customFormat="1"/>
    <row r="1163" s="11" customFormat="1"/>
    <row r="1164" s="11" customFormat="1"/>
    <row r="1165" s="11" customFormat="1"/>
    <row r="1166" s="11" customFormat="1"/>
    <row r="1167" s="11" customFormat="1"/>
    <row r="1168" s="11" customFormat="1"/>
    <row r="1169" s="11" customFormat="1"/>
    <row r="1170" s="11" customFormat="1"/>
    <row r="1171" s="11" customFormat="1"/>
    <row r="1172" s="11" customFormat="1"/>
    <row r="1173" s="11" customFormat="1"/>
    <row r="1174" s="11" customFormat="1"/>
    <row r="1175" s="11" customFormat="1"/>
    <row r="1176" s="11" customFormat="1"/>
    <row r="1177" s="11" customFormat="1"/>
    <row r="1178" s="11" customFormat="1"/>
    <row r="1179" s="11" customFormat="1"/>
    <row r="1180" s="11" customFormat="1"/>
    <row r="1181" s="11" customFormat="1"/>
    <row r="1182" s="11" customFormat="1"/>
    <row r="1183" s="11" customFormat="1"/>
    <row r="1184" s="11" customFormat="1"/>
    <row r="1185" s="11" customFormat="1"/>
    <row r="1186" s="11" customFormat="1"/>
    <row r="1187" s="11" customFormat="1"/>
    <row r="1188" s="11" customFormat="1"/>
    <row r="1189" s="11" customFormat="1"/>
    <row r="1190" s="11" customFormat="1"/>
    <row r="1191" s="11" customFormat="1"/>
    <row r="1192" s="11" customFormat="1"/>
    <row r="1193" s="11" customFormat="1"/>
    <row r="1194" s="11" customFormat="1"/>
    <row r="1195" s="11" customFormat="1"/>
    <row r="1196" s="11" customFormat="1"/>
    <row r="1197" s="11" customFormat="1"/>
    <row r="1198" s="11" customFormat="1"/>
    <row r="1199" s="11" customFormat="1"/>
    <row r="1200" s="11" customFormat="1"/>
    <row r="1201" s="11" customFormat="1"/>
    <row r="1202" s="11" customFormat="1"/>
    <row r="1203" s="11" customFormat="1"/>
    <row r="1204" s="11" customFormat="1"/>
    <row r="1205" s="11" customFormat="1"/>
    <row r="1206" s="11" customFormat="1"/>
    <row r="1207" s="11" customFormat="1"/>
    <row r="1208" s="11" customFormat="1"/>
    <row r="1209" s="11" customFormat="1"/>
    <row r="1210" s="11" customFormat="1"/>
    <row r="1211" s="11" customFormat="1"/>
    <row r="1212" s="11" customFormat="1"/>
    <row r="1213" s="11" customFormat="1"/>
    <row r="1214" s="11" customFormat="1"/>
  </sheetData>
  <mergeCells count="5">
    <mergeCell ref="F1:G1"/>
    <mergeCell ref="B3:C3"/>
    <mergeCell ref="D3:E3"/>
    <mergeCell ref="F3:G3"/>
    <mergeCell ref="A31:K3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2023</vt:lpstr>
      <vt:lpstr>2017</vt:lpstr>
      <vt:lpstr>2012</vt:lpstr>
      <vt:lpstr>2007</vt:lpstr>
      <vt:lpstr>2002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 Claudia BFS</dc:creator>
  <cp:lastModifiedBy>Oehrli Dominique BFS</cp:lastModifiedBy>
  <dcterms:created xsi:type="dcterms:W3CDTF">2009-02-16T13:29:50Z</dcterms:created>
  <dcterms:modified xsi:type="dcterms:W3CDTF">2023-07-25T09:36:34Z</dcterms:modified>
</cp:coreProperties>
</file>