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255" yWindow="3510" windowWidth="14970" windowHeight="12660"/>
  </bookViews>
  <sheets>
    <sheet name="2019" sheetId="15" r:id="rId1"/>
    <sheet name="2018" sheetId="14" r:id="rId2"/>
    <sheet name="2017" sheetId="13" r:id="rId3"/>
    <sheet name="2016" sheetId="12" r:id="rId4"/>
    <sheet name="2015" sheetId="11" r:id="rId5"/>
    <sheet name="2014" sheetId="10" r:id="rId6"/>
    <sheet name="2013" sheetId="9" r:id="rId7"/>
    <sheet name="2012" sheetId="8" r:id="rId8"/>
    <sheet name="2011" sheetId="7" r:id="rId9"/>
    <sheet name="2010" sheetId="6" r:id="rId10"/>
    <sheet name="2009" sheetId="5" r:id="rId11"/>
    <sheet name="2008" sheetId="4" r:id="rId12"/>
    <sheet name="2007" sheetId="3" r:id="rId13"/>
    <sheet name="2006" sheetId="2" r:id="rId14"/>
    <sheet name="2005" sheetId="1" r:id="rId15"/>
  </sheets>
  <definedNames>
    <definedName name="_xlnm._FilterDatabase" localSheetId="14" hidden="1">'2005'!$CD$1:$CD$76</definedName>
    <definedName name="_xlnm._FilterDatabase" localSheetId="13" hidden="1">'2006'!$CD$1:$CD$76</definedName>
    <definedName name="_xlnm._FilterDatabase" localSheetId="12" hidden="1">'2007'!$CD$1:$CD$76</definedName>
    <definedName name="_xlnm._FilterDatabase" localSheetId="11" hidden="1">'2008'!$CD$1:$CD$76</definedName>
    <definedName name="_xlnm._FilterDatabase" localSheetId="10" hidden="1">'2009'!$CD$1:$CD$76</definedName>
    <definedName name="_xlnm._FilterDatabase" localSheetId="9" hidden="1">'2010'!$CD$1:$CD$81</definedName>
    <definedName name="_xlnm._FilterDatabase" localSheetId="8" hidden="1">'2011'!$CD$1:$CD$87</definedName>
    <definedName name="_xlnm._FilterDatabase" localSheetId="7" hidden="1">'2012'!$BO$1:$BO$87</definedName>
    <definedName name="_xlnm._FilterDatabase" localSheetId="6" hidden="1">'2013'!$CD$1:$CD$87</definedName>
    <definedName name="_xlnm._FilterDatabase" localSheetId="5" hidden="1">'2014'!$CA$1:$CA$87</definedName>
    <definedName name="_xlnm._FilterDatabase" localSheetId="4" hidden="1">'2015'!$A$1:$CD$87</definedName>
    <definedName name="_xlnm._FilterDatabase" localSheetId="3" hidden="1">'2016'!$A$1:$CE$93</definedName>
    <definedName name="_xlnm._FilterDatabase" localSheetId="2" hidden="1">'2017'!$A$1:$CE$97</definedName>
    <definedName name="_xlnm._FilterDatabase" localSheetId="1" hidden="1">'2018'!$A$1:$CE$94</definedName>
    <definedName name="_xlnm._FilterDatabase" localSheetId="0" hidden="1">'2019'!$A$1:$CE$93</definedName>
    <definedName name="_xlnm.Print_Titles" localSheetId="14">'2005'!$A:$A,'2005'!$1:$5</definedName>
    <definedName name="_xlnm.Print_Titles" localSheetId="13">'2006'!$A:$A,'2006'!$1:$5</definedName>
    <definedName name="_xlnm.Print_Titles" localSheetId="12">'2007'!$A:$A,'2007'!$1:$5</definedName>
    <definedName name="_xlnm.Print_Titles" localSheetId="11">'2008'!$A:$A,'2008'!$1:$5</definedName>
    <definedName name="_xlnm.Print_Titles" localSheetId="10">'2009'!$A:$A,'2009'!$1:$5</definedName>
    <definedName name="_xlnm.Print_Titles" localSheetId="9">'2010'!$A:$A,'2010'!$1:$5</definedName>
    <definedName name="_xlnm.Print_Titles" localSheetId="8">'2011'!$A:$A,'2011'!$1:$5</definedName>
    <definedName name="_xlnm.Print_Titles" localSheetId="7">'2012'!$A:$A,'2012'!$1:$5</definedName>
    <definedName name="_xlnm.Print_Titles" localSheetId="6">'2013'!$A:$A,'2013'!$1:$5</definedName>
    <definedName name="_xlnm.Print_Titles" localSheetId="5">'2014'!$A:$A,'2014'!$1:$5</definedName>
    <definedName name="_xlnm.Print_Titles" localSheetId="4">'2015'!$A:$A,'2015'!$1:$5</definedName>
    <definedName name="_xlnm.Print_Titles" localSheetId="3">'2016'!$A:$A,'2016'!$1:$5</definedName>
    <definedName name="_xlnm.Print_Titles" localSheetId="2">'2017'!$A:$A,'2017'!$1:$5</definedName>
    <definedName name="_xlnm.Print_Titles" localSheetId="1">'2018'!$A:$A,'2018'!$1:$5</definedName>
    <definedName name="_xlnm.Print_Titles" localSheetId="0">'2019'!$A:$A,'2019'!$1:$5</definedName>
  </definedNames>
  <calcPr calcId="162913"/>
</workbook>
</file>

<file path=xl/calcChain.xml><?xml version="1.0" encoding="utf-8"?>
<calcChain xmlns="http://schemas.openxmlformats.org/spreadsheetml/2006/main">
  <c r="CC79" i="15" l="1"/>
  <c r="CB79" i="15"/>
  <c r="CC78" i="15"/>
  <c r="CD78" i="15" s="1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D69" i="15" s="1"/>
  <c r="CC68" i="15"/>
  <c r="CB68" i="15"/>
  <c r="CC67" i="15"/>
  <c r="CB67" i="15"/>
  <c r="CC66" i="15"/>
  <c r="CB66" i="15"/>
  <c r="CD66" i="15" s="1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D58" i="15" s="1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D45" i="15" s="1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Z6" i="15" s="1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D6" i="15" s="1"/>
  <c r="B6" i="15"/>
  <c r="CD24" i="15" l="1"/>
  <c r="CD28" i="15"/>
  <c r="CD21" i="15"/>
  <c r="BU6" i="15"/>
  <c r="CD14" i="15"/>
  <c r="CD30" i="15"/>
  <c r="CD38" i="15"/>
  <c r="AB6" i="15"/>
  <c r="AW6" i="15"/>
  <c r="CD53" i="15"/>
  <c r="CD61" i="15"/>
  <c r="CD46" i="15"/>
  <c r="CD70" i="15"/>
  <c r="CD63" i="15"/>
  <c r="CD67" i="15"/>
  <c r="AN6" i="15"/>
  <c r="CD22" i="15"/>
  <c r="CD77" i="15"/>
  <c r="BX6" i="15"/>
  <c r="J6" i="15"/>
  <c r="V6" i="15"/>
  <c r="CD13" i="15"/>
  <c r="CD37" i="15"/>
  <c r="CD50" i="15"/>
  <c r="AE6" i="15"/>
  <c r="AQ6" i="15"/>
  <c r="CD31" i="15"/>
  <c r="CD35" i="15"/>
  <c r="CD54" i="15"/>
  <c r="CD62" i="15"/>
  <c r="CD17" i="15"/>
  <c r="Y6" i="15"/>
  <c r="CD18" i="15"/>
  <c r="CD29" i="15"/>
  <c r="CD56" i="15"/>
  <c r="CD60" i="15"/>
  <c r="P6" i="15"/>
  <c r="CD26" i="15"/>
  <c r="CD34" i="15"/>
  <c r="CD49" i="15"/>
  <c r="M6" i="15"/>
  <c r="AH6" i="15"/>
  <c r="AT6" i="15"/>
  <c r="BC6" i="15"/>
  <c r="BO6" i="15"/>
  <c r="CD11" i="15"/>
  <c r="CD25" i="15"/>
  <c r="CD32" i="15"/>
  <c r="CD36" i="15"/>
  <c r="CD39" i="15"/>
  <c r="CD43" i="15"/>
  <c r="CD57" i="15"/>
  <c r="CD64" i="15"/>
  <c r="CD68" i="15"/>
  <c r="CD71" i="15"/>
  <c r="CD75" i="15"/>
  <c r="AK6" i="15"/>
  <c r="BF6" i="15"/>
  <c r="BR6" i="15"/>
  <c r="CA6" i="15"/>
  <c r="CD12" i="15"/>
  <c r="CD15" i="15"/>
  <c r="CD19" i="15"/>
  <c r="CD33" i="15"/>
  <c r="CD40" i="15"/>
  <c r="CD44" i="15"/>
  <c r="CD47" i="15"/>
  <c r="CD51" i="15"/>
  <c r="CD65" i="15"/>
  <c r="CD72" i="15"/>
  <c r="CD76" i="15"/>
  <c r="CD79" i="15"/>
  <c r="G6" i="15"/>
  <c r="S6" i="15"/>
  <c r="BI6" i="15"/>
  <c r="CC6" i="15"/>
  <c r="CD16" i="15"/>
  <c r="CD20" i="15"/>
  <c r="CD23" i="15"/>
  <c r="CD27" i="15"/>
  <c r="CD41" i="15"/>
  <c r="CD48" i="15"/>
  <c r="CD52" i="15"/>
  <c r="CD55" i="15"/>
  <c r="CD59" i="15"/>
  <c r="CD73" i="15"/>
  <c r="BL6" i="15"/>
  <c r="CD10" i="15"/>
  <c r="CD42" i="15"/>
  <c r="CD74" i="15"/>
  <c r="CB6" i="15"/>
  <c r="CD9" i="15"/>
  <c r="CB9" i="14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53" i="14"/>
  <c r="CB54" i="14"/>
  <c r="CB55" i="14"/>
  <c r="CB56" i="14"/>
  <c r="CB57" i="14"/>
  <c r="CB58" i="14"/>
  <c r="CB59" i="14"/>
  <c r="CB60" i="14"/>
  <c r="CB61" i="14"/>
  <c r="CB62" i="14"/>
  <c r="CB63" i="14"/>
  <c r="CB64" i="14"/>
  <c r="CB65" i="14"/>
  <c r="CB66" i="14"/>
  <c r="CB67" i="14"/>
  <c r="CB68" i="14"/>
  <c r="CB69" i="14"/>
  <c r="CB70" i="14"/>
  <c r="CB71" i="14"/>
  <c r="CB72" i="14"/>
  <c r="CB73" i="14"/>
  <c r="CB74" i="14"/>
  <c r="CB75" i="14"/>
  <c r="CB76" i="14"/>
  <c r="CB77" i="14"/>
  <c r="CB78" i="14"/>
  <c r="CB79" i="14"/>
  <c r="CB80" i="14"/>
  <c r="CC80" i="14"/>
  <c r="CC79" i="14"/>
  <c r="CC78" i="14"/>
  <c r="CC77" i="14"/>
  <c r="CC76" i="14"/>
  <c r="CC75" i="14"/>
  <c r="CC74" i="14"/>
  <c r="CC73" i="14"/>
  <c r="CC72" i="14"/>
  <c r="CC71" i="14"/>
  <c r="CC70" i="14"/>
  <c r="CC69" i="14"/>
  <c r="CC68" i="14"/>
  <c r="CC67" i="14"/>
  <c r="CC66" i="14"/>
  <c r="CC65" i="14"/>
  <c r="CC64" i="14"/>
  <c r="CC63" i="14"/>
  <c r="CC62" i="14"/>
  <c r="CC61" i="14"/>
  <c r="CC60" i="14"/>
  <c r="CC59" i="14"/>
  <c r="CC58" i="14"/>
  <c r="CC57" i="14"/>
  <c r="CC56" i="14"/>
  <c r="CC55" i="14"/>
  <c r="CC54" i="14"/>
  <c r="CC53" i="14"/>
  <c r="CC52" i="14"/>
  <c r="CC51" i="14"/>
  <c r="CC50" i="14"/>
  <c r="CC49" i="14"/>
  <c r="CC48" i="14"/>
  <c r="CC47" i="14"/>
  <c r="CC46" i="14"/>
  <c r="CC45" i="14"/>
  <c r="CC44" i="14"/>
  <c r="CC43" i="14"/>
  <c r="CC42" i="14"/>
  <c r="CC41" i="14"/>
  <c r="CD41" i="14" s="1"/>
  <c r="CC40" i="14"/>
  <c r="CC39" i="14"/>
  <c r="CC38" i="14"/>
  <c r="CC37" i="14"/>
  <c r="CC36" i="14"/>
  <c r="CC35" i="14"/>
  <c r="CC34" i="14"/>
  <c r="CC33" i="14"/>
  <c r="CD33" i="14" s="1"/>
  <c r="CC32" i="14"/>
  <c r="CC31" i="14"/>
  <c r="CC30" i="14"/>
  <c r="CC29" i="14"/>
  <c r="CC28" i="14"/>
  <c r="CC27" i="14"/>
  <c r="CC26" i="14"/>
  <c r="CC25" i="14"/>
  <c r="CD25" i="14" s="1"/>
  <c r="CC24" i="14"/>
  <c r="CC23" i="14"/>
  <c r="CC22" i="14"/>
  <c r="CC21" i="14"/>
  <c r="CC20" i="14"/>
  <c r="CC19" i="14"/>
  <c r="CC18" i="14"/>
  <c r="CD18" i="14" s="1"/>
  <c r="CC17" i="14"/>
  <c r="CD17" i="14" s="1"/>
  <c r="CC16" i="14"/>
  <c r="CC15" i="14"/>
  <c r="CC14" i="14"/>
  <c r="CC13" i="14"/>
  <c r="CC12" i="14"/>
  <c r="CC11" i="14"/>
  <c r="CC10" i="14"/>
  <c r="CC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C80" i="13"/>
  <c r="CB80" i="13"/>
  <c r="CD80" i="13" s="1"/>
  <c r="CC79" i="13"/>
  <c r="CB79" i="13"/>
  <c r="CC78" i="13"/>
  <c r="CB78" i="13"/>
  <c r="CC77" i="13"/>
  <c r="CB77" i="13"/>
  <c r="CC76" i="13"/>
  <c r="CB76" i="13"/>
  <c r="CD76" i="13" s="1"/>
  <c r="CC75" i="13"/>
  <c r="CD75" i="13" s="1"/>
  <c r="CB75" i="13"/>
  <c r="CC74" i="13"/>
  <c r="CB74" i="13"/>
  <c r="CC73" i="13"/>
  <c r="CD73" i="13" s="1"/>
  <c r="CB73" i="13"/>
  <c r="CC72" i="13"/>
  <c r="CB72" i="13"/>
  <c r="CC71" i="13"/>
  <c r="CB71" i="13"/>
  <c r="CC70" i="13"/>
  <c r="CD70" i="13"/>
  <c r="CB70" i="13"/>
  <c r="CC69" i="13"/>
  <c r="CB69" i="13"/>
  <c r="CD69" i="13" s="1"/>
  <c r="CC68" i="13"/>
  <c r="CB68" i="13"/>
  <c r="CC67" i="13"/>
  <c r="CB67" i="13"/>
  <c r="CC66" i="13"/>
  <c r="CB66" i="13"/>
  <c r="CC65" i="13"/>
  <c r="CB65" i="13"/>
  <c r="CC64" i="13"/>
  <c r="CD64" i="13" s="1"/>
  <c r="CB64" i="13"/>
  <c r="CC63" i="13"/>
  <c r="CB63" i="13"/>
  <c r="CD63" i="13"/>
  <c r="CC62" i="13"/>
  <c r="CB62" i="13"/>
  <c r="CC61" i="13"/>
  <c r="CB61" i="13"/>
  <c r="CD61" i="13" s="1"/>
  <c r="CC60" i="13"/>
  <c r="CB60" i="13"/>
  <c r="CD60" i="13" s="1"/>
  <c r="CC59" i="13"/>
  <c r="CB59" i="13"/>
  <c r="CC58" i="13"/>
  <c r="CB58" i="13"/>
  <c r="CC57" i="13"/>
  <c r="CD57" i="13"/>
  <c r="CB57" i="13"/>
  <c r="CC56" i="13"/>
  <c r="CB56" i="13"/>
  <c r="CC55" i="13"/>
  <c r="CD55" i="13" s="1"/>
  <c r="CB55" i="13"/>
  <c r="CC54" i="13"/>
  <c r="CB54" i="13"/>
  <c r="CD54" i="13" s="1"/>
  <c r="CC53" i="13"/>
  <c r="CB53" i="13"/>
  <c r="CD53" i="13" s="1"/>
  <c r="CC52" i="13"/>
  <c r="CB52" i="13"/>
  <c r="CD52" i="13" s="1"/>
  <c r="CC51" i="13"/>
  <c r="CB51" i="13"/>
  <c r="CC50" i="13"/>
  <c r="CB50" i="13"/>
  <c r="CC49" i="13"/>
  <c r="CB49" i="13"/>
  <c r="CC48" i="13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C43" i="13"/>
  <c r="CB43" i="13"/>
  <c r="CC42" i="13"/>
  <c r="CB42" i="13"/>
  <c r="CC41" i="13"/>
  <c r="CB41" i="13"/>
  <c r="CD41" i="13" s="1"/>
  <c r="CC40" i="13"/>
  <c r="CD40" i="13" s="1"/>
  <c r="CB40" i="13"/>
  <c r="CC39" i="13"/>
  <c r="CB39" i="13"/>
  <c r="CC38" i="13"/>
  <c r="CB38" i="13"/>
  <c r="CD38" i="13" s="1"/>
  <c r="CC37" i="13"/>
  <c r="CB37" i="13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B32" i="13"/>
  <c r="CC31" i="13"/>
  <c r="CD31" i="13" s="1"/>
  <c r="CB31" i="13"/>
  <c r="CC30" i="13"/>
  <c r="CB30" i="13"/>
  <c r="CC29" i="13"/>
  <c r="CB29" i="13"/>
  <c r="CC28" i="13"/>
  <c r="CB28" i="13"/>
  <c r="CD28" i="13" s="1"/>
  <c r="CC27" i="13"/>
  <c r="CB27" i="13"/>
  <c r="CC26" i="13"/>
  <c r="CB26" i="13"/>
  <c r="CC25" i="13"/>
  <c r="CD25" i="13" s="1"/>
  <c r="CB25" i="13"/>
  <c r="CC24" i="13"/>
  <c r="CD24" i="13" s="1"/>
  <c r="CB24" i="13"/>
  <c r="CC23" i="13"/>
  <c r="CB23" i="13"/>
  <c r="CC22" i="13"/>
  <c r="CD22" i="13" s="1"/>
  <c r="CB22" i="13"/>
  <c r="CC21" i="13"/>
  <c r="CB21" i="13"/>
  <c r="CD21" i="13" s="1"/>
  <c r="CC20" i="13"/>
  <c r="CB20" i="13"/>
  <c r="CD20" i="13" s="1"/>
  <c r="CC19" i="13"/>
  <c r="CB19" i="13"/>
  <c r="CC18" i="13"/>
  <c r="CD18" i="13" s="1"/>
  <c r="CB18" i="13"/>
  <c r="CC17" i="13"/>
  <c r="CB17" i="13"/>
  <c r="CC16" i="13"/>
  <c r="CB16" i="13"/>
  <c r="CC15" i="13"/>
  <c r="CD15" i="13" s="1"/>
  <c r="CB15" i="13"/>
  <c r="CC14" i="13"/>
  <c r="CB14" i="13"/>
  <c r="CC13" i="13"/>
  <c r="CB13" i="13"/>
  <c r="CC12" i="13"/>
  <c r="CB12" i="13"/>
  <c r="CD12" i="13" s="1"/>
  <c r="CC11" i="13"/>
  <c r="CB11" i="13"/>
  <c r="CC10" i="13"/>
  <c r="CB10" i="13"/>
  <c r="CC9" i="13"/>
  <c r="CD9" i="13" s="1"/>
  <c r="CB9" i="13"/>
  <c r="BZ6" i="13"/>
  <c r="BY6" i="13"/>
  <c r="BW6" i="13"/>
  <c r="BV6" i="13"/>
  <c r="BT6" i="13"/>
  <c r="BU6" i="13"/>
  <c r="BS6" i="13"/>
  <c r="BQ6" i="13"/>
  <c r="BP6" i="13"/>
  <c r="BR6" i="13" s="1"/>
  <c r="BN6" i="13"/>
  <c r="BM6" i="13"/>
  <c r="BK6" i="13"/>
  <c r="BJ6" i="13"/>
  <c r="BH6" i="13"/>
  <c r="BG6" i="13"/>
  <c r="BE6" i="13"/>
  <c r="BD6" i="13"/>
  <c r="BB6" i="13"/>
  <c r="BC6" i="13" s="1"/>
  <c r="BA6" i="13"/>
  <c r="AY6" i="13"/>
  <c r="AX6" i="13"/>
  <c r="AZ6" i="13"/>
  <c r="AV6" i="13"/>
  <c r="AU6" i="13"/>
  <c r="AS6" i="13"/>
  <c r="AR6" i="13"/>
  <c r="AT6" i="13" s="1"/>
  <c r="AP6" i="13"/>
  <c r="AO6" i="13"/>
  <c r="AM6" i="13"/>
  <c r="AL6" i="13"/>
  <c r="AJ6" i="13"/>
  <c r="AI6" i="13"/>
  <c r="AG6" i="13"/>
  <c r="AF6" i="13"/>
  <c r="AH6" i="13" s="1"/>
  <c r="AD6" i="13"/>
  <c r="AE6" i="13" s="1"/>
  <c r="AC6" i="13"/>
  <c r="AA6" i="13"/>
  <c r="Z6" i="13"/>
  <c r="X6" i="13"/>
  <c r="W6" i="13"/>
  <c r="Y6" i="13" s="1"/>
  <c r="U6" i="13"/>
  <c r="T6" i="13"/>
  <c r="R6" i="13"/>
  <c r="Q6" i="13"/>
  <c r="S6" i="13" s="1"/>
  <c r="O6" i="13"/>
  <c r="P6" i="13" s="1"/>
  <c r="N6" i="13"/>
  <c r="L6" i="13"/>
  <c r="K6" i="13"/>
  <c r="I6" i="13"/>
  <c r="J6" i="13" s="1"/>
  <c r="H6" i="13"/>
  <c r="F6" i="13"/>
  <c r="E6" i="13"/>
  <c r="C6" i="13"/>
  <c r="D6" i="13" s="1"/>
  <c r="B6" i="13"/>
  <c r="CC80" i="12"/>
  <c r="CB80" i="12"/>
  <c r="CC79" i="12"/>
  <c r="CB79" i="12"/>
  <c r="CC78" i="12"/>
  <c r="CB78" i="12"/>
  <c r="CD78" i="12" s="1"/>
  <c r="CC77" i="12"/>
  <c r="CB77" i="12"/>
  <c r="CC76" i="12"/>
  <c r="CD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B71" i="12"/>
  <c r="CC70" i="12"/>
  <c r="CB70" i="12"/>
  <c r="CD70" i="12" s="1"/>
  <c r="CC69" i="12"/>
  <c r="CD69" i="12" s="1"/>
  <c r="CB69" i="12"/>
  <c r="CC68" i="12"/>
  <c r="CB68" i="12"/>
  <c r="CD68" i="12" s="1"/>
  <c r="CC67" i="12"/>
  <c r="CD67" i="12" s="1"/>
  <c r="CB67" i="12"/>
  <c r="CC66" i="12"/>
  <c r="CD66" i="12" s="1"/>
  <c r="CB66" i="12"/>
  <c r="CC65" i="12"/>
  <c r="CB65" i="12"/>
  <c r="CC64" i="12"/>
  <c r="CD64" i="12" s="1"/>
  <c r="CB64" i="12"/>
  <c r="CC63" i="12"/>
  <c r="CB63" i="12"/>
  <c r="CD63" i="12" s="1"/>
  <c r="CC62" i="12"/>
  <c r="CB62" i="12"/>
  <c r="CC61" i="12"/>
  <c r="CB61" i="12"/>
  <c r="CC60" i="12"/>
  <c r="CD60" i="12" s="1"/>
  <c r="CB60" i="12"/>
  <c r="CC59" i="12"/>
  <c r="CB59" i="12"/>
  <c r="CC58" i="12"/>
  <c r="CD58" i="12" s="1"/>
  <c r="CB58" i="12"/>
  <c r="CC57" i="12"/>
  <c r="CB57" i="12"/>
  <c r="CC56" i="12"/>
  <c r="CB56" i="12"/>
  <c r="CD56" i="12" s="1"/>
  <c r="CC55" i="12"/>
  <c r="CB55" i="12"/>
  <c r="CC54" i="12"/>
  <c r="CB54" i="12"/>
  <c r="CD54" i="12" s="1"/>
  <c r="CC53" i="12"/>
  <c r="CD53" i="12" s="1"/>
  <c r="CB53" i="12"/>
  <c r="CC52" i="12"/>
  <c r="CB52" i="12"/>
  <c r="CD52" i="12" s="1"/>
  <c r="CC51" i="12"/>
  <c r="CB51" i="12"/>
  <c r="CD51" i="12" s="1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C45" i="12"/>
  <c r="CB45" i="12"/>
  <c r="CC44" i="12"/>
  <c r="CD44" i="12" s="1"/>
  <c r="CB44" i="12"/>
  <c r="CC43" i="12"/>
  <c r="CB43" i="12"/>
  <c r="CC42" i="12"/>
  <c r="CB42" i="12"/>
  <c r="CC41" i="12"/>
  <c r="CB41" i="12"/>
  <c r="CC40" i="12"/>
  <c r="CB40" i="12"/>
  <c r="CC39" i="12"/>
  <c r="CB39" i="12"/>
  <c r="CD39" i="12" s="1"/>
  <c r="CC38" i="12"/>
  <c r="CB38" i="12"/>
  <c r="CD38" i="12" s="1"/>
  <c r="CC37" i="12"/>
  <c r="CD37" i="12" s="1"/>
  <c r="CB37" i="12"/>
  <c r="CC36" i="12"/>
  <c r="CB36" i="12"/>
  <c r="CD36" i="12" s="1"/>
  <c r="CC35" i="12"/>
  <c r="CB35" i="12"/>
  <c r="CC34" i="12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D20" i="12" s="1"/>
  <c r="CC19" i="12"/>
  <c r="CD19" i="12" s="1"/>
  <c r="CB19" i="12"/>
  <c r="CC18" i="12"/>
  <c r="CB18" i="12"/>
  <c r="CC17" i="12"/>
  <c r="CB17" i="12"/>
  <c r="CC16" i="12"/>
  <c r="CB16" i="12"/>
  <c r="CC15" i="12"/>
  <c r="CB15" i="12"/>
  <c r="CC14" i="12"/>
  <c r="CB14" i="12"/>
  <c r="CD14" i="12" s="1"/>
  <c r="CC13" i="12"/>
  <c r="CB13" i="12"/>
  <c r="CC12" i="12"/>
  <c r="CB12" i="12"/>
  <c r="CC11" i="12"/>
  <c r="CD11" i="12" s="1"/>
  <c r="CB11" i="12"/>
  <c r="CC10" i="12"/>
  <c r="CD10" i="12" s="1"/>
  <c r="CB10" i="12"/>
  <c r="BZ6" i="12"/>
  <c r="BY6" i="12"/>
  <c r="BW6" i="12"/>
  <c r="BX6" i="12" s="1"/>
  <c r="BV6" i="12"/>
  <c r="BT6" i="12"/>
  <c r="BU6" i="12" s="1"/>
  <c r="BS6" i="12"/>
  <c r="BQ6" i="12"/>
  <c r="BP6" i="12"/>
  <c r="BN6" i="12"/>
  <c r="BM6" i="12"/>
  <c r="BK6" i="12"/>
  <c r="BJ6" i="12"/>
  <c r="BL6" i="12" s="1"/>
  <c r="BH6" i="12"/>
  <c r="BG6" i="12"/>
  <c r="BE6" i="12"/>
  <c r="BF6" i="12" s="1"/>
  <c r="BD6" i="12"/>
  <c r="BB6" i="12"/>
  <c r="BA6" i="12"/>
  <c r="BC6" i="12"/>
  <c r="AY6" i="12"/>
  <c r="AX6" i="12"/>
  <c r="AV6" i="12"/>
  <c r="AU6" i="12"/>
  <c r="AS6" i="12"/>
  <c r="AR6" i="12"/>
  <c r="AT6" i="12" s="1"/>
  <c r="AP6" i="12"/>
  <c r="AO6" i="12"/>
  <c r="AQ6" i="12" s="1"/>
  <c r="AM6" i="12"/>
  <c r="AL6" i="12"/>
  <c r="AJ6" i="12"/>
  <c r="AK6" i="12"/>
  <c r="AI6" i="12"/>
  <c r="AG6" i="12"/>
  <c r="AF6" i="12"/>
  <c r="AH6" i="12" s="1"/>
  <c r="AD6" i="12"/>
  <c r="AC6" i="12"/>
  <c r="AA6" i="12"/>
  <c r="AB6" i="12" s="1"/>
  <c r="Z6" i="12"/>
  <c r="X6" i="12"/>
  <c r="W6" i="12"/>
  <c r="Y6" i="12" s="1"/>
  <c r="U6" i="12"/>
  <c r="V6" i="12" s="1"/>
  <c r="T6" i="12"/>
  <c r="R6" i="12"/>
  <c r="Q6" i="12"/>
  <c r="O6" i="12"/>
  <c r="N6" i="12"/>
  <c r="L6" i="12"/>
  <c r="M6" i="12"/>
  <c r="K6" i="12"/>
  <c r="I6" i="12"/>
  <c r="H6" i="12"/>
  <c r="J6" i="12"/>
  <c r="F6" i="12"/>
  <c r="E6" i="12"/>
  <c r="G6" i="12" s="1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D35" i="11" s="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D68" i="11" s="1"/>
  <c r="CB69" i="11"/>
  <c r="CB70" i="11"/>
  <c r="CB71" i="11"/>
  <c r="CB72" i="11"/>
  <c r="CB73" i="11"/>
  <c r="CB74" i="11"/>
  <c r="CB75" i="11"/>
  <c r="CB76" i="11"/>
  <c r="CD76" i="11" s="1"/>
  <c r="CB77" i="11"/>
  <c r="CB78" i="11"/>
  <c r="CB79" i="11"/>
  <c r="CC79" i="11"/>
  <c r="CC78" i="11"/>
  <c r="CC77" i="11"/>
  <c r="CD77" i="11" s="1"/>
  <c r="CC76" i="11"/>
  <c r="CC75" i="11"/>
  <c r="CD75" i="11" s="1"/>
  <c r="CC74" i="11"/>
  <c r="CC73" i="11"/>
  <c r="CC72" i="11"/>
  <c r="CC71" i="11"/>
  <c r="CD71" i="11" s="1"/>
  <c r="CC70" i="11"/>
  <c r="CC69" i="11"/>
  <c r="CD69" i="11" s="1"/>
  <c r="CC68" i="11"/>
  <c r="CC67" i="11"/>
  <c r="CD67" i="11" s="1"/>
  <c r="CC66" i="11"/>
  <c r="CC65" i="11"/>
  <c r="CC64" i="11"/>
  <c r="CC63" i="11"/>
  <c r="CC62" i="11"/>
  <c r="CC61" i="11"/>
  <c r="CC60" i="11"/>
  <c r="CC59" i="11"/>
  <c r="CC58" i="11"/>
  <c r="CC57" i="11"/>
  <c r="CC56" i="11"/>
  <c r="CC55" i="11"/>
  <c r="CC54" i="11"/>
  <c r="CC53" i="11"/>
  <c r="CC52" i="11"/>
  <c r="CC51" i="11"/>
  <c r="CC50" i="11"/>
  <c r="CC49" i="11"/>
  <c r="CC48" i="11"/>
  <c r="CD48" i="11" s="1"/>
  <c r="CC47" i="11"/>
  <c r="CC46" i="11"/>
  <c r="CC45" i="11"/>
  <c r="CC44" i="11"/>
  <c r="CC43" i="11"/>
  <c r="CC42" i="11"/>
  <c r="CC41" i="11"/>
  <c r="CC40" i="11"/>
  <c r="CD40" i="11" s="1"/>
  <c r="CC39" i="11"/>
  <c r="CC38" i="11"/>
  <c r="CC37" i="11"/>
  <c r="CD37" i="11" s="1"/>
  <c r="CC36" i="11"/>
  <c r="CC35" i="11"/>
  <c r="CC34" i="11"/>
  <c r="CC33" i="11"/>
  <c r="CC32" i="11"/>
  <c r="CD32" i="11" s="1"/>
  <c r="CC31" i="1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13" i="11"/>
  <c r="CC12" i="11"/>
  <c r="CD12" i="11" s="1"/>
  <c r="CC11" i="11"/>
  <c r="CC10" i="11"/>
  <c r="CC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R6" i="11"/>
  <c r="AP6" i="11"/>
  <c r="AO6" i="11"/>
  <c r="AM6" i="11"/>
  <c r="AL6" i="11"/>
  <c r="AJ6" i="11"/>
  <c r="AI6" i="11"/>
  <c r="AG6" i="1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H6" i="11"/>
  <c r="F6" i="11"/>
  <c r="E6" i="11"/>
  <c r="C6" i="11"/>
  <c r="B6" i="11"/>
  <c r="CC79" i="10"/>
  <c r="CD79" i="10" s="1"/>
  <c r="CB79" i="10"/>
  <c r="CC78" i="10"/>
  <c r="CB78" i="10"/>
  <c r="CC77" i="10"/>
  <c r="CB77" i="10"/>
  <c r="CC76" i="10"/>
  <c r="CB76" i="10"/>
  <c r="CC75" i="10"/>
  <c r="CD75" i="10" s="1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B67" i="10"/>
  <c r="CC66" i="10"/>
  <c r="CB66" i="10"/>
  <c r="CC65" i="10"/>
  <c r="CB65" i="10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D52" i="10" s="1"/>
  <c r="CC51" i="10"/>
  <c r="CB51" i="10"/>
  <c r="CC50" i="10"/>
  <c r="CB50" i="10"/>
  <c r="CC49" i="10"/>
  <c r="CB49" i="10"/>
  <c r="CD49" i="10" s="1"/>
  <c r="CC48" i="10"/>
  <c r="CB48" i="10"/>
  <c r="CD48" i="10" s="1"/>
  <c r="CC47" i="10"/>
  <c r="CB47" i="10"/>
  <c r="CC46" i="10"/>
  <c r="CB46" i="10"/>
  <c r="CC45" i="10"/>
  <c r="CB45" i="10"/>
  <c r="CD45" i="10" s="1"/>
  <c r="CC44" i="10"/>
  <c r="CB44" i="10"/>
  <c r="CD44" i="10" s="1"/>
  <c r="CC43" i="10"/>
  <c r="CB43" i="10"/>
  <c r="CC42" i="10"/>
  <c r="CB42" i="10"/>
  <c r="CC41" i="10"/>
  <c r="CB41" i="10"/>
  <c r="CD41" i="10" s="1"/>
  <c r="CC40" i="10"/>
  <c r="CB40" i="10"/>
  <c r="CD40" i="10" s="1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C25" i="10"/>
  <c r="CB25" i="10"/>
  <c r="CC24" i="10"/>
  <c r="CB24" i="10"/>
  <c r="CC23" i="10"/>
  <c r="CB23" i="10"/>
  <c r="CC22" i="10"/>
  <c r="CB22" i="10"/>
  <c r="CC21" i="10"/>
  <c r="CB21" i="10"/>
  <c r="CC20" i="10"/>
  <c r="CB20" i="10"/>
  <c r="CD20" i="10" s="1"/>
  <c r="CC19" i="10"/>
  <c r="CB19" i="10"/>
  <c r="CC18" i="10"/>
  <c r="CB18" i="10"/>
  <c r="CC17" i="10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D12" i="10" s="1"/>
  <c r="CC11" i="10"/>
  <c r="CB11" i="10"/>
  <c r="CC10" i="10"/>
  <c r="CB10" i="10"/>
  <c r="CC9" i="10"/>
  <c r="CD9" i="10" s="1"/>
  <c r="CB9" i="10"/>
  <c r="BZ6" i="10"/>
  <c r="BY6" i="10"/>
  <c r="CA6" i="10" s="1"/>
  <c r="BW6" i="10"/>
  <c r="BV6" i="10"/>
  <c r="BT6" i="10"/>
  <c r="BS6" i="10"/>
  <c r="BQ6" i="10"/>
  <c r="BR6" i="10" s="1"/>
  <c r="BP6" i="10"/>
  <c r="BN6" i="10"/>
  <c r="BM6" i="10"/>
  <c r="BO6" i="10" s="1"/>
  <c r="BK6" i="10"/>
  <c r="BJ6" i="10"/>
  <c r="BH6" i="10"/>
  <c r="BG6" i="10"/>
  <c r="BE6" i="10"/>
  <c r="BF6" i="10" s="1"/>
  <c r="BD6" i="10"/>
  <c r="BB6" i="10"/>
  <c r="BA6" i="10"/>
  <c r="AY6" i="10"/>
  <c r="AX6" i="10"/>
  <c r="AV6" i="10"/>
  <c r="AU6" i="10"/>
  <c r="AS6" i="10"/>
  <c r="AT6" i="10" s="1"/>
  <c r="AR6" i="10"/>
  <c r="AP6" i="10"/>
  <c r="AO6" i="10"/>
  <c r="AQ6" i="10" s="1"/>
  <c r="AM6" i="10"/>
  <c r="AL6" i="10"/>
  <c r="AJ6" i="10"/>
  <c r="AI6" i="10"/>
  <c r="AG6" i="10"/>
  <c r="AH6" i="10" s="1"/>
  <c r="AF6" i="10"/>
  <c r="AD6" i="10"/>
  <c r="AC6" i="10"/>
  <c r="AA6" i="10"/>
  <c r="Z6" i="10"/>
  <c r="X6" i="10"/>
  <c r="W6" i="10"/>
  <c r="U6" i="10"/>
  <c r="V6" i="10" s="1"/>
  <c r="T6" i="10"/>
  <c r="R6" i="10"/>
  <c r="Q6" i="10"/>
  <c r="S6" i="10" s="1"/>
  <c r="O6" i="10"/>
  <c r="N6" i="10"/>
  <c r="L6" i="10"/>
  <c r="K6" i="10"/>
  <c r="I6" i="10"/>
  <c r="J6" i="10" s="1"/>
  <c r="H6" i="10"/>
  <c r="F6" i="10"/>
  <c r="E6" i="10"/>
  <c r="G6" i="10" s="1"/>
  <c r="C6" i="10"/>
  <c r="B6" i="10"/>
  <c r="CC79" i="9"/>
  <c r="CD79" i="9" s="1"/>
  <c r="CB79" i="9"/>
  <c r="CC78" i="9"/>
  <c r="CB78" i="9"/>
  <c r="CD78" i="9" s="1"/>
  <c r="CC77" i="9"/>
  <c r="CD77" i="9" s="1"/>
  <c r="CB77" i="9"/>
  <c r="CC76" i="9"/>
  <c r="CB76" i="9"/>
  <c r="CC75" i="9"/>
  <c r="CB75" i="9"/>
  <c r="CC74" i="9"/>
  <c r="CB74" i="9"/>
  <c r="CC73" i="9"/>
  <c r="CD73" i="9" s="1"/>
  <c r="CB73" i="9"/>
  <c r="CC72" i="9"/>
  <c r="CB72" i="9"/>
  <c r="CC71" i="9"/>
  <c r="CD71" i="9" s="1"/>
  <c r="CB71" i="9"/>
  <c r="CC70" i="9"/>
  <c r="CB70" i="9"/>
  <c r="CC69" i="9"/>
  <c r="CB69" i="9"/>
  <c r="CC68" i="9"/>
  <c r="CB68" i="9"/>
  <c r="CC67" i="9"/>
  <c r="CD67" i="9" s="1"/>
  <c r="CB67" i="9"/>
  <c r="CC66" i="9"/>
  <c r="CB66" i="9"/>
  <c r="CC65" i="9"/>
  <c r="CB65" i="9"/>
  <c r="CC64" i="9"/>
  <c r="CB64" i="9"/>
  <c r="CC63" i="9"/>
  <c r="CB63" i="9"/>
  <c r="CC62" i="9"/>
  <c r="CB62" i="9"/>
  <c r="CC61" i="9"/>
  <c r="CD61" i="9" s="1"/>
  <c r="CB61" i="9"/>
  <c r="CC60" i="9"/>
  <c r="CB60" i="9"/>
  <c r="CC59" i="9"/>
  <c r="CD59" i="9" s="1"/>
  <c r="CB59" i="9"/>
  <c r="CC58" i="9"/>
  <c r="CB58" i="9"/>
  <c r="CC57" i="9"/>
  <c r="CD57" i="9" s="1"/>
  <c r="CB57" i="9"/>
  <c r="CC56" i="9"/>
  <c r="CB56" i="9"/>
  <c r="CD56" i="9"/>
  <c r="CC55" i="9"/>
  <c r="CB55" i="9"/>
  <c r="CC54" i="9"/>
  <c r="CB54" i="9"/>
  <c r="CC53" i="9"/>
  <c r="CB53" i="9"/>
  <c r="CC52" i="9"/>
  <c r="CB52" i="9"/>
  <c r="CC51" i="9"/>
  <c r="CB51" i="9"/>
  <c r="CC50" i="9"/>
  <c r="CB50" i="9"/>
  <c r="CC49" i="9"/>
  <c r="CB49" i="9"/>
  <c r="CC48" i="9"/>
  <c r="CB48" i="9"/>
  <c r="CC47" i="9"/>
  <c r="CB47" i="9"/>
  <c r="CD47" i="9" s="1"/>
  <c r="CC46" i="9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D34" i="9" s="1"/>
  <c r="CB34" i="9"/>
  <c r="CC33" i="9"/>
  <c r="CB33" i="9"/>
  <c r="CC32" i="9"/>
  <c r="CB32" i="9"/>
  <c r="CC31" i="9"/>
  <c r="CB31" i="9"/>
  <c r="CC30" i="9"/>
  <c r="CD30" i="9" s="1"/>
  <c r="CB30" i="9"/>
  <c r="CC29" i="9"/>
  <c r="CB29" i="9"/>
  <c r="CC28" i="9"/>
  <c r="CB28" i="9"/>
  <c r="CC27" i="9"/>
  <c r="CB27" i="9"/>
  <c r="CC26" i="9"/>
  <c r="CD26" i="9" s="1"/>
  <c r="CB26" i="9"/>
  <c r="CC25" i="9"/>
  <c r="CB25" i="9"/>
  <c r="CC24" i="9"/>
  <c r="CB24" i="9"/>
  <c r="CC23" i="9"/>
  <c r="CB23" i="9"/>
  <c r="CC22" i="9"/>
  <c r="CB22" i="9"/>
  <c r="CC21" i="9"/>
  <c r="CB21" i="9"/>
  <c r="CC20" i="9"/>
  <c r="CB20" i="9"/>
  <c r="CC19" i="9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D13" i="9" s="1"/>
  <c r="CB13" i="9"/>
  <c r="CC12" i="9"/>
  <c r="CB12" i="9"/>
  <c r="CC11" i="9"/>
  <c r="CD11" i="9" s="1"/>
  <c r="CB11" i="9"/>
  <c r="CC10" i="9"/>
  <c r="CB10" i="9"/>
  <c r="CC9" i="9"/>
  <c r="CB9" i="9"/>
  <c r="BZ6" i="9"/>
  <c r="BY6" i="9"/>
  <c r="BW6" i="9"/>
  <c r="BV6" i="9"/>
  <c r="BT6" i="9"/>
  <c r="BS6" i="9"/>
  <c r="BQ6" i="9"/>
  <c r="BP6" i="9"/>
  <c r="BN6" i="9"/>
  <c r="BM6" i="9"/>
  <c r="BK6" i="9"/>
  <c r="BL6" i="9" s="1"/>
  <c r="BJ6" i="9"/>
  <c r="BH6" i="9"/>
  <c r="BG6" i="9"/>
  <c r="BE6" i="9"/>
  <c r="BD6" i="9"/>
  <c r="BB6" i="9"/>
  <c r="BA6" i="9"/>
  <c r="AY6" i="9"/>
  <c r="AX6" i="9"/>
  <c r="AV6" i="9"/>
  <c r="AU6" i="9"/>
  <c r="AS6" i="9"/>
  <c r="AR6" i="9"/>
  <c r="AP6" i="9"/>
  <c r="AO6" i="9"/>
  <c r="AM6" i="9"/>
  <c r="AN6" i="9" s="1"/>
  <c r="AL6" i="9"/>
  <c r="AJ6" i="9"/>
  <c r="AI6" i="9"/>
  <c r="AG6" i="9"/>
  <c r="AF6" i="9"/>
  <c r="AD6" i="9"/>
  <c r="AC6" i="9"/>
  <c r="AA6" i="9"/>
  <c r="Z6" i="9"/>
  <c r="X6" i="9"/>
  <c r="W6" i="9"/>
  <c r="U6" i="9"/>
  <c r="T6" i="9"/>
  <c r="R6" i="9"/>
  <c r="Q6" i="9"/>
  <c r="O6" i="9"/>
  <c r="N6" i="9"/>
  <c r="L6" i="9"/>
  <c r="K6" i="9"/>
  <c r="I6" i="9"/>
  <c r="H6" i="9"/>
  <c r="F6" i="9"/>
  <c r="E6" i="9"/>
  <c r="C6" i="9"/>
  <c r="D6" i="9" s="1"/>
  <c r="B6" i="9"/>
  <c r="B6" i="8"/>
  <c r="C6" i="8"/>
  <c r="E6" i="8"/>
  <c r="F6" i="8"/>
  <c r="H6" i="8"/>
  <c r="I6" i="8"/>
  <c r="K6" i="8"/>
  <c r="M6" i="8" s="1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G6" i="8"/>
  <c r="AI6" i="8"/>
  <c r="AJ6" i="8"/>
  <c r="AL6" i="8"/>
  <c r="AM6" i="8"/>
  <c r="AO6" i="8"/>
  <c r="AP6" i="8"/>
  <c r="AR6" i="8"/>
  <c r="AS6" i="8"/>
  <c r="AT6" i="8" s="1"/>
  <c r="AU6" i="8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R6" i="8" s="1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D58" i="8" s="1"/>
  <c r="CB59" i="8"/>
  <c r="CB60" i="8"/>
  <c r="CB61" i="8"/>
  <c r="CB62" i="8"/>
  <c r="CB63" i="8"/>
  <c r="CB64" i="8"/>
  <c r="CB65" i="8"/>
  <c r="CB66" i="8"/>
  <c r="CD66" i="8" s="1"/>
  <c r="CB67" i="8"/>
  <c r="CB68" i="8"/>
  <c r="CB69" i="8"/>
  <c r="CB70" i="8"/>
  <c r="CB71" i="8"/>
  <c r="CB72" i="8"/>
  <c r="CB73" i="8"/>
  <c r="CB74" i="8"/>
  <c r="CD74" i="8" s="1"/>
  <c r="CB75" i="8"/>
  <c r="CB76" i="8"/>
  <c r="CB77" i="8"/>
  <c r="CB78" i="8"/>
  <c r="CB79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D35" i="8" s="1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D50" i="8" s="1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C71" i="8"/>
  <c r="CC72" i="8"/>
  <c r="CC73" i="8"/>
  <c r="CD73" i="8" s="1"/>
  <c r="CC74" i="8"/>
  <c r="CC75" i="8"/>
  <c r="CC76" i="8"/>
  <c r="CC77" i="8"/>
  <c r="CD77" i="8" s="1"/>
  <c r="CC78" i="8"/>
  <c r="CC79" i="8"/>
  <c r="CB75" i="7"/>
  <c r="CC75" i="7"/>
  <c r="CD75" i="7" s="1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C19" i="7"/>
  <c r="CC20" i="7"/>
  <c r="CC21" i="7"/>
  <c r="CC22" i="7"/>
  <c r="CC23" i="7"/>
  <c r="CC24" i="7"/>
  <c r="CC25" i="7"/>
  <c r="CD25" i="7" s="1"/>
  <c r="CC26" i="7"/>
  <c r="CC27" i="7"/>
  <c r="CC28" i="7"/>
  <c r="CC29" i="7"/>
  <c r="CC30" i="7"/>
  <c r="CC31" i="7"/>
  <c r="CC32" i="7"/>
  <c r="CC33" i="7"/>
  <c r="CD33" i="7" s="1"/>
  <c r="CC34" i="7"/>
  <c r="CC35" i="7"/>
  <c r="CC36" i="7"/>
  <c r="CC37" i="7"/>
  <c r="CC38" i="7"/>
  <c r="CC39" i="7"/>
  <c r="CC40" i="7"/>
  <c r="CC41" i="7"/>
  <c r="CD41" i="7" s="1"/>
  <c r="CC42" i="7"/>
  <c r="CC43" i="7"/>
  <c r="CC44" i="7"/>
  <c r="CC45" i="7"/>
  <c r="CC46" i="7"/>
  <c r="CD46" i="7" s="1"/>
  <c r="CC47" i="7"/>
  <c r="CC48" i="7"/>
  <c r="CC49" i="7"/>
  <c r="CC50" i="7"/>
  <c r="CC51" i="7"/>
  <c r="CC52" i="7"/>
  <c r="CC53" i="7"/>
  <c r="CC54" i="7"/>
  <c r="CC55" i="7"/>
  <c r="CC56" i="7"/>
  <c r="CC57" i="7"/>
  <c r="CC58" i="7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C72" i="7"/>
  <c r="CD72" i="7" s="1"/>
  <c r="CC73" i="7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 s="1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D31" i="6" s="1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D41" i="6" s="1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D17" i="6" s="1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D29" i="6" s="1"/>
  <c r="CB16" i="6"/>
  <c r="CC16" i="6"/>
  <c r="CB12" i="6"/>
  <c r="CC12" i="6"/>
  <c r="CB30" i="6"/>
  <c r="CC30" i="6"/>
  <c r="CB61" i="6"/>
  <c r="CC61" i="6"/>
  <c r="CD61" i="6" s="1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D70" i="6" s="1"/>
  <c r="CC70" i="6"/>
  <c r="CC56" i="6"/>
  <c r="CB56" i="6"/>
  <c r="BZ6" i="6"/>
  <c r="BY6" i="6"/>
  <c r="BW6" i="6"/>
  <c r="BV6" i="6"/>
  <c r="BT6" i="6"/>
  <c r="BU6" i="6" s="1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K6" i="6" s="1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M6" i="6" s="1"/>
  <c r="K6" i="6"/>
  <c r="I6" i="6"/>
  <c r="H6" i="6"/>
  <c r="F6" i="6"/>
  <c r="E6" i="6"/>
  <c r="C6" i="6"/>
  <c r="B6" i="6"/>
  <c r="CC26" i="5"/>
  <c r="CD26" i="5" s="1"/>
  <c r="CB26" i="5"/>
  <c r="CC49" i="5"/>
  <c r="CB49" i="5"/>
  <c r="CC67" i="5"/>
  <c r="CB67" i="5"/>
  <c r="CC36" i="5"/>
  <c r="CB36" i="5"/>
  <c r="CC46" i="5"/>
  <c r="CD46" i="5" s="1"/>
  <c r="CB46" i="5"/>
  <c r="CC45" i="5"/>
  <c r="CB45" i="5"/>
  <c r="CC59" i="5"/>
  <c r="CD59" i="5" s="1"/>
  <c r="CB59" i="5"/>
  <c r="CC57" i="5"/>
  <c r="CB57" i="5"/>
  <c r="CC14" i="5"/>
  <c r="CB14" i="5"/>
  <c r="CC58" i="5"/>
  <c r="CB58" i="5"/>
  <c r="CC47" i="5"/>
  <c r="CB47" i="5"/>
  <c r="CC9" i="5"/>
  <c r="CB9" i="5"/>
  <c r="CD9" i="5" s="1"/>
  <c r="CC48" i="5"/>
  <c r="CB48" i="5"/>
  <c r="CC66" i="5"/>
  <c r="CB66" i="5"/>
  <c r="CC61" i="5"/>
  <c r="CD61" i="5" s="1"/>
  <c r="CB61" i="5"/>
  <c r="CC60" i="5"/>
  <c r="CB60" i="5"/>
  <c r="CC18" i="5"/>
  <c r="CB18" i="5"/>
  <c r="CC29" i="5"/>
  <c r="CB29" i="5"/>
  <c r="CC13" i="5"/>
  <c r="CB13" i="5"/>
  <c r="CC55" i="5"/>
  <c r="CB55" i="5"/>
  <c r="CC27" i="5"/>
  <c r="CB27" i="5"/>
  <c r="CC35" i="5"/>
  <c r="CB35" i="5"/>
  <c r="CC17" i="5"/>
  <c r="CB17" i="5"/>
  <c r="CC31" i="5"/>
  <c r="CB31" i="5"/>
  <c r="CC25" i="5"/>
  <c r="CB25" i="5"/>
  <c r="CC41" i="5"/>
  <c r="CB41" i="5"/>
  <c r="CC43" i="5"/>
  <c r="CB43" i="5"/>
  <c r="CC33" i="5"/>
  <c r="CD33" i="5" s="1"/>
  <c r="CB33" i="5"/>
  <c r="CC54" i="5"/>
  <c r="CB54" i="5"/>
  <c r="CC53" i="5"/>
  <c r="CD53" i="5" s="1"/>
  <c r="CB53" i="5"/>
  <c r="CC15" i="5"/>
  <c r="CD15" i="5" s="1"/>
  <c r="CB15" i="5"/>
  <c r="CC42" i="5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D11" i="5" s="1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E6" i="5" s="1"/>
  <c r="AD6" i="5"/>
  <c r="AF6" i="5"/>
  <c r="AG6" i="5"/>
  <c r="AI6" i="5"/>
  <c r="AK6" i="5" s="1"/>
  <c r="AJ6" i="5"/>
  <c r="AL6" i="5"/>
  <c r="AM6" i="5"/>
  <c r="AN6" i="5" s="1"/>
  <c r="AO6" i="5"/>
  <c r="AP6" i="5"/>
  <c r="AR6" i="5"/>
  <c r="AT6" i="5" s="1"/>
  <c r="AS6" i="5"/>
  <c r="AU6" i="5"/>
  <c r="AV6" i="5"/>
  <c r="AX6" i="5"/>
  <c r="AY6" i="5"/>
  <c r="BA6" i="5"/>
  <c r="BB6" i="5"/>
  <c r="BC6" i="5"/>
  <c r="BD6" i="5"/>
  <c r="BE6" i="5"/>
  <c r="BG6" i="5"/>
  <c r="BH6" i="5"/>
  <c r="BI6" i="5" s="1"/>
  <c r="BJ6" i="5"/>
  <c r="BK6" i="5"/>
  <c r="BM6" i="5"/>
  <c r="BN6" i="5"/>
  <c r="BO6" i="5" s="1"/>
  <c r="BP6" i="5"/>
  <c r="BQ6" i="5"/>
  <c r="BS6" i="5"/>
  <c r="BT6" i="5"/>
  <c r="BV6" i="5"/>
  <c r="BW6" i="5"/>
  <c r="BY6" i="5"/>
  <c r="BZ6" i="5"/>
  <c r="CC64" i="4"/>
  <c r="CB64" i="4"/>
  <c r="CC37" i="4"/>
  <c r="CB37" i="4"/>
  <c r="CC68" i="4"/>
  <c r="CB68" i="4"/>
  <c r="CC62" i="4"/>
  <c r="CB62" i="4"/>
  <c r="CC46" i="4"/>
  <c r="CB46" i="4"/>
  <c r="CC55" i="4"/>
  <c r="CB55" i="4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D59" i="4" s="1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D61" i="4" s="1"/>
  <c r="CB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C18" i="4"/>
  <c r="CB18" i="4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C56" i="4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B6" i="4" s="1"/>
  <c r="CC9" i="4"/>
  <c r="CB9" i="4"/>
  <c r="B6" i="4"/>
  <c r="C6" i="4"/>
  <c r="E6" i="4"/>
  <c r="F6" i="4"/>
  <c r="H6" i="4"/>
  <c r="I6" i="4"/>
  <c r="J6" i="4" s="1"/>
  <c r="K6" i="4"/>
  <c r="L6" i="4"/>
  <c r="N6" i="4"/>
  <c r="O6" i="4"/>
  <c r="Q6" i="4"/>
  <c r="R6" i="4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N6" i="4" s="1"/>
  <c r="AM6" i="4"/>
  <c r="AO6" i="4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N6" i="4"/>
  <c r="BP6" i="4"/>
  <c r="BQ6" i="4"/>
  <c r="BS6" i="4"/>
  <c r="BT6" i="4"/>
  <c r="BV6" i="4"/>
  <c r="BW6" i="4"/>
  <c r="BY6" i="4"/>
  <c r="BZ6" i="4"/>
  <c r="CC68" i="3"/>
  <c r="CD68" i="3" s="1"/>
  <c r="CC45" i="3"/>
  <c r="CC19" i="3"/>
  <c r="CC66" i="3"/>
  <c r="CD66" i="3" s="1"/>
  <c r="CC18" i="3"/>
  <c r="CC11" i="3"/>
  <c r="CC10" i="3"/>
  <c r="CC49" i="3"/>
  <c r="CC44" i="3"/>
  <c r="CC33" i="3"/>
  <c r="CC38" i="3"/>
  <c r="CC28" i="3"/>
  <c r="CC47" i="3"/>
  <c r="CC55" i="3"/>
  <c r="CC30" i="3"/>
  <c r="CC63" i="3"/>
  <c r="CC53" i="3"/>
  <c r="CC24" i="3"/>
  <c r="CC34" i="3"/>
  <c r="CC35" i="3"/>
  <c r="CC31" i="3"/>
  <c r="CC39" i="3"/>
  <c r="CC20" i="3"/>
  <c r="CC46" i="3"/>
  <c r="CC60" i="3"/>
  <c r="CC57" i="3"/>
  <c r="CC67" i="3"/>
  <c r="CC59" i="3"/>
  <c r="CC21" i="3"/>
  <c r="CC12" i="3"/>
  <c r="CC62" i="3"/>
  <c r="CC56" i="3"/>
  <c r="CC29" i="3"/>
  <c r="CD29" i="3" s="1"/>
  <c r="CC64" i="3"/>
  <c r="CC17" i="3"/>
  <c r="CC43" i="3"/>
  <c r="CC40" i="3"/>
  <c r="CC23" i="3"/>
  <c r="CC69" i="3"/>
  <c r="CC22" i="3"/>
  <c r="CC54" i="3"/>
  <c r="CC27" i="3"/>
  <c r="CC16" i="3"/>
  <c r="CC15" i="3"/>
  <c r="CC42" i="3"/>
  <c r="CC36" i="3"/>
  <c r="CC37" i="3"/>
  <c r="CC61" i="3"/>
  <c r="CC51" i="3"/>
  <c r="CC13" i="3"/>
  <c r="CB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C50" i="3"/>
  <c r="CC14" i="3"/>
  <c r="CC9" i="3"/>
  <c r="CC52" i="3"/>
  <c r="CC58" i="3"/>
  <c r="CC26" i="3"/>
  <c r="CC65" i="3"/>
  <c r="CD65" i="3" s="1"/>
  <c r="CC41" i="3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W6" i="3"/>
  <c r="U6" i="3"/>
  <c r="T6" i="3"/>
  <c r="R6" i="3"/>
  <c r="Q6" i="3"/>
  <c r="S6" i="3" s="1"/>
  <c r="O6" i="3"/>
  <c r="N6" i="3"/>
  <c r="L6" i="3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C50" i="2"/>
  <c r="CC31" i="2"/>
  <c r="CC13" i="2"/>
  <c r="CC22" i="2"/>
  <c r="CC28" i="2"/>
  <c r="CC14" i="2"/>
  <c r="CD14" i="2" s="1"/>
  <c r="CC60" i="2"/>
  <c r="CD60" i="2" s="1"/>
  <c r="CC63" i="2"/>
  <c r="CD63" i="2" s="1"/>
  <c r="CC32" i="2"/>
  <c r="CC56" i="2"/>
  <c r="CC15" i="2"/>
  <c r="CC39" i="2"/>
  <c r="CC19" i="2"/>
  <c r="CC67" i="2"/>
  <c r="CC20" i="2"/>
  <c r="CC18" i="2"/>
  <c r="CC41" i="2"/>
  <c r="CC47" i="2"/>
  <c r="CC23" i="2"/>
  <c r="CC44" i="2"/>
  <c r="CC37" i="2"/>
  <c r="CC52" i="2"/>
  <c r="CC54" i="2"/>
  <c r="CC48" i="2"/>
  <c r="CC35" i="2"/>
  <c r="CC27" i="2"/>
  <c r="CC10" i="2"/>
  <c r="CC11" i="2"/>
  <c r="CC36" i="2"/>
  <c r="CC38" i="2"/>
  <c r="CC40" i="2"/>
  <c r="CC42" i="2"/>
  <c r="CC43" i="2"/>
  <c r="CC55" i="2"/>
  <c r="CC61" i="2"/>
  <c r="CC62" i="2"/>
  <c r="CC65" i="2"/>
  <c r="CC66" i="2"/>
  <c r="CB59" i="2"/>
  <c r="CB24" i="2"/>
  <c r="CB69" i="2"/>
  <c r="CB16" i="2"/>
  <c r="CB57" i="2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D53" i="2" s="1"/>
  <c r="CC29" i="2"/>
  <c r="CC26" i="2"/>
  <c r="CC49" i="2"/>
  <c r="CC9" i="2"/>
  <c r="CC68" i="2"/>
  <c r="CC64" i="2"/>
  <c r="CC17" i="2"/>
  <c r="CB34" i="2"/>
  <c r="CB51" i="2"/>
  <c r="CB33" i="2"/>
  <c r="CB12" i="2"/>
  <c r="CB58" i="2"/>
  <c r="CD58" i="2" s="1"/>
  <c r="CB46" i="2"/>
  <c r="CB53" i="2"/>
  <c r="CB29" i="2"/>
  <c r="CB26" i="2"/>
  <c r="CB49" i="2"/>
  <c r="CB9" i="2"/>
  <c r="CB68" i="2"/>
  <c r="CD68" i="2" s="1"/>
  <c r="CB64" i="2"/>
  <c r="CB17" i="2"/>
  <c r="CC45" i="2"/>
  <c r="CC21" i="2"/>
  <c r="CD21" i="2" s="1"/>
  <c r="CB45" i="2"/>
  <c r="CB21" i="2"/>
  <c r="BZ6" i="2"/>
  <c r="BY6" i="2"/>
  <c r="CA6" i="2" s="1"/>
  <c r="BW6" i="2"/>
  <c r="BV6" i="2"/>
  <c r="BX6" i="2"/>
  <c r="BT6" i="2"/>
  <c r="BS6" i="2"/>
  <c r="BQ6" i="2"/>
  <c r="BP6" i="2"/>
  <c r="BN6" i="2"/>
  <c r="BO6" i="2" s="1"/>
  <c r="BM6" i="2"/>
  <c r="BK6" i="2"/>
  <c r="BJ6" i="2"/>
  <c r="BH6" i="2"/>
  <c r="BG6" i="2"/>
  <c r="BE6" i="2"/>
  <c r="BD6" i="2"/>
  <c r="BB6" i="2"/>
  <c r="BC6" i="2" s="1"/>
  <c r="BA6" i="2"/>
  <c r="AY6" i="2"/>
  <c r="AX6" i="2"/>
  <c r="AV6" i="2"/>
  <c r="AW6" i="2" s="1"/>
  <c r="AU6" i="2"/>
  <c r="AS6" i="2"/>
  <c r="AR6" i="2"/>
  <c r="AP6" i="2"/>
  <c r="AQ6" i="2" s="1"/>
  <c r="AO6" i="2"/>
  <c r="AM6" i="2"/>
  <c r="AL6" i="2"/>
  <c r="AJ6" i="2"/>
  <c r="AK6" i="2" s="1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K6" i="2"/>
  <c r="I6" i="2"/>
  <c r="H6" i="2"/>
  <c r="J6" i="2" s="1"/>
  <c r="F6" i="2"/>
  <c r="E6" i="2"/>
  <c r="C6" i="2"/>
  <c r="B6" i="2"/>
  <c r="D6" i="2" s="1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CD19" i="11"/>
  <c r="S6" i="11"/>
  <c r="CD53" i="11"/>
  <c r="CD43" i="11"/>
  <c r="G6" i="11"/>
  <c r="CD49" i="11"/>
  <c r="AK6" i="11"/>
  <c r="CD21" i="11"/>
  <c r="CD61" i="11"/>
  <c r="CD22" i="11"/>
  <c r="AE6" i="11"/>
  <c r="BC6" i="11"/>
  <c r="AT6" i="11"/>
  <c r="CA6" i="11"/>
  <c r="CD14" i="11"/>
  <c r="CD13" i="11"/>
  <c r="BR6" i="11"/>
  <c r="CD57" i="11"/>
  <c r="CD33" i="11"/>
  <c r="J6" i="11"/>
  <c r="CD70" i="11"/>
  <c r="CD28" i="11"/>
  <c r="CD30" i="11"/>
  <c r="CD59" i="11"/>
  <c r="CD64" i="11"/>
  <c r="CD29" i="11"/>
  <c r="BF6" i="11"/>
  <c r="CD10" i="11"/>
  <c r="CD27" i="11"/>
  <c r="CD45" i="11"/>
  <c r="AQ6" i="11"/>
  <c r="BX6" i="11"/>
  <c r="V6" i="11"/>
  <c r="CD78" i="11"/>
  <c r="CD68" i="10"/>
  <c r="CD23" i="10"/>
  <c r="CD42" i="10"/>
  <c r="CD31" i="10"/>
  <c r="CD50" i="10"/>
  <c r="CD58" i="10"/>
  <c r="CD66" i="10"/>
  <c r="Y6" i="10"/>
  <c r="AW6" i="10"/>
  <c r="CD14" i="10"/>
  <c r="AZ6" i="10"/>
  <c r="CD54" i="10"/>
  <c r="BI6" i="10"/>
  <c r="CD22" i="10"/>
  <c r="CD59" i="10"/>
  <c r="CD19" i="10"/>
  <c r="M6" i="10"/>
  <c r="AN6" i="10"/>
  <c r="CD37" i="10"/>
  <c r="AK6" i="10"/>
  <c r="CD34" i="10"/>
  <c r="CD18" i="10"/>
  <c r="CD72" i="10"/>
  <c r="AB6" i="10"/>
  <c r="CD38" i="10"/>
  <c r="BL6" i="10"/>
  <c r="CD15" i="10"/>
  <c r="CD62" i="10"/>
  <c r="CD76" i="10"/>
  <c r="BU6" i="10"/>
  <c r="CD35" i="10"/>
  <c r="CD10" i="10"/>
  <c r="CD46" i="10"/>
  <c r="CD16" i="10"/>
  <c r="CD30" i="10"/>
  <c r="CD47" i="10"/>
  <c r="CD38" i="9"/>
  <c r="AB6" i="9"/>
  <c r="CD35" i="9"/>
  <c r="AK6" i="9"/>
  <c r="CD22" i="9"/>
  <c r="CD45" i="9"/>
  <c r="CD65" i="9"/>
  <c r="CD53" i="9"/>
  <c r="CD23" i="9"/>
  <c r="CD49" i="9"/>
  <c r="CD28" i="9"/>
  <c r="BI6" i="9"/>
  <c r="CD48" i="9"/>
  <c r="P6" i="9"/>
  <c r="CD64" i="9"/>
  <c r="AZ6" i="9"/>
  <c r="CD68" i="9"/>
  <c r="CD42" i="9"/>
  <c r="BX6" i="9"/>
  <c r="CD41" i="9"/>
  <c r="BU6" i="9"/>
  <c r="CD43" i="9"/>
  <c r="CD14" i="9"/>
  <c r="CD75" i="9"/>
  <c r="CD33" i="9"/>
  <c r="CD69" i="9"/>
  <c r="AW6" i="9"/>
  <c r="CD18" i="9"/>
  <c r="CD29" i="9"/>
  <c r="CD72" i="9"/>
  <c r="CD15" i="9"/>
  <c r="CD52" i="9"/>
  <c r="M6" i="9"/>
  <c r="CD78" i="8"/>
  <c r="CD62" i="8"/>
  <c r="CD30" i="8"/>
  <c r="AN6" i="8"/>
  <c r="CD10" i="8"/>
  <c r="CD17" i="8"/>
  <c r="AK6" i="8"/>
  <c r="BI6" i="8"/>
  <c r="CD11" i="8"/>
  <c r="CD23" i="8"/>
  <c r="CD64" i="8"/>
  <c r="CD19" i="8"/>
  <c r="CD59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CD60" i="8"/>
  <c r="CD29" i="8"/>
  <c r="CD48" i="8"/>
  <c r="CD14" i="8"/>
  <c r="BU6" i="8"/>
  <c r="CD33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BL6" i="7"/>
  <c r="CD30" i="7"/>
  <c r="BC6" i="7"/>
  <c r="BO6" i="7"/>
  <c r="CC6" i="7"/>
  <c r="S6" i="7"/>
  <c r="J6" i="7"/>
  <c r="CD51" i="7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D6" i="6"/>
  <c r="AB6" i="6"/>
  <c r="CD21" i="6"/>
  <c r="CD66" i="6"/>
  <c r="AQ6" i="6"/>
  <c r="BR6" i="6"/>
  <c r="BC6" i="6"/>
  <c r="G6" i="6"/>
  <c r="AN6" i="6"/>
  <c r="CD25" i="6"/>
  <c r="CD12" i="6"/>
  <c r="CD58" i="6"/>
  <c r="CD34" i="6"/>
  <c r="CD52" i="6"/>
  <c r="AZ6" i="6"/>
  <c r="CD32" i="6"/>
  <c r="CD13" i="6"/>
  <c r="J6" i="6"/>
  <c r="AT6" i="6"/>
  <c r="CD56" i="6"/>
  <c r="CD37" i="6"/>
  <c r="BL6" i="6"/>
  <c r="BX6" i="6"/>
  <c r="CD14" i="6"/>
  <c r="CD47" i="6"/>
  <c r="V6" i="6"/>
  <c r="BF6" i="6"/>
  <c r="CD11" i="6"/>
  <c r="CD22" i="6"/>
  <c r="AH6" i="6"/>
  <c r="CD45" i="6"/>
  <c r="S6" i="6"/>
  <c r="AE6" i="6"/>
  <c r="CA6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BR6" i="5"/>
  <c r="CD54" i="5"/>
  <c r="CD22" i="5"/>
  <c r="Y6" i="5"/>
  <c r="CD69" i="5"/>
  <c r="CD43" i="5"/>
  <c r="CD27" i="5"/>
  <c r="CD6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42" i="4"/>
  <c r="CD12" i="4"/>
  <c r="CD41" i="4"/>
  <c r="CD57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9" i="3"/>
  <c r="CD17" i="2"/>
  <c r="CD66" i="2"/>
  <c r="CD52" i="2"/>
  <c r="BF6" i="2"/>
  <c r="BR6" i="2"/>
  <c r="CD26" i="2"/>
  <c r="CD34" i="2"/>
  <c r="CD47" i="2"/>
  <c r="CD44" i="2"/>
  <c r="Y6" i="2"/>
  <c r="CD22" i="2"/>
  <c r="CD24" i="2"/>
  <c r="CD42" i="2"/>
  <c r="CD32" i="2"/>
  <c r="CD45" i="2"/>
  <c r="AB6" i="2"/>
  <c r="CD55" i="2"/>
  <c r="CD10" i="2"/>
  <c r="CD23" i="2"/>
  <c r="CD27" i="2"/>
  <c r="CD56" i="2"/>
  <c r="CD62" i="2"/>
  <c r="CD37" i="2"/>
  <c r="CD31" i="2"/>
  <c r="AT6" i="2"/>
  <c r="G6" i="2"/>
  <c r="CD51" i="2"/>
  <c r="CD13" i="2"/>
  <c r="CD69" i="2"/>
  <c r="CD29" i="2"/>
  <c r="AH6" i="2"/>
  <c r="CD49" i="2"/>
  <c r="CD12" i="2"/>
  <c r="V6" i="2"/>
  <c r="AN6" i="2"/>
  <c r="CB6" i="2"/>
  <c r="CD65" i="2"/>
  <c r="CD16" i="2"/>
  <c r="CD9" i="2"/>
  <c r="CD12" i="12"/>
  <c r="CD72" i="13"/>
  <c r="CA6" i="13"/>
  <c r="CD6" i="15" l="1"/>
  <c r="CD28" i="14"/>
  <c r="CD36" i="14"/>
  <c r="CD60" i="14"/>
  <c r="V6" i="14"/>
  <c r="CD60" i="5"/>
  <c r="CD20" i="11"/>
  <c r="CD44" i="11"/>
  <c r="CD52" i="11"/>
  <c r="CD75" i="12"/>
  <c r="CC6" i="2"/>
  <c r="CD6" i="2" s="1"/>
  <c r="M6" i="2"/>
  <c r="BU6" i="2"/>
  <c r="CD38" i="2"/>
  <c r="CD67" i="2"/>
  <c r="CD57" i="2"/>
  <c r="CD61" i="2"/>
  <c r="CD15" i="2"/>
  <c r="V6" i="4"/>
  <c r="CD44" i="4"/>
  <c r="CD43" i="4"/>
  <c r="CD53" i="4"/>
  <c r="AZ6" i="5"/>
  <c r="S6" i="5"/>
  <c r="CD31" i="5"/>
  <c r="CD39" i="6"/>
  <c r="AW6" i="8"/>
  <c r="D6" i="10"/>
  <c r="P6" i="10"/>
  <c r="BX6" i="10"/>
  <c r="CD11" i="10"/>
  <c r="CD67" i="10"/>
  <c r="AN6" i="12"/>
  <c r="AZ6" i="12"/>
  <c r="BI6" i="12"/>
  <c r="CD13" i="12"/>
  <c r="CD35" i="12"/>
  <c r="CD42" i="12"/>
  <c r="CD46" i="12"/>
  <c r="CD71" i="12"/>
  <c r="CD74" i="12"/>
  <c r="CD77" i="12"/>
  <c r="AW6" i="13"/>
  <c r="CD13" i="13"/>
  <c r="CD16" i="13"/>
  <c r="CD27" i="13"/>
  <c r="CD49" i="13"/>
  <c r="CD68" i="13"/>
  <c r="CD71" i="13"/>
  <c r="CD79" i="13"/>
  <c r="CD49" i="14"/>
  <c r="CD57" i="14"/>
  <c r="CD73" i="14"/>
  <c r="CD40" i="14"/>
  <c r="CD43" i="2"/>
  <c r="M6" i="3"/>
  <c r="Y6" i="3"/>
  <c r="BU6" i="3"/>
  <c r="CD49" i="4"/>
  <c r="CD32" i="4"/>
  <c r="CD55" i="4"/>
  <c r="CD37" i="4"/>
  <c r="BU6" i="5"/>
  <c r="CD57" i="5"/>
  <c r="CD65" i="8"/>
  <c r="AH6" i="8"/>
  <c r="CD46" i="9"/>
  <c r="CD50" i="9"/>
  <c r="CD54" i="9"/>
  <c r="AE6" i="10"/>
  <c r="BC6" i="10"/>
  <c r="CD24" i="10"/>
  <c r="CD21" i="12"/>
  <c r="AB6" i="13"/>
  <c r="AN6" i="13"/>
  <c r="CD17" i="13"/>
  <c r="CD39" i="13"/>
  <c r="CD50" i="13"/>
  <c r="CD11" i="14"/>
  <c r="CD43" i="14"/>
  <c r="CD14" i="14"/>
  <c r="AZ6" i="2"/>
  <c r="CD64" i="2"/>
  <c r="CD48" i="2"/>
  <c r="CD18" i="2"/>
  <c r="CD37" i="3"/>
  <c r="CD69" i="3"/>
  <c r="CD62" i="3"/>
  <c r="CD30" i="3"/>
  <c r="CC6" i="3"/>
  <c r="CD6" i="3" s="1"/>
  <c r="CA6" i="4"/>
  <c r="BC6" i="4"/>
  <c r="AQ6" i="4"/>
  <c r="S6" i="4"/>
  <c r="CD56" i="4"/>
  <c r="CD24" i="4"/>
  <c r="CD65" i="4"/>
  <c r="CD66" i="4"/>
  <c r="CD72" i="8"/>
  <c r="AQ6" i="8"/>
  <c r="J6" i="8"/>
  <c r="G6" i="9"/>
  <c r="S6" i="9"/>
  <c r="AE6" i="9"/>
  <c r="AQ6" i="9"/>
  <c r="BC6" i="9"/>
  <c r="BO6" i="9"/>
  <c r="CA6" i="9"/>
  <c r="CD12" i="9"/>
  <c r="CD19" i="9"/>
  <c r="CD27" i="9"/>
  <c r="CD31" i="9"/>
  <c r="CD58" i="9"/>
  <c r="CD62" i="9"/>
  <c r="CD66" i="9"/>
  <c r="CD70" i="9"/>
  <c r="CD74" i="9"/>
  <c r="CD65" i="10"/>
  <c r="D6" i="11"/>
  <c r="P6" i="11"/>
  <c r="AB6" i="11"/>
  <c r="AN6" i="11"/>
  <c r="AZ6" i="11"/>
  <c r="BL6" i="11"/>
  <c r="CC6" i="11"/>
  <c r="CD38" i="11"/>
  <c r="CD46" i="11"/>
  <c r="CD54" i="11"/>
  <c r="CD62" i="11"/>
  <c r="CD74" i="11"/>
  <c r="CD66" i="11"/>
  <c r="CD58" i="11"/>
  <c r="CD42" i="11"/>
  <c r="CD34" i="11"/>
  <c r="CD18" i="12"/>
  <c r="CD61" i="12"/>
  <c r="CD65" i="12"/>
  <c r="CD79" i="12"/>
  <c r="G6" i="13"/>
  <c r="AQ6" i="13"/>
  <c r="BL6" i="13"/>
  <c r="CD14" i="13"/>
  <c r="CD29" i="13"/>
  <c r="CD32" i="13"/>
  <c r="CD43" i="13"/>
  <c r="CD65" i="13"/>
  <c r="CD40" i="2"/>
  <c r="CD25" i="2"/>
  <c r="CD41" i="3"/>
  <c r="CD48" i="3"/>
  <c r="CD36" i="3"/>
  <c r="CD23" i="3"/>
  <c r="CD12" i="3"/>
  <c r="CD39" i="3"/>
  <c r="CD55" i="3"/>
  <c r="CD11" i="3"/>
  <c r="BL6" i="4"/>
  <c r="AZ6" i="4"/>
  <c r="AB6" i="4"/>
  <c r="CD36" i="4"/>
  <c r="CD25" i="4"/>
  <c r="CD41" i="5"/>
  <c r="CD35" i="5"/>
  <c r="CD29" i="5"/>
  <c r="CD67" i="5"/>
  <c r="CD70" i="8"/>
  <c r="CD79" i="8"/>
  <c r="CD71" i="8"/>
  <c r="CD31" i="8"/>
  <c r="G6" i="8"/>
  <c r="J6" i="9"/>
  <c r="AT6" i="9"/>
  <c r="BR6" i="9"/>
  <c r="CD20" i="9"/>
  <c r="CD24" i="9"/>
  <c r="CD32" i="9"/>
  <c r="CD17" i="10"/>
  <c r="CD21" i="10"/>
  <c r="CD25" i="10"/>
  <c r="CD77" i="10"/>
  <c r="CD31" i="11"/>
  <c r="CD65" i="11"/>
  <c r="CD17" i="11"/>
  <c r="BO6" i="12"/>
  <c r="CD15" i="12"/>
  <c r="CD55" i="12"/>
  <c r="CD62" i="12"/>
  <c r="V6" i="13"/>
  <c r="BO6" i="13"/>
  <c r="BX6" i="13"/>
  <c r="CD37" i="13"/>
  <c r="CD44" i="13"/>
  <c r="CD51" i="13"/>
  <c r="CD62" i="13"/>
  <c r="CD73" i="7"/>
  <c r="CD58" i="7"/>
  <c r="CD50" i="7"/>
  <c r="CD42" i="7"/>
  <c r="CD34" i="7"/>
  <c r="CD26" i="7"/>
  <c r="CD18" i="7"/>
  <c r="CD36" i="2"/>
  <c r="CD19" i="2"/>
  <c r="CD62" i="4"/>
  <c r="CA6" i="5"/>
  <c r="CD26" i="10"/>
  <c r="S6" i="12"/>
  <c r="AW6" i="12"/>
  <c r="BR6" i="12"/>
  <c r="CD34" i="12"/>
  <c r="CD41" i="12"/>
  <c r="CD80" i="12"/>
  <c r="CD19" i="13"/>
  <c r="CD30" i="13"/>
  <c r="CD48" i="13"/>
  <c r="CD59" i="13"/>
  <c r="CD39" i="2"/>
  <c r="CD28" i="2"/>
  <c r="AQ6" i="5"/>
  <c r="CD42" i="5"/>
  <c r="CD25" i="5"/>
  <c r="CD18" i="5"/>
  <c r="CD49" i="5"/>
  <c r="CD71" i="7"/>
  <c r="CD32" i="7"/>
  <c r="CD24" i="7"/>
  <c r="CD76" i="8"/>
  <c r="CD28" i="8"/>
  <c r="CD20" i="8"/>
  <c r="D6" i="8"/>
  <c r="Y6" i="9"/>
  <c r="CD10" i="9"/>
  <c r="CD21" i="9"/>
  <c r="CD76" i="9"/>
  <c r="CD78" i="10"/>
  <c r="AH6" i="11"/>
  <c r="CD27" i="12"/>
  <c r="CD45" i="12"/>
  <c r="M6" i="13"/>
  <c r="BF6" i="13"/>
  <c r="CD23" i="13"/>
  <c r="CD56" i="13"/>
  <c r="CD67" i="13"/>
  <c r="CD74" i="13"/>
  <c r="CD78" i="13"/>
  <c r="G6" i="14"/>
  <c r="S6" i="14"/>
  <c r="AB6" i="14"/>
  <c r="AZ6" i="14"/>
  <c r="CD50" i="14"/>
  <c r="CD58" i="14"/>
  <c r="CD66" i="14"/>
  <c r="CD79" i="14"/>
  <c r="CA6" i="14"/>
  <c r="BF6" i="14"/>
  <c r="BR6" i="14"/>
  <c r="CD62" i="14"/>
  <c r="AE6" i="14"/>
  <c r="BO6" i="14"/>
  <c r="CD34" i="14"/>
  <c r="BC6" i="14"/>
  <c r="BU6" i="14"/>
  <c r="CD64" i="14"/>
  <c r="CD72" i="14"/>
  <c r="CD80" i="14"/>
  <c r="CD16" i="14"/>
  <c r="CD31" i="14"/>
  <c r="CD70" i="14"/>
  <c r="CD46" i="14"/>
  <c r="CD71" i="14"/>
  <c r="CD76" i="14"/>
  <c r="CD56" i="14"/>
  <c r="CD44" i="14"/>
  <c r="J6" i="14"/>
  <c r="CD24" i="14"/>
  <c r="CD69" i="14"/>
  <c r="CD54" i="14"/>
  <c r="CD38" i="14"/>
  <c r="CD32" i="14"/>
  <c r="CD48" i="14"/>
  <c r="CD63" i="14"/>
  <c r="CD78" i="14"/>
  <c r="CD68" i="14"/>
  <c r="CD26" i="14"/>
  <c r="AK6" i="14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C6" i="6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9" l="1"/>
  <c r="CD6" i="12"/>
  <c r="CD6" i="6"/>
  <c r="CD6" i="14"/>
  <c r="CD6" i="10"/>
  <c r="CD6" i="13"/>
  <c r="CD6" i="8"/>
</calcChain>
</file>

<file path=xl/sharedStrings.xml><?xml version="1.0" encoding="utf-8"?>
<sst xmlns="http://schemas.openxmlformats.org/spreadsheetml/2006/main" count="3591" uniqueCount="132">
  <si>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</si>
  <si>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</si>
  <si>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</si>
  <si>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</si>
  <si>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</si>
  <si>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</si>
  <si>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</si>
  <si>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</si>
  <si>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</si>
  <si>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</si>
  <si>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</si>
  <si>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</si>
  <si>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</si>
  <si>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</si>
  <si>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</si>
  <si>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</si>
  <si>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</si>
  <si>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</si>
  <si>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</si>
  <si>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</si>
  <si>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</si>
  <si>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</si>
  <si>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</si>
  <si>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</si>
  <si>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</si>
  <si>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</si>
  <si>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</si>
  <si>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</si>
  <si>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</si>
  <si>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</si>
  <si>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</si>
  <si>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</si>
  <si>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</si>
  <si>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</si>
  <si>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</si>
  <si>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</si>
  <si>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</si>
  <si>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</si>
  <si>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</si>
  <si>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</si>
  <si>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</si>
  <si>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</si>
  <si>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</si>
  <si>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</si>
  <si>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</si>
  <si>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</si>
  <si>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</si>
  <si>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</si>
  <si>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</si>
  <si>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</si>
  <si>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</si>
  <si>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</si>
  <si>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</si>
  <si>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</si>
  <si>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</si>
  <si>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</si>
  <si>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</si>
  <si>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</si>
  <si>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</si>
  <si>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</si>
  <si>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</si>
  <si>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</si>
  <si>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</si>
  <si>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</si>
  <si>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</si>
  <si>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</si>
  <si>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</si>
  <si>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</si>
  <si>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</si>
  <si>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</si>
  <si>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</si>
  <si>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</si>
  <si>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</si>
  <si>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</si>
  <si>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</si>
  <si>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</si>
  <si>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</si>
  <si>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</si>
  <si>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</si>
  <si>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</si>
  <si>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</si>
  <si>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</si>
  <si>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</si>
  <si>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</si>
  <si>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</si>
  <si>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</si>
  <si>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</si>
  <si>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</si>
  <si>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</si>
  <si>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</si>
  <si>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</si>
  <si>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</si>
  <si>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</si>
  <si>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</si>
  <si>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</si>
  <si>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</si>
  <si>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</si>
  <si>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</si>
  <si>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</si>
  <si>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</si>
  <si>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</si>
  <si>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</si>
  <si>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</si>
  <si>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</si>
  <si>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</si>
  <si>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</si>
  <si>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</si>
  <si>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</si>
  <si>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</si>
  <si>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</si>
  <si>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</si>
  <si>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</si>
  <si>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</si>
  <si>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</si>
  <si>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</si>
  <si>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</si>
  <si>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</si>
  <si>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</si>
  <si>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</si>
  <si>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</si>
  <si>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</si>
  <si>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</si>
  <si>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</si>
  <si>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</si>
  <si>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</si>
  <si>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</si>
  <si>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</si>
  <si>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</si>
  <si>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</si>
  <si>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</si>
  <si>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Dezember 2018)</t>
  </si>
  <si>
    <t>Hotels und Kurbetriebe: Gäste nach Herkunftsland und Kanton (kumulierte Ergebnisse Januar bis April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</si>
</sst>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6" sqref="C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131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SUM(B9:B79)</f>
        <v>103619</v>
      </c>
      <c r="C6" s="190">
        <f>SUM(C9:C79)</f>
        <v>209549</v>
      </c>
      <c r="D6" s="191">
        <f>C6/B6</f>
        <v>2.0223028595141819</v>
      </c>
      <c r="E6" s="189">
        <f>SUM(E9:E79)</f>
        <v>15022</v>
      </c>
      <c r="F6" s="190">
        <f>SUM(F9:F79)</f>
        <v>26459</v>
      </c>
      <c r="G6" s="191">
        <f>F6/E6</f>
        <v>1.7613500199707097</v>
      </c>
      <c r="H6" s="189">
        <f>SUM(H9:H79)</f>
        <v>10468</v>
      </c>
      <c r="I6" s="190">
        <f>SUM(I9:I79)</f>
        <v>24947</v>
      </c>
      <c r="J6" s="191">
        <f>I6/H6</f>
        <v>2.3831677493312955</v>
      </c>
      <c r="K6" s="189">
        <f>SUM(K9:K79)</f>
        <v>39201</v>
      </c>
      <c r="L6" s="190">
        <f>SUM(L9:L79)</f>
        <v>75809</v>
      </c>
      <c r="M6" s="191">
        <f>L6/K6</f>
        <v>1.9338537282212189</v>
      </c>
      <c r="N6" s="189">
        <f>SUM(N9:N79)</f>
        <v>206729</v>
      </c>
      <c r="O6" s="190">
        <f>SUM(O9:O79)</f>
        <v>385997</v>
      </c>
      <c r="P6" s="191">
        <f>O6/N6</f>
        <v>1.8671642585220265</v>
      </c>
      <c r="Q6" s="189">
        <f>SUM(Q9:Q79)</f>
        <v>746095</v>
      </c>
      <c r="R6" s="190">
        <f>SUM(R9:R79)</f>
        <v>1554056</v>
      </c>
      <c r="S6" s="191">
        <f>R6/Q6</f>
        <v>2.0829197354224327</v>
      </c>
      <c r="T6" s="189">
        <f>SUM(T9:T79)</f>
        <v>75198</v>
      </c>
      <c r="U6" s="190">
        <f>SUM(U9:U79)</f>
        <v>123026</v>
      </c>
      <c r="V6" s="191">
        <f>U6/T6</f>
        <v>1.6360275539243065</v>
      </c>
      <c r="W6" s="189">
        <f>SUM(W9:W79)</f>
        <v>479186</v>
      </c>
      <c r="X6" s="190">
        <f>SUM(X9:X79)</f>
        <v>958574</v>
      </c>
      <c r="Y6" s="191">
        <f>X6/W6</f>
        <v>2.0004215482088377</v>
      </c>
      <c r="Z6" s="189">
        <f>SUM(Z9:Z79)</f>
        <v>18370</v>
      </c>
      <c r="AA6" s="190">
        <f>SUM(AA9:AA79)</f>
        <v>37976</v>
      </c>
      <c r="AB6" s="191">
        <f>AA6/Z6</f>
        <v>2.0672836145890039</v>
      </c>
      <c r="AC6" s="189">
        <f>SUM(AC9:AC79)</f>
        <v>707036</v>
      </c>
      <c r="AD6" s="190">
        <f>SUM(AD9:AD79)</f>
        <v>2227263</v>
      </c>
      <c r="AE6" s="191">
        <f>AD6/AC6</f>
        <v>3.1501408697718363</v>
      </c>
      <c r="AF6" s="189">
        <f>SUM(AF9:AF79)</f>
        <v>13965</v>
      </c>
      <c r="AG6" s="190">
        <f>SUM(AG9:AG79)</f>
        <v>23586</v>
      </c>
      <c r="AH6" s="191">
        <f>AG6/AF6</f>
        <v>1.6889366272824919</v>
      </c>
      <c r="AI6" s="189">
        <f>SUM(AI9:AI79)</f>
        <v>308110</v>
      </c>
      <c r="AJ6" s="190">
        <f>SUM(AJ9:AJ79)</f>
        <v>532199</v>
      </c>
      <c r="AK6" s="191">
        <f>AJ6/AI6</f>
        <v>1.7273019376196812</v>
      </c>
      <c r="AL6" s="189">
        <f>SUM(AL9:AL79)</f>
        <v>32662</v>
      </c>
      <c r="AM6" s="190">
        <f>SUM(AM9:AM79)</f>
        <v>59896</v>
      </c>
      <c r="AN6" s="191">
        <f>AM6/AL6</f>
        <v>1.8338129936929766</v>
      </c>
      <c r="AO6" s="189">
        <f>SUM(AO9:AO79)</f>
        <v>51864</v>
      </c>
      <c r="AP6" s="190">
        <f>SUM(AP9:AP79)</f>
        <v>86267</v>
      </c>
      <c r="AQ6" s="191">
        <f>AP6/AO6</f>
        <v>1.6633310195896962</v>
      </c>
      <c r="AR6" s="189">
        <f>SUM(AR9:AR79)</f>
        <v>91003</v>
      </c>
      <c r="AS6" s="190">
        <f>SUM(AS9:AS79)</f>
        <v>195665</v>
      </c>
      <c r="AT6" s="191">
        <f>AS6/AR6</f>
        <v>2.1500939529466061</v>
      </c>
      <c r="AU6" s="189">
        <f>SUM(AU9:AU79)</f>
        <v>18209</v>
      </c>
      <c r="AV6" s="190">
        <f>SUM(AV9:AV79)</f>
        <v>33030</v>
      </c>
      <c r="AW6" s="191">
        <f>AV6/AU6</f>
        <v>1.8139381624471416</v>
      </c>
      <c r="AX6" s="189">
        <f>SUM(AX9:AX79)</f>
        <v>83638</v>
      </c>
      <c r="AY6" s="190">
        <f>SUM(AY9:AY79)</f>
        <v>159250</v>
      </c>
      <c r="AZ6" s="191">
        <f>AY6/AX6</f>
        <v>1.9040388340228125</v>
      </c>
      <c r="BA6" s="189">
        <f>SUM(BA9:BA79)</f>
        <v>60145</v>
      </c>
      <c r="BB6" s="190">
        <f>SUM(BB9:BB79)</f>
        <v>116672</v>
      </c>
      <c r="BC6" s="191">
        <f>BB6/BA6</f>
        <v>1.9398453736802728</v>
      </c>
      <c r="BD6" s="189">
        <f>SUM(BD9:BD79)</f>
        <v>133223</v>
      </c>
      <c r="BE6" s="190">
        <f>SUM(BE9:BE79)</f>
        <v>291551</v>
      </c>
      <c r="BF6" s="191">
        <f>BE6/BD6</f>
        <v>2.1884434369440711</v>
      </c>
      <c r="BG6" s="189">
        <f>SUM(BG9:BG79)</f>
        <v>45824</v>
      </c>
      <c r="BH6" s="190">
        <f>SUM(BH9:BH79)</f>
        <v>102817</v>
      </c>
      <c r="BI6" s="191">
        <f>BH6/BG6</f>
        <v>2.2437369064245809</v>
      </c>
      <c r="BJ6" s="189">
        <f>SUM(BJ9:BJ79)</f>
        <v>234054</v>
      </c>
      <c r="BK6" s="190">
        <f>SUM(BK9:BK79)</f>
        <v>467599</v>
      </c>
      <c r="BL6" s="191">
        <f>BK6/BJ6</f>
        <v>1.9978252881813598</v>
      </c>
      <c r="BM6" s="189">
        <f>SUM(BM9:BM79)</f>
        <v>37017</v>
      </c>
      <c r="BN6" s="190">
        <f>SUM(BN9:BN79)</f>
        <v>79526</v>
      </c>
      <c r="BO6" s="191">
        <f>BN6/BM6</f>
        <v>2.1483642650674013</v>
      </c>
      <c r="BP6" s="189">
        <f>SUM(BP9:BP79)</f>
        <v>587231</v>
      </c>
      <c r="BQ6" s="190">
        <f>SUM(BQ9:BQ79)</f>
        <v>1691188</v>
      </c>
      <c r="BR6" s="191">
        <f>BQ6/BP6</f>
        <v>2.8799365156131063</v>
      </c>
      <c r="BS6" s="189">
        <f>SUM(BS9:BS79)</f>
        <v>403769</v>
      </c>
      <c r="BT6" s="190">
        <f>SUM(BT9:BT79)</f>
        <v>851439</v>
      </c>
      <c r="BU6" s="191">
        <f>BT6/BS6</f>
        <v>2.1087280103227339</v>
      </c>
      <c r="BV6" s="189">
        <f>SUM(BV9:BV79)</f>
        <v>35460</v>
      </c>
      <c r="BW6" s="190">
        <f>SUM(BW9:BW79)</f>
        <v>76714</v>
      </c>
      <c r="BX6" s="191">
        <f>BW6/BV6</f>
        <v>2.1633953750705022</v>
      </c>
      <c r="BY6" s="189">
        <f>SUM(BY9:BY79)</f>
        <v>906578</v>
      </c>
      <c r="BZ6" s="190">
        <f>SUM(BZ9:BZ79)</f>
        <v>1549059</v>
      </c>
      <c r="CA6" s="191">
        <f>BZ6/BY6</f>
        <v>1.7086880555230768</v>
      </c>
      <c r="CB6" s="189">
        <f>SUM(CB9:CB79)</f>
        <v>5443676</v>
      </c>
      <c r="CC6" s="190">
        <f>SUM(CC9:CC79)</f>
        <v>11940114</v>
      </c>
      <c r="CD6" s="191">
        <f>CC6/CB6</f>
        <v>2.1933917448430069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58442</v>
      </c>
      <c r="C9" s="203">
        <v>113820</v>
      </c>
      <c r="D9" s="204">
        <v>1.9475719516785901</v>
      </c>
      <c r="E9" s="202">
        <v>11365</v>
      </c>
      <c r="F9" s="203">
        <v>19338</v>
      </c>
      <c r="G9" s="204">
        <v>1.7015398152221699</v>
      </c>
      <c r="H9" s="205">
        <v>9300</v>
      </c>
      <c r="I9" s="206">
        <v>22319</v>
      </c>
      <c r="J9" s="204">
        <v>2.39989247311828</v>
      </c>
      <c r="K9" s="205">
        <v>22077</v>
      </c>
      <c r="L9" s="207">
        <v>41833</v>
      </c>
      <c r="M9" s="204">
        <v>1.8948679621325399</v>
      </c>
      <c r="N9" s="208">
        <v>76625</v>
      </c>
      <c r="O9" s="207">
        <v>127731</v>
      </c>
      <c r="P9" s="204">
        <v>1.6669624796084801</v>
      </c>
      <c r="Q9" s="208">
        <v>381290</v>
      </c>
      <c r="R9" s="207">
        <v>759481</v>
      </c>
      <c r="S9" s="204">
        <v>1.9918723281491799</v>
      </c>
      <c r="T9" s="208">
        <v>50481</v>
      </c>
      <c r="U9" s="207">
        <v>78578</v>
      </c>
      <c r="V9" s="204">
        <v>1.5565856460846701</v>
      </c>
      <c r="W9" s="208">
        <v>98823</v>
      </c>
      <c r="X9" s="207">
        <v>178755</v>
      </c>
      <c r="Y9" s="204">
        <v>1.8088400473574</v>
      </c>
      <c r="Z9" s="208">
        <v>16191</v>
      </c>
      <c r="AA9" s="207">
        <v>33358</v>
      </c>
      <c r="AB9" s="204">
        <v>2.0602804026928498</v>
      </c>
      <c r="AC9" s="208">
        <v>481308</v>
      </c>
      <c r="AD9" s="207">
        <v>1339859</v>
      </c>
      <c r="AE9" s="204">
        <v>2.78378709682781</v>
      </c>
      <c r="AF9" s="208">
        <v>11250</v>
      </c>
      <c r="AG9" s="207">
        <v>18354</v>
      </c>
      <c r="AH9" s="204">
        <v>1.63146666666667</v>
      </c>
      <c r="AI9" s="208">
        <v>115528</v>
      </c>
      <c r="AJ9" s="207">
        <v>210070</v>
      </c>
      <c r="AK9" s="204">
        <v>1.8183470673776101</v>
      </c>
      <c r="AL9" s="208">
        <v>18027</v>
      </c>
      <c r="AM9" s="207">
        <v>28427</v>
      </c>
      <c r="AN9" s="204">
        <v>1.5769124091640301</v>
      </c>
      <c r="AO9" s="208">
        <v>26244</v>
      </c>
      <c r="AP9" s="207">
        <v>41811</v>
      </c>
      <c r="AQ9" s="204">
        <v>1.5931641518061299</v>
      </c>
      <c r="AR9" s="208">
        <v>47763</v>
      </c>
      <c r="AS9" s="207">
        <v>101365</v>
      </c>
      <c r="AT9" s="204">
        <v>2.12224943994305</v>
      </c>
      <c r="AU9" s="208">
        <v>10395</v>
      </c>
      <c r="AV9" s="207">
        <v>17092</v>
      </c>
      <c r="AW9" s="204">
        <v>1.6442520442520401</v>
      </c>
      <c r="AX9" s="208">
        <v>59127</v>
      </c>
      <c r="AY9" s="207">
        <v>113827</v>
      </c>
      <c r="AZ9" s="204">
        <v>1.92512726842221</v>
      </c>
      <c r="BA9" s="208">
        <v>35251</v>
      </c>
      <c r="BB9" s="207">
        <v>61410</v>
      </c>
      <c r="BC9" s="204">
        <v>1.7420782389152101</v>
      </c>
      <c r="BD9" s="208">
        <v>89861</v>
      </c>
      <c r="BE9" s="207">
        <v>181800</v>
      </c>
      <c r="BF9" s="204">
        <v>2.02312460355438</v>
      </c>
      <c r="BG9" s="208">
        <v>30527</v>
      </c>
      <c r="BH9" s="207">
        <v>68389</v>
      </c>
      <c r="BI9" s="204">
        <v>2.2402790971926501</v>
      </c>
      <c r="BJ9" s="208">
        <v>144631</v>
      </c>
      <c r="BK9" s="207">
        <v>293119</v>
      </c>
      <c r="BL9" s="204">
        <v>2.0266678651188199</v>
      </c>
      <c r="BM9" s="208">
        <v>20818</v>
      </c>
      <c r="BN9" s="207">
        <v>40261</v>
      </c>
      <c r="BO9" s="204">
        <v>1.9339513882217301</v>
      </c>
      <c r="BP9" s="208">
        <v>373809</v>
      </c>
      <c r="BQ9" s="207">
        <v>928490</v>
      </c>
      <c r="BR9" s="204">
        <v>2.4838620792971802</v>
      </c>
      <c r="BS9" s="208">
        <v>210622</v>
      </c>
      <c r="BT9" s="207">
        <v>403931</v>
      </c>
      <c r="BU9" s="204">
        <v>1.9178006096229301</v>
      </c>
      <c r="BV9" s="208">
        <v>13022</v>
      </c>
      <c r="BW9" s="207">
        <v>28809</v>
      </c>
      <c r="BX9" s="204">
        <v>2.2123329749654399</v>
      </c>
      <c r="BY9" s="208">
        <v>301596</v>
      </c>
      <c r="BZ9" s="207">
        <v>473311</v>
      </c>
      <c r="CA9" s="204">
        <v>1.5693543680950699</v>
      </c>
      <c r="CB9" s="209">
        <f>SUM(B9+E9+H9+K9+N9+Q9+T9+W9+Z9+AC9+AF9+AI9+AL9+AO9+AR9+AU9+AX9+BA9+BD9+BG9+BJ9+BM9+BP9+BS9+BV9+BY9)</f>
        <v>2714373</v>
      </c>
      <c r="CC9" s="210">
        <f>SUM(C9+F9+I9+L9+O9+R9+U9+X9+AA9+AD9+AG9+AJ9+AM9+AP9+AS9+AV9+AY9+BB9+BE9+BH9+BK9+BN9+BQ9+BT9+BW9+BZ9)</f>
        <v>5725538</v>
      </c>
      <c r="CD9" s="211">
        <f>SUM(CC9/CB9)</f>
        <v>2.1093409048793221</v>
      </c>
    </row>
    <row r="10" spans="1:83" s="152" customFormat="1" ht="11.25" customHeight="1" x14ac:dyDescent="0.2">
      <c r="A10" s="175" t="s">
        <v>7</v>
      </c>
      <c r="B10" s="202">
        <v>15321</v>
      </c>
      <c r="C10" s="203">
        <v>29763</v>
      </c>
      <c r="D10" s="204">
        <v>1.94262776581163</v>
      </c>
      <c r="E10" s="202">
        <v>2303</v>
      </c>
      <c r="F10" s="203">
        <v>3743</v>
      </c>
      <c r="G10" s="204">
        <v>1.6252713851498</v>
      </c>
      <c r="H10" s="208">
        <v>484</v>
      </c>
      <c r="I10" s="207">
        <v>1168</v>
      </c>
      <c r="J10" s="204">
        <v>2.4132231404958699</v>
      </c>
      <c r="K10" s="205">
        <v>5949</v>
      </c>
      <c r="L10" s="207">
        <v>11649</v>
      </c>
      <c r="M10" s="204">
        <v>1.9581442259203199</v>
      </c>
      <c r="N10" s="208">
        <v>37257</v>
      </c>
      <c r="O10" s="207">
        <v>62636</v>
      </c>
      <c r="P10" s="204">
        <v>1.6811874278659</v>
      </c>
      <c r="Q10" s="208">
        <v>52289</v>
      </c>
      <c r="R10" s="207">
        <v>132188</v>
      </c>
      <c r="S10" s="204">
        <v>2.5280269272695999</v>
      </c>
      <c r="T10" s="208">
        <v>4914</v>
      </c>
      <c r="U10" s="207">
        <v>8952</v>
      </c>
      <c r="V10" s="204">
        <v>1.8217338217338199</v>
      </c>
      <c r="W10" s="208">
        <v>21262</v>
      </c>
      <c r="X10" s="207">
        <v>44355</v>
      </c>
      <c r="Y10" s="204">
        <v>2.08611607562788</v>
      </c>
      <c r="Z10" s="208">
        <v>1228</v>
      </c>
      <c r="AA10" s="207">
        <v>2433</v>
      </c>
      <c r="AB10" s="204">
        <v>1.9812703583061899</v>
      </c>
      <c r="AC10" s="208">
        <v>94028</v>
      </c>
      <c r="AD10" s="207">
        <v>383128</v>
      </c>
      <c r="AE10" s="204">
        <v>4.0746160718083999</v>
      </c>
      <c r="AF10" s="208">
        <v>459</v>
      </c>
      <c r="AG10" s="207">
        <v>781</v>
      </c>
      <c r="AH10" s="204">
        <v>1.7015250544662299</v>
      </c>
      <c r="AI10" s="208">
        <v>25418</v>
      </c>
      <c r="AJ10" s="207">
        <v>47652</v>
      </c>
      <c r="AK10" s="204">
        <v>1.8747344401605199</v>
      </c>
      <c r="AL10" s="208">
        <v>1599</v>
      </c>
      <c r="AM10" s="207">
        <v>3092</v>
      </c>
      <c r="AN10" s="204">
        <v>1.93370856785491</v>
      </c>
      <c r="AO10" s="208">
        <v>6945</v>
      </c>
      <c r="AP10" s="207">
        <v>12103</v>
      </c>
      <c r="AQ10" s="204">
        <v>1.74269258459323</v>
      </c>
      <c r="AR10" s="208">
        <v>5388</v>
      </c>
      <c r="AS10" s="207">
        <v>15763</v>
      </c>
      <c r="AT10" s="204">
        <v>2.92557535263549</v>
      </c>
      <c r="AU10" s="208">
        <v>2691</v>
      </c>
      <c r="AV10" s="207">
        <v>4798</v>
      </c>
      <c r="AW10" s="204">
        <v>1.7829803047194399</v>
      </c>
      <c r="AX10" s="208">
        <v>6865</v>
      </c>
      <c r="AY10" s="207">
        <v>15574</v>
      </c>
      <c r="AZ10" s="204">
        <v>2.2686088856518598</v>
      </c>
      <c r="BA10" s="208">
        <v>10209</v>
      </c>
      <c r="BB10" s="207">
        <v>19882</v>
      </c>
      <c r="BC10" s="204">
        <v>1.94749730629836</v>
      </c>
      <c r="BD10" s="208">
        <v>20561</v>
      </c>
      <c r="BE10" s="207">
        <v>48773</v>
      </c>
      <c r="BF10" s="204">
        <v>2.3721122513496402</v>
      </c>
      <c r="BG10" s="208">
        <v>8655</v>
      </c>
      <c r="BH10" s="207">
        <v>16967</v>
      </c>
      <c r="BI10" s="204">
        <v>1.9603697284806501</v>
      </c>
      <c r="BJ10" s="208">
        <v>16878</v>
      </c>
      <c r="BK10" s="207">
        <v>41472</v>
      </c>
      <c r="BL10" s="204">
        <v>2.4571631709918198</v>
      </c>
      <c r="BM10" s="208">
        <v>3632</v>
      </c>
      <c r="BN10" s="207">
        <v>11047</v>
      </c>
      <c r="BO10" s="204">
        <v>3.0415748898678401</v>
      </c>
      <c r="BP10" s="208">
        <v>31994</v>
      </c>
      <c r="BQ10" s="207">
        <v>139773</v>
      </c>
      <c r="BR10" s="204">
        <v>4.3687253860098796</v>
      </c>
      <c r="BS10" s="208">
        <v>17225</v>
      </c>
      <c r="BT10" s="207">
        <v>35371</v>
      </c>
      <c r="BU10" s="204">
        <v>2.0534687953555899</v>
      </c>
      <c r="BV10" s="208">
        <v>5505</v>
      </c>
      <c r="BW10" s="207">
        <v>10707</v>
      </c>
      <c r="BX10" s="204">
        <v>1.9449591280653999</v>
      </c>
      <c r="BY10" s="208">
        <v>112866</v>
      </c>
      <c r="BZ10" s="207">
        <v>193051</v>
      </c>
      <c r="CA10" s="204">
        <v>1.7104442436163201</v>
      </c>
      <c r="CB10" s="192">
        <f t="shared" ref="CB10:CC73" si="0">SUM(B10+E10+H10+K10+N10+Q10+T10+W10+Z10+AC10+AF10+AI10+AL10+AO10+AR10+AU10+AX10+BA10+BD10+BG10+BJ10+BM10+BP10+BS10+BV10+BY10)</f>
        <v>511925</v>
      </c>
      <c r="CC10" s="193">
        <f t="shared" si="0"/>
        <v>1296821</v>
      </c>
      <c r="CD10" s="187">
        <f t="shared" ref="CD10:CD73" si="1">SUM(CC10/CB10)</f>
        <v>2.5332245934463056</v>
      </c>
    </row>
    <row r="11" spans="1:83" s="152" customFormat="1" ht="11.25" customHeight="1" x14ac:dyDescent="0.2">
      <c r="A11" s="175" t="s">
        <v>8</v>
      </c>
      <c r="B11" s="202">
        <v>1762</v>
      </c>
      <c r="C11" s="203">
        <v>4104</v>
      </c>
      <c r="D11" s="204">
        <v>2.3291713961407501</v>
      </c>
      <c r="E11" s="202">
        <v>71</v>
      </c>
      <c r="F11" s="203">
        <v>202</v>
      </c>
      <c r="G11" s="204">
        <v>2.8450704225352101</v>
      </c>
      <c r="H11" s="208">
        <v>49</v>
      </c>
      <c r="I11" s="207">
        <v>97</v>
      </c>
      <c r="J11" s="204">
        <v>1.9795918367346901</v>
      </c>
      <c r="K11" s="205">
        <v>866</v>
      </c>
      <c r="L11" s="207">
        <v>1698</v>
      </c>
      <c r="M11" s="204">
        <v>1.96073903002309</v>
      </c>
      <c r="N11" s="208">
        <v>13268</v>
      </c>
      <c r="O11" s="207">
        <v>25245</v>
      </c>
      <c r="P11" s="204">
        <v>1.90269822128429</v>
      </c>
      <c r="Q11" s="208">
        <v>24079</v>
      </c>
      <c r="R11" s="207">
        <v>83015</v>
      </c>
      <c r="S11" s="204">
        <v>3.4476099505793401</v>
      </c>
      <c r="T11" s="208">
        <v>913</v>
      </c>
      <c r="U11" s="207">
        <v>1698</v>
      </c>
      <c r="V11" s="204">
        <v>1.85980284775465</v>
      </c>
      <c r="W11" s="208">
        <v>46782</v>
      </c>
      <c r="X11" s="207">
        <v>83731</v>
      </c>
      <c r="Y11" s="204">
        <v>1.78981232097815</v>
      </c>
      <c r="Z11" s="208">
        <v>79</v>
      </c>
      <c r="AA11" s="207">
        <v>156</v>
      </c>
      <c r="AB11" s="204">
        <v>1.9746835443038</v>
      </c>
      <c r="AC11" s="208">
        <v>18302</v>
      </c>
      <c r="AD11" s="207">
        <v>85234</v>
      </c>
      <c r="AE11" s="204">
        <v>4.6570866571959302</v>
      </c>
      <c r="AF11" s="208">
        <v>80</v>
      </c>
      <c r="AG11" s="207">
        <v>168</v>
      </c>
      <c r="AH11" s="204">
        <v>2.1</v>
      </c>
      <c r="AI11" s="208">
        <v>6442</v>
      </c>
      <c r="AJ11" s="207">
        <v>12169</v>
      </c>
      <c r="AK11" s="204">
        <v>1.8890096243402701</v>
      </c>
      <c r="AL11" s="208">
        <v>731</v>
      </c>
      <c r="AM11" s="207">
        <v>1391</v>
      </c>
      <c r="AN11" s="204">
        <v>1.90287277701778</v>
      </c>
      <c r="AO11" s="208">
        <v>1506</v>
      </c>
      <c r="AP11" s="207">
        <v>3769</v>
      </c>
      <c r="AQ11" s="204">
        <v>2.5026560424966799</v>
      </c>
      <c r="AR11" s="208">
        <v>2374</v>
      </c>
      <c r="AS11" s="207">
        <v>6604</v>
      </c>
      <c r="AT11" s="204">
        <v>2.7818028643639399</v>
      </c>
      <c r="AU11" s="208">
        <v>509</v>
      </c>
      <c r="AV11" s="207">
        <v>1026</v>
      </c>
      <c r="AW11" s="204">
        <v>2.01571709233792</v>
      </c>
      <c r="AX11" s="208">
        <v>1245</v>
      </c>
      <c r="AY11" s="207">
        <v>1970</v>
      </c>
      <c r="AZ11" s="204">
        <v>1.58232931726908</v>
      </c>
      <c r="BA11" s="208">
        <v>1506</v>
      </c>
      <c r="BB11" s="207">
        <v>2603</v>
      </c>
      <c r="BC11" s="204">
        <v>1.7284196547144799</v>
      </c>
      <c r="BD11" s="208">
        <v>1690</v>
      </c>
      <c r="BE11" s="207">
        <v>3715</v>
      </c>
      <c r="BF11" s="204">
        <v>2.1982248520710099</v>
      </c>
      <c r="BG11" s="208">
        <v>320</v>
      </c>
      <c r="BH11" s="207">
        <v>594</v>
      </c>
      <c r="BI11" s="204">
        <v>1.85625</v>
      </c>
      <c r="BJ11" s="208">
        <v>2966</v>
      </c>
      <c r="BK11" s="207">
        <v>5932</v>
      </c>
      <c r="BL11" s="204">
        <v>2</v>
      </c>
      <c r="BM11" s="208">
        <v>1261</v>
      </c>
      <c r="BN11" s="207">
        <v>4473</v>
      </c>
      <c r="BO11" s="204">
        <v>3.5471847739889002</v>
      </c>
      <c r="BP11" s="208">
        <v>28194</v>
      </c>
      <c r="BQ11" s="207">
        <v>121015</v>
      </c>
      <c r="BR11" s="204">
        <v>4.2922252961623002</v>
      </c>
      <c r="BS11" s="208">
        <v>15916</v>
      </c>
      <c r="BT11" s="207">
        <v>35645</v>
      </c>
      <c r="BU11" s="204">
        <v>2.2395702437798399</v>
      </c>
      <c r="BV11" s="208">
        <v>2007</v>
      </c>
      <c r="BW11" s="207">
        <v>4170</v>
      </c>
      <c r="BX11" s="204">
        <v>2.0777279521674101</v>
      </c>
      <c r="BY11" s="208">
        <v>49222</v>
      </c>
      <c r="BZ11" s="207">
        <v>85286</v>
      </c>
      <c r="CA11" s="204">
        <v>1.7326805087156201</v>
      </c>
      <c r="CB11" s="192">
        <f t="shared" si="0"/>
        <v>222140</v>
      </c>
      <c r="CC11" s="193">
        <f t="shared" si="0"/>
        <v>575710</v>
      </c>
      <c r="CD11" s="187">
        <f t="shared" si="1"/>
        <v>2.5916539119474207</v>
      </c>
    </row>
    <row r="12" spans="1:83" s="152" customFormat="1" ht="11.25" customHeight="1" x14ac:dyDescent="0.2">
      <c r="A12" s="212" t="s">
        <v>11</v>
      </c>
      <c r="B12" s="213">
        <v>1419</v>
      </c>
      <c r="C12" s="214">
        <v>4229</v>
      </c>
      <c r="D12" s="215">
        <v>2.9802677942212799</v>
      </c>
      <c r="E12" s="213">
        <v>131</v>
      </c>
      <c r="F12" s="214">
        <v>595</v>
      </c>
      <c r="G12" s="215">
        <v>4.5419847328244298</v>
      </c>
      <c r="H12" s="216">
        <v>115</v>
      </c>
      <c r="I12" s="217">
        <v>237</v>
      </c>
      <c r="J12" s="215">
        <v>2.0608695652173901</v>
      </c>
      <c r="K12" s="216">
        <v>1217</v>
      </c>
      <c r="L12" s="218">
        <v>3022</v>
      </c>
      <c r="M12" s="215">
        <v>2.4831552999178301</v>
      </c>
      <c r="N12" s="219">
        <v>11828</v>
      </c>
      <c r="O12" s="218">
        <v>32202</v>
      </c>
      <c r="P12" s="215">
        <v>2.7225228271897199</v>
      </c>
      <c r="Q12" s="219">
        <v>20213</v>
      </c>
      <c r="R12" s="218">
        <v>49806</v>
      </c>
      <c r="S12" s="215">
        <v>2.4640577845940701</v>
      </c>
      <c r="T12" s="219">
        <v>902</v>
      </c>
      <c r="U12" s="218">
        <v>2011</v>
      </c>
      <c r="V12" s="215">
        <v>2.2294900221729499</v>
      </c>
      <c r="W12" s="219">
        <v>36052</v>
      </c>
      <c r="X12" s="218">
        <v>80306</v>
      </c>
      <c r="Y12" s="215">
        <v>2.2275047154110701</v>
      </c>
      <c r="Z12" s="219">
        <v>31</v>
      </c>
      <c r="AA12" s="218">
        <v>67</v>
      </c>
      <c r="AB12" s="215">
        <v>2.1612903225806499</v>
      </c>
      <c r="AC12" s="219">
        <v>11223</v>
      </c>
      <c r="AD12" s="218">
        <v>41278</v>
      </c>
      <c r="AE12" s="215">
        <v>3.6779827140693202</v>
      </c>
      <c r="AF12" s="219">
        <v>171</v>
      </c>
      <c r="AG12" s="218">
        <v>289</v>
      </c>
      <c r="AH12" s="215">
        <v>1.69005847953216</v>
      </c>
      <c r="AI12" s="219">
        <v>19662</v>
      </c>
      <c r="AJ12" s="218">
        <v>39829</v>
      </c>
      <c r="AK12" s="215">
        <v>2.0256840606245601</v>
      </c>
      <c r="AL12" s="219">
        <v>1018</v>
      </c>
      <c r="AM12" s="218">
        <v>3322</v>
      </c>
      <c r="AN12" s="215">
        <v>3.26326129666012</v>
      </c>
      <c r="AO12" s="219">
        <v>1633</v>
      </c>
      <c r="AP12" s="218">
        <v>3151</v>
      </c>
      <c r="AQ12" s="215">
        <v>1.92957746478873</v>
      </c>
      <c r="AR12" s="219">
        <v>2321</v>
      </c>
      <c r="AS12" s="218">
        <v>5410</v>
      </c>
      <c r="AT12" s="215">
        <v>2.33089185695821</v>
      </c>
      <c r="AU12" s="219">
        <v>728</v>
      </c>
      <c r="AV12" s="218">
        <v>2300</v>
      </c>
      <c r="AW12" s="215">
        <v>3.1593406593406601</v>
      </c>
      <c r="AX12" s="219">
        <v>712</v>
      </c>
      <c r="AY12" s="218">
        <v>1731</v>
      </c>
      <c r="AZ12" s="215">
        <v>2.4311797752809001</v>
      </c>
      <c r="BA12" s="219">
        <v>783</v>
      </c>
      <c r="BB12" s="218">
        <v>2484</v>
      </c>
      <c r="BC12" s="215">
        <v>3.1724137931034502</v>
      </c>
      <c r="BD12" s="219">
        <v>1551</v>
      </c>
      <c r="BE12" s="218">
        <v>4456</v>
      </c>
      <c r="BF12" s="215">
        <v>2.8729851708575098</v>
      </c>
      <c r="BG12" s="219">
        <v>345</v>
      </c>
      <c r="BH12" s="218">
        <v>1021</v>
      </c>
      <c r="BI12" s="215">
        <v>2.9594202898550699</v>
      </c>
      <c r="BJ12" s="219">
        <v>4729</v>
      </c>
      <c r="BK12" s="218">
        <v>10938</v>
      </c>
      <c r="BL12" s="215">
        <v>2.3129625713681499</v>
      </c>
      <c r="BM12" s="219">
        <v>1201</v>
      </c>
      <c r="BN12" s="218">
        <v>2934</v>
      </c>
      <c r="BO12" s="215">
        <v>2.4429641965029099</v>
      </c>
      <c r="BP12" s="219">
        <v>16284</v>
      </c>
      <c r="BQ12" s="218">
        <v>55574</v>
      </c>
      <c r="BR12" s="215">
        <v>3.4127978383689501</v>
      </c>
      <c r="BS12" s="219">
        <v>11178</v>
      </c>
      <c r="BT12" s="218">
        <v>30216</v>
      </c>
      <c r="BU12" s="215">
        <v>2.7031669350509899</v>
      </c>
      <c r="BV12" s="219">
        <v>1475</v>
      </c>
      <c r="BW12" s="218">
        <v>4552</v>
      </c>
      <c r="BX12" s="215">
        <v>3.08610169491525</v>
      </c>
      <c r="BY12" s="219">
        <v>77680</v>
      </c>
      <c r="BZ12" s="218">
        <v>146484</v>
      </c>
      <c r="CA12" s="215">
        <v>1.88573635427394</v>
      </c>
      <c r="CB12" s="192">
        <f t="shared" si="0"/>
        <v>224602</v>
      </c>
      <c r="CC12" s="193">
        <f t="shared" si="0"/>
        <v>528444</v>
      </c>
      <c r="CD12" s="187">
        <f t="shared" si="1"/>
        <v>2.352801845041451</v>
      </c>
    </row>
    <row r="13" spans="1:83" s="152" customFormat="1" ht="11.25" customHeight="1" x14ac:dyDescent="0.2">
      <c r="A13" s="175" t="s">
        <v>10</v>
      </c>
      <c r="B13" s="202">
        <v>2633</v>
      </c>
      <c r="C13" s="203">
        <v>4831</v>
      </c>
      <c r="D13" s="204">
        <v>1.8347892138245301</v>
      </c>
      <c r="E13" s="208">
        <v>114</v>
      </c>
      <c r="F13" s="207">
        <v>221</v>
      </c>
      <c r="G13" s="204">
        <v>1.93859649122807</v>
      </c>
      <c r="H13" s="208">
        <v>41</v>
      </c>
      <c r="I13" s="207">
        <v>62</v>
      </c>
      <c r="J13" s="204">
        <v>1.51219512195122</v>
      </c>
      <c r="K13" s="205">
        <v>1149</v>
      </c>
      <c r="L13" s="207">
        <v>1841</v>
      </c>
      <c r="M13" s="204">
        <v>1.60226283724978</v>
      </c>
      <c r="N13" s="208">
        <v>11208</v>
      </c>
      <c r="O13" s="207">
        <v>18166</v>
      </c>
      <c r="P13" s="204">
        <v>1.62080656673804</v>
      </c>
      <c r="Q13" s="208">
        <v>16478</v>
      </c>
      <c r="R13" s="207">
        <v>36879</v>
      </c>
      <c r="S13" s="204">
        <v>2.2380750091030501</v>
      </c>
      <c r="T13" s="208">
        <v>6660</v>
      </c>
      <c r="U13" s="207">
        <v>10662</v>
      </c>
      <c r="V13" s="204">
        <v>1.6009009009009001</v>
      </c>
      <c r="W13" s="208">
        <v>54940</v>
      </c>
      <c r="X13" s="207">
        <v>88746</v>
      </c>
      <c r="Y13" s="204">
        <v>1.61532580997452</v>
      </c>
      <c r="Z13" s="208">
        <v>110</v>
      </c>
      <c r="AA13" s="207">
        <v>202</v>
      </c>
      <c r="AB13" s="204">
        <v>1.83636363636364</v>
      </c>
      <c r="AC13" s="208">
        <v>6306</v>
      </c>
      <c r="AD13" s="207">
        <v>26056</v>
      </c>
      <c r="AE13" s="204">
        <v>4.1319378369806499</v>
      </c>
      <c r="AF13" s="208">
        <v>877</v>
      </c>
      <c r="AG13" s="207">
        <v>1317</v>
      </c>
      <c r="AH13" s="204">
        <v>1.5017103762827799</v>
      </c>
      <c r="AI13" s="208">
        <v>4666</v>
      </c>
      <c r="AJ13" s="207">
        <v>7448</v>
      </c>
      <c r="AK13" s="204">
        <v>1.59622803257608</v>
      </c>
      <c r="AL13" s="208">
        <v>5239</v>
      </c>
      <c r="AM13" s="207">
        <v>8853</v>
      </c>
      <c r="AN13" s="204">
        <v>1.6898263027295299</v>
      </c>
      <c r="AO13" s="208">
        <v>866</v>
      </c>
      <c r="AP13" s="207">
        <v>1547</v>
      </c>
      <c r="AQ13" s="204">
        <v>1.7863741339491901</v>
      </c>
      <c r="AR13" s="208">
        <v>1175</v>
      </c>
      <c r="AS13" s="207">
        <v>2543</v>
      </c>
      <c r="AT13" s="204">
        <v>2.16425531914894</v>
      </c>
      <c r="AU13" s="208">
        <v>431</v>
      </c>
      <c r="AV13" s="207">
        <v>704</v>
      </c>
      <c r="AW13" s="204">
        <v>1.63341067285383</v>
      </c>
      <c r="AX13" s="208">
        <v>706</v>
      </c>
      <c r="AY13" s="207">
        <v>1277</v>
      </c>
      <c r="AZ13" s="204">
        <v>1.8087818696883899</v>
      </c>
      <c r="BA13" s="208">
        <v>1391</v>
      </c>
      <c r="BB13" s="207">
        <v>2445</v>
      </c>
      <c r="BC13" s="204">
        <v>1.75772825305536</v>
      </c>
      <c r="BD13" s="208">
        <v>1748</v>
      </c>
      <c r="BE13" s="207">
        <v>2871</v>
      </c>
      <c r="BF13" s="204">
        <v>1.6424485125858099</v>
      </c>
      <c r="BG13" s="208">
        <v>733</v>
      </c>
      <c r="BH13" s="207">
        <v>1282</v>
      </c>
      <c r="BI13" s="204">
        <v>1.74897680763984</v>
      </c>
      <c r="BJ13" s="208">
        <v>4649</v>
      </c>
      <c r="BK13" s="207">
        <v>8459</v>
      </c>
      <c r="BL13" s="204">
        <v>1.8195310819531101</v>
      </c>
      <c r="BM13" s="208">
        <v>591</v>
      </c>
      <c r="BN13" s="207">
        <v>1289</v>
      </c>
      <c r="BO13" s="204">
        <v>2.1810490693739402</v>
      </c>
      <c r="BP13" s="208">
        <v>28089</v>
      </c>
      <c r="BQ13" s="207">
        <v>73447</v>
      </c>
      <c r="BR13" s="204">
        <v>2.61479582754815</v>
      </c>
      <c r="BS13" s="208">
        <v>50004</v>
      </c>
      <c r="BT13" s="207">
        <v>100493</v>
      </c>
      <c r="BU13" s="204">
        <v>2.0096992240620799</v>
      </c>
      <c r="BV13" s="208">
        <v>1133</v>
      </c>
      <c r="BW13" s="207">
        <v>2070</v>
      </c>
      <c r="BX13" s="204">
        <v>1.8270079435127999</v>
      </c>
      <c r="BY13" s="208">
        <v>25980</v>
      </c>
      <c r="BZ13" s="207">
        <v>40282</v>
      </c>
      <c r="CA13" s="204">
        <v>1.55050038491147</v>
      </c>
      <c r="CB13" s="192">
        <f t="shared" si="0"/>
        <v>227917</v>
      </c>
      <c r="CC13" s="193">
        <f t="shared" si="0"/>
        <v>443993</v>
      </c>
      <c r="CD13" s="187">
        <f t="shared" si="1"/>
        <v>1.9480468767138914</v>
      </c>
    </row>
    <row r="14" spans="1:83" s="152" customFormat="1" ht="11.25" customHeight="1" x14ac:dyDescent="0.2">
      <c r="A14" s="175" t="s">
        <v>29</v>
      </c>
      <c r="B14" s="202">
        <v>6485</v>
      </c>
      <c r="C14" s="203">
        <v>7966</v>
      </c>
      <c r="D14" s="204">
        <v>1.2283731688512001</v>
      </c>
      <c r="E14" s="202">
        <v>19</v>
      </c>
      <c r="F14" s="203">
        <v>90</v>
      </c>
      <c r="G14" s="204">
        <v>4.7368421052631602</v>
      </c>
      <c r="H14" s="205">
        <v>9</v>
      </c>
      <c r="I14" s="206">
        <v>13</v>
      </c>
      <c r="J14" s="204">
        <v>1.44444444444444</v>
      </c>
      <c r="K14" s="205">
        <v>254</v>
      </c>
      <c r="L14" s="207">
        <v>676</v>
      </c>
      <c r="M14" s="204">
        <v>2.6614173228346498</v>
      </c>
      <c r="N14" s="208">
        <v>1914</v>
      </c>
      <c r="O14" s="207">
        <v>4415</v>
      </c>
      <c r="P14" s="204">
        <v>2.3066875653082599</v>
      </c>
      <c r="Q14" s="208">
        <v>65140</v>
      </c>
      <c r="R14" s="207">
        <v>83267</v>
      </c>
      <c r="S14" s="204">
        <v>1.2782775560331601</v>
      </c>
      <c r="T14" s="208">
        <v>1311</v>
      </c>
      <c r="U14" s="207">
        <v>1663</v>
      </c>
      <c r="V14" s="204">
        <v>1.26849733028223</v>
      </c>
      <c r="W14" s="208">
        <v>13476</v>
      </c>
      <c r="X14" s="207">
        <v>26385</v>
      </c>
      <c r="Y14" s="204">
        <v>1.95792520035619</v>
      </c>
      <c r="Z14" s="208">
        <v>5</v>
      </c>
      <c r="AA14" s="207">
        <v>18</v>
      </c>
      <c r="AB14" s="204">
        <v>3.6</v>
      </c>
      <c r="AC14" s="208">
        <v>3378</v>
      </c>
      <c r="AD14" s="207">
        <v>8188</v>
      </c>
      <c r="AE14" s="204">
        <v>2.4239194789816501</v>
      </c>
      <c r="AF14" s="208">
        <v>60</v>
      </c>
      <c r="AG14" s="207">
        <v>157</v>
      </c>
      <c r="AH14" s="204">
        <v>2.6166666666666698</v>
      </c>
      <c r="AI14" s="208">
        <v>45847</v>
      </c>
      <c r="AJ14" s="207">
        <v>54670</v>
      </c>
      <c r="AK14" s="204">
        <v>1.19244443475037</v>
      </c>
      <c r="AL14" s="208">
        <v>266</v>
      </c>
      <c r="AM14" s="207">
        <v>527</v>
      </c>
      <c r="AN14" s="204">
        <v>1.9812030075188001</v>
      </c>
      <c r="AO14" s="208">
        <v>6750</v>
      </c>
      <c r="AP14" s="207">
        <v>8552</v>
      </c>
      <c r="AQ14" s="204">
        <v>1.26696296296296</v>
      </c>
      <c r="AR14" s="208">
        <v>13893</v>
      </c>
      <c r="AS14" s="207">
        <v>14490</v>
      </c>
      <c r="AT14" s="204">
        <v>1.0429712805009701</v>
      </c>
      <c r="AU14" s="208">
        <v>146</v>
      </c>
      <c r="AV14" s="207">
        <v>314</v>
      </c>
      <c r="AW14" s="204">
        <v>2.1506849315068499</v>
      </c>
      <c r="AX14" s="208">
        <v>7051</v>
      </c>
      <c r="AY14" s="207">
        <v>7751</v>
      </c>
      <c r="AZ14" s="204">
        <v>1.0992766983406601</v>
      </c>
      <c r="BA14" s="208">
        <v>1438</v>
      </c>
      <c r="BB14" s="207">
        <v>1988</v>
      </c>
      <c r="BC14" s="204">
        <v>1.3824756606397799</v>
      </c>
      <c r="BD14" s="208">
        <v>645</v>
      </c>
      <c r="BE14" s="207">
        <v>1976</v>
      </c>
      <c r="BF14" s="204">
        <v>3.0635658914728698</v>
      </c>
      <c r="BG14" s="208">
        <v>122</v>
      </c>
      <c r="BH14" s="207">
        <v>279</v>
      </c>
      <c r="BI14" s="204">
        <v>2.2868852459016402</v>
      </c>
      <c r="BJ14" s="208">
        <v>2637</v>
      </c>
      <c r="BK14" s="207">
        <v>3847</v>
      </c>
      <c r="BL14" s="204">
        <v>1.4588547591960599</v>
      </c>
      <c r="BM14" s="208">
        <v>4581</v>
      </c>
      <c r="BN14" s="207">
        <v>4664</v>
      </c>
      <c r="BO14" s="204">
        <v>1.0181183147784301</v>
      </c>
      <c r="BP14" s="208">
        <v>6796</v>
      </c>
      <c r="BQ14" s="207">
        <v>11460</v>
      </c>
      <c r="BR14" s="204">
        <v>1.68628605061801</v>
      </c>
      <c r="BS14" s="208">
        <v>10409</v>
      </c>
      <c r="BT14" s="207">
        <v>16424</v>
      </c>
      <c r="BU14" s="204">
        <v>1.57786530886733</v>
      </c>
      <c r="BV14" s="208">
        <v>2125</v>
      </c>
      <c r="BW14" s="207">
        <v>2482</v>
      </c>
      <c r="BX14" s="204">
        <v>1.1679999999999999</v>
      </c>
      <c r="BY14" s="208">
        <v>30996</v>
      </c>
      <c r="BZ14" s="207">
        <v>48647</v>
      </c>
      <c r="CA14" s="204">
        <v>1.5694605755581399</v>
      </c>
      <c r="CB14" s="192">
        <f t="shared" si="0"/>
        <v>225753</v>
      </c>
      <c r="CC14" s="193">
        <f t="shared" si="0"/>
        <v>310909</v>
      </c>
      <c r="CD14" s="187">
        <f t="shared" si="1"/>
        <v>1.3772087192639744</v>
      </c>
    </row>
    <row r="15" spans="1:83" s="152" customFormat="1" ht="11.25" customHeight="1" x14ac:dyDescent="0.2">
      <c r="A15" s="175" t="s">
        <v>9</v>
      </c>
      <c r="B15" s="202">
        <v>2674</v>
      </c>
      <c r="C15" s="203">
        <v>6188</v>
      </c>
      <c r="D15" s="204">
        <v>2.3141361256544499</v>
      </c>
      <c r="E15" s="202">
        <v>181</v>
      </c>
      <c r="F15" s="203">
        <v>375</v>
      </c>
      <c r="G15" s="204">
        <v>2.0718232044198901</v>
      </c>
      <c r="H15" s="205">
        <v>45</v>
      </c>
      <c r="I15" s="206">
        <v>102</v>
      </c>
      <c r="J15" s="204">
        <v>2.2666666666666702</v>
      </c>
      <c r="K15" s="205">
        <v>1152</v>
      </c>
      <c r="L15" s="207">
        <v>2570</v>
      </c>
      <c r="M15" s="204">
        <v>2.2309027777777799</v>
      </c>
      <c r="N15" s="208">
        <v>7481</v>
      </c>
      <c r="O15" s="207">
        <v>15243</v>
      </c>
      <c r="P15" s="204">
        <v>2.0375618232856598</v>
      </c>
      <c r="Q15" s="208">
        <v>9268</v>
      </c>
      <c r="R15" s="207">
        <v>19294</v>
      </c>
      <c r="S15" s="204">
        <v>2.0817867932671601</v>
      </c>
      <c r="T15" s="208">
        <v>2044</v>
      </c>
      <c r="U15" s="207">
        <v>4035</v>
      </c>
      <c r="V15" s="204">
        <v>1.9740704500978501</v>
      </c>
      <c r="W15" s="208">
        <v>20098</v>
      </c>
      <c r="X15" s="207">
        <v>38563</v>
      </c>
      <c r="Y15" s="204">
        <v>1.9187481341427</v>
      </c>
      <c r="Z15" s="208">
        <v>101</v>
      </c>
      <c r="AA15" s="207">
        <v>168</v>
      </c>
      <c r="AB15" s="204">
        <v>1.66336633663366</v>
      </c>
      <c r="AC15" s="208">
        <v>16489</v>
      </c>
      <c r="AD15" s="207">
        <v>38787</v>
      </c>
      <c r="AE15" s="204">
        <v>2.3522954697070801</v>
      </c>
      <c r="AF15" s="208">
        <v>233</v>
      </c>
      <c r="AG15" s="207">
        <v>386</v>
      </c>
      <c r="AH15" s="204">
        <v>1.6566523605150201</v>
      </c>
      <c r="AI15" s="208">
        <v>7471</v>
      </c>
      <c r="AJ15" s="207">
        <v>12119</v>
      </c>
      <c r="AK15" s="204">
        <v>1.6221389372239301</v>
      </c>
      <c r="AL15" s="208">
        <v>1636</v>
      </c>
      <c r="AM15" s="207">
        <v>3871</v>
      </c>
      <c r="AN15" s="204">
        <v>2.3661369193153998</v>
      </c>
      <c r="AO15" s="208">
        <v>828</v>
      </c>
      <c r="AP15" s="207">
        <v>1367</v>
      </c>
      <c r="AQ15" s="204">
        <v>1.6509661835748799</v>
      </c>
      <c r="AR15" s="208">
        <v>592</v>
      </c>
      <c r="AS15" s="207">
        <v>993</v>
      </c>
      <c r="AT15" s="204">
        <v>1.67736486486487</v>
      </c>
      <c r="AU15" s="208">
        <v>580</v>
      </c>
      <c r="AV15" s="207">
        <v>1165</v>
      </c>
      <c r="AW15" s="204">
        <v>2.0086206896551699</v>
      </c>
      <c r="AX15" s="208">
        <v>872</v>
      </c>
      <c r="AY15" s="207">
        <v>1420</v>
      </c>
      <c r="AZ15" s="204">
        <v>1.6284403669724801</v>
      </c>
      <c r="BA15" s="208">
        <v>1602</v>
      </c>
      <c r="BB15" s="207">
        <v>2731</v>
      </c>
      <c r="BC15" s="204">
        <v>1.70474406991261</v>
      </c>
      <c r="BD15" s="208">
        <v>2426</v>
      </c>
      <c r="BE15" s="207">
        <v>5417</v>
      </c>
      <c r="BF15" s="204">
        <v>2.2328936521022298</v>
      </c>
      <c r="BG15" s="208">
        <v>1121</v>
      </c>
      <c r="BH15" s="207">
        <v>2739</v>
      </c>
      <c r="BI15" s="204">
        <v>2.44335414808207</v>
      </c>
      <c r="BJ15" s="208">
        <v>25858</v>
      </c>
      <c r="BK15" s="207">
        <v>42698</v>
      </c>
      <c r="BL15" s="204">
        <v>1.6512491298631</v>
      </c>
      <c r="BM15" s="208">
        <v>786</v>
      </c>
      <c r="BN15" s="207">
        <v>1775</v>
      </c>
      <c r="BO15" s="204">
        <v>2.2582697201017798</v>
      </c>
      <c r="BP15" s="208">
        <v>8016</v>
      </c>
      <c r="BQ15" s="207">
        <v>18898</v>
      </c>
      <c r="BR15" s="204">
        <v>2.3575349301397202</v>
      </c>
      <c r="BS15" s="208">
        <v>12684</v>
      </c>
      <c r="BT15" s="207">
        <v>26343</v>
      </c>
      <c r="BU15" s="204">
        <v>2.0768684957426702</v>
      </c>
      <c r="BV15" s="208">
        <v>1137</v>
      </c>
      <c r="BW15" s="207">
        <v>2517</v>
      </c>
      <c r="BX15" s="204">
        <v>2.2137203166226902</v>
      </c>
      <c r="BY15" s="208">
        <v>23851</v>
      </c>
      <c r="BZ15" s="207">
        <v>42643</v>
      </c>
      <c r="CA15" s="204">
        <v>1.7878914930191601</v>
      </c>
      <c r="CB15" s="192">
        <f t="shared" si="0"/>
        <v>149226</v>
      </c>
      <c r="CC15" s="193">
        <f t="shared" si="0"/>
        <v>292407</v>
      </c>
      <c r="CD15" s="187">
        <f t="shared" si="1"/>
        <v>1.959490973422862</v>
      </c>
    </row>
    <row r="16" spans="1:83" s="152" customFormat="1" ht="11.25" customHeight="1" x14ac:dyDescent="0.2">
      <c r="A16" s="175" t="s">
        <v>13</v>
      </c>
      <c r="B16" s="202">
        <v>642</v>
      </c>
      <c r="C16" s="203">
        <v>1104</v>
      </c>
      <c r="D16" s="204">
        <v>1.7196261682242999</v>
      </c>
      <c r="E16" s="202">
        <v>30</v>
      </c>
      <c r="F16" s="203">
        <v>74</v>
      </c>
      <c r="G16" s="204">
        <v>2.4666666666666699</v>
      </c>
      <c r="H16" s="208">
        <v>5</v>
      </c>
      <c r="I16" s="207">
        <v>6</v>
      </c>
      <c r="J16" s="204">
        <v>1.2</v>
      </c>
      <c r="K16" s="205">
        <v>541</v>
      </c>
      <c r="L16" s="207">
        <v>796</v>
      </c>
      <c r="M16" s="204">
        <v>1.47134935304991</v>
      </c>
      <c r="N16" s="208">
        <v>3372</v>
      </c>
      <c r="O16" s="207">
        <v>5326</v>
      </c>
      <c r="P16" s="204">
        <v>1.57947805456702</v>
      </c>
      <c r="Q16" s="208">
        <v>9649</v>
      </c>
      <c r="R16" s="207">
        <v>50229</v>
      </c>
      <c r="S16" s="204">
        <v>5.2056171624002499</v>
      </c>
      <c r="T16" s="208">
        <v>966</v>
      </c>
      <c r="U16" s="207">
        <v>1714</v>
      </c>
      <c r="V16" s="204">
        <v>1.77432712215321</v>
      </c>
      <c r="W16" s="208">
        <v>8908</v>
      </c>
      <c r="X16" s="207">
        <v>15253</v>
      </c>
      <c r="Y16" s="204">
        <v>1.7122810956443599</v>
      </c>
      <c r="Z16" s="208">
        <v>65</v>
      </c>
      <c r="AA16" s="207">
        <v>181</v>
      </c>
      <c r="AB16" s="204">
        <v>2.7846153846153801</v>
      </c>
      <c r="AC16" s="208">
        <v>5521</v>
      </c>
      <c r="AD16" s="207">
        <v>26096</v>
      </c>
      <c r="AE16" s="204">
        <v>4.7266799492845504</v>
      </c>
      <c r="AF16" s="208">
        <v>87</v>
      </c>
      <c r="AG16" s="207">
        <v>168</v>
      </c>
      <c r="AH16" s="204">
        <v>1.9310344827586201</v>
      </c>
      <c r="AI16" s="208">
        <v>1426</v>
      </c>
      <c r="AJ16" s="207">
        <v>2222</v>
      </c>
      <c r="AK16" s="204">
        <v>1.5582047685834499</v>
      </c>
      <c r="AL16" s="208">
        <v>412</v>
      </c>
      <c r="AM16" s="207">
        <v>780</v>
      </c>
      <c r="AN16" s="204">
        <v>1.8932038834951499</v>
      </c>
      <c r="AO16" s="208">
        <v>454</v>
      </c>
      <c r="AP16" s="207">
        <v>901</v>
      </c>
      <c r="AQ16" s="204">
        <v>1.9845814977973599</v>
      </c>
      <c r="AR16" s="208">
        <v>785</v>
      </c>
      <c r="AS16" s="207">
        <v>2651</v>
      </c>
      <c r="AT16" s="204">
        <v>3.3770700636942701</v>
      </c>
      <c r="AU16" s="208">
        <v>167</v>
      </c>
      <c r="AV16" s="207">
        <v>366</v>
      </c>
      <c r="AW16" s="204">
        <v>2.19161676646707</v>
      </c>
      <c r="AX16" s="208">
        <v>276</v>
      </c>
      <c r="AY16" s="207">
        <v>831</v>
      </c>
      <c r="AZ16" s="204">
        <v>3.0108695652173898</v>
      </c>
      <c r="BA16" s="208">
        <v>676</v>
      </c>
      <c r="BB16" s="207">
        <v>1063</v>
      </c>
      <c r="BC16" s="204">
        <v>1.5724852071005899</v>
      </c>
      <c r="BD16" s="208">
        <v>570</v>
      </c>
      <c r="BE16" s="207">
        <v>1157</v>
      </c>
      <c r="BF16" s="204">
        <v>2.02982456140351</v>
      </c>
      <c r="BG16" s="208">
        <v>184</v>
      </c>
      <c r="BH16" s="207">
        <v>338</v>
      </c>
      <c r="BI16" s="204">
        <v>1.8369565217391299</v>
      </c>
      <c r="BJ16" s="208">
        <v>1736</v>
      </c>
      <c r="BK16" s="207">
        <v>3052</v>
      </c>
      <c r="BL16" s="204">
        <v>1.75806451612903</v>
      </c>
      <c r="BM16" s="208">
        <v>379</v>
      </c>
      <c r="BN16" s="207">
        <v>1156</v>
      </c>
      <c r="BO16" s="204">
        <v>3.0501319261213702</v>
      </c>
      <c r="BP16" s="208">
        <v>12137</v>
      </c>
      <c r="BQ16" s="207">
        <v>75568</v>
      </c>
      <c r="BR16" s="204">
        <v>6.2262503089725598</v>
      </c>
      <c r="BS16" s="208">
        <v>10135</v>
      </c>
      <c r="BT16" s="207">
        <v>43210</v>
      </c>
      <c r="BU16" s="204">
        <v>4.26344351258017</v>
      </c>
      <c r="BV16" s="208">
        <v>430</v>
      </c>
      <c r="BW16" s="207">
        <v>884</v>
      </c>
      <c r="BX16" s="204">
        <v>2.0558139534883701</v>
      </c>
      <c r="BY16" s="208">
        <v>6298</v>
      </c>
      <c r="BZ16" s="207">
        <v>10408</v>
      </c>
      <c r="CA16" s="204">
        <v>1.6525881232137201</v>
      </c>
      <c r="CB16" s="192">
        <f t="shared" si="0"/>
        <v>65851</v>
      </c>
      <c r="CC16" s="193">
        <f t="shared" si="0"/>
        <v>245534</v>
      </c>
      <c r="CD16" s="187">
        <f t="shared" si="1"/>
        <v>3.7286297854246708</v>
      </c>
    </row>
    <row r="17" spans="1:82" s="152" customFormat="1" ht="11.25" customHeight="1" x14ac:dyDescent="0.2">
      <c r="A17" s="175" t="s">
        <v>12</v>
      </c>
      <c r="B17" s="202">
        <v>1459</v>
      </c>
      <c r="C17" s="203">
        <v>2652</v>
      </c>
      <c r="D17" s="204">
        <v>1.81768334475668</v>
      </c>
      <c r="E17" s="208">
        <v>72</v>
      </c>
      <c r="F17" s="207">
        <v>154</v>
      </c>
      <c r="G17" s="204">
        <v>2.1388888888888902</v>
      </c>
      <c r="H17" s="208">
        <v>0</v>
      </c>
      <c r="I17" s="207">
        <v>0</v>
      </c>
      <c r="J17" s="204" t="s">
        <v>121</v>
      </c>
      <c r="K17" s="205">
        <v>1823</v>
      </c>
      <c r="L17" s="207">
        <v>2302</v>
      </c>
      <c r="M17" s="204">
        <v>1.2627537026878799</v>
      </c>
      <c r="N17" s="208">
        <v>4419</v>
      </c>
      <c r="O17" s="207">
        <v>7426</v>
      </c>
      <c r="P17" s="204">
        <v>1.68047069472731</v>
      </c>
      <c r="Q17" s="208">
        <v>10318</v>
      </c>
      <c r="R17" s="207">
        <v>36410</v>
      </c>
      <c r="S17" s="204">
        <v>3.5287846481876302</v>
      </c>
      <c r="T17" s="208">
        <v>768</v>
      </c>
      <c r="U17" s="207">
        <v>1348</v>
      </c>
      <c r="V17" s="204">
        <v>1.7552083333333299</v>
      </c>
      <c r="W17" s="208">
        <v>7317</v>
      </c>
      <c r="X17" s="207">
        <v>13172</v>
      </c>
      <c r="Y17" s="204">
        <v>1.8001913352466901</v>
      </c>
      <c r="Z17" s="208">
        <v>135</v>
      </c>
      <c r="AA17" s="207">
        <v>356</v>
      </c>
      <c r="AB17" s="204">
        <v>2.63703703703704</v>
      </c>
      <c r="AC17" s="208">
        <v>10315</v>
      </c>
      <c r="AD17" s="207">
        <v>43693</v>
      </c>
      <c r="AE17" s="204">
        <v>4.2358700920988896</v>
      </c>
      <c r="AF17" s="208">
        <v>74</v>
      </c>
      <c r="AG17" s="207">
        <v>254</v>
      </c>
      <c r="AH17" s="204">
        <v>3.4324324324324298</v>
      </c>
      <c r="AI17" s="208">
        <v>3569</v>
      </c>
      <c r="AJ17" s="207">
        <v>6411</v>
      </c>
      <c r="AK17" s="204">
        <v>1.79630148500981</v>
      </c>
      <c r="AL17" s="208">
        <v>303</v>
      </c>
      <c r="AM17" s="207">
        <v>640</v>
      </c>
      <c r="AN17" s="204">
        <v>2.1122112211221098</v>
      </c>
      <c r="AO17" s="208">
        <v>663</v>
      </c>
      <c r="AP17" s="207">
        <v>1401</v>
      </c>
      <c r="AQ17" s="204">
        <v>2.1131221719457001</v>
      </c>
      <c r="AR17" s="208">
        <v>904</v>
      </c>
      <c r="AS17" s="207">
        <v>2943</v>
      </c>
      <c r="AT17" s="204">
        <v>3.25553097345133</v>
      </c>
      <c r="AU17" s="208">
        <v>370</v>
      </c>
      <c r="AV17" s="207">
        <v>664</v>
      </c>
      <c r="AW17" s="204">
        <v>1.79459459459459</v>
      </c>
      <c r="AX17" s="208">
        <v>755</v>
      </c>
      <c r="AY17" s="207">
        <v>3136</v>
      </c>
      <c r="AZ17" s="204">
        <v>4.15364238410596</v>
      </c>
      <c r="BA17" s="208">
        <v>1283</v>
      </c>
      <c r="BB17" s="207">
        <v>1922</v>
      </c>
      <c r="BC17" s="204">
        <v>1.49805144193297</v>
      </c>
      <c r="BD17" s="208">
        <v>1103</v>
      </c>
      <c r="BE17" s="207">
        <v>2685</v>
      </c>
      <c r="BF17" s="204">
        <v>2.43427017225748</v>
      </c>
      <c r="BG17" s="208">
        <v>497</v>
      </c>
      <c r="BH17" s="207">
        <v>1002</v>
      </c>
      <c r="BI17" s="204">
        <v>2.0160965794768599</v>
      </c>
      <c r="BJ17" s="208">
        <v>2339</v>
      </c>
      <c r="BK17" s="207">
        <v>4387</v>
      </c>
      <c r="BL17" s="204">
        <v>1.875587858059</v>
      </c>
      <c r="BM17" s="208">
        <v>573</v>
      </c>
      <c r="BN17" s="207">
        <v>1243</v>
      </c>
      <c r="BO17" s="204">
        <v>2.1692844677137901</v>
      </c>
      <c r="BP17" s="208">
        <v>10167</v>
      </c>
      <c r="BQ17" s="207">
        <v>41640</v>
      </c>
      <c r="BR17" s="204">
        <v>4.0956034228386002</v>
      </c>
      <c r="BS17" s="208">
        <v>4547</v>
      </c>
      <c r="BT17" s="207">
        <v>10210</v>
      </c>
      <c r="BU17" s="204">
        <v>2.2454365515724701</v>
      </c>
      <c r="BV17" s="208">
        <v>996</v>
      </c>
      <c r="BW17" s="207">
        <v>1770</v>
      </c>
      <c r="BX17" s="204">
        <v>1.7771084337349401</v>
      </c>
      <c r="BY17" s="208">
        <v>12987</v>
      </c>
      <c r="BZ17" s="207">
        <v>21576</v>
      </c>
      <c r="CA17" s="204">
        <v>1.6613536613536599</v>
      </c>
      <c r="CB17" s="192">
        <f t="shared" si="0"/>
        <v>77756</v>
      </c>
      <c r="CC17" s="193">
        <f t="shared" si="0"/>
        <v>209397</v>
      </c>
      <c r="CD17" s="187">
        <f t="shared" si="1"/>
        <v>2.6930011831884357</v>
      </c>
    </row>
    <row r="18" spans="1:82" s="152" customFormat="1" ht="11.25" customHeight="1" x14ac:dyDescent="0.2">
      <c r="A18" s="175" t="s">
        <v>14</v>
      </c>
      <c r="B18" s="202">
        <v>302</v>
      </c>
      <c r="C18" s="203">
        <v>1124</v>
      </c>
      <c r="D18" s="204">
        <v>3.7218543046357602</v>
      </c>
      <c r="E18" s="208">
        <v>9</v>
      </c>
      <c r="F18" s="207">
        <v>23</v>
      </c>
      <c r="G18" s="204">
        <v>2.5555555555555598</v>
      </c>
      <c r="H18" s="208">
        <v>0</v>
      </c>
      <c r="I18" s="207">
        <v>0</v>
      </c>
      <c r="J18" s="204" t="s">
        <v>121</v>
      </c>
      <c r="K18" s="205">
        <v>92</v>
      </c>
      <c r="L18" s="207">
        <v>247</v>
      </c>
      <c r="M18" s="204">
        <v>2.6847826086956501</v>
      </c>
      <c r="N18" s="208">
        <v>1061</v>
      </c>
      <c r="O18" s="207">
        <v>2587</v>
      </c>
      <c r="P18" s="204">
        <v>2.4382657869934001</v>
      </c>
      <c r="Q18" s="208">
        <v>2534</v>
      </c>
      <c r="R18" s="207">
        <v>7452</v>
      </c>
      <c r="S18" s="204">
        <v>2.9408050513022901</v>
      </c>
      <c r="T18" s="208">
        <v>325</v>
      </c>
      <c r="U18" s="207">
        <v>541</v>
      </c>
      <c r="V18" s="204">
        <v>1.6646153846153799</v>
      </c>
      <c r="W18" s="208">
        <v>11113</v>
      </c>
      <c r="X18" s="207">
        <v>22587</v>
      </c>
      <c r="Y18" s="204">
        <v>2.0324844776387998</v>
      </c>
      <c r="Z18" s="208">
        <v>9</v>
      </c>
      <c r="AA18" s="207">
        <v>43</v>
      </c>
      <c r="AB18" s="204">
        <v>4.7777777777777803</v>
      </c>
      <c r="AC18" s="208">
        <v>4857</v>
      </c>
      <c r="AD18" s="207">
        <v>27896</v>
      </c>
      <c r="AE18" s="204">
        <v>5.7434630430306797</v>
      </c>
      <c r="AF18" s="208">
        <v>40</v>
      </c>
      <c r="AG18" s="207">
        <v>155</v>
      </c>
      <c r="AH18" s="204">
        <v>3.875</v>
      </c>
      <c r="AI18" s="208">
        <v>1844</v>
      </c>
      <c r="AJ18" s="207">
        <v>3569</v>
      </c>
      <c r="AK18" s="204">
        <v>1.93546637744035</v>
      </c>
      <c r="AL18" s="208">
        <v>173</v>
      </c>
      <c r="AM18" s="207">
        <v>365</v>
      </c>
      <c r="AN18" s="204">
        <v>2.1098265895953801</v>
      </c>
      <c r="AO18" s="208">
        <v>474</v>
      </c>
      <c r="AP18" s="207">
        <v>1098</v>
      </c>
      <c r="AQ18" s="204">
        <v>2.3164556962025298</v>
      </c>
      <c r="AR18" s="208">
        <v>224</v>
      </c>
      <c r="AS18" s="207">
        <v>530</v>
      </c>
      <c r="AT18" s="204">
        <v>2.3660714285714302</v>
      </c>
      <c r="AU18" s="208">
        <v>157</v>
      </c>
      <c r="AV18" s="207">
        <v>384</v>
      </c>
      <c r="AW18" s="204">
        <v>2.4458598726114702</v>
      </c>
      <c r="AX18" s="208">
        <v>97</v>
      </c>
      <c r="AY18" s="207">
        <v>205</v>
      </c>
      <c r="AZ18" s="204">
        <v>2.1134020618556701</v>
      </c>
      <c r="BA18" s="208">
        <v>253</v>
      </c>
      <c r="BB18" s="207">
        <v>557</v>
      </c>
      <c r="BC18" s="204">
        <v>2.2015810276679799</v>
      </c>
      <c r="BD18" s="208">
        <v>1057</v>
      </c>
      <c r="BE18" s="207">
        <v>5396</v>
      </c>
      <c r="BF18" s="204">
        <v>5.1050141911069096</v>
      </c>
      <c r="BG18" s="208">
        <v>80</v>
      </c>
      <c r="BH18" s="207">
        <v>159</v>
      </c>
      <c r="BI18" s="204">
        <v>1.9875</v>
      </c>
      <c r="BJ18" s="208">
        <v>1954</v>
      </c>
      <c r="BK18" s="207">
        <v>4443</v>
      </c>
      <c r="BL18" s="204">
        <v>2.2737973387922201</v>
      </c>
      <c r="BM18" s="208">
        <v>170</v>
      </c>
      <c r="BN18" s="207">
        <v>776</v>
      </c>
      <c r="BO18" s="204">
        <v>4.5647058823529401</v>
      </c>
      <c r="BP18" s="208">
        <v>4307</v>
      </c>
      <c r="BQ18" s="207">
        <v>24403</v>
      </c>
      <c r="BR18" s="204">
        <v>5.6658927327606197</v>
      </c>
      <c r="BS18" s="208">
        <v>4375</v>
      </c>
      <c r="BT18" s="207">
        <v>12077</v>
      </c>
      <c r="BU18" s="204">
        <v>2.7604571428571401</v>
      </c>
      <c r="BV18" s="208">
        <v>595</v>
      </c>
      <c r="BW18" s="207">
        <v>1661</v>
      </c>
      <c r="BX18" s="204">
        <v>2.7915966386554598</v>
      </c>
      <c r="BY18" s="208">
        <v>11812</v>
      </c>
      <c r="BZ18" s="207">
        <v>22912</v>
      </c>
      <c r="CA18" s="204">
        <v>1.93972231628852</v>
      </c>
      <c r="CB18" s="192">
        <f t="shared" si="0"/>
        <v>47914</v>
      </c>
      <c r="CC18" s="193">
        <f t="shared" si="0"/>
        <v>141190</v>
      </c>
      <c r="CD18" s="187">
        <f t="shared" si="1"/>
        <v>2.9467379054138667</v>
      </c>
    </row>
    <row r="19" spans="1:82" s="152" customFormat="1" ht="11.25" customHeight="1" x14ac:dyDescent="0.2">
      <c r="A19" s="175" t="s">
        <v>34</v>
      </c>
      <c r="B19" s="202">
        <v>1651</v>
      </c>
      <c r="C19" s="203">
        <v>4818</v>
      </c>
      <c r="D19" s="204">
        <v>2.9182313749242899</v>
      </c>
      <c r="E19" s="202">
        <v>10</v>
      </c>
      <c r="F19" s="203">
        <v>81</v>
      </c>
      <c r="G19" s="204">
        <v>8.1</v>
      </c>
      <c r="H19" s="205">
        <v>0</v>
      </c>
      <c r="I19" s="206">
        <v>0</v>
      </c>
      <c r="J19" s="204" t="s">
        <v>121</v>
      </c>
      <c r="K19" s="205">
        <v>111</v>
      </c>
      <c r="L19" s="207">
        <v>454</v>
      </c>
      <c r="M19" s="204">
        <v>4.0900900900900901</v>
      </c>
      <c r="N19" s="208">
        <v>1508</v>
      </c>
      <c r="O19" s="207">
        <v>5555</v>
      </c>
      <c r="P19" s="204">
        <v>3.6836870026525199</v>
      </c>
      <c r="Q19" s="208">
        <v>8147</v>
      </c>
      <c r="R19" s="207">
        <v>18632</v>
      </c>
      <c r="S19" s="204">
        <v>2.2869768012765399</v>
      </c>
      <c r="T19" s="208">
        <v>65</v>
      </c>
      <c r="U19" s="207">
        <v>221</v>
      </c>
      <c r="V19" s="204">
        <v>3.4</v>
      </c>
      <c r="W19" s="208">
        <v>3802</v>
      </c>
      <c r="X19" s="207">
        <v>10668</v>
      </c>
      <c r="Y19" s="204">
        <v>2.8058916359810602</v>
      </c>
      <c r="Z19" s="208">
        <v>3</v>
      </c>
      <c r="AA19" s="207">
        <v>10</v>
      </c>
      <c r="AB19" s="204">
        <v>3.3333333333333299</v>
      </c>
      <c r="AC19" s="208">
        <v>2302</v>
      </c>
      <c r="AD19" s="207">
        <v>7765</v>
      </c>
      <c r="AE19" s="204">
        <v>3.3731537793223301</v>
      </c>
      <c r="AF19" s="208">
        <v>3</v>
      </c>
      <c r="AG19" s="207">
        <v>7</v>
      </c>
      <c r="AH19" s="204">
        <v>2.3333333333333299</v>
      </c>
      <c r="AI19" s="208">
        <v>6462</v>
      </c>
      <c r="AJ19" s="207">
        <v>13863</v>
      </c>
      <c r="AK19" s="204">
        <v>2.1453110492107701</v>
      </c>
      <c r="AL19" s="208">
        <v>80</v>
      </c>
      <c r="AM19" s="207">
        <v>447</v>
      </c>
      <c r="AN19" s="204">
        <v>5.5875000000000004</v>
      </c>
      <c r="AO19" s="208">
        <v>244</v>
      </c>
      <c r="AP19" s="207">
        <v>457</v>
      </c>
      <c r="AQ19" s="204">
        <v>1.8729508196721301</v>
      </c>
      <c r="AR19" s="208">
        <v>6090</v>
      </c>
      <c r="AS19" s="207">
        <v>11736</v>
      </c>
      <c r="AT19" s="204">
        <v>1.92709359605911</v>
      </c>
      <c r="AU19" s="208">
        <v>68</v>
      </c>
      <c r="AV19" s="207">
        <v>267</v>
      </c>
      <c r="AW19" s="204">
        <v>3.9264705882352899</v>
      </c>
      <c r="AX19" s="208">
        <v>1083</v>
      </c>
      <c r="AY19" s="207">
        <v>2211</v>
      </c>
      <c r="AZ19" s="204">
        <v>2.0415512465373999</v>
      </c>
      <c r="BA19" s="208">
        <v>247</v>
      </c>
      <c r="BB19" s="207">
        <v>1166</v>
      </c>
      <c r="BC19" s="204">
        <v>4.7206477732793504</v>
      </c>
      <c r="BD19" s="208">
        <v>208</v>
      </c>
      <c r="BE19" s="207">
        <v>1059</v>
      </c>
      <c r="BF19" s="204">
        <v>5.0913461538461497</v>
      </c>
      <c r="BG19" s="208">
        <v>27</v>
      </c>
      <c r="BH19" s="207">
        <v>98</v>
      </c>
      <c r="BI19" s="204">
        <v>3.6296296296296302</v>
      </c>
      <c r="BJ19" s="208">
        <v>984</v>
      </c>
      <c r="BK19" s="207">
        <v>1636</v>
      </c>
      <c r="BL19" s="204">
        <v>1.6626016260162599</v>
      </c>
      <c r="BM19" s="208">
        <v>72</v>
      </c>
      <c r="BN19" s="207">
        <v>193</v>
      </c>
      <c r="BO19" s="204">
        <v>2.6805555555555598</v>
      </c>
      <c r="BP19" s="208">
        <v>1646</v>
      </c>
      <c r="BQ19" s="207">
        <v>4306</v>
      </c>
      <c r="BR19" s="204">
        <v>2.6160388821385201</v>
      </c>
      <c r="BS19" s="208">
        <v>2601</v>
      </c>
      <c r="BT19" s="207">
        <v>5861</v>
      </c>
      <c r="BU19" s="204">
        <v>2.2533640907343302</v>
      </c>
      <c r="BV19" s="208">
        <v>1380</v>
      </c>
      <c r="BW19" s="207">
        <v>3625</v>
      </c>
      <c r="BX19" s="204">
        <v>2.6268115942028998</v>
      </c>
      <c r="BY19" s="208">
        <v>17835</v>
      </c>
      <c r="BZ19" s="207">
        <v>36504</v>
      </c>
      <c r="CA19" s="204">
        <v>2.04676198486123</v>
      </c>
      <c r="CB19" s="192">
        <f t="shared" si="0"/>
        <v>56629</v>
      </c>
      <c r="CC19" s="193">
        <f t="shared" si="0"/>
        <v>131640</v>
      </c>
      <c r="CD19" s="187">
        <f t="shared" si="1"/>
        <v>2.3246040014833391</v>
      </c>
    </row>
    <row r="20" spans="1:82" s="152" customFormat="1" ht="11.25" customHeight="1" x14ac:dyDescent="0.2">
      <c r="A20" s="175" t="s">
        <v>15</v>
      </c>
      <c r="B20" s="202">
        <v>912</v>
      </c>
      <c r="C20" s="203">
        <v>1932</v>
      </c>
      <c r="D20" s="204">
        <v>2.1184210526315801</v>
      </c>
      <c r="E20" s="202">
        <v>32</v>
      </c>
      <c r="F20" s="203">
        <v>66</v>
      </c>
      <c r="G20" s="204">
        <v>2.0625</v>
      </c>
      <c r="H20" s="208">
        <v>18</v>
      </c>
      <c r="I20" s="207">
        <v>38</v>
      </c>
      <c r="J20" s="204">
        <v>2.1111111111111098</v>
      </c>
      <c r="K20" s="205">
        <v>279</v>
      </c>
      <c r="L20" s="207">
        <v>599</v>
      </c>
      <c r="M20" s="204">
        <v>2.14695340501792</v>
      </c>
      <c r="N20" s="208">
        <v>5071</v>
      </c>
      <c r="O20" s="207">
        <v>9876</v>
      </c>
      <c r="P20" s="204">
        <v>1.94754486294616</v>
      </c>
      <c r="Q20" s="208">
        <v>4332</v>
      </c>
      <c r="R20" s="207">
        <v>10391</v>
      </c>
      <c r="S20" s="204">
        <v>2.39866112650046</v>
      </c>
      <c r="T20" s="208">
        <v>1000</v>
      </c>
      <c r="U20" s="207">
        <v>1627</v>
      </c>
      <c r="V20" s="204">
        <v>1.627</v>
      </c>
      <c r="W20" s="208">
        <v>15668</v>
      </c>
      <c r="X20" s="207">
        <v>30581</v>
      </c>
      <c r="Y20" s="204">
        <v>1.95181261169262</v>
      </c>
      <c r="Z20" s="208">
        <v>47</v>
      </c>
      <c r="AA20" s="207">
        <v>132</v>
      </c>
      <c r="AB20" s="204">
        <v>2.8085106382978702</v>
      </c>
      <c r="AC20" s="208">
        <v>1670</v>
      </c>
      <c r="AD20" s="207">
        <v>5280</v>
      </c>
      <c r="AE20" s="204">
        <v>3.16167664670659</v>
      </c>
      <c r="AF20" s="208">
        <v>181</v>
      </c>
      <c r="AG20" s="207">
        <v>505</v>
      </c>
      <c r="AH20" s="204">
        <v>2.79005524861878</v>
      </c>
      <c r="AI20" s="208">
        <v>2375</v>
      </c>
      <c r="AJ20" s="207">
        <v>4199</v>
      </c>
      <c r="AK20" s="204">
        <v>1.768</v>
      </c>
      <c r="AL20" s="208">
        <v>259</v>
      </c>
      <c r="AM20" s="207">
        <v>554</v>
      </c>
      <c r="AN20" s="204">
        <v>2.1389961389961401</v>
      </c>
      <c r="AO20" s="208">
        <v>160</v>
      </c>
      <c r="AP20" s="207">
        <v>253</v>
      </c>
      <c r="AQ20" s="204">
        <v>1.58125</v>
      </c>
      <c r="AR20" s="208">
        <v>145</v>
      </c>
      <c r="AS20" s="207">
        <v>309</v>
      </c>
      <c r="AT20" s="204">
        <v>2.1310344827586198</v>
      </c>
      <c r="AU20" s="208">
        <v>169</v>
      </c>
      <c r="AV20" s="207">
        <v>281</v>
      </c>
      <c r="AW20" s="204">
        <v>1.6627218934911201</v>
      </c>
      <c r="AX20" s="208">
        <v>151</v>
      </c>
      <c r="AY20" s="207">
        <v>286</v>
      </c>
      <c r="AZ20" s="204">
        <v>1.8940397350993401</v>
      </c>
      <c r="BA20" s="208">
        <v>251</v>
      </c>
      <c r="BB20" s="207">
        <v>446</v>
      </c>
      <c r="BC20" s="204">
        <v>1.77689243027888</v>
      </c>
      <c r="BD20" s="208">
        <v>526</v>
      </c>
      <c r="BE20" s="207">
        <v>1370</v>
      </c>
      <c r="BF20" s="204">
        <v>2.6045627376425902</v>
      </c>
      <c r="BG20" s="208">
        <v>232</v>
      </c>
      <c r="BH20" s="207">
        <v>667</v>
      </c>
      <c r="BI20" s="204">
        <v>2.875</v>
      </c>
      <c r="BJ20" s="208">
        <v>1464</v>
      </c>
      <c r="BK20" s="207">
        <v>2762</v>
      </c>
      <c r="BL20" s="204">
        <v>1.8866120218579201</v>
      </c>
      <c r="BM20" s="208">
        <v>91</v>
      </c>
      <c r="BN20" s="207">
        <v>241</v>
      </c>
      <c r="BO20" s="204">
        <v>2.64835164835165</v>
      </c>
      <c r="BP20" s="208">
        <v>2818</v>
      </c>
      <c r="BQ20" s="207">
        <v>10352</v>
      </c>
      <c r="BR20" s="204">
        <v>3.6735273243435098</v>
      </c>
      <c r="BS20" s="208">
        <v>4602</v>
      </c>
      <c r="BT20" s="207">
        <v>10033</v>
      </c>
      <c r="BU20" s="204">
        <v>2.18013906996958</v>
      </c>
      <c r="BV20" s="208">
        <v>472</v>
      </c>
      <c r="BW20" s="207">
        <v>1064</v>
      </c>
      <c r="BX20" s="204">
        <v>2.2542372881355899</v>
      </c>
      <c r="BY20" s="208">
        <v>17318</v>
      </c>
      <c r="BZ20" s="207">
        <v>30639</v>
      </c>
      <c r="CA20" s="204">
        <v>1.7691996766370299</v>
      </c>
      <c r="CB20" s="192">
        <f t="shared" si="0"/>
        <v>60243</v>
      </c>
      <c r="CC20" s="193">
        <f t="shared" si="0"/>
        <v>124483</v>
      </c>
      <c r="CD20" s="187">
        <f t="shared" si="1"/>
        <v>2.0663479574390387</v>
      </c>
    </row>
    <row r="21" spans="1:82" s="152" customFormat="1" ht="11.25" customHeight="1" x14ac:dyDescent="0.2">
      <c r="A21" s="175" t="s">
        <v>16</v>
      </c>
      <c r="B21" s="202">
        <v>1966</v>
      </c>
      <c r="C21" s="203">
        <v>3670</v>
      </c>
      <c r="D21" s="204">
        <v>1.86673448626653</v>
      </c>
      <c r="E21" s="202">
        <v>179</v>
      </c>
      <c r="F21" s="203">
        <v>346</v>
      </c>
      <c r="G21" s="204">
        <v>1.93296089385475</v>
      </c>
      <c r="H21" s="205">
        <v>40</v>
      </c>
      <c r="I21" s="206">
        <v>64</v>
      </c>
      <c r="J21" s="204">
        <v>1.6</v>
      </c>
      <c r="K21" s="205">
        <v>499</v>
      </c>
      <c r="L21" s="207">
        <v>944</v>
      </c>
      <c r="M21" s="204">
        <v>1.89178356713427</v>
      </c>
      <c r="N21" s="208">
        <v>2612</v>
      </c>
      <c r="O21" s="207">
        <v>4754</v>
      </c>
      <c r="P21" s="204">
        <v>1.82006125574273</v>
      </c>
      <c r="Q21" s="208">
        <v>4477</v>
      </c>
      <c r="R21" s="207">
        <v>9899</v>
      </c>
      <c r="S21" s="204">
        <v>2.2110788474424798</v>
      </c>
      <c r="T21" s="208">
        <v>474</v>
      </c>
      <c r="U21" s="207">
        <v>928</v>
      </c>
      <c r="V21" s="204">
        <v>1.9578059071730001</v>
      </c>
      <c r="W21" s="208">
        <v>3265</v>
      </c>
      <c r="X21" s="207">
        <v>6755</v>
      </c>
      <c r="Y21" s="204">
        <v>2.0689127105666199</v>
      </c>
      <c r="Z21" s="208">
        <v>88</v>
      </c>
      <c r="AA21" s="207">
        <v>238</v>
      </c>
      <c r="AB21" s="204">
        <v>2.7045454545454501</v>
      </c>
      <c r="AC21" s="208">
        <v>5233</v>
      </c>
      <c r="AD21" s="207">
        <v>17722</v>
      </c>
      <c r="AE21" s="204">
        <v>3.3865851328110099</v>
      </c>
      <c r="AF21" s="208">
        <v>67</v>
      </c>
      <c r="AG21" s="207">
        <v>111</v>
      </c>
      <c r="AH21" s="204">
        <v>1.6567164179104501</v>
      </c>
      <c r="AI21" s="208">
        <v>2263</v>
      </c>
      <c r="AJ21" s="207">
        <v>4379</v>
      </c>
      <c r="AK21" s="204">
        <v>1.9350419796730001</v>
      </c>
      <c r="AL21" s="208">
        <v>224</v>
      </c>
      <c r="AM21" s="207">
        <v>513</v>
      </c>
      <c r="AN21" s="204">
        <v>2.2901785714285698</v>
      </c>
      <c r="AO21" s="208">
        <v>205</v>
      </c>
      <c r="AP21" s="207">
        <v>356</v>
      </c>
      <c r="AQ21" s="204">
        <v>1.7365853658536601</v>
      </c>
      <c r="AR21" s="208">
        <v>258</v>
      </c>
      <c r="AS21" s="207">
        <v>505</v>
      </c>
      <c r="AT21" s="204">
        <v>1.9573643410852699</v>
      </c>
      <c r="AU21" s="208">
        <v>195</v>
      </c>
      <c r="AV21" s="207">
        <v>316</v>
      </c>
      <c r="AW21" s="204">
        <v>1.6205128205128201</v>
      </c>
      <c r="AX21" s="208">
        <v>888</v>
      </c>
      <c r="AY21" s="207">
        <v>1640</v>
      </c>
      <c r="AZ21" s="204">
        <v>1.84684684684685</v>
      </c>
      <c r="BA21" s="208">
        <v>1232</v>
      </c>
      <c r="BB21" s="207">
        <v>3661</v>
      </c>
      <c r="BC21" s="204">
        <v>2.9715909090909101</v>
      </c>
      <c r="BD21" s="208">
        <v>2817</v>
      </c>
      <c r="BE21" s="207">
        <v>6014</v>
      </c>
      <c r="BF21" s="204">
        <v>2.1348952786652502</v>
      </c>
      <c r="BG21" s="208">
        <v>779</v>
      </c>
      <c r="BH21" s="207">
        <v>1661</v>
      </c>
      <c r="BI21" s="204">
        <v>2.1322207958921702</v>
      </c>
      <c r="BJ21" s="208">
        <v>1347</v>
      </c>
      <c r="BK21" s="207">
        <v>2880</v>
      </c>
      <c r="BL21" s="204">
        <v>2.1380846325167</v>
      </c>
      <c r="BM21" s="208">
        <v>174</v>
      </c>
      <c r="BN21" s="207">
        <v>450</v>
      </c>
      <c r="BO21" s="204">
        <v>2.5862068965517202</v>
      </c>
      <c r="BP21" s="208">
        <v>1844</v>
      </c>
      <c r="BQ21" s="207">
        <v>5632</v>
      </c>
      <c r="BR21" s="204">
        <v>3.0542299349240798</v>
      </c>
      <c r="BS21" s="208">
        <v>1734</v>
      </c>
      <c r="BT21" s="207">
        <v>3673</v>
      </c>
      <c r="BU21" s="204">
        <v>2.11822376009227</v>
      </c>
      <c r="BV21" s="208">
        <v>691</v>
      </c>
      <c r="BW21" s="207">
        <v>1288</v>
      </c>
      <c r="BX21" s="204">
        <v>1.8639652677279299</v>
      </c>
      <c r="BY21" s="208">
        <v>16833</v>
      </c>
      <c r="BZ21" s="207">
        <v>28442</v>
      </c>
      <c r="CA21" s="204">
        <v>1.68965722093507</v>
      </c>
      <c r="CB21" s="192">
        <f t="shared" si="0"/>
        <v>50384</v>
      </c>
      <c r="CC21" s="193">
        <f t="shared" si="0"/>
        <v>106841</v>
      </c>
      <c r="CD21" s="187">
        <f t="shared" si="1"/>
        <v>2.1205342966020959</v>
      </c>
    </row>
    <row r="22" spans="1:82" s="152" customFormat="1" ht="11.25" customHeight="1" x14ac:dyDescent="0.2">
      <c r="A22" s="175" t="s">
        <v>30</v>
      </c>
      <c r="B22" s="202">
        <v>335</v>
      </c>
      <c r="C22" s="203">
        <v>599</v>
      </c>
      <c r="D22" s="204">
        <v>1.7880597014925399</v>
      </c>
      <c r="E22" s="202">
        <v>4</v>
      </c>
      <c r="F22" s="203">
        <v>21</v>
      </c>
      <c r="G22" s="204">
        <v>5.25</v>
      </c>
      <c r="H22" s="208">
        <v>0</v>
      </c>
      <c r="I22" s="207">
        <v>0</v>
      </c>
      <c r="J22" s="204" t="s">
        <v>121</v>
      </c>
      <c r="K22" s="205">
        <v>232</v>
      </c>
      <c r="L22" s="207">
        <v>312</v>
      </c>
      <c r="M22" s="204">
        <v>1.3448275862068999</v>
      </c>
      <c r="N22" s="208">
        <v>830</v>
      </c>
      <c r="O22" s="207">
        <v>1377</v>
      </c>
      <c r="P22" s="204">
        <v>1.6590361445783099</v>
      </c>
      <c r="Q22" s="208">
        <v>42770</v>
      </c>
      <c r="R22" s="207">
        <v>58912</v>
      </c>
      <c r="S22" s="204">
        <v>1.3774140752864199</v>
      </c>
      <c r="T22" s="208">
        <v>296</v>
      </c>
      <c r="U22" s="207">
        <v>386</v>
      </c>
      <c r="V22" s="204">
        <v>1.3040540540540499</v>
      </c>
      <c r="W22" s="208">
        <v>2048</v>
      </c>
      <c r="X22" s="207">
        <v>5627</v>
      </c>
      <c r="Y22" s="204">
        <v>2.74755859375</v>
      </c>
      <c r="Z22" s="208">
        <v>2</v>
      </c>
      <c r="AA22" s="207">
        <v>2</v>
      </c>
      <c r="AB22" s="204">
        <v>1</v>
      </c>
      <c r="AC22" s="208">
        <v>437</v>
      </c>
      <c r="AD22" s="207">
        <v>1368</v>
      </c>
      <c r="AE22" s="204">
        <v>3.1304347826086998</v>
      </c>
      <c r="AF22" s="208">
        <v>6</v>
      </c>
      <c r="AG22" s="207">
        <v>15</v>
      </c>
      <c r="AH22" s="204">
        <v>2.5</v>
      </c>
      <c r="AI22" s="208">
        <v>6947</v>
      </c>
      <c r="AJ22" s="207">
        <v>9565</v>
      </c>
      <c r="AK22" s="204">
        <v>1.3768533179789799</v>
      </c>
      <c r="AL22" s="208">
        <v>42</v>
      </c>
      <c r="AM22" s="207">
        <v>86</v>
      </c>
      <c r="AN22" s="204">
        <v>2.0476190476190501</v>
      </c>
      <c r="AO22" s="208">
        <v>431</v>
      </c>
      <c r="AP22" s="207">
        <v>589</v>
      </c>
      <c r="AQ22" s="204">
        <v>1.36658932714617</v>
      </c>
      <c r="AR22" s="208">
        <v>644</v>
      </c>
      <c r="AS22" s="207">
        <v>952</v>
      </c>
      <c r="AT22" s="204">
        <v>1.47826086956522</v>
      </c>
      <c r="AU22" s="208">
        <v>34</v>
      </c>
      <c r="AV22" s="207">
        <v>78</v>
      </c>
      <c r="AW22" s="204">
        <v>2.2941176470588198</v>
      </c>
      <c r="AX22" s="208">
        <v>391</v>
      </c>
      <c r="AY22" s="207">
        <v>472</v>
      </c>
      <c r="AZ22" s="204">
        <v>1.2071611253196901</v>
      </c>
      <c r="BA22" s="208">
        <v>226</v>
      </c>
      <c r="BB22" s="207">
        <v>272</v>
      </c>
      <c r="BC22" s="204">
        <v>1.2035398230088501</v>
      </c>
      <c r="BD22" s="208">
        <v>306</v>
      </c>
      <c r="BE22" s="207">
        <v>469</v>
      </c>
      <c r="BF22" s="204">
        <v>1.5326797385620901</v>
      </c>
      <c r="BG22" s="208">
        <v>32</v>
      </c>
      <c r="BH22" s="207">
        <v>205</v>
      </c>
      <c r="BI22" s="204">
        <v>6.40625</v>
      </c>
      <c r="BJ22" s="208">
        <v>253</v>
      </c>
      <c r="BK22" s="207">
        <v>366</v>
      </c>
      <c r="BL22" s="204">
        <v>1.4466403162055299</v>
      </c>
      <c r="BM22" s="208">
        <v>37</v>
      </c>
      <c r="BN22" s="207">
        <v>47</v>
      </c>
      <c r="BO22" s="204">
        <v>1.27027027027027</v>
      </c>
      <c r="BP22" s="208">
        <v>4194</v>
      </c>
      <c r="BQ22" s="207">
        <v>5796</v>
      </c>
      <c r="BR22" s="204">
        <v>1.3819742489270399</v>
      </c>
      <c r="BS22" s="208">
        <v>1405</v>
      </c>
      <c r="BT22" s="207">
        <v>2542</v>
      </c>
      <c r="BU22" s="204">
        <v>1.8092526690391499</v>
      </c>
      <c r="BV22" s="208">
        <v>282</v>
      </c>
      <c r="BW22" s="207">
        <v>385</v>
      </c>
      <c r="BX22" s="204">
        <v>1.3652482269503501</v>
      </c>
      <c r="BY22" s="208">
        <v>6490</v>
      </c>
      <c r="BZ22" s="207">
        <v>9584</v>
      </c>
      <c r="CA22" s="204">
        <v>1.47673343605547</v>
      </c>
      <c r="CB22" s="192">
        <f t="shared" si="0"/>
        <v>68674</v>
      </c>
      <c r="CC22" s="193">
        <f t="shared" si="0"/>
        <v>100027</v>
      </c>
      <c r="CD22" s="187">
        <f t="shared" si="1"/>
        <v>1.4565483297900224</v>
      </c>
    </row>
    <row r="23" spans="1:82" s="152" customFormat="1" ht="11.25" customHeight="1" x14ac:dyDescent="0.2">
      <c r="A23" s="175" t="s">
        <v>27</v>
      </c>
      <c r="B23" s="202">
        <v>109</v>
      </c>
      <c r="C23" s="203">
        <v>267</v>
      </c>
      <c r="D23" s="204">
        <v>2.4495412844036699</v>
      </c>
      <c r="E23" s="202">
        <v>13</v>
      </c>
      <c r="F23" s="203">
        <v>39</v>
      </c>
      <c r="G23" s="204">
        <v>3</v>
      </c>
      <c r="H23" s="205">
        <v>4</v>
      </c>
      <c r="I23" s="206">
        <v>14</v>
      </c>
      <c r="J23" s="204">
        <v>3.5</v>
      </c>
      <c r="K23" s="205">
        <v>51</v>
      </c>
      <c r="L23" s="207">
        <v>129</v>
      </c>
      <c r="M23" s="204">
        <v>2.52941176470588</v>
      </c>
      <c r="N23" s="208">
        <v>938</v>
      </c>
      <c r="O23" s="207">
        <v>2270</v>
      </c>
      <c r="P23" s="204">
        <v>2.4200426439232401</v>
      </c>
      <c r="Q23" s="208">
        <v>4356</v>
      </c>
      <c r="R23" s="207">
        <v>9086</v>
      </c>
      <c r="S23" s="204">
        <v>2.0858585858585901</v>
      </c>
      <c r="T23" s="208">
        <v>170</v>
      </c>
      <c r="U23" s="207">
        <v>399</v>
      </c>
      <c r="V23" s="204">
        <v>2.3470588235294101</v>
      </c>
      <c r="W23" s="208">
        <v>7791</v>
      </c>
      <c r="X23" s="207">
        <v>15710</v>
      </c>
      <c r="Y23" s="204">
        <v>2.0164292131947099</v>
      </c>
      <c r="Z23" s="208">
        <v>2</v>
      </c>
      <c r="AA23" s="207">
        <v>2</v>
      </c>
      <c r="AB23" s="204">
        <v>1</v>
      </c>
      <c r="AC23" s="208">
        <v>2617</v>
      </c>
      <c r="AD23" s="207">
        <v>10963</v>
      </c>
      <c r="AE23" s="204">
        <v>4.1891478792510499</v>
      </c>
      <c r="AF23" s="208">
        <v>3</v>
      </c>
      <c r="AG23" s="207">
        <v>4</v>
      </c>
      <c r="AH23" s="204">
        <v>1.3333333333333299</v>
      </c>
      <c r="AI23" s="208">
        <v>2985</v>
      </c>
      <c r="AJ23" s="207">
        <v>6453</v>
      </c>
      <c r="AK23" s="204">
        <v>2.1618090452261298</v>
      </c>
      <c r="AL23" s="208">
        <v>65</v>
      </c>
      <c r="AM23" s="207">
        <v>195</v>
      </c>
      <c r="AN23" s="204">
        <v>3</v>
      </c>
      <c r="AO23" s="208">
        <v>316</v>
      </c>
      <c r="AP23" s="207">
        <v>593</v>
      </c>
      <c r="AQ23" s="204">
        <v>1.87658227848101</v>
      </c>
      <c r="AR23" s="208">
        <v>93</v>
      </c>
      <c r="AS23" s="207">
        <v>206</v>
      </c>
      <c r="AT23" s="204">
        <v>2.21505376344086</v>
      </c>
      <c r="AU23" s="208">
        <v>39</v>
      </c>
      <c r="AV23" s="207">
        <v>99</v>
      </c>
      <c r="AW23" s="204">
        <v>2.5384615384615401</v>
      </c>
      <c r="AX23" s="208">
        <v>35</v>
      </c>
      <c r="AY23" s="207">
        <v>93</v>
      </c>
      <c r="AZ23" s="204">
        <v>2.6571428571428601</v>
      </c>
      <c r="BA23" s="208">
        <v>33</v>
      </c>
      <c r="BB23" s="207">
        <v>119</v>
      </c>
      <c r="BC23" s="204">
        <v>3.60606060606061</v>
      </c>
      <c r="BD23" s="208">
        <v>157</v>
      </c>
      <c r="BE23" s="207">
        <v>496</v>
      </c>
      <c r="BF23" s="204">
        <v>3.15923566878981</v>
      </c>
      <c r="BG23" s="208">
        <v>27</v>
      </c>
      <c r="BH23" s="207">
        <v>74</v>
      </c>
      <c r="BI23" s="204">
        <v>2.74074074074074</v>
      </c>
      <c r="BJ23" s="208">
        <v>1179</v>
      </c>
      <c r="BK23" s="207">
        <v>2125</v>
      </c>
      <c r="BL23" s="204">
        <v>1.80237489397795</v>
      </c>
      <c r="BM23" s="208">
        <v>47</v>
      </c>
      <c r="BN23" s="207">
        <v>107</v>
      </c>
      <c r="BO23" s="204">
        <v>2.2765957446808498</v>
      </c>
      <c r="BP23" s="208">
        <v>2201</v>
      </c>
      <c r="BQ23" s="207">
        <v>7339</v>
      </c>
      <c r="BR23" s="204">
        <v>3.3343934575193099</v>
      </c>
      <c r="BS23" s="208">
        <v>1908</v>
      </c>
      <c r="BT23" s="207">
        <v>5649</v>
      </c>
      <c r="BU23" s="204">
        <v>2.9606918238993698</v>
      </c>
      <c r="BV23" s="208">
        <v>74</v>
      </c>
      <c r="BW23" s="207">
        <v>421</v>
      </c>
      <c r="BX23" s="204">
        <v>5.6891891891891904</v>
      </c>
      <c r="BY23" s="208">
        <v>10933</v>
      </c>
      <c r="BZ23" s="207">
        <v>22247</v>
      </c>
      <c r="CA23" s="204">
        <v>2.03484862343364</v>
      </c>
      <c r="CB23" s="192">
        <f t="shared" si="0"/>
        <v>36146</v>
      </c>
      <c r="CC23" s="193">
        <f t="shared" si="0"/>
        <v>85099</v>
      </c>
      <c r="CD23" s="187">
        <f t="shared" si="1"/>
        <v>2.3543130636861616</v>
      </c>
    </row>
    <row r="24" spans="1:82" s="152" customFormat="1" ht="11.25" customHeight="1" x14ac:dyDescent="0.2">
      <c r="A24" s="175" t="s">
        <v>53</v>
      </c>
      <c r="B24" s="202">
        <v>175</v>
      </c>
      <c r="C24" s="203">
        <v>279</v>
      </c>
      <c r="D24" s="204">
        <v>1.5942857142857101</v>
      </c>
      <c r="E24" s="202">
        <v>22</v>
      </c>
      <c r="F24" s="203">
        <v>69</v>
      </c>
      <c r="G24" s="204">
        <v>3.1363636363636398</v>
      </c>
      <c r="H24" s="208">
        <v>16</v>
      </c>
      <c r="I24" s="207">
        <v>16</v>
      </c>
      <c r="J24" s="204">
        <v>1</v>
      </c>
      <c r="K24" s="205">
        <v>24</v>
      </c>
      <c r="L24" s="207">
        <v>68</v>
      </c>
      <c r="M24" s="204">
        <v>2.8333333333333299</v>
      </c>
      <c r="N24" s="208">
        <v>402</v>
      </c>
      <c r="O24" s="207">
        <v>883</v>
      </c>
      <c r="P24" s="204">
        <v>2.1965174129353202</v>
      </c>
      <c r="Q24" s="208">
        <v>14944</v>
      </c>
      <c r="R24" s="207">
        <v>21923</v>
      </c>
      <c r="S24" s="204">
        <v>1.46701017130621</v>
      </c>
      <c r="T24" s="208">
        <v>271</v>
      </c>
      <c r="U24" s="207">
        <v>419</v>
      </c>
      <c r="V24" s="204">
        <v>1.54612546125461</v>
      </c>
      <c r="W24" s="208">
        <v>1982</v>
      </c>
      <c r="X24" s="207">
        <v>4345</v>
      </c>
      <c r="Y24" s="204">
        <v>2.1922300706357198</v>
      </c>
      <c r="Z24" s="208">
        <v>3</v>
      </c>
      <c r="AA24" s="207">
        <v>5</v>
      </c>
      <c r="AB24" s="204">
        <v>1.6666666666666701</v>
      </c>
      <c r="AC24" s="208">
        <v>1857</v>
      </c>
      <c r="AD24" s="207">
        <v>2334</v>
      </c>
      <c r="AE24" s="204">
        <v>1.2568659127625199</v>
      </c>
      <c r="AF24" s="208">
        <v>4</v>
      </c>
      <c r="AG24" s="207">
        <v>4</v>
      </c>
      <c r="AH24" s="204">
        <v>1</v>
      </c>
      <c r="AI24" s="208">
        <v>8768</v>
      </c>
      <c r="AJ24" s="207">
        <v>11905</v>
      </c>
      <c r="AK24" s="204">
        <v>1.3577782846715301</v>
      </c>
      <c r="AL24" s="208">
        <v>38</v>
      </c>
      <c r="AM24" s="207">
        <v>166</v>
      </c>
      <c r="AN24" s="204">
        <v>4.3684210526315796</v>
      </c>
      <c r="AO24" s="208">
        <v>617</v>
      </c>
      <c r="AP24" s="207">
        <v>810</v>
      </c>
      <c r="AQ24" s="204">
        <v>1.3128038897893</v>
      </c>
      <c r="AR24" s="208">
        <v>1016</v>
      </c>
      <c r="AS24" s="207">
        <v>7517</v>
      </c>
      <c r="AT24" s="204">
        <v>7.39862204724409</v>
      </c>
      <c r="AU24" s="208">
        <v>52</v>
      </c>
      <c r="AV24" s="207">
        <v>53</v>
      </c>
      <c r="AW24" s="204">
        <v>1.0192307692307701</v>
      </c>
      <c r="AX24" s="208">
        <v>45</v>
      </c>
      <c r="AY24" s="207">
        <v>53</v>
      </c>
      <c r="AZ24" s="204">
        <v>1.17777777777778</v>
      </c>
      <c r="BA24" s="208">
        <v>99</v>
      </c>
      <c r="BB24" s="207">
        <v>154</v>
      </c>
      <c r="BC24" s="204">
        <v>1.55555555555556</v>
      </c>
      <c r="BD24" s="208">
        <v>141</v>
      </c>
      <c r="BE24" s="207">
        <v>265</v>
      </c>
      <c r="BF24" s="204">
        <v>1.87943262411348</v>
      </c>
      <c r="BG24" s="208">
        <v>20</v>
      </c>
      <c r="BH24" s="207">
        <v>48</v>
      </c>
      <c r="BI24" s="204">
        <v>2.4</v>
      </c>
      <c r="BJ24" s="208">
        <v>1174</v>
      </c>
      <c r="BK24" s="207">
        <v>1371</v>
      </c>
      <c r="BL24" s="204">
        <v>1.16780238500852</v>
      </c>
      <c r="BM24" s="208">
        <v>64</v>
      </c>
      <c r="BN24" s="207">
        <v>71</v>
      </c>
      <c r="BO24" s="204">
        <v>1.109375</v>
      </c>
      <c r="BP24" s="208">
        <v>6800</v>
      </c>
      <c r="BQ24" s="207">
        <v>9900</v>
      </c>
      <c r="BR24" s="204">
        <v>1.45588235294118</v>
      </c>
      <c r="BS24" s="208">
        <v>4118</v>
      </c>
      <c r="BT24" s="207">
        <v>5389</v>
      </c>
      <c r="BU24" s="204">
        <v>1.3086449732879999</v>
      </c>
      <c r="BV24" s="208">
        <v>157</v>
      </c>
      <c r="BW24" s="207">
        <v>229</v>
      </c>
      <c r="BX24" s="204">
        <v>1.45859872611465</v>
      </c>
      <c r="BY24" s="208">
        <v>8264</v>
      </c>
      <c r="BZ24" s="207">
        <v>12342</v>
      </c>
      <c r="CA24" s="204">
        <v>1.4934656340755099</v>
      </c>
      <c r="CB24" s="192">
        <f t="shared" si="0"/>
        <v>51073</v>
      </c>
      <c r="CC24" s="193">
        <f t="shared" si="0"/>
        <v>80618</v>
      </c>
      <c r="CD24" s="187">
        <f t="shared" si="1"/>
        <v>1.5784856969435905</v>
      </c>
    </row>
    <row r="25" spans="1:82" s="152" customFormat="1" ht="11.25" customHeight="1" x14ac:dyDescent="0.2">
      <c r="A25" s="175" t="s">
        <v>99</v>
      </c>
      <c r="B25" s="202">
        <v>117</v>
      </c>
      <c r="C25" s="203">
        <v>313</v>
      </c>
      <c r="D25" s="204">
        <v>2.6752136752136799</v>
      </c>
      <c r="E25" s="208">
        <v>28</v>
      </c>
      <c r="F25" s="207">
        <v>140</v>
      </c>
      <c r="G25" s="204">
        <v>5</v>
      </c>
      <c r="H25" s="208">
        <v>9</v>
      </c>
      <c r="I25" s="207">
        <v>12</v>
      </c>
      <c r="J25" s="204">
        <v>1.3333333333333299</v>
      </c>
      <c r="K25" s="205">
        <v>30</v>
      </c>
      <c r="L25" s="207">
        <v>106</v>
      </c>
      <c r="M25" s="204">
        <v>3.5333333333333301</v>
      </c>
      <c r="N25" s="208">
        <v>951</v>
      </c>
      <c r="O25" s="207">
        <v>2120</v>
      </c>
      <c r="P25" s="204">
        <v>2.2292323869610899</v>
      </c>
      <c r="Q25" s="208">
        <v>4162</v>
      </c>
      <c r="R25" s="207">
        <v>9982</v>
      </c>
      <c r="S25" s="204">
        <v>2.3983661701105201</v>
      </c>
      <c r="T25" s="208">
        <v>70</v>
      </c>
      <c r="U25" s="207">
        <v>139</v>
      </c>
      <c r="V25" s="204">
        <v>1.98571428571429</v>
      </c>
      <c r="W25" s="208">
        <v>4738</v>
      </c>
      <c r="X25" s="207">
        <v>9722</v>
      </c>
      <c r="Y25" s="204">
        <v>2.0519206416209399</v>
      </c>
      <c r="Z25" s="208">
        <v>11</v>
      </c>
      <c r="AA25" s="207">
        <v>21</v>
      </c>
      <c r="AB25" s="204">
        <v>1.9090909090909101</v>
      </c>
      <c r="AC25" s="208">
        <v>2337</v>
      </c>
      <c r="AD25" s="207">
        <v>7665</v>
      </c>
      <c r="AE25" s="204">
        <v>3.2798459563543001</v>
      </c>
      <c r="AF25" s="208">
        <v>3</v>
      </c>
      <c r="AG25" s="207">
        <v>9</v>
      </c>
      <c r="AH25" s="204">
        <v>3</v>
      </c>
      <c r="AI25" s="208">
        <v>5703</v>
      </c>
      <c r="AJ25" s="207">
        <v>10377</v>
      </c>
      <c r="AK25" s="204">
        <v>1.81956864807996</v>
      </c>
      <c r="AL25" s="208">
        <v>78</v>
      </c>
      <c r="AM25" s="207">
        <v>210</v>
      </c>
      <c r="AN25" s="204">
        <v>2.6923076923076898</v>
      </c>
      <c r="AO25" s="208">
        <v>184</v>
      </c>
      <c r="AP25" s="207">
        <v>381</v>
      </c>
      <c r="AQ25" s="204">
        <v>2.0706521739130399</v>
      </c>
      <c r="AR25" s="208">
        <v>621</v>
      </c>
      <c r="AS25" s="207">
        <v>1391</v>
      </c>
      <c r="AT25" s="204">
        <v>2.23993558776167</v>
      </c>
      <c r="AU25" s="208">
        <v>53</v>
      </c>
      <c r="AV25" s="207">
        <v>95</v>
      </c>
      <c r="AW25" s="204">
        <v>1.79245283018868</v>
      </c>
      <c r="AX25" s="208">
        <v>51</v>
      </c>
      <c r="AY25" s="207">
        <v>102</v>
      </c>
      <c r="AZ25" s="204">
        <v>2</v>
      </c>
      <c r="BA25" s="208">
        <v>35</v>
      </c>
      <c r="BB25" s="207">
        <v>95</v>
      </c>
      <c r="BC25" s="204">
        <v>2.71428571428571</v>
      </c>
      <c r="BD25" s="208">
        <v>189</v>
      </c>
      <c r="BE25" s="207">
        <v>565</v>
      </c>
      <c r="BF25" s="204">
        <v>2.9894179894179902</v>
      </c>
      <c r="BG25" s="208">
        <v>22</v>
      </c>
      <c r="BH25" s="207">
        <v>66</v>
      </c>
      <c r="BI25" s="204">
        <v>3</v>
      </c>
      <c r="BJ25" s="208">
        <v>471</v>
      </c>
      <c r="BK25" s="207">
        <v>1221</v>
      </c>
      <c r="BL25" s="204">
        <v>2.5923566878980902</v>
      </c>
      <c r="BM25" s="208">
        <v>53</v>
      </c>
      <c r="BN25" s="207">
        <v>157</v>
      </c>
      <c r="BO25" s="204">
        <v>2.9622641509433998</v>
      </c>
      <c r="BP25" s="208">
        <v>3046</v>
      </c>
      <c r="BQ25" s="207">
        <v>11391</v>
      </c>
      <c r="BR25" s="204">
        <v>3.7396585686145798</v>
      </c>
      <c r="BS25" s="208">
        <v>1783</v>
      </c>
      <c r="BT25" s="207">
        <v>4682</v>
      </c>
      <c r="BU25" s="204">
        <v>2.6259113853056602</v>
      </c>
      <c r="BV25" s="208">
        <v>78</v>
      </c>
      <c r="BW25" s="207">
        <v>241</v>
      </c>
      <c r="BX25" s="204">
        <v>3.0897435897435899</v>
      </c>
      <c r="BY25" s="208">
        <v>9138</v>
      </c>
      <c r="BZ25" s="207">
        <v>17476</v>
      </c>
      <c r="CA25" s="204">
        <v>1.9124534909170501</v>
      </c>
      <c r="CB25" s="192">
        <f t="shared" si="0"/>
        <v>33961</v>
      </c>
      <c r="CC25" s="193">
        <f t="shared" si="0"/>
        <v>78679</v>
      </c>
      <c r="CD25" s="187">
        <f t="shared" si="1"/>
        <v>2.3167456788669356</v>
      </c>
    </row>
    <row r="26" spans="1:82" s="152" customFormat="1" ht="11.25" customHeight="1" x14ac:dyDescent="0.2">
      <c r="A26" s="175" t="s">
        <v>109</v>
      </c>
      <c r="B26" s="202">
        <v>119</v>
      </c>
      <c r="C26" s="203">
        <v>376</v>
      </c>
      <c r="D26" s="204">
        <v>3.1596638655462201</v>
      </c>
      <c r="E26" s="202">
        <v>0</v>
      </c>
      <c r="F26" s="203">
        <v>0</v>
      </c>
      <c r="G26" s="204" t="s">
        <v>121</v>
      </c>
      <c r="H26" s="208">
        <v>0</v>
      </c>
      <c r="I26" s="207">
        <v>0</v>
      </c>
      <c r="J26" s="204" t="s">
        <v>121</v>
      </c>
      <c r="K26" s="205">
        <v>22</v>
      </c>
      <c r="L26" s="207">
        <v>44</v>
      </c>
      <c r="M26" s="204">
        <v>2</v>
      </c>
      <c r="N26" s="208">
        <v>339</v>
      </c>
      <c r="O26" s="207">
        <v>1098</v>
      </c>
      <c r="P26" s="204">
        <v>3.2389380530973502</v>
      </c>
      <c r="Q26" s="208">
        <v>4064</v>
      </c>
      <c r="R26" s="207">
        <v>10593</v>
      </c>
      <c r="S26" s="204">
        <v>2.60654527559055</v>
      </c>
      <c r="T26" s="208">
        <v>19</v>
      </c>
      <c r="U26" s="207">
        <v>31</v>
      </c>
      <c r="V26" s="204">
        <v>1.6315789473684199</v>
      </c>
      <c r="W26" s="208">
        <v>9908</v>
      </c>
      <c r="X26" s="207">
        <v>19393</v>
      </c>
      <c r="Y26" s="204">
        <v>1.95730722648365</v>
      </c>
      <c r="Z26" s="208">
        <v>12</v>
      </c>
      <c r="AA26" s="207">
        <v>28</v>
      </c>
      <c r="AB26" s="204">
        <v>2.3333333333333299</v>
      </c>
      <c r="AC26" s="208">
        <v>780</v>
      </c>
      <c r="AD26" s="207">
        <v>2965</v>
      </c>
      <c r="AE26" s="204">
        <v>3.8012820512820502</v>
      </c>
      <c r="AF26" s="208">
        <v>0</v>
      </c>
      <c r="AG26" s="207">
        <v>0</v>
      </c>
      <c r="AH26" s="204" t="s">
        <v>121</v>
      </c>
      <c r="AI26" s="208">
        <v>1646</v>
      </c>
      <c r="AJ26" s="207">
        <v>4647</v>
      </c>
      <c r="AK26" s="204">
        <v>2.8232077764276999</v>
      </c>
      <c r="AL26" s="208">
        <v>43</v>
      </c>
      <c r="AM26" s="207">
        <v>110</v>
      </c>
      <c r="AN26" s="204">
        <v>2.5581395348837201</v>
      </c>
      <c r="AO26" s="208">
        <v>332</v>
      </c>
      <c r="AP26" s="207">
        <v>712</v>
      </c>
      <c r="AQ26" s="204">
        <v>2.1445783132530098</v>
      </c>
      <c r="AR26" s="208">
        <v>100</v>
      </c>
      <c r="AS26" s="207">
        <v>212</v>
      </c>
      <c r="AT26" s="204">
        <v>2.12</v>
      </c>
      <c r="AU26" s="208">
        <v>34</v>
      </c>
      <c r="AV26" s="207">
        <v>68</v>
      </c>
      <c r="AW26" s="204">
        <v>2</v>
      </c>
      <c r="AX26" s="208">
        <v>95</v>
      </c>
      <c r="AY26" s="207">
        <v>292</v>
      </c>
      <c r="AZ26" s="204">
        <v>3.07368421052632</v>
      </c>
      <c r="BA26" s="208">
        <v>23</v>
      </c>
      <c r="BB26" s="207">
        <v>60</v>
      </c>
      <c r="BC26" s="204">
        <v>2.60869565217391</v>
      </c>
      <c r="BD26" s="208">
        <v>214</v>
      </c>
      <c r="BE26" s="207">
        <v>1644</v>
      </c>
      <c r="BF26" s="204">
        <v>7.6822429906542098</v>
      </c>
      <c r="BG26" s="208">
        <v>15</v>
      </c>
      <c r="BH26" s="207">
        <v>28</v>
      </c>
      <c r="BI26" s="204">
        <v>1.86666666666667</v>
      </c>
      <c r="BJ26" s="208">
        <v>812</v>
      </c>
      <c r="BK26" s="207">
        <v>2023</v>
      </c>
      <c r="BL26" s="204">
        <v>2.4913793103448301</v>
      </c>
      <c r="BM26" s="208">
        <v>123</v>
      </c>
      <c r="BN26" s="207">
        <v>356</v>
      </c>
      <c r="BO26" s="204">
        <v>2.8943089430894302</v>
      </c>
      <c r="BP26" s="208">
        <v>1556</v>
      </c>
      <c r="BQ26" s="207">
        <v>7150</v>
      </c>
      <c r="BR26" s="204">
        <v>4.5951156812339304</v>
      </c>
      <c r="BS26" s="208">
        <v>1676</v>
      </c>
      <c r="BT26" s="207">
        <v>5241</v>
      </c>
      <c r="BU26" s="204">
        <v>3.1270883054892602</v>
      </c>
      <c r="BV26" s="208">
        <v>38</v>
      </c>
      <c r="BW26" s="207">
        <v>153</v>
      </c>
      <c r="BX26" s="204">
        <v>4.0263157894736796</v>
      </c>
      <c r="BY26" s="208">
        <v>9962</v>
      </c>
      <c r="BZ26" s="207">
        <v>17475</v>
      </c>
      <c r="CA26" s="204">
        <v>1.7541658301545899</v>
      </c>
      <c r="CB26" s="192">
        <f t="shared" si="0"/>
        <v>31932</v>
      </c>
      <c r="CC26" s="193">
        <f t="shared" si="0"/>
        <v>74699</v>
      </c>
      <c r="CD26" s="187">
        <f t="shared" si="1"/>
        <v>2.3393147939371164</v>
      </c>
    </row>
    <row r="27" spans="1:82" s="152" customFormat="1" ht="11.25" customHeight="1" x14ac:dyDescent="0.2">
      <c r="A27" s="175" t="s">
        <v>18</v>
      </c>
      <c r="B27" s="202">
        <v>542</v>
      </c>
      <c r="C27" s="203">
        <v>1521</v>
      </c>
      <c r="D27" s="204">
        <v>2.80627306273063</v>
      </c>
      <c r="E27" s="202">
        <v>13</v>
      </c>
      <c r="F27" s="203">
        <v>23</v>
      </c>
      <c r="G27" s="204">
        <v>1.7692307692307701</v>
      </c>
      <c r="H27" s="208">
        <v>6</v>
      </c>
      <c r="I27" s="207">
        <v>9</v>
      </c>
      <c r="J27" s="204">
        <v>1.5</v>
      </c>
      <c r="K27" s="205">
        <v>158</v>
      </c>
      <c r="L27" s="207">
        <v>307</v>
      </c>
      <c r="M27" s="204">
        <v>1.94303797468354</v>
      </c>
      <c r="N27" s="208">
        <v>1006</v>
      </c>
      <c r="O27" s="207">
        <v>2028</v>
      </c>
      <c r="P27" s="204">
        <v>2.0159045725646099</v>
      </c>
      <c r="Q27" s="208">
        <v>2082</v>
      </c>
      <c r="R27" s="207">
        <v>6203</v>
      </c>
      <c r="S27" s="204">
        <v>2.97934678194044</v>
      </c>
      <c r="T27" s="208">
        <v>159</v>
      </c>
      <c r="U27" s="207">
        <v>314</v>
      </c>
      <c r="V27" s="204">
        <v>1.9748427672955999</v>
      </c>
      <c r="W27" s="208">
        <v>4081</v>
      </c>
      <c r="X27" s="207">
        <v>7374</v>
      </c>
      <c r="Y27" s="204">
        <v>1.80691007106101</v>
      </c>
      <c r="Z27" s="208">
        <v>4</v>
      </c>
      <c r="AA27" s="207">
        <v>6</v>
      </c>
      <c r="AB27" s="204">
        <v>1.5</v>
      </c>
      <c r="AC27" s="208">
        <v>2958</v>
      </c>
      <c r="AD27" s="207">
        <v>11630</v>
      </c>
      <c r="AE27" s="204">
        <v>3.9317106152806001</v>
      </c>
      <c r="AF27" s="208">
        <v>13</v>
      </c>
      <c r="AG27" s="207">
        <v>35</v>
      </c>
      <c r="AH27" s="204">
        <v>2.6923076923076898</v>
      </c>
      <c r="AI27" s="208">
        <v>651</v>
      </c>
      <c r="AJ27" s="207">
        <v>1397</v>
      </c>
      <c r="AK27" s="204">
        <v>2.1459293394777301</v>
      </c>
      <c r="AL27" s="208">
        <v>122</v>
      </c>
      <c r="AM27" s="207">
        <v>265</v>
      </c>
      <c r="AN27" s="204">
        <v>2.1721311475409801</v>
      </c>
      <c r="AO27" s="208">
        <v>81</v>
      </c>
      <c r="AP27" s="207">
        <v>209</v>
      </c>
      <c r="AQ27" s="204">
        <v>2.5802469135802499</v>
      </c>
      <c r="AR27" s="208">
        <v>2130</v>
      </c>
      <c r="AS27" s="207">
        <v>8162</v>
      </c>
      <c r="AT27" s="204">
        <v>3.8319248826291101</v>
      </c>
      <c r="AU27" s="208">
        <v>75</v>
      </c>
      <c r="AV27" s="207">
        <v>152</v>
      </c>
      <c r="AW27" s="204">
        <v>2.0266666666666699</v>
      </c>
      <c r="AX27" s="208">
        <v>131</v>
      </c>
      <c r="AY27" s="207">
        <v>234</v>
      </c>
      <c r="AZ27" s="204">
        <v>1.78625954198473</v>
      </c>
      <c r="BA27" s="208">
        <v>184</v>
      </c>
      <c r="BB27" s="207">
        <v>307</v>
      </c>
      <c r="BC27" s="204">
        <v>1.6684782608695701</v>
      </c>
      <c r="BD27" s="208">
        <v>303</v>
      </c>
      <c r="BE27" s="207">
        <v>627</v>
      </c>
      <c r="BF27" s="204">
        <v>2.0693069306930698</v>
      </c>
      <c r="BG27" s="208">
        <v>144</v>
      </c>
      <c r="BH27" s="207">
        <v>286</v>
      </c>
      <c r="BI27" s="204">
        <v>1.9861111111111101</v>
      </c>
      <c r="BJ27" s="208">
        <v>640</v>
      </c>
      <c r="BK27" s="207">
        <v>1202</v>
      </c>
      <c r="BL27" s="204">
        <v>1.878125</v>
      </c>
      <c r="BM27" s="208">
        <v>651</v>
      </c>
      <c r="BN27" s="207">
        <v>2212</v>
      </c>
      <c r="BO27" s="204">
        <v>3.3978494623655902</v>
      </c>
      <c r="BP27" s="208">
        <v>3869</v>
      </c>
      <c r="BQ27" s="207">
        <v>15236</v>
      </c>
      <c r="BR27" s="204">
        <v>3.9379684673042101</v>
      </c>
      <c r="BS27" s="208">
        <v>1575</v>
      </c>
      <c r="BT27" s="207">
        <v>3512</v>
      </c>
      <c r="BU27" s="204">
        <v>2.2298412698412702</v>
      </c>
      <c r="BV27" s="208">
        <v>305</v>
      </c>
      <c r="BW27" s="207">
        <v>549</v>
      </c>
      <c r="BX27" s="204">
        <v>1.8</v>
      </c>
      <c r="BY27" s="208">
        <v>6572</v>
      </c>
      <c r="BZ27" s="207">
        <v>10400</v>
      </c>
      <c r="CA27" s="204">
        <v>1.5824710894704801</v>
      </c>
      <c r="CB27" s="192">
        <f t="shared" si="0"/>
        <v>28455</v>
      </c>
      <c r="CC27" s="193">
        <f t="shared" si="0"/>
        <v>74200</v>
      </c>
      <c r="CD27" s="187">
        <f t="shared" si="1"/>
        <v>2.6076260762607628</v>
      </c>
    </row>
    <row r="28" spans="1:82" s="152" customFormat="1" ht="11.25" customHeight="1" x14ac:dyDescent="0.2">
      <c r="A28" s="175" t="s">
        <v>33</v>
      </c>
      <c r="B28" s="202">
        <v>923</v>
      </c>
      <c r="C28" s="203">
        <v>2376</v>
      </c>
      <c r="D28" s="204">
        <v>2.5742145178764901</v>
      </c>
      <c r="E28" s="202">
        <v>30</v>
      </c>
      <c r="F28" s="203">
        <v>59</v>
      </c>
      <c r="G28" s="204">
        <v>1.9666666666666699</v>
      </c>
      <c r="H28" s="208">
        <v>0</v>
      </c>
      <c r="I28" s="207">
        <v>0</v>
      </c>
      <c r="J28" s="204" t="s">
        <v>121</v>
      </c>
      <c r="K28" s="205">
        <v>174</v>
      </c>
      <c r="L28" s="207">
        <v>507</v>
      </c>
      <c r="M28" s="204">
        <v>2.9137931034482798</v>
      </c>
      <c r="N28" s="208">
        <v>1481</v>
      </c>
      <c r="O28" s="207">
        <v>3350</v>
      </c>
      <c r="P28" s="204">
        <v>2.2619851451721802</v>
      </c>
      <c r="Q28" s="208">
        <v>1775</v>
      </c>
      <c r="R28" s="207">
        <v>6889</v>
      </c>
      <c r="S28" s="204">
        <v>3.8811267605633799</v>
      </c>
      <c r="T28" s="208">
        <v>255</v>
      </c>
      <c r="U28" s="207">
        <v>787</v>
      </c>
      <c r="V28" s="204">
        <v>3.0862745098039199</v>
      </c>
      <c r="W28" s="208">
        <v>3029</v>
      </c>
      <c r="X28" s="207">
        <v>6398</v>
      </c>
      <c r="Y28" s="204">
        <v>2.1122482667546998</v>
      </c>
      <c r="Z28" s="208">
        <v>18</v>
      </c>
      <c r="AA28" s="207">
        <v>69</v>
      </c>
      <c r="AB28" s="204">
        <v>3.8333333333333299</v>
      </c>
      <c r="AC28" s="208">
        <v>3810</v>
      </c>
      <c r="AD28" s="207">
        <v>20532</v>
      </c>
      <c r="AE28" s="204">
        <v>5.3889763779527602</v>
      </c>
      <c r="AF28" s="208">
        <v>29</v>
      </c>
      <c r="AG28" s="207">
        <v>80</v>
      </c>
      <c r="AH28" s="204">
        <v>2.7586206896551699</v>
      </c>
      <c r="AI28" s="208">
        <v>705</v>
      </c>
      <c r="AJ28" s="207">
        <v>1756</v>
      </c>
      <c r="AK28" s="204">
        <v>2.4907801418439699</v>
      </c>
      <c r="AL28" s="208">
        <v>119</v>
      </c>
      <c r="AM28" s="207">
        <v>299</v>
      </c>
      <c r="AN28" s="204">
        <v>2.5126050420168098</v>
      </c>
      <c r="AO28" s="208">
        <v>66</v>
      </c>
      <c r="AP28" s="207">
        <v>182</v>
      </c>
      <c r="AQ28" s="204">
        <v>2.75757575757576</v>
      </c>
      <c r="AR28" s="208">
        <v>75</v>
      </c>
      <c r="AS28" s="207">
        <v>235</v>
      </c>
      <c r="AT28" s="204">
        <v>3.1333333333333302</v>
      </c>
      <c r="AU28" s="208">
        <v>107</v>
      </c>
      <c r="AV28" s="207">
        <v>216</v>
      </c>
      <c r="AW28" s="204">
        <v>2.0186915887850501</v>
      </c>
      <c r="AX28" s="208">
        <v>186</v>
      </c>
      <c r="AY28" s="207">
        <v>391</v>
      </c>
      <c r="AZ28" s="204">
        <v>2.1021505376344098</v>
      </c>
      <c r="BA28" s="208">
        <v>329</v>
      </c>
      <c r="BB28" s="207">
        <v>1445</v>
      </c>
      <c r="BC28" s="204">
        <v>4.3920972644376901</v>
      </c>
      <c r="BD28" s="208">
        <v>566</v>
      </c>
      <c r="BE28" s="207">
        <v>2188</v>
      </c>
      <c r="BF28" s="204">
        <v>3.8657243816254399</v>
      </c>
      <c r="BG28" s="208">
        <v>265</v>
      </c>
      <c r="BH28" s="207">
        <v>1272</v>
      </c>
      <c r="BI28" s="204">
        <v>4.8</v>
      </c>
      <c r="BJ28" s="208">
        <v>771</v>
      </c>
      <c r="BK28" s="207">
        <v>1791</v>
      </c>
      <c r="BL28" s="204">
        <v>2.32295719844358</v>
      </c>
      <c r="BM28" s="208">
        <v>49</v>
      </c>
      <c r="BN28" s="207">
        <v>141</v>
      </c>
      <c r="BO28" s="204">
        <v>2.87755102040816</v>
      </c>
      <c r="BP28" s="208">
        <v>844</v>
      </c>
      <c r="BQ28" s="207">
        <v>3277</v>
      </c>
      <c r="BR28" s="204">
        <v>3.8827014218009501</v>
      </c>
      <c r="BS28" s="208">
        <v>1605</v>
      </c>
      <c r="BT28" s="207">
        <v>4162</v>
      </c>
      <c r="BU28" s="204">
        <v>2.5931464174454799</v>
      </c>
      <c r="BV28" s="208">
        <v>316</v>
      </c>
      <c r="BW28" s="207">
        <v>659</v>
      </c>
      <c r="BX28" s="204">
        <v>2.08544303797468</v>
      </c>
      <c r="BY28" s="208">
        <v>5545</v>
      </c>
      <c r="BZ28" s="207">
        <v>12135</v>
      </c>
      <c r="CA28" s="204">
        <v>2.1884580703336298</v>
      </c>
      <c r="CB28" s="192">
        <f t="shared" si="0"/>
        <v>23072</v>
      </c>
      <c r="CC28" s="193">
        <f t="shared" si="0"/>
        <v>71196</v>
      </c>
      <c r="CD28" s="187">
        <f t="shared" si="1"/>
        <v>3.0858183079056865</v>
      </c>
    </row>
    <row r="29" spans="1:82" s="152" customFormat="1" ht="11.25" customHeight="1" x14ac:dyDescent="0.2">
      <c r="A29" s="175" t="s">
        <v>21</v>
      </c>
      <c r="B29" s="202">
        <v>268</v>
      </c>
      <c r="C29" s="203">
        <v>988</v>
      </c>
      <c r="D29" s="204">
        <v>3.6865671641790998</v>
      </c>
      <c r="E29" s="208">
        <v>12</v>
      </c>
      <c r="F29" s="207">
        <v>20</v>
      </c>
      <c r="G29" s="204">
        <v>1.6666666666666701</v>
      </c>
      <c r="H29" s="208">
        <v>11</v>
      </c>
      <c r="I29" s="207">
        <v>11</v>
      </c>
      <c r="J29" s="204">
        <v>1</v>
      </c>
      <c r="K29" s="205">
        <v>111</v>
      </c>
      <c r="L29" s="207">
        <v>235</v>
      </c>
      <c r="M29" s="204">
        <v>2.1171171171171199</v>
      </c>
      <c r="N29" s="208">
        <v>1333</v>
      </c>
      <c r="O29" s="207">
        <v>3430</v>
      </c>
      <c r="P29" s="204">
        <v>2.5731432858214598</v>
      </c>
      <c r="Q29" s="208">
        <v>6383</v>
      </c>
      <c r="R29" s="207">
        <v>10119</v>
      </c>
      <c r="S29" s="204">
        <v>1.5853047156509501</v>
      </c>
      <c r="T29" s="208">
        <v>159</v>
      </c>
      <c r="U29" s="207">
        <v>250</v>
      </c>
      <c r="V29" s="204">
        <v>1.57232704402516</v>
      </c>
      <c r="W29" s="208">
        <v>4953</v>
      </c>
      <c r="X29" s="207">
        <v>14345</v>
      </c>
      <c r="Y29" s="204">
        <v>2.8962245103977402</v>
      </c>
      <c r="Z29" s="208">
        <v>7</v>
      </c>
      <c r="AA29" s="207">
        <v>11</v>
      </c>
      <c r="AB29" s="204">
        <v>1.5714285714285701</v>
      </c>
      <c r="AC29" s="208">
        <v>1211</v>
      </c>
      <c r="AD29" s="207">
        <v>2641</v>
      </c>
      <c r="AE29" s="204">
        <v>2.1808422791081701</v>
      </c>
      <c r="AF29" s="208">
        <v>27</v>
      </c>
      <c r="AG29" s="207">
        <v>70</v>
      </c>
      <c r="AH29" s="204">
        <v>2.5925925925925899</v>
      </c>
      <c r="AI29" s="208">
        <v>1469</v>
      </c>
      <c r="AJ29" s="207">
        <v>2686</v>
      </c>
      <c r="AK29" s="204">
        <v>1.8284547311096</v>
      </c>
      <c r="AL29" s="208">
        <v>187</v>
      </c>
      <c r="AM29" s="207">
        <v>407</v>
      </c>
      <c r="AN29" s="204">
        <v>2.1764705882352899</v>
      </c>
      <c r="AO29" s="208">
        <v>42</v>
      </c>
      <c r="AP29" s="207">
        <v>85</v>
      </c>
      <c r="AQ29" s="204">
        <v>2.0238095238095202</v>
      </c>
      <c r="AR29" s="208">
        <v>265</v>
      </c>
      <c r="AS29" s="207">
        <v>337</v>
      </c>
      <c r="AT29" s="204">
        <v>1.27169811320755</v>
      </c>
      <c r="AU29" s="208">
        <v>50</v>
      </c>
      <c r="AV29" s="207">
        <v>131</v>
      </c>
      <c r="AW29" s="204">
        <v>2.62</v>
      </c>
      <c r="AX29" s="208">
        <v>57</v>
      </c>
      <c r="AY29" s="207">
        <v>171</v>
      </c>
      <c r="AZ29" s="204">
        <v>3</v>
      </c>
      <c r="BA29" s="208">
        <v>129</v>
      </c>
      <c r="BB29" s="207">
        <v>448</v>
      </c>
      <c r="BC29" s="204">
        <v>3.47286821705426</v>
      </c>
      <c r="BD29" s="208">
        <v>243</v>
      </c>
      <c r="BE29" s="207">
        <v>540</v>
      </c>
      <c r="BF29" s="204">
        <v>2.2222222222222201</v>
      </c>
      <c r="BG29" s="208">
        <v>38</v>
      </c>
      <c r="BH29" s="207">
        <v>100</v>
      </c>
      <c r="BI29" s="204">
        <v>2.6315789473684199</v>
      </c>
      <c r="BJ29" s="208">
        <v>474</v>
      </c>
      <c r="BK29" s="207">
        <v>860</v>
      </c>
      <c r="BL29" s="204">
        <v>1.8143459915611799</v>
      </c>
      <c r="BM29" s="208">
        <v>23</v>
      </c>
      <c r="BN29" s="207">
        <v>29</v>
      </c>
      <c r="BO29" s="204">
        <v>1.26086956521739</v>
      </c>
      <c r="BP29" s="208">
        <v>4060</v>
      </c>
      <c r="BQ29" s="207">
        <v>8759</v>
      </c>
      <c r="BR29" s="204">
        <v>2.15738916256158</v>
      </c>
      <c r="BS29" s="208">
        <v>1788</v>
      </c>
      <c r="BT29" s="207">
        <v>4387</v>
      </c>
      <c r="BU29" s="204">
        <v>2.4535794183445199</v>
      </c>
      <c r="BV29" s="208">
        <v>40</v>
      </c>
      <c r="BW29" s="207">
        <v>124</v>
      </c>
      <c r="BX29" s="204">
        <v>3.1</v>
      </c>
      <c r="BY29" s="208">
        <v>8374</v>
      </c>
      <c r="BZ29" s="207">
        <v>14958</v>
      </c>
      <c r="CA29" s="204">
        <v>1.7862431335084801</v>
      </c>
      <c r="CB29" s="192">
        <f t="shared" si="0"/>
        <v>31714</v>
      </c>
      <c r="CC29" s="193">
        <f t="shared" si="0"/>
        <v>66142</v>
      </c>
      <c r="CD29" s="187">
        <f t="shared" si="1"/>
        <v>2.0855773475436714</v>
      </c>
    </row>
    <row r="30" spans="1:82" s="152" customFormat="1" ht="11.25" customHeight="1" x14ac:dyDescent="0.2">
      <c r="A30" s="175" t="s">
        <v>23</v>
      </c>
      <c r="B30" s="202">
        <v>162</v>
      </c>
      <c r="C30" s="203">
        <v>596</v>
      </c>
      <c r="D30" s="204">
        <v>3.67901234567901</v>
      </c>
      <c r="E30" s="202">
        <v>4</v>
      </c>
      <c r="F30" s="203">
        <v>24</v>
      </c>
      <c r="G30" s="204">
        <v>6</v>
      </c>
      <c r="H30" s="205">
        <v>5</v>
      </c>
      <c r="I30" s="206">
        <v>10</v>
      </c>
      <c r="J30" s="204">
        <v>2</v>
      </c>
      <c r="K30" s="205">
        <v>92</v>
      </c>
      <c r="L30" s="207">
        <v>217</v>
      </c>
      <c r="M30" s="204">
        <v>2.35869565217391</v>
      </c>
      <c r="N30" s="208">
        <v>1054</v>
      </c>
      <c r="O30" s="207">
        <v>2592</v>
      </c>
      <c r="P30" s="204">
        <v>2.4592030360531298</v>
      </c>
      <c r="Q30" s="208">
        <v>1945</v>
      </c>
      <c r="R30" s="207">
        <v>4647</v>
      </c>
      <c r="S30" s="204">
        <v>2.3892030848329102</v>
      </c>
      <c r="T30" s="208">
        <v>176</v>
      </c>
      <c r="U30" s="207">
        <v>393</v>
      </c>
      <c r="V30" s="204">
        <v>2.2329545454545499</v>
      </c>
      <c r="W30" s="208">
        <v>7093</v>
      </c>
      <c r="X30" s="207">
        <v>14354</v>
      </c>
      <c r="Y30" s="204">
        <v>2.02368532355844</v>
      </c>
      <c r="Z30" s="208">
        <v>0</v>
      </c>
      <c r="AA30" s="207">
        <v>0</v>
      </c>
      <c r="AB30" s="204" t="s">
        <v>121</v>
      </c>
      <c r="AC30" s="208">
        <v>1158</v>
      </c>
      <c r="AD30" s="207">
        <v>4553</v>
      </c>
      <c r="AE30" s="204">
        <v>3.9317789291882601</v>
      </c>
      <c r="AF30" s="208">
        <v>24</v>
      </c>
      <c r="AG30" s="207">
        <v>58</v>
      </c>
      <c r="AH30" s="204">
        <v>2.4166666666666701</v>
      </c>
      <c r="AI30" s="208">
        <v>1436</v>
      </c>
      <c r="AJ30" s="207">
        <v>2823</v>
      </c>
      <c r="AK30" s="204">
        <v>1.96587743732591</v>
      </c>
      <c r="AL30" s="208">
        <v>219</v>
      </c>
      <c r="AM30" s="207">
        <v>579</v>
      </c>
      <c r="AN30" s="204">
        <v>2.6438356164383601</v>
      </c>
      <c r="AO30" s="208">
        <v>85</v>
      </c>
      <c r="AP30" s="207">
        <v>129</v>
      </c>
      <c r="AQ30" s="204">
        <v>1.51764705882353</v>
      </c>
      <c r="AR30" s="208">
        <v>73</v>
      </c>
      <c r="AS30" s="207">
        <v>140</v>
      </c>
      <c r="AT30" s="204">
        <v>1.9178082191780801</v>
      </c>
      <c r="AU30" s="208">
        <v>36</v>
      </c>
      <c r="AV30" s="207">
        <v>83</v>
      </c>
      <c r="AW30" s="204">
        <v>2.3055555555555598</v>
      </c>
      <c r="AX30" s="208">
        <v>337</v>
      </c>
      <c r="AY30" s="207">
        <v>680</v>
      </c>
      <c r="AZ30" s="204">
        <v>2.0178041543026701</v>
      </c>
      <c r="BA30" s="208">
        <v>45</v>
      </c>
      <c r="BB30" s="207">
        <v>125</v>
      </c>
      <c r="BC30" s="204">
        <v>2.7777777777777799</v>
      </c>
      <c r="BD30" s="208">
        <v>145</v>
      </c>
      <c r="BE30" s="207">
        <v>375</v>
      </c>
      <c r="BF30" s="204">
        <v>2.5862068965517202</v>
      </c>
      <c r="BG30" s="208">
        <v>45</v>
      </c>
      <c r="BH30" s="207">
        <v>181</v>
      </c>
      <c r="BI30" s="204">
        <v>4.0222222222222204</v>
      </c>
      <c r="BJ30" s="208">
        <v>594</v>
      </c>
      <c r="BK30" s="207">
        <v>1228</v>
      </c>
      <c r="BL30" s="204">
        <v>2.0673400673400701</v>
      </c>
      <c r="BM30" s="208">
        <v>42</v>
      </c>
      <c r="BN30" s="207">
        <v>84</v>
      </c>
      <c r="BO30" s="204">
        <v>2</v>
      </c>
      <c r="BP30" s="208">
        <v>2231</v>
      </c>
      <c r="BQ30" s="207">
        <v>8748</v>
      </c>
      <c r="BR30" s="204">
        <v>3.92111160914388</v>
      </c>
      <c r="BS30" s="208">
        <v>1615</v>
      </c>
      <c r="BT30" s="207">
        <v>4510</v>
      </c>
      <c r="BU30" s="204">
        <v>2.7925696594427198</v>
      </c>
      <c r="BV30" s="208">
        <v>153</v>
      </c>
      <c r="BW30" s="207">
        <v>489</v>
      </c>
      <c r="BX30" s="204">
        <v>3.1960784313725501</v>
      </c>
      <c r="BY30" s="208">
        <v>9673</v>
      </c>
      <c r="BZ30" s="207">
        <v>16123</v>
      </c>
      <c r="CA30" s="204">
        <v>1.6668045073917099</v>
      </c>
      <c r="CB30" s="192">
        <f t="shared" si="0"/>
        <v>28442</v>
      </c>
      <c r="CC30" s="193">
        <f t="shared" si="0"/>
        <v>63741</v>
      </c>
      <c r="CD30" s="187">
        <f t="shared" si="1"/>
        <v>2.2410871246747766</v>
      </c>
    </row>
    <row r="31" spans="1:82" s="152" customFormat="1" ht="11.25" customHeight="1" x14ac:dyDescent="0.2">
      <c r="A31" s="175" t="s">
        <v>40</v>
      </c>
      <c r="B31" s="202">
        <v>137</v>
      </c>
      <c r="C31" s="203">
        <v>804</v>
      </c>
      <c r="D31" s="204">
        <v>5.86861313868613</v>
      </c>
      <c r="E31" s="202">
        <v>9</v>
      </c>
      <c r="F31" s="203">
        <v>22</v>
      </c>
      <c r="G31" s="204">
        <v>2.4444444444444402</v>
      </c>
      <c r="H31" s="205">
        <v>0</v>
      </c>
      <c r="I31" s="206">
        <v>0</v>
      </c>
      <c r="J31" s="204" t="s">
        <v>121</v>
      </c>
      <c r="K31" s="205">
        <v>93</v>
      </c>
      <c r="L31" s="207">
        <v>237</v>
      </c>
      <c r="M31" s="204">
        <v>2.54838709677419</v>
      </c>
      <c r="N31" s="208">
        <v>1151</v>
      </c>
      <c r="O31" s="207">
        <v>2276</v>
      </c>
      <c r="P31" s="204">
        <v>1.97741094700261</v>
      </c>
      <c r="Q31" s="208">
        <v>1146</v>
      </c>
      <c r="R31" s="207">
        <v>2500</v>
      </c>
      <c r="S31" s="204">
        <v>2.18150087260035</v>
      </c>
      <c r="T31" s="208">
        <v>502</v>
      </c>
      <c r="U31" s="207">
        <v>1288</v>
      </c>
      <c r="V31" s="204">
        <v>2.56573705179283</v>
      </c>
      <c r="W31" s="208">
        <v>6918</v>
      </c>
      <c r="X31" s="207">
        <v>12685</v>
      </c>
      <c r="Y31" s="204">
        <v>1.83362243422955</v>
      </c>
      <c r="Z31" s="208">
        <v>13</v>
      </c>
      <c r="AA31" s="207">
        <v>23</v>
      </c>
      <c r="AB31" s="204">
        <v>1.7692307692307701</v>
      </c>
      <c r="AC31" s="208">
        <v>819</v>
      </c>
      <c r="AD31" s="207">
        <v>2457</v>
      </c>
      <c r="AE31" s="204">
        <v>3</v>
      </c>
      <c r="AF31" s="208">
        <v>30</v>
      </c>
      <c r="AG31" s="207">
        <v>44</v>
      </c>
      <c r="AH31" s="204">
        <v>1.4666666666666699</v>
      </c>
      <c r="AI31" s="208">
        <v>680</v>
      </c>
      <c r="AJ31" s="207">
        <v>1273</v>
      </c>
      <c r="AK31" s="204">
        <v>1.87205882352941</v>
      </c>
      <c r="AL31" s="208">
        <v>215</v>
      </c>
      <c r="AM31" s="207">
        <v>705</v>
      </c>
      <c r="AN31" s="204">
        <v>3.2790697674418601</v>
      </c>
      <c r="AO31" s="208">
        <v>65</v>
      </c>
      <c r="AP31" s="207">
        <v>202</v>
      </c>
      <c r="AQ31" s="204">
        <v>3.10769230769231</v>
      </c>
      <c r="AR31" s="208">
        <v>57</v>
      </c>
      <c r="AS31" s="207">
        <v>108</v>
      </c>
      <c r="AT31" s="204">
        <v>1.8947368421052599</v>
      </c>
      <c r="AU31" s="208">
        <v>25</v>
      </c>
      <c r="AV31" s="207">
        <v>47</v>
      </c>
      <c r="AW31" s="204">
        <v>1.88</v>
      </c>
      <c r="AX31" s="208">
        <v>51</v>
      </c>
      <c r="AY31" s="207">
        <v>123</v>
      </c>
      <c r="AZ31" s="204">
        <v>2.4117647058823501</v>
      </c>
      <c r="BA31" s="208">
        <v>82</v>
      </c>
      <c r="BB31" s="207">
        <v>256</v>
      </c>
      <c r="BC31" s="204">
        <v>3.1219512195122001</v>
      </c>
      <c r="BD31" s="208">
        <v>152</v>
      </c>
      <c r="BE31" s="207">
        <v>295</v>
      </c>
      <c r="BF31" s="204">
        <v>1.94078947368421</v>
      </c>
      <c r="BG31" s="208">
        <v>85</v>
      </c>
      <c r="BH31" s="207">
        <v>429</v>
      </c>
      <c r="BI31" s="204">
        <v>5.0470588235294098</v>
      </c>
      <c r="BJ31" s="208">
        <v>909</v>
      </c>
      <c r="BK31" s="207">
        <v>1473</v>
      </c>
      <c r="BL31" s="204">
        <v>1.62046204620462</v>
      </c>
      <c r="BM31" s="208">
        <v>49</v>
      </c>
      <c r="BN31" s="207">
        <v>185</v>
      </c>
      <c r="BO31" s="204">
        <v>3.77551020408163</v>
      </c>
      <c r="BP31" s="208">
        <v>1357</v>
      </c>
      <c r="BQ31" s="207">
        <v>3659</v>
      </c>
      <c r="BR31" s="204">
        <v>2.6963890935888002</v>
      </c>
      <c r="BS31" s="208">
        <v>2575</v>
      </c>
      <c r="BT31" s="207">
        <v>7075</v>
      </c>
      <c r="BU31" s="204">
        <v>2.7475728155339798</v>
      </c>
      <c r="BV31" s="208">
        <v>132</v>
      </c>
      <c r="BW31" s="207">
        <v>260</v>
      </c>
      <c r="BX31" s="204">
        <v>1.9696969696969699</v>
      </c>
      <c r="BY31" s="208">
        <v>4493</v>
      </c>
      <c r="BZ31" s="207">
        <v>8211</v>
      </c>
      <c r="CA31" s="204">
        <v>1.82750945915869</v>
      </c>
      <c r="CB31" s="192">
        <f t="shared" si="0"/>
        <v>21745</v>
      </c>
      <c r="CC31" s="193">
        <f t="shared" si="0"/>
        <v>46637</v>
      </c>
      <c r="CD31" s="187">
        <f t="shared" si="1"/>
        <v>2.144722924810301</v>
      </c>
    </row>
    <row r="32" spans="1:82" s="152" customFormat="1" ht="11.25" customHeight="1" x14ac:dyDescent="0.2">
      <c r="A32" s="175" t="s">
        <v>26</v>
      </c>
      <c r="B32" s="202">
        <v>215</v>
      </c>
      <c r="C32" s="203">
        <v>589</v>
      </c>
      <c r="D32" s="204">
        <v>2.7395348837209301</v>
      </c>
      <c r="E32" s="202">
        <v>8</v>
      </c>
      <c r="F32" s="203">
        <v>22</v>
      </c>
      <c r="G32" s="204">
        <v>2.75</v>
      </c>
      <c r="H32" s="208">
        <v>13</v>
      </c>
      <c r="I32" s="207">
        <v>21</v>
      </c>
      <c r="J32" s="204">
        <v>1.6153846153846201</v>
      </c>
      <c r="K32" s="205">
        <v>60</v>
      </c>
      <c r="L32" s="207">
        <v>137</v>
      </c>
      <c r="M32" s="204">
        <v>2.2833333333333301</v>
      </c>
      <c r="N32" s="208">
        <v>967</v>
      </c>
      <c r="O32" s="207">
        <v>2294</v>
      </c>
      <c r="P32" s="204">
        <v>2.3722854188210998</v>
      </c>
      <c r="Q32" s="208">
        <v>1351</v>
      </c>
      <c r="R32" s="207">
        <v>3398</v>
      </c>
      <c r="S32" s="204">
        <v>2.5151739452257602</v>
      </c>
      <c r="T32" s="208">
        <v>47</v>
      </c>
      <c r="U32" s="207">
        <v>93</v>
      </c>
      <c r="V32" s="204">
        <v>1.9787234042553199</v>
      </c>
      <c r="W32" s="208">
        <v>3586</v>
      </c>
      <c r="X32" s="207">
        <v>6442</v>
      </c>
      <c r="Y32" s="204">
        <v>1.7964305633017299</v>
      </c>
      <c r="Z32" s="208">
        <v>2</v>
      </c>
      <c r="AA32" s="207">
        <v>2</v>
      </c>
      <c r="AB32" s="204">
        <v>1</v>
      </c>
      <c r="AC32" s="208">
        <v>2040</v>
      </c>
      <c r="AD32" s="207">
        <v>9678</v>
      </c>
      <c r="AE32" s="204">
        <v>4.74411764705882</v>
      </c>
      <c r="AF32" s="208">
        <v>4</v>
      </c>
      <c r="AG32" s="207">
        <v>8</v>
      </c>
      <c r="AH32" s="204">
        <v>2</v>
      </c>
      <c r="AI32" s="208">
        <v>803</v>
      </c>
      <c r="AJ32" s="207">
        <v>1683</v>
      </c>
      <c r="AK32" s="204">
        <v>2.0958904109589001</v>
      </c>
      <c r="AL32" s="208">
        <v>45</v>
      </c>
      <c r="AM32" s="207">
        <v>109</v>
      </c>
      <c r="AN32" s="204">
        <v>2.4222222222222198</v>
      </c>
      <c r="AO32" s="208">
        <v>202</v>
      </c>
      <c r="AP32" s="207">
        <v>500</v>
      </c>
      <c r="AQ32" s="204">
        <v>2.4752475247524801</v>
      </c>
      <c r="AR32" s="208">
        <v>538</v>
      </c>
      <c r="AS32" s="207">
        <v>1544</v>
      </c>
      <c r="AT32" s="204">
        <v>2.8698884758364298</v>
      </c>
      <c r="AU32" s="208">
        <v>79</v>
      </c>
      <c r="AV32" s="207">
        <v>116</v>
      </c>
      <c r="AW32" s="204">
        <v>1.46835443037975</v>
      </c>
      <c r="AX32" s="208">
        <v>89</v>
      </c>
      <c r="AY32" s="207">
        <v>256</v>
      </c>
      <c r="AZ32" s="204">
        <v>2.8764044943820202</v>
      </c>
      <c r="BA32" s="208">
        <v>54</v>
      </c>
      <c r="BB32" s="207">
        <v>113</v>
      </c>
      <c r="BC32" s="204">
        <v>2.0925925925925899</v>
      </c>
      <c r="BD32" s="208">
        <v>181</v>
      </c>
      <c r="BE32" s="207">
        <v>468</v>
      </c>
      <c r="BF32" s="204">
        <v>2.5856353591160199</v>
      </c>
      <c r="BG32" s="208">
        <v>45</v>
      </c>
      <c r="BH32" s="207">
        <v>85</v>
      </c>
      <c r="BI32" s="204">
        <v>1.8888888888888899</v>
      </c>
      <c r="BJ32" s="208">
        <v>540</v>
      </c>
      <c r="BK32" s="207">
        <v>1099</v>
      </c>
      <c r="BL32" s="204">
        <v>2.0351851851851901</v>
      </c>
      <c r="BM32" s="208">
        <v>81</v>
      </c>
      <c r="BN32" s="207">
        <v>190</v>
      </c>
      <c r="BO32" s="204">
        <v>2.3456790123456801</v>
      </c>
      <c r="BP32" s="208">
        <v>825</v>
      </c>
      <c r="BQ32" s="207">
        <v>3161</v>
      </c>
      <c r="BR32" s="204">
        <v>3.8315151515151502</v>
      </c>
      <c r="BS32" s="208">
        <v>836</v>
      </c>
      <c r="BT32" s="207">
        <v>2468</v>
      </c>
      <c r="BU32" s="204">
        <v>2.95215311004785</v>
      </c>
      <c r="BV32" s="208">
        <v>76</v>
      </c>
      <c r="BW32" s="207">
        <v>153</v>
      </c>
      <c r="BX32" s="204">
        <v>2.0131578947368398</v>
      </c>
      <c r="BY32" s="208">
        <v>6489</v>
      </c>
      <c r="BZ32" s="207">
        <v>12003</v>
      </c>
      <c r="CA32" s="204">
        <v>1.84974572353213</v>
      </c>
      <c r="CB32" s="192">
        <f t="shared" si="0"/>
        <v>19176</v>
      </c>
      <c r="CC32" s="193">
        <f t="shared" si="0"/>
        <v>46632</v>
      </c>
      <c r="CD32" s="187">
        <f t="shared" si="1"/>
        <v>2.4317897371714645</v>
      </c>
    </row>
    <row r="33" spans="1:82" s="152" customFormat="1" ht="11.25" customHeight="1" x14ac:dyDescent="0.2">
      <c r="A33" s="175" t="s">
        <v>22</v>
      </c>
      <c r="B33" s="202">
        <v>353</v>
      </c>
      <c r="C33" s="203">
        <v>861</v>
      </c>
      <c r="D33" s="204">
        <v>2.43909348441926</v>
      </c>
      <c r="E33" s="202">
        <v>3</v>
      </c>
      <c r="F33" s="203">
        <v>3</v>
      </c>
      <c r="G33" s="204">
        <v>1</v>
      </c>
      <c r="H33" s="205">
        <v>181</v>
      </c>
      <c r="I33" s="206">
        <v>479</v>
      </c>
      <c r="J33" s="204">
        <v>2.64640883977901</v>
      </c>
      <c r="K33" s="205">
        <v>320</v>
      </c>
      <c r="L33" s="207">
        <v>533</v>
      </c>
      <c r="M33" s="204">
        <v>1.6656249999999999</v>
      </c>
      <c r="N33" s="208">
        <v>1254</v>
      </c>
      <c r="O33" s="207">
        <v>2111</v>
      </c>
      <c r="P33" s="204">
        <v>1.6834130781499199</v>
      </c>
      <c r="Q33" s="208">
        <v>2063</v>
      </c>
      <c r="R33" s="207">
        <v>4243</v>
      </c>
      <c r="S33" s="204">
        <v>2.0567135239941798</v>
      </c>
      <c r="T33" s="208">
        <v>169</v>
      </c>
      <c r="U33" s="207">
        <v>210</v>
      </c>
      <c r="V33" s="204">
        <v>1.2426035502958599</v>
      </c>
      <c r="W33" s="208">
        <v>2448</v>
      </c>
      <c r="X33" s="207">
        <v>5695</v>
      </c>
      <c r="Y33" s="204">
        <v>2.3263888888888902</v>
      </c>
      <c r="Z33" s="208">
        <v>18</v>
      </c>
      <c r="AA33" s="207">
        <v>23</v>
      </c>
      <c r="AB33" s="204">
        <v>1.2777777777777799</v>
      </c>
      <c r="AC33" s="208">
        <v>1145</v>
      </c>
      <c r="AD33" s="207">
        <v>4438</v>
      </c>
      <c r="AE33" s="204">
        <v>3.8759825327510899</v>
      </c>
      <c r="AF33" s="208">
        <v>10</v>
      </c>
      <c r="AG33" s="207">
        <v>24</v>
      </c>
      <c r="AH33" s="204">
        <v>2.4</v>
      </c>
      <c r="AI33" s="208">
        <v>554</v>
      </c>
      <c r="AJ33" s="207">
        <v>1245</v>
      </c>
      <c r="AK33" s="204">
        <v>2.24729241877256</v>
      </c>
      <c r="AL33" s="208">
        <v>43</v>
      </c>
      <c r="AM33" s="207">
        <v>87</v>
      </c>
      <c r="AN33" s="204">
        <v>2.0232558139534902</v>
      </c>
      <c r="AO33" s="208">
        <v>40</v>
      </c>
      <c r="AP33" s="207">
        <v>91</v>
      </c>
      <c r="AQ33" s="204">
        <v>2.2749999999999999</v>
      </c>
      <c r="AR33" s="208">
        <v>22</v>
      </c>
      <c r="AS33" s="207">
        <v>63</v>
      </c>
      <c r="AT33" s="204">
        <v>2.8636363636363602</v>
      </c>
      <c r="AU33" s="208">
        <v>91</v>
      </c>
      <c r="AV33" s="207">
        <v>229</v>
      </c>
      <c r="AW33" s="204">
        <v>2.51648351648352</v>
      </c>
      <c r="AX33" s="208">
        <v>249</v>
      </c>
      <c r="AY33" s="207">
        <v>440</v>
      </c>
      <c r="AZ33" s="204">
        <v>1.7670682730923699</v>
      </c>
      <c r="BA33" s="208">
        <v>123</v>
      </c>
      <c r="BB33" s="207">
        <v>425</v>
      </c>
      <c r="BC33" s="204">
        <v>3.45528455284553</v>
      </c>
      <c r="BD33" s="208">
        <v>471</v>
      </c>
      <c r="BE33" s="207">
        <v>1447</v>
      </c>
      <c r="BF33" s="204">
        <v>3.0721868365180498</v>
      </c>
      <c r="BG33" s="208">
        <v>111</v>
      </c>
      <c r="BH33" s="207">
        <v>351</v>
      </c>
      <c r="BI33" s="204">
        <v>3.1621621621621601</v>
      </c>
      <c r="BJ33" s="208">
        <v>863</v>
      </c>
      <c r="BK33" s="207">
        <v>1495</v>
      </c>
      <c r="BL33" s="204">
        <v>1.7323290845886401</v>
      </c>
      <c r="BM33" s="208">
        <v>72</v>
      </c>
      <c r="BN33" s="207">
        <v>396</v>
      </c>
      <c r="BO33" s="204">
        <v>5.5</v>
      </c>
      <c r="BP33" s="208">
        <v>2201</v>
      </c>
      <c r="BQ33" s="207">
        <v>5603</v>
      </c>
      <c r="BR33" s="204">
        <v>2.5456610631531098</v>
      </c>
      <c r="BS33" s="208">
        <v>1809</v>
      </c>
      <c r="BT33" s="207">
        <v>3782</v>
      </c>
      <c r="BU33" s="204">
        <v>2.0906578220011101</v>
      </c>
      <c r="BV33" s="208">
        <v>239</v>
      </c>
      <c r="BW33" s="207">
        <v>451</v>
      </c>
      <c r="BX33" s="204">
        <v>1.8870292887029301</v>
      </c>
      <c r="BY33" s="208">
        <v>6490</v>
      </c>
      <c r="BZ33" s="207">
        <v>9685</v>
      </c>
      <c r="CA33" s="204">
        <v>1.49229583975347</v>
      </c>
      <c r="CB33" s="192">
        <f t="shared" si="0"/>
        <v>21342</v>
      </c>
      <c r="CC33" s="193">
        <f t="shared" si="0"/>
        <v>44410</v>
      </c>
      <c r="CD33" s="187">
        <f t="shared" si="1"/>
        <v>2.080873395183207</v>
      </c>
    </row>
    <row r="34" spans="1:82" s="152" customFormat="1" ht="11.25" customHeight="1" x14ac:dyDescent="0.2">
      <c r="A34" s="175" t="s">
        <v>19</v>
      </c>
      <c r="B34" s="202">
        <v>159</v>
      </c>
      <c r="C34" s="203">
        <v>229</v>
      </c>
      <c r="D34" s="204">
        <v>1.4402515723270399</v>
      </c>
      <c r="E34" s="202">
        <v>15</v>
      </c>
      <c r="F34" s="203">
        <v>45</v>
      </c>
      <c r="G34" s="204">
        <v>3</v>
      </c>
      <c r="H34" s="205">
        <v>0</v>
      </c>
      <c r="I34" s="206">
        <v>0</v>
      </c>
      <c r="J34" s="204" t="s">
        <v>121</v>
      </c>
      <c r="K34" s="205">
        <v>95</v>
      </c>
      <c r="L34" s="207">
        <v>148</v>
      </c>
      <c r="M34" s="204">
        <v>1.5578947368421101</v>
      </c>
      <c r="N34" s="208">
        <v>768</v>
      </c>
      <c r="O34" s="207">
        <v>1154</v>
      </c>
      <c r="P34" s="204">
        <v>1.5026041666666701</v>
      </c>
      <c r="Q34" s="208">
        <v>2217</v>
      </c>
      <c r="R34" s="207">
        <v>7740</v>
      </c>
      <c r="S34" s="204">
        <v>3.4912043301759099</v>
      </c>
      <c r="T34" s="208">
        <v>200</v>
      </c>
      <c r="U34" s="207">
        <v>366</v>
      </c>
      <c r="V34" s="204">
        <v>1.83</v>
      </c>
      <c r="W34" s="208">
        <v>1488</v>
      </c>
      <c r="X34" s="207">
        <v>2348</v>
      </c>
      <c r="Y34" s="204">
        <v>1.57795698924731</v>
      </c>
      <c r="Z34" s="208">
        <v>16</v>
      </c>
      <c r="AA34" s="207">
        <v>65</v>
      </c>
      <c r="AB34" s="204">
        <v>4.0625</v>
      </c>
      <c r="AC34" s="208">
        <v>2129</v>
      </c>
      <c r="AD34" s="207">
        <v>10364</v>
      </c>
      <c r="AE34" s="204">
        <v>4.8680131517144201</v>
      </c>
      <c r="AF34" s="208">
        <v>18</v>
      </c>
      <c r="AG34" s="207">
        <v>33</v>
      </c>
      <c r="AH34" s="204">
        <v>1.8333333333333299</v>
      </c>
      <c r="AI34" s="208">
        <v>586</v>
      </c>
      <c r="AJ34" s="207">
        <v>1013</v>
      </c>
      <c r="AK34" s="204">
        <v>1.72866894197952</v>
      </c>
      <c r="AL34" s="208">
        <v>34</v>
      </c>
      <c r="AM34" s="207">
        <v>57</v>
      </c>
      <c r="AN34" s="204">
        <v>1.6764705882352899</v>
      </c>
      <c r="AO34" s="208">
        <v>182</v>
      </c>
      <c r="AP34" s="207">
        <v>394</v>
      </c>
      <c r="AQ34" s="204">
        <v>2.1648351648351598</v>
      </c>
      <c r="AR34" s="208">
        <v>465</v>
      </c>
      <c r="AS34" s="207">
        <v>1573</v>
      </c>
      <c r="AT34" s="204">
        <v>3.3827956989247299</v>
      </c>
      <c r="AU34" s="208">
        <v>35</v>
      </c>
      <c r="AV34" s="207">
        <v>58</v>
      </c>
      <c r="AW34" s="204">
        <v>1.6571428571428599</v>
      </c>
      <c r="AX34" s="208">
        <v>105</v>
      </c>
      <c r="AY34" s="207">
        <v>347</v>
      </c>
      <c r="AZ34" s="204">
        <v>3.3047619047619001</v>
      </c>
      <c r="BA34" s="208">
        <v>167</v>
      </c>
      <c r="BB34" s="207">
        <v>223</v>
      </c>
      <c r="BC34" s="204">
        <v>1.3353293413173699</v>
      </c>
      <c r="BD34" s="208">
        <v>295</v>
      </c>
      <c r="BE34" s="207">
        <v>807</v>
      </c>
      <c r="BF34" s="204">
        <v>2.7355932203389801</v>
      </c>
      <c r="BG34" s="208">
        <v>71</v>
      </c>
      <c r="BH34" s="207">
        <v>111</v>
      </c>
      <c r="BI34" s="204">
        <v>1.5633802816901401</v>
      </c>
      <c r="BJ34" s="208">
        <v>518</v>
      </c>
      <c r="BK34" s="207">
        <v>1254</v>
      </c>
      <c r="BL34" s="204">
        <v>2.4208494208494198</v>
      </c>
      <c r="BM34" s="208">
        <v>89</v>
      </c>
      <c r="BN34" s="207">
        <v>261</v>
      </c>
      <c r="BO34" s="204">
        <v>2.9325842696629199</v>
      </c>
      <c r="BP34" s="208">
        <v>1605</v>
      </c>
      <c r="BQ34" s="207">
        <v>7984</v>
      </c>
      <c r="BR34" s="204">
        <v>4.9744548286604404</v>
      </c>
      <c r="BS34" s="208">
        <v>948</v>
      </c>
      <c r="BT34" s="207">
        <v>1958</v>
      </c>
      <c r="BU34" s="204">
        <v>2.0654008438818598</v>
      </c>
      <c r="BV34" s="208">
        <v>57</v>
      </c>
      <c r="BW34" s="207">
        <v>189</v>
      </c>
      <c r="BX34" s="204">
        <v>3.3157894736842102</v>
      </c>
      <c r="BY34" s="208">
        <v>2515</v>
      </c>
      <c r="BZ34" s="207">
        <v>4145</v>
      </c>
      <c r="CA34" s="204">
        <v>1.6481113320079499</v>
      </c>
      <c r="CB34" s="192">
        <f t="shared" si="0"/>
        <v>14777</v>
      </c>
      <c r="CC34" s="193">
        <f t="shared" si="0"/>
        <v>42866</v>
      </c>
      <c r="CD34" s="187">
        <f t="shared" si="1"/>
        <v>2.9008594437301212</v>
      </c>
    </row>
    <row r="35" spans="1:82" s="152" customFormat="1" ht="11.25" customHeight="1" x14ac:dyDescent="0.2">
      <c r="A35" s="175" t="s">
        <v>54</v>
      </c>
      <c r="B35" s="202">
        <v>67</v>
      </c>
      <c r="C35" s="203">
        <v>244</v>
      </c>
      <c r="D35" s="204">
        <v>3.6417910447761201</v>
      </c>
      <c r="E35" s="202">
        <v>6</v>
      </c>
      <c r="F35" s="203">
        <v>20</v>
      </c>
      <c r="G35" s="204">
        <v>3.3333333333333299</v>
      </c>
      <c r="H35" s="208">
        <v>0</v>
      </c>
      <c r="I35" s="207">
        <v>0</v>
      </c>
      <c r="J35" s="204" t="s">
        <v>121</v>
      </c>
      <c r="K35" s="205">
        <v>26</v>
      </c>
      <c r="L35" s="207">
        <v>92</v>
      </c>
      <c r="M35" s="204">
        <v>3.5384615384615401</v>
      </c>
      <c r="N35" s="208">
        <v>486</v>
      </c>
      <c r="O35" s="207">
        <v>1633</v>
      </c>
      <c r="P35" s="204">
        <v>3.3600823045267498</v>
      </c>
      <c r="Q35" s="208">
        <v>2971</v>
      </c>
      <c r="R35" s="207">
        <v>5807</v>
      </c>
      <c r="S35" s="204">
        <v>1.9545607539548999</v>
      </c>
      <c r="T35" s="208">
        <v>17</v>
      </c>
      <c r="U35" s="207">
        <v>43</v>
      </c>
      <c r="V35" s="204">
        <v>2.52941176470588</v>
      </c>
      <c r="W35" s="208">
        <v>1770</v>
      </c>
      <c r="X35" s="207">
        <v>4478</v>
      </c>
      <c r="Y35" s="204">
        <v>2.5299435028248598</v>
      </c>
      <c r="Z35" s="208">
        <v>3</v>
      </c>
      <c r="AA35" s="207">
        <v>7</v>
      </c>
      <c r="AB35" s="204">
        <v>2.3333333333333299</v>
      </c>
      <c r="AC35" s="208">
        <v>597</v>
      </c>
      <c r="AD35" s="207">
        <v>1752</v>
      </c>
      <c r="AE35" s="204">
        <v>2.9346733668341698</v>
      </c>
      <c r="AF35" s="208">
        <v>0</v>
      </c>
      <c r="AG35" s="207">
        <v>0</v>
      </c>
      <c r="AH35" s="204" t="s">
        <v>121</v>
      </c>
      <c r="AI35" s="208">
        <v>2796</v>
      </c>
      <c r="AJ35" s="207">
        <v>4989</v>
      </c>
      <c r="AK35" s="204">
        <v>1.7843347639485001</v>
      </c>
      <c r="AL35" s="208">
        <v>46</v>
      </c>
      <c r="AM35" s="207">
        <v>130</v>
      </c>
      <c r="AN35" s="204">
        <v>2.8260869565217401</v>
      </c>
      <c r="AO35" s="208">
        <v>108</v>
      </c>
      <c r="AP35" s="207">
        <v>155</v>
      </c>
      <c r="AQ35" s="204">
        <v>1.43518518518519</v>
      </c>
      <c r="AR35" s="208">
        <v>85</v>
      </c>
      <c r="AS35" s="207">
        <v>172</v>
      </c>
      <c r="AT35" s="204">
        <v>2.0235294117647098</v>
      </c>
      <c r="AU35" s="208">
        <v>42</v>
      </c>
      <c r="AV35" s="207">
        <v>83</v>
      </c>
      <c r="AW35" s="204">
        <v>1.97619047619048</v>
      </c>
      <c r="AX35" s="208">
        <v>52</v>
      </c>
      <c r="AY35" s="207">
        <v>116</v>
      </c>
      <c r="AZ35" s="204">
        <v>2.2307692307692299</v>
      </c>
      <c r="BA35" s="208">
        <v>33</v>
      </c>
      <c r="BB35" s="207">
        <v>89</v>
      </c>
      <c r="BC35" s="204">
        <v>2.6969696969696999</v>
      </c>
      <c r="BD35" s="208">
        <v>177</v>
      </c>
      <c r="BE35" s="207">
        <v>739</v>
      </c>
      <c r="BF35" s="204">
        <v>4.1751412429378503</v>
      </c>
      <c r="BG35" s="208">
        <v>13</v>
      </c>
      <c r="BH35" s="207">
        <v>41</v>
      </c>
      <c r="BI35" s="204">
        <v>3.1538461538461502</v>
      </c>
      <c r="BJ35" s="208">
        <v>183</v>
      </c>
      <c r="BK35" s="207">
        <v>323</v>
      </c>
      <c r="BL35" s="204">
        <v>1.76502732240437</v>
      </c>
      <c r="BM35" s="208">
        <v>39</v>
      </c>
      <c r="BN35" s="207">
        <v>110</v>
      </c>
      <c r="BO35" s="204">
        <v>2.8205128205128198</v>
      </c>
      <c r="BP35" s="208">
        <v>1378</v>
      </c>
      <c r="BQ35" s="207">
        <v>3937</v>
      </c>
      <c r="BR35" s="204">
        <v>2.85703918722787</v>
      </c>
      <c r="BS35" s="208">
        <v>589</v>
      </c>
      <c r="BT35" s="207">
        <v>1593</v>
      </c>
      <c r="BU35" s="204">
        <v>2.7045840407470298</v>
      </c>
      <c r="BV35" s="208">
        <v>118</v>
      </c>
      <c r="BW35" s="207">
        <v>364</v>
      </c>
      <c r="BX35" s="204">
        <v>3.0847457627118602</v>
      </c>
      <c r="BY35" s="208">
        <v>7897</v>
      </c>
      <c r="BZ35" s="207">
        <v>15524</v>
      </c>
      <c r="CA35" s="204">
        <v>1.96580980119033</v>
      </c>
      <c r="CB35" s="192">
        <f t="shared" si="0"/>
        <v>19499</v>
      </c>
      <c r="CC35" s="193">
        <f t="shared" si="0"/>
        <v>42441</v>
      </c>
      <c r="CD35" s="187">
        <f t="shared" si="1"/>
        <v>2.1765731575978253</v>
      </c>
    </row>
    <row r="36" spans="1:82" s="152" customFormat="1" ht="11.25" customHeight="1" x14ac:dyDescent="0.2">
      <c r="A36" s="175" t="s">
        <v>39</v>
      </c>
      <c r="B36" s="202">
        <v>107</v>
      </c>
      <c r="C36" s="203">
        <v>1180</v>
      </c>
      <c r="D36" s="204">
        <v>11.028037383177599</v>
      </c>
      <c r="E36" s="208">
        <v>6</v>
      </c>
      <c r="F36" s="207">
        <v>14</v>
      </c>
      <c r="G36" s="204">
        <v>2.3333333333333299</v>
      </c>
      <c r="H36" s="208">
        <v>46</v>
      </c>
      <c r="I36" s="207">
        <v>65</v>
      </c>
      <c r="J36" s="204">
        <v>1.4130434782608701</v>
      </c>
      <c r="K36" s="208">
        <v>26</v>
      </c>
      <c r="L36" s="207">
        <v>90</v>
      </c>
      <c r="M36" s="204">
        <v>3.4615384615384599</v>
      </c>
      <c r="N36" s="208">
        <v>439</v>
      </c>
      <c r="O36" s="207">
        <v>1042</v>
      </c>
      <c r="P36" s="204">
        <v>2.37357630979499</v>
      </c>
      <c r="Q36" s="208">
        <v>1785</v>
      </c>
      <c r="R36" s="207">
        <v>3326</v>
      </c>
      <c r="S36" s="204">
        <v>1.86330532212885</v>
      </c>
      <c r="T36" s="208">
        <v>114</v>
      </c>
      <c r="U36" s="207">
        <v>159</v>
      </c>
      <c r="V36" s="204">
        <v>1.3947368421052599</v>
      </c>
      <c r="W36" s="208">
        <v>4550</v>
      </c>
      <c r="X36" s="207">
        <v>13411</v>
      </c>
      <c r="Y36" s="204">
        <v>2.94747252747253</v>
      </c>
      <c r="Z36" s="208">
        <v>5</v>
      </c>
      <c r="AA36" s="207">
        <v>5</v>
      </c>
      <c r="AB36" s="204">
        <v>1</v>
      </c>
      <c r="AC36" s="208">
        <v>461</v>
      </c>
      <c r="AD36" s="207">
        <v>1585</v>
      </c>
      <c r="AE36" s="204">
        <v>3.4381778741865499</v>
      </c>
      <c r="AF36" s="208">
        <v>4</v>
      </c>
      <c r="AG36" s="207">
        <v>4</v>
      </c>
      <c r="AH36" s="204">
        <v>1</v>
      </c>
      <c r="AI36" s="208">
        <v>1673</v>
      </c>
      <c r="AJ36" s="207">
        <v>2496</v>
      </c>
      <c r="AK36" s="204">
        <v>1.4919306634787799</v>
      </c>
      <c r="AL36" s="208">
        <v>36</v>
      </c>
      <c r="AM36" s="207">
        <v>90</v>
      </c>
      <c r="AN36" s="204">
        <v>2.5</v>
      </c>
      <c r="AO36" s="208">
        <v>100</v>
      </c>
      <c r="AP36" s="207">
        <v>141</v>
      </c>
      <c r="AQ36" s="204">
        <v>1.41</v>
      </c>
      <c r="AR36" s="208">
        <v>285</v>
      </c>
      <c r="AS36" s="207">
        <v>327</v>
      </c>
      <c r="AT36" s="204">
        <v>1.14736842105263</v>
      </c>
      <c r="AU36" s="208">
        <v>38</v>
      </c>
      <c r="AV36" s="207">
        <v>45</v>
      </c>
      <c r="AW36" s="204">
        <v>1.18421052631579</v>
      </c>
      <c r="AX36" s="208">
        <v>75</v>
      </c>
      <c r="AY36" s="207">
        <v>187</v>
      </c>
      <c r="AZ36" s="204">
        <v>2.4933333333333301</v>
      </c>
      <c r="BA36" s="208">
        <v>21</v>
      </c>
      <c r="BB36" s="207">
        <v>55</v>
      </c>
      <c r="BC36" s="204">
        <v>2.61904761904762</v>
      </c>
      <c r="BD36" s="208">
        <v>92</v>
      </c>
      <c r="BE36" s="207">
        <v>220</v>
      </c>
      <c r="BF36" s="204">
        <v>2.39130434782609</v>
      </c>
      <c r="BG36" s="208">
        <v>18</v>
      </c>
      <c r="BH36" s="207">
        <v>106</v>
      </c>
      <c r="BI36" s="204">
        <v>5.8888888888888902</v>
      </c>
      <c r="BJ36" s="208">
        <v>745</v>
      </c>
      <c r="BK36" s="207">
        <v>1445</v>
      </c>
      <c r="BL36" s="204">
        <v>1.93959731543624</v>
      </c>
      <c r="BM36" s="208">
        <v>9</v>
      </c>
      <c r="BN36" s="207">
        <v>44</v>
      </c>
      <c r="BO36" s="204">
        <v>4.8888888888888902</v>
      </c>
      <c r="BP36" s="208">
        <v>572</v>
      </c>
      <c r="BQ36" s="207">
        <v>1489</v>
      </c>
      <c r="BR36" s="204">
        <v>2.6031468531468498</v>
      </c>
      <c r="BS36" s="208">
        <v>1259</v>
      </c>
      <c r="BT36" s="207">
        <v>3412</v>
      </c>
      <c r="BU36" s="204">
        <v>2.7100873709293101</v>
      </c>
      <c r="BV36" s="208">
        <v>54</v>
      </c>
      <c r="BW36" s="207">
        <v>136</v>
      </c>
      <c r="BX36" s="204">
        <v>2.5185185185185199</v>
      </c>
      <c r="BY36" s="208">
        <v>5714</v>
      </c>
      <c r="BZ36" s="207">
        <v>10706</v>
      </c>
      <c r="CA36" s="204">
        <v>1.87364368218411</v>
      </c>
      <c r="CB36" s="192">
        <f t="shared" si="0"/>
        <v>18234</v>
      </c>
      <c r="CC36" s="193">
        <f t="shared" si="0"/>
        <v>41780</v>
      </c>
      <c r="CD36" s="187">
        <f t="shared" si="1"/>
        <v>2.2913239004058354</v>
      </c>
    </row>
    <row r="37" spans="1:82" s="152" customFormat="1" ht="11.25" customHeight="1" x14ac:dyDescent="0.2">
      <c r="A37" s="175" t="s">
        <v>47</v>
      </c>
      <c r="B37" s="202">
        <v>39</v>
      </c>
      <c r="C37" s="203">
        <v>117</v>
      </c>
      <c r="D37" s="204">
        <v>3</v>
      </c>
      <c r="E37" s="202">
        <v>71</v>
      </c>
      <c r="F37" s="203">
        <v>76</v>
      </c>
      <c r="G37" s="204">
        <v>1.07042253521127</v>
      </c>
      <c r="H37" s="208">
        <v>0</v>
      </c>
      <c r="I37" s="207">
        <v>0</v>
      </c>
      <c r="J37" s="204" t="s">
        <v>121</v>
      </c>
      <c r="K37" s="205">
        <v>43</v>
      </c>
      <c r="L37" s="207">
        <v>98</v>
      </c>
      <c r="M37" s="204">
        <v>2.2790697674418601</v>
      </c>
      <c r="N37" s="208">
        <v>306</v>
      </c>
      <c r="O37" s="207">
        <v>904</v>
      </c>
      <c r="P37" s="204">
        <v>2.9542483660130698</v>
      </c>
      <c r="Q37" s="208">
        <v>4638</v>
      </c>
      <c r="R37" s="207">
        <v>7251</v>
      </c>
      <c r="S37" s="204">
        <v>1.5633893919793</v>
      </c>
      <c r="T37" s="208">
        <v>37</v>
      </c>
      <c r="U37" s="207">
        <v>77</v>
      </c>
      <c r="V37" s="204">
        <v>2.0810810810810798</v>
      </c>
      <c r="W37" s="208">
        <v>1750</v>
      </c>
      <c r="X37" s="207">
        <v>3662</v>
      </c>
      <c r="Y37" s="204">
        <v>2.0925714285714299</v>
      </c>
      <c r="Z37" s="208">
        <v>0</v>
      </c>
      <c r="AA37" s="207">
        <v>0</v>
      </c>
      <c r="AB37" s="204" t="s">
        <v>121</v>
      </c>
      <c r="AC37" s="208">
        <v>1367</v>
      </c>
      <c r="AD37" s="207">
        <v>3200</v>
      </c>
      <c r="AE37" s="204">
        <v>2.3408924652523799</v>
      </c>
      <c r="AF37" s="208">
        <v>5</v>
      </c>
      <c r="AG37" s="207">
        <v>9</v>
      </c>
      <c r="AH37" s="204">
        <v>1.8</v>
      </c>
      <c r="AI37" s="208">
        <v>4928</v>
      </c>
      <c r="AJ37" s="207">
        <v>6282</v>
      </c>
      <c r="AK37" s="204">
        <v>1.2747564935064899</v>
      </c>
      <c r="AL37" s="208">
        <v>56</v>
      </c>
      <c r="AM37" s="207">
        <v>128</v>
      </c>
      <c r="AN37" s="204">
        <v>2.28571428571429</v>
      </c>
      <c r="AO37" s="208">
        <v>217</v>
      </c>
      <c r="AP37" s="207">
        <v>300</v>
      </c>
      <c r="AQ37" s="204">
        <v>1.3824884792626699</v>
      </c>
      <c r="AR37" s="208">
        <v>190</v>
      </c>
      <c r="AS37" s="207">
        <v>254</v>
      </c>
      <c r="AT37" s="204">
        <v>1.3368421052631601</v>
      </c>
      <c r="AU37" s="208">
        <v>19</v>
      </c>
      <c r="AV37" s="207">
        <v>37</v>
      </c>
      <c r="AW37" s="204">
        <v>1.9473684210526301</v>
      </c>
      <c r="AX37" s="208">
        <v>546</v>
      </c>
      <c r="AY37" s="207">
        <v>614</v>
      </c>
      <c r="AZ37" s="204">
        <v>1.1245421245421201</v>
      </c>
      <c r="BA37" s="208">
        <v>81</v>
      </c>
      <c r="BB37" s="207">
        <v>179</v>
      </c>
      <c r="BC37" s="204">
        <v>2.2098765432098801</v>
      </c>
      <c r="BD37" s="208">
        <v>96</v>
      </c>
      <c r="BE37" s="207">
        <v>177</v>
      </c>
      <c r="BF37" s="204">
        <v>1.84375</v>
      </c>
      <c r="BG37" s="208">
        <v>18</v>
      </c>
      <c r="BH37" s="207">
        <v>46</v>
      </c>
      <c r="BI37" s="204">
        <v>2.5555555555555598</v>
      </c>
      <c r="BJ37" s="208">
        <v>208</v>
      </c>
      <c r="BK37" s="207">
        <v>360</v>
      </c>
      <c r="BL37" s="204">
        <v>1.7307692307692299</v>
      </c>
      <c r="BM37" s="208">
        <v>46</v>
      </c>
      <c r="BN37" s="207">
        <v>79</v>
      </c>
      <c r="BO37" s="204">
        <v>1.7173913043478299</v>
      </c>
      <c r="BP37" s="208">
        <v>2951</v>
      </c>
      <c r="BQ37" s="207">
        <v>5853</v>
      </c>
      <c r="BR37" s="204">
        <v>1.98339545916638</v>
      </c>
      <c r="BS37" s="208">
        <v>760</v>
      </c>
      <c r="BT37" s="207">
        <v>1414</v>
      </c>
      <c r="BU37" s="204">
        <v>1.86052631578947</v>
      </c>
      <c r="BV37" s="208">
        <v>21</v>
      </c>
      <c r="BW37" s="207">
        <v>56</v>
      </c>
      <c r="BX37" s="204">
        <v>2.6666666666666701</v>
      </c>
      <c r="BY37" s="208">
        <v>5351</v>
      </c>
      <c r="BZ37" s="207">
        <v>10495</v>
      </c>
      <c r="CA37" s="204">
        <v>1.96131564193609</v>
      </c>
      <c r="CB37" s="192">
        <f t="shared" si="0"/>
        <v>23744</v>
      </c>
      <c r="CC37" s="193">
        <f t="shared" si="0"/>
        <v>41668</v>
      </c>
      <c r="CD37" s="187">
        <f t="shared" si="1"/>
        <v>1.7548854447439353</v>
      </c>
    </row>
    <row r="38" spans="1:82" s="152" customFormat="1" ht="11.25" customHeight="1" x14ac:dyDescent="0.2">
      <c r="A38" s="175" t="s">
        <v>108</v>
      </c>
      <c r="B38" s="202">
        <v>29</v>
      </c>
      <c r="C38" s="203">
        <v>69</v>
      </c>
      <c r="D38" s="204">
        <v>2.3793103448275899</v>
      </c>
      <c r="E38" s="202">
        <v>0</v>
      </c>
      <c r="F38" s="203">
        <v>0</v>
      </c>
      <c r="G38" s="204" t="s">
        <v>121</v>
      </c>
      <c r="H38" s="205">
        <v>0</v>
      </c>
      <c r="I38" s="206">
        <v>0</v>
      </c>
      <c r="J38" s="204" t="s">
        <v>121</v>
      </c>
      <c r="K38" s="208">
        <v>19</v>
      </c>
      <c r="L38" s="207">
        <v>46</v>
      </c>
      <c r="M38" s="204">
        <v>2.42105263157895</v>
      </c>
      <c r="N38" s="208">
        <v>303</v>
      </c>
      <c r="O38" s="207">
        <v>935</v>
      </c>
      <c r="P38" s="204">
        <v>3.0858085808580902</v>
      </c>
      <c r="Q38" s="208">
        <v>3164</v>
      </c>
      <c r="R38" s="207">
        <v>8329</v>
      </c>
      <c r="S38" s="204">
        <v>2.6324273072060702</v>
      </c>
      <c r="T38" s="208">
        <v>16</v>
      </c>
      <c r="U38" s="207">
        <v>33</v>
      </c>
      <c r="V38" s="204">
        <v>2.0625</v>
      </c>
      <c r="W38" s="208">
        <v>6282</v>
      </c>
      <c r="X38" s="207">
        <v>16713</v>
      </c>
      <c r="Y38" s="204">
        <v>2.6604584527220601</v>
      </c>
      <c r="Z38" s="208">
        <v>1</v>
      </c>
      <c r="AA38" s="207">
        <v>2</v>
      </c>
      <c r="AB38" s="204">
        <v>2</v>
      </c>
      <c r="AC38" s="208">
        <v>323</v>
      </c>
      <c r="AD38" s="207">
        <v>1301</v>
      </c>
      <c r="AE38" s="204">
        <v>4.0278637770897801</v>
      </c>
      <c r="AF38" s="208">
        <v>0</v>
      </c>
      <c r="AG38" s="207">
        <v>0</v>
      </c>
      <c r="AH38" s="204" t="s">
        <v>121</v>
      </c>
      <c r="AI38" s="208">
        <v>506</v>
      </c>
      <c r="AJ38" s="207">
        <v>1156</v>
      </c>
      <c r="AK38" s="204">
        <v>2.2845849802371498</v>
      </c>
      <c r="AL38" s="208">
        <v>19</v>
      </c>
      <c r="AM38" s="207">
        <v>34</v>
      </c>
      <c r="AN38" s="204">
        <v>1.7894736842105301</v>
      </c>
      <c r="AO38" s="208">
        <v>121</v>
      </c>
      <c r="AP38" s="207">
        <v>285</v>
      </c>
      <c r="AQ38" s="204">
        <v>2.3553719008264502</v>
      </c>
      <c r="AR38" s="208">
        <v>51</v>
      </c>
      <c r="AS38" s="207">
        <v>89</v>
      </c>
      <c r="AT38" s="204">
        <v>1.7450980392156901</v>
      </c>
      <c r="AU38" s="208">
        <v>8</v>
      </c>
      <c r="AV38" s="207">
        <v>16</v>
      </c>
      <c r="AW38" s="204">
        <v>2</v>
      </c>
      <c r="AX38" s="208">
        <v>26</v>
      </c>
      <c r="AY38" s="207">
        <v>78</v>
      </c>
      <c r="AZ38" s="204">
        <v>3</v>
      </c>
      <c r="BA38" s="208">
        <v>5</v>
      </c>
      <c r="BB38" s="207">
        <v>11</v>
      </c>
      <c r="BC38" s="204">
        <v>2.2000000000000002</v>
      </c>
      <c r="BD38" s="208">
        <v>117</v>
      </c>
      <c r="BE38" s="207">
        <v>677</v>
      </c>
      <c r="BF38" s="204">
        <v>5.7863247863247897</v>
      </c>
      <c r="BG38" s="208">
        <v>11</v>
      </c>
      <c r="BH38" s="207">
        <v>49</v>
      </c>
      <c r="BI38" s="204">
        <v>4.4545454545454497</v>
      </c>
      <c r="BJ38" s="208">
        <v>739</v>
      </c>
      <c r="BK38" s="207">
        <v>1684</v>
      </c>
      <c r="BL38" s="204">
        <v>2.2787550744248999</v>
      </c>
      <c r="BM38" s="208">
        <v>29</v>
      </c>
      <c r="BN38" s="207">
        <v>72</v>
      </c>
      <c r="BO38" s="204">
        <v>2.4827586206896601</v>
      </c>
      <c r="BP38" s="208">
        <v>419</v>
      </c>
      <c r="BQ38" s="207">
        <v>1999</v>
      </c>
      <c r="BR38" s="204">
        <v>4.7708830548926002</v>
      </c>
      <c r="BS38" s="208">
        <v>1049</v>
      </c>
      <c r="BT38" s="207">
        <v>3654</v>
      </c>
      <c r="BU38" s="204">
        <v>3.4833174451858899</v>
      </c>
      <c r="BV38" s="208">
        <v>23</v>
      </c>
      <c r="BW38" s="207">
        <v>83</v>
      </c>
      <c r="BX38" s="204">
        <v>3.60869565217391</v>
      </c>
      <c r="BY38" s="208">
        <v>1902</v>
      </c>
      <c r="BZ38" s="207">
        <v>4282</v>
      </c>
      <c r="CA38" s="204">
        <v>2.2513144058885399</v>
      </c>
      <c r="CB38" s="192">
        <f t="shared" si="0"/>
        <v>15162</v>
      </c>
      <c r="CC38" s="193">
        <f t="shared" si="0"/>
        <v>41597</v>
      </c>
      <c r="CD38" s="187">
        <f t="shared" si="1"/>
        <v>2.743503495581058</v>
      </c>
    </row>
    <row r="39" spans="1:82" s="152" customFormat="1" ht="11.25" customHeight="1" x14ac:dyDescent="0.2">
      <c r="A39" s="175" t="s">
        <v>28</v>
      </c>
      <c r="B39" s="202">
        <v>338</v>
      </c>
      <c r="C39" s="203">
        <v>720</v>
      </c>
      <c r="D39" s="204">
        <v>2.1301775147929001</v>
      </c>
      <c r="E39" s="208">
        <v>20</v>
      </c>
      <c r="F39" s="207">
        <v>33</v>
      </c>
      <c r="G39" s="204">
        <v>1.65</v>
      </c>
      <c r="H39" s="208">
        <v>10</v>
      </c>
      <c r="I39" s="207">
        <v>11</v>
      </c>
      <c r="J39" s="204">
        <v>1.1000000000000001</v>
      </c>
      <c r="K39" s="205">
        <v>178</v>
      </c>
      <c r="L39" s="207">
        <v>347</v>
      </c>
      <c r="M39" s="204">
        <v>1.9494382022471901</v>
      </c>
      <c r="N39" s="208">
        <v>1291</v>
      </c>
      <c r="O39" s="207">
        <v>2471</v>
      </c>
      <c r="P39" s="204">
        <v>1.9140201394267999</v>
      </c>
      <c r="Q39" s="208">
        <v>1193</v>
      </c>
      <c r="R39" s="207">
        <v>3619</v>
      </c>
      <c r="S39" s="204">
        <v>3.0335289186923702</v>
      </c>
      <c r="T39" s="208">
        <v>156</v>
      </c>
      <c r="U39" s="207">
        <v>211</v>
      </c>
      <c r="V39" s="204">
        <v>1.3525641025641</v>
      </c>
      <c r="W39" s="208">
        <v>2589</v>
      </c>
      <c r="X39" s="207">
        <v>4582</v>
      </c>
      <c r="Y39" s="204">
        <v>1.76979528775589</v>
      </c>
      <c r="Z39" s="208">
        <v>17</v>
      </c>
      <c r="AA39" s="207">
        <v>62</v>
      </c>
      <c r="AB39" s="204">
        <v>3.6470588235294099</v>
      </c>
      <c r="AC39" s="208">
        <v>1933</v>
      </c>
      <c r="AD39" s="207">
        <v>7763</v>
      </c>
      <c r="AE39" s="204">
        <v>4.0160372478013402</v>
      </c>
      <c r="AF39" s="208">
        <v>9</v>
      </c>
      <c r="AG39" s="207">
        <v>9</v>
      </c>
      <c r="AH39" s="204">
        <v>1</v>
      </c>
      <c r="AI39" s="208">
        <v>643</v>
      </c>
      <c r="AJ39" s="207">
        <v>1219</v>
      </c>
      <c r="AK39" s="204">
        <v>1.89580093312597</v>
      </c>
      <c r="AL39" s="208">
        <v>136</v>
      </c>
      <c r="AM39" s="207">
        <v>348</v>
      </c>
      <c r="AN39" s="204">
        <v>2.5588235294117601</v>
      </c>
      <c r="AO39" s="208">
        <v>60</v>
      </c>
      <c r="AP39" s="207">
        <v>127</v>
      </c>
      <c r="AQ39" s="204">
        <v>2.1166666666666698</v>
      </c>
      <c r="AR39" s="208">
        <v>153</v>
      </c>
      <c r="AS39" s="207">
        <v>401</v>
      </c>
      <c r="AT39" s="204">
        <v>2.6209150326797399</v>
      </c>
      <c r="AU39" s="208">
        <v>47</v>
      </c>
      <c r="AV39" s="207">
        <v>74</v>
      </c>
      <c r="AW39" s="204">
        <v>1.5744680851063799</v>
      </c>
      <c r="AX39" s="208">
        <v>157</v>
      </c>
      <c r="AY39" s="207">
        <v>288</v>
      </c>
      <c r="AZ39" s="204">
        <v>1.8343949044586001</v>
      </c>
      <c r="BA39" s="208">
        <v>313</v>
      </c>
      <c r="BB39" s="207">
        <v>675</v>
      </c>
      <c r="BC39" s="204">
        <v>2.1565495207667702</v>
      </c>
      <c r="BD39" s="208">
        <v>311</v>
      </c>
      <c r="BE39" s="207">
        <v>682</v>
      </c>
      <c r="BF39" s="204">
        <v>2.1929260450160801</v>
      </c>
      <c r="BG39" s="208">
        <v>182</v>
      </c>
      <c r="BH39" s="207">
        <v>296</v>
      </c>
      <c r="BI39" s="204">
        <v>1.6263736263736299</v>
      </c>
      <c r="BJ39" s="208">
        <v>504</v>
      </c>
      <c r="BK39" s="207">
        <v>871</v>
      </c>
      <c r="BL39" s="204">
        <v>1.7281746031745999</v>
      </c>
      <c r="BM39" s="208">
        <v>181</v>
      </c>
      <c r="BN39" s="207">
        <v>634</v>
      </c>
      <c r="BO39" s="204">
        <v>3.5027624309392298</v>
      </c>
      <c r="BP39" s="208">
        <v>1399</v>
      </c>
      <c r="BQ39" s="207">
        <v>5577</v>
      </c>
      <c r="BR39" s="204">
        <v>3.9864188706218702</v>
      </c>
      <c r="BS39" s="208">
        <v>1195</v>
      </c>
      <c r="BT39" s="207">
        <v>2508</v>
      </c>
      <c r="BU39" s="204">
        <v>2.0987447698744801</v>
      </c>
      <c r="BV39" s="208">
        <v>279</v>
      </c>
      <c r="BW39" s="207">
        <v>588</v>
      </c>
      <c r="BX39" s="204">
        <v>2.10752688172043</v>
      </c>
      <c r="BY39" s="208">
        <v>3479</v>
      </c>
      <c r="BZ39" s="207">
        <v>5730</v>
      </c>
      <c r="CA39" s="204">
        <v>1.64702500718597</v>
      </c>
      <c r="CB39" s="192">
        <f t="shared" si="0"/>
        <v>16773</v>
      </c>
      <c r="CC39" s="193">
        <f t="shared" si="0"/>
        <v>39846</v>
      </c>
      <c r="CD39" s="187">
        <f t="shared" si="1"/>
        <v>2.3756036487211589</v>
      </c>
    </row>
    <row r="40" spans="1:82" s="152" customFormat="1" ht="11.25" customHeight="1" x14ac:dyDescent="0.2">
      <c r="A40" s="175" t="s">
        <v>37</v>
      </c>
      <c r="B40" s="202">
        <v>114</v>
      </c>
      <c r="C40" s="203">
        <v>486</v>
      </c>
      <c r="D40" s="204">
        <v>4.2631578947368398</v>
      </c>
      <c r="E40" s="202">
        <v>8</v>
      </c>
      <c r="F40" s="203">
        <v>22</v>
      </c>
      <c r="G40" s="204">
        <v>2.75</v>
      </c>
      <c r="H40" s="208">
        <v>5</v>
      </c>
      <c r="I40" s="207">
        <v>22</v>
      </c>
      <c r="J40" s="204">
        <v>4.4000000000000004</v>
      </c>
      <c r="K40" s="205">
        <v>32</v>
      </c>
      <c r="L40" s="207">
        <v>43</v>
      </c>
      <c r="M40" s="204">
        <v>1.34375</v>
      </c>
      <c r="N40" s="208">
        <v>432</v>
      </c>
      <c r="O40" s="207">
        <v>1285</v>
      </c>
      <c r="P40" s="204">
        <v>2.9745370370370399</v>
      </c>
      <c r="Q40" s="208">
        <v>812</v>
      </c>
      <c r="R40" s="207">
        <v>2412</v>
      </c>
      <c r="S40" s="204">
        <v>2.97044334975369</v>
      </c>
      <c r="T40" s="208">
        <v>42</v>
      </c>
      <c r="U40" s="207">
        <v>72</v>
      </c>
      <c r="V40" s="204">
        <v>1.71428571428571</v>
      </c>
      <c r="W40" s="208">
        <v>5911</v>
      </c>
      <c r="X40" s="207">
        <v>20446</v>
      </c>
      <c r="Y40" s="204">
        <v>3.45897479275926</v>
      </c>
      <c r="Z40" s="208">
        <v>0</v>
      </c>
      <c r="AA40" s="207">
        <v>0</v>
      </c>
      <c r="AB40" s="204" t="s">
        <v>121</v>
      </c>
      <c r="AC40" s="208">
        <v>302</v>
      </c>
      <c r="AD40" s="207">
        <v>1131</v>
      </c>
      <c r="AE40" s="204">
        <v>3.7450331125827798</v>
      </c>
      <c r="AF40" s="208">
        <v>14</v>
      </c>
      <c r="AG40" s="207">
        <v>58</v>
      </c>
      <c r="AH40" s="204">
        <v>4.1428571428571397</v>
      </c>
      <c r="AI40" s="208">
        <v>311</v>
      </c>
      <c r="AJ40" s="207">
        <v>726</v>
      </c>
      <c r="AK40" s="204">
        <v>2.33440514469453</v>
      </c>
      <c r="AL40" s="208">
        <v>75</v>
      </c>
      <c r="AM40" s="207">
        <v>123</v>
      </c>
      <c r="AN40" s="204">
        <v>1.64</v>
      </c>
      <c r="AO40" s="208">
        <v>21</v>
      </c>
      <c r="AP40" s="207">
        <v>25</v>
      </c>
      <c r="AQ40" s="204">
        <v>1.19047619047619</v>
      </c>
      <c r="AR40" s="208">
        <v>15</v>
      </c>
      <c r="AS40" s="207">
        <v>80</v>
      </c>
      <c r="AT40" s="204">
        <v>5.3333333333333304</v>
      </c>
      <c r="AU40" s="208">
        <v>24</v>
      </c>
      <c r="AV40" s="207">
        <v>49</v>
      </c>
      <c r="AW40" s="204">
        <v>2.0416666666666701</v>
      </c>
      <c r="AX40" s="208">
        <v>15</v>
      </c>
      <c r="AY40" s="207">
        <v>38</v>
      </c>
      <c r="AZ40" s="204">
        <v>2.5333333333333301</v>
      </c>
      <c r="BA40" s="208">
        <v>18</v>
      </c>
      <c r="BB40" s="207">
        <v>48</v>
      </c>
      <c r="BC40" s="204">
        <v>2.6666666666666701</v>
      </c>
      <c r="BD40" s="208">
        <v>147</v>
      </c>
      <c r="BE40" s="207">
        <v>457</v>
      </c>
      <c r="BF40" s="204">
        <v>3.1088435374149701</v>
      </c>
      <c r="BG40" s="208">
        <v>12</v>
      </c>
      <c r="BH40" s="207">
        <v>36</v>
      </c>
      <c r="BI40" s="204">
        <v>3</v>
      </c>
      <c r="BJ40" s="208">
        <v>196</v>
      </c>
      <c r="BK40" s="207">
        <v>388</v>
      </c>
      <c r="BL40" s="204">
        <v>1.9795918367346901</v>
      </c>
      <c r="BM40" s="208">
        <v>6</v>
      </c>
      <c r="BN40" s="207">
        <v>24</v>
      </c>
      <c r="BO40" s="204">
        <v>4</v>
      </c>
      <c r="BP40" s="208">
        <v>447</v>
      </c>
      <c r="BQ40" s="207">
        <v>1995</v>
      </c>
      <c r="BR40" s="204">
        <v>4.4630872483221502</v>
      </c>
      <c r="BS40" s="208">
        <v>1100</v>
      </c>
      <c r="BT40" s="207">
        <v>3423</v>
      </c>
      <c r="BU40" s="204">
        <v>3.11181818181818</v>
      </c>
      <c r="BV40" s="208">
        <v>62</v>
      </c>
      <c r="BW40" s="207">
        <v>218</v>
      </c>
      <c r="BX40" s="204">
        <v>3.5161290322580601</v>
      </c>
      <c r="BY40" s="208">
        <v>1949</v>
      </c>
      <c r="BZ40" s="207">
        <v>4445</v>
      </c>
      <c r="CA40" s="204">
        <v>2.2806567470497701</v>
      </c>
      <c r="CB40" s="192">
        <f t="shared" si="0"/>
        <v>12070</v>
      </c>
      <c r="CC40" s="193">
        <f t="shared" si="0"/>
        <v>38052</v>
      </c>
      <c r="CD40" s="187">
        <f t="shared" si="1"/>
        <v>3.1526097763048884</v>
      </c>
    </row>
    <row r="41" spans="1:82" s="152" customFormat="1" ht="11.25" customHeight="1" x14ac:dyDescent="0.2">
      <c r="A41" s="221" t="s">
        <v>36</v>
      </c>
      <c r="B41" s="208">
        <v>217</v>
      </c>
      <c r="C41" s="207">
        <v>461</v>
      </c>
      <c r="D41" s="222">
        <v>2.1244239631336401</v>
      </c>
      <c r="E41" s="208">
        <v>36</v>
      </c>
      <c r="F41" s="207">
        <v>68</v>
      </c>
      <c r="G41" s="222">
        <v>1.8888888888888899</v>
      </c>
      <c r="H41" s="208">
        <v>0</v>
      </c>
      <c r="I41" s="207">
        <v>0</v>
      </c>
      <c r="J41" s="222" t="s">
        <v>121</v>
      </c>
      <c r="K41" s="223">
        <v>82</v>
      </c>
      <c r="L41" s="207">
        <v>205</v>
      </c>
      <c r="M41" s="222">
        <v>2.5</v>
      </c>
      <c r="N41" s="208">
        <v>457</v>
      </c>
      <c r="O41" s="207">
        <v>944</v>
      </c>
      <c r="P41" s="222">
        <v>2.0656455142231902</v>
      </c>
      <c r="Q41" s="208">
        <v>860</v>
      </c>
      <c r="R41" s="207">
        <v>2359</v>
      </c>
      <c r="S41" s="222">
        <v>2.74302325581395</v>
      </c>
      <c r="T41" s="208">
        <v>80</v>
      </c>
      <c r="U41" s="207">
        <v>303</v>
      </c>
      <c r="V41" s="222">
        <v>3.7875000000000001</v>
      </c>
      <c r="W41" s="208">
        <v>2731</v>
      </c>
      <c r="X41" s="207">
        <v>5625</v>
      </c>
      <c r="Y41" s="222">
        <v>2.0596850970340501</v>
      </c>
      <c r="Z41" s="208">
        <v>0</v>
      </c>
      <c r="AA41" s="207">
        <v>0</v>
      </c>
      <c r="AB41" s="222" t="s">
        <v>121</v>
      </c>
      <c r="AC41" s="208">
        <v>1332</v>
      </c>
      <c r="AD41" s="207">
        <v>4832</v>
      </c>
      <c r="AE41" s="222">
        <v>3.6276276276276298</v>
      </c>
      <c r="AF41" s="208">
        <v>0</v>
      </c>
      <c r="AG41" s="207">
        <v>0</v>
      </c>
      <c r="AH41" s="222" t="s">
        <v>121</v>
      </c>
      <c r="AI41" s="208">
        <v>253</v>
      </c>
      <c r="AJ41" s="207">
        <v>540</v>
      </c>
      <c r="AK41" s="222">
        <v>2.1343873517786598</v>
      </c>
      <c r="AL41" s="208">
        <v>28</v>
      </c>
      <c r="AM41" s="207">
        <v>50</v>
      </c>
      <c r="AN41" s="222">
        <v>1.78571428571429</v>
      </c>
      <c r="AO41" s="208">
        <v>19</v>
      </c>
      <c r="AP41" s="207">
        <v>37</v>
      </c>
      <c r="AQ41" s="222">
        <v>1.9473684210526301</v>
      </c>
      <c r="AR41" s="208">
        <v>616</v>
      </c>
      <c r="AS41" s="207">
        <v>2255</v>
      </c>
      <c r="AT41" s="222">
        <v>3.66071428571429</v>
      </c>
      <c r="AU41" s="208">
        <v>44</v>
      </c>
      <c r="AV41" s="207">
        <v>67</v>
      </c>
      <c r="AW41" s="222">
        <v>1.52272727272727</v>
      </c>
      <c r="AX41" s="208">
        <v>39</v>
      </c>
      <c r="AY41" s="207">
        <v>91</v>
      </c>
      <c r="AZ41" s="222">
        <v>2.3333333333333299</v>
      </c>
      <c r="BA41" s="208">
        <v>45</v>
      </c>
      <c r="BB41" s="207">
        <v>97</v>
      </c>
      <c r="BC41" s="222">
        <v>2.1555555555555599</v>
      </c>
      <c r="BD41" s="208">
        <v>213</v>
      </c>
      <c r="BE41" s="207">
        <v>448</v>
      </c>
      <c r="BF41" s="222">
        <v>2.10328638497653</v>
      </c>
      <c r="BG41" s="208">
        <v>26</v>
      </c>
      <c r="BH41" s="207">
        <v>46</v>
      </c>
      <c r="BI41" s="222">
        <v>1.7692307692307701</v>
      </c>
      <c r="BJ41" s="208">
        <v>285</v>
      </c>
      <c r="BK41" s="207">
        <v>552</v>
      </c>
      <c r="BL41" s="222">
        <v>1.9368421052631599</v>
      </c>
      <c r="BM41" s="208">
        <v>132</v>
      </c>
      <c r="BN41" s="207">
        <v>384</v>
      </c>
      <c r="BO41" s="222">
        <v>2.9090909090909101</v>
      </c>
      <c r="BP41" s="208">
        <v>2856</v>
      </c>
      <c r="BQ41" s="207">
        <v>11205</v>
      </c>
      <c r="BR41" s="222">
        <v>3.92331932773109</v>
      </c>
      <c r="BS41" s="208">
        <v>652</v>
      </c>
      <c r="BT41" s="207">
        <v>1517</v>
      </c>
      <c r="BU41" s="222">
        <v>2.3266871165644201</v>
      </c>
      <c r="BV41" s="208">
        <v>102</v>
      </c>
      <c r="BW41" s="207">
        <v>296</v>
      </c>
      <c r="BX41" s="222">
        <v>2.9019607843137298</v>
      </c>
      <c r="BY41" s="208">
        <v>2827</v>
      </c>
      <c r="BZ41" s="207">
        <v>4675</v>
      </c>
      <c r="CA41" s="222">
        <v>1.6536964980544699</v>
      </c>
      <c r="CB41" s="192">
        <f t="shared" si="0"/>
        <v>13932</v>
      </c>
      <c r="CC41" s="193">
        <f t="shared" si="0"/>
        <v>37057</v>
      </c>
      <c r="CD41" s="187">
        <f t="shared" si="1"/>
        <v>2.6598478323284525</v>
      </c>
    </row>
    <row r="42" spans="1:82" s="152" customFormat="1" ht="11.25" customHeight="1" x14ac:dyDescent="0.2">
      <c r="A42" s="175" t="s">
        <v>52</v>
      </c>
      <c r="B42" s="202">
        <v>13</v>
      </c>
      <c r="C42" s="203">
        <v>30</v>
      </c>
      <c r="D42" s="204">
        <v>2.3076923076923102</v>
      </c>
      <c r="E42" s="202">
        <v>1</v>
      </c>
      <c r="F42" s="203">
        <v>1</v>
      </c>
      <c r="G42" s="204">
        <v>1</v>
      </c>
      <c r="H42" s="205">
        <v>0</v>
      </c>
      <c r="I42" s="206">
        <v>0</v>
      </c>
      <c r="J42" s="204" t="s">
        <v>121</v>
      </c>
      <c r="K42" s="205">
        <v>5</v>
      </c>
      <c r="L42" s="207">
        <v>5</v>
      </c>
      <c r="M42" s="204">
        <v>1</v>
      </c>
      <c r="N42" s="208">
        <v>163</v>
      </c>
      <c r="O42" s="207">
        <v>427</v>
      </c>
      <c r="P42" s="204">
        <v>2.6196319018404899</v>
      </c>
      <c r="Q42" s="208">
        <v>8841</v>
      </c>
      <c r="R42" s="207">
        <v>12094</v>
      </c>
      <c r="S42" s="204">
        <v>1.3679448026241401</v>
      </c>
      <c r="T42" s="208">
        <v>36</v>
      </c>
      <c r="U42" s="207">
        <v>66</v>
      </c>
      <c r="V42" s="204">
        <v>1.8333333333333299</v>
      </c>
      <c r="W42" s="208">
        <v>821</v>
      </c>
      <c r="X42" s="207">
        <v>1724</v>
      </c>
      <c r="Y42" s="204">
        <v>2.09987819732034</v>
      </c>
      <c r="Z42" s="208">
        <v>0</v>
      </c>
      <c r="AA42" s="207">
        <v>0</v>
      </c>
      <c r="AB42" s="204" t="s">
        <v>121</v>
      </c>
      <c r="AC42" s="208">
        <v>550</v>
      </c>
      <c r="AD42" s="207">
        <v>849</v>
      </c>
      <c r="AE42" s="204">
        <v>1.5436363636363599</v>
      </c>
      <c r="AF42" s="208">
        <v>0</v>
      </c>
      <c r="AG42" s="207">
        <v>0</v>
      </c>
      <c r="AH42" s="204" t="s">
        <v>121</v>
      </c>
      <c r="AI42" s="208">
        <v>6088</v>
      </c>
      <c r="AJ42" s="207">
        <v>8706</v>
      </c>
      <c r="AK42" s="204">
        <v>1.4300262812089399</v>
      </c>
      <c r="AL42" s="208">
        <v>9</v>
      </c>
      <c r="AM42" s="207">
        <v>22</v>
      </c>
      <c r="AN42" s="204">
        <v>2.4444444444444402</v>
      </c>
      <c r="AO42" s="208">
        <v>26</v>
      </c>
      <c r="AP42" s="207">
        <v>36</v>
      </c>
      <c r="AQ42" s="204">
        <v>1.3846153846153799</v>
      </c>
      <c r="AR42" s="208">
        <v>63</v>
      </c>
      <c r="AS42" s="207">
        <v>78</v>
      </c>
      <c r="AT42" s="204">
        <v>1.2380952380952399</v>
      </c>
      <c r="AU42" s="208">
        <v>24</v>
      </c>
      <c r="AV42" s="207">
        <v>57</v>
      </c>
      <c r="AW42" s="204">
        <v>2.375</v>
      </c>
      <c r="AX42" s="208">
        <v>90</v>
      </c>
      <c r="AY42" s="207">
        <v>96</v>
      </c>
      <c r="AZ42" s="204">
        <v>1.06666666666667</v>
      </c>
      <c r="BA42" s="208">
        <v>10</v>
      </c>
      <c r="BB42" s="207">
        <v>26</v>
      </c>
      <c r="BC42" s="204">
        <v>2.6</v>
      </c>
      <c r="BD42" s="208">
        <v>215</v>
      </c>
      <c r="BE42" s="207">
        <v>378</v>
      </c>
      <c r="BF42" s="204">
        <v>1.7581395348837201</v>
      </c>
      <c r="BG42" s="208">
        <v>6</v>
      </c>
      <c r="BH42" s="207">
        <v>6</v>
      </c>
      <c r="BI42" s="204">
        <v>1</v>
      </c>
      <c r="BJ42" s="208">
        <v>557</v>
      </c>
      <c r="BK42" s="207">
        <v>645</v>
      </c>
      <c r="BL42" s="204">
        <v>1.15798922800718</v>
      </c>
      <c r="BM42" s="208">
        <v>52</v>
      </c>
      <c r="BN42" s="207">
        <v>79</v>
      </c>
      <c r="BO42" s="204">
        <v>1.5192307692307701</v>
      </c>
      <c r="BP42" s="208">
        <v>3744</v>
      </c>
      <c r="BQ42" s="207">
        <v>5353</v>
      </c>
      <c r="BR42" s="204">
        <v>1.4297542735042701</v>
      </c>
      <c r="BS42" s="208">
        <v>1362</v>
      </c>
      <c r="BT42" s="207">
        <v>1700</v>
      </c>
      <c r="BU42" s="204">
        <v>1.2481644640234899</v>
      </c>
      <c r="BV42" s="208">
        <v>11</v>
      </c>
      <c r="BW42" s="207">
        <v>22</v>
      </c>
      <c r="BX42" s="204">
        <v>2</v>
      </c>
      <c r="BY42" s="208">
        <v>2633</v>
      </c>
      <c r="BZ42" s="207">
        <v>4179</v>
      </c>
      <c r="CA42" s="204">
        <v>1.58716293201671</v>
      </c>
      <c r="CB42" s="192">
        <f t="shared" si="0"/>
        <v>25320</v>
      </c>
      <c r="CC42" s="193">
        <f t="shared" si="0"/>
        <v>36579</v>
      </c>
      <c r="CD42" s="187">
        <f t="shared" si="1"/>
        <v>1.4446682464454976</v>
      </c>
    </row>
    <row r="43" spans="1:82" s="152" customFormat="1" ht="11.25" customHeight="1" x14ac:dyDescent="0.2">
      <c r="A43" s="175" t="s">
        <v>20</v>
      </c>
      <c r="B43" s="202">
        <v>250</v>
      </c>
      <c r="C43" s="203">
        <v>782</v>
      </c>
      <c r="D43" s="204">
        <v>3.1280000000000001</v>
      </c>
      <c r="E43" s="208">
        <v>7</v>
      </c>
      <c r="F43" s="207">
        <v>15</v>
      </c>
      <c r="G43" s="204">
        <v>2.1428571428571401</v>
      </c>
      <c r="H43" s="208">
        <v>0</v>
      </c>
      <c r="I43" s="207">
        <v>0</v>
      </c>
      <c r="J43" s="204" t="s">
        <v>121</v>
      </c>
      <c r="K43" s="208">
        <v>138</v>
      </c>
      <c r="L43" s="207">
        <v>359</v>
      </c>
      <c r="M43" s="204">
        <v>2.6014492753623202</v>
      </c>
      <c r="N43" s="208">
        <v>1286</v>
      </c>
      <c r="O43" s="207">
        <v>2485</v>
      </c>
      <c r="P43" s="204">
        <v>1.93234836702955</v>
      </c>
      <c r="Q43" s="208">
        <v>976</v>
      </c>
      <c r="R43" s="207">
        <v>2619</v>
      </c>
      <c r="S43" s="204">
        <v>2.6834016393442601</v>
      </c>
      <c r="T43" s="208">
        <v>116</v>
      </c>
      <c r="U43" s="207">
        <v>232</v>
      </c>
      <c r="V43" s="204">
        <v>2</v>
      </c>
      <c r="W43" s="208">
        <v>2959</v>
      </c>
      <c r="X43" s="207">
        <v>6162</v>
      </c>
      <c r="Y43" s="204">
        <v>2.0824602906387302</v>
      </c>
      <c r="Z43" s="208">
        <v>13</v>
      </c>
      <c r="AA43" s="207">
        <v>20</v>
      </c>
      <c r="AB43" s="204">
        <v>1.5384615384615401</v>
      </c>
      <c r="AC43" s="208">
        <v>1150</v>
      </c>
      <c r="AD43" s="207">
        <v>5541</v>
      </c>
      <c r="AE43" s="204">
        <v>4.8182608695652203</v>
      </c>
      <c r="AF43" s="208">
        <v>4</v>
      </c>
      <c r="AG43" s="207">
        <v>5</v>
      </c>
      <c r="AH43" s="204">
        <v>1.25</v>
      </c>
      <c r="AI43" s="208">
        <v>426</v>
      </c>
      <c r="AJ43" s="207">
        <v>1013</v>
      </c>
      <c r="AK43" s="204">
        <v>2.3779342723004699</v>
      </c>
      <c r="AL43" s="208">
        <v>73</v>
      </c>
      <c r="AM43" s="207">
        <v>215</v>
      </c>
      <c r="AN43" s="204">
        <v>2.9452054794520501</v>
      </c>
      <c r="AO43" s="208">
        <v>70</v>
      </c>
      <c r="AP43" s="207">
        <v>136</v>
      </c>
      <c r="AQ43" s="204">
        <v>1.94285714285714</v>
      </c>
      <c r="AR43" s="208">
        <v>45</v>
      </c>
      <c r="AS43" s="207">
        <v>99</v>
      </c>
      <c r="AT43" s="204">
        <v>2.2000000000000002</v>
      </c>
      <c r="AU43" s="208">
        <v>36</v>
      </c>
      <c r="AV43" s="207">
        <v>62</v>
      </c>
      <c r="AW43" s="204">
        <v>1.7222222222222201</v>
      </c>
      <c r="AX43" s="208">
        <v>36</v>
      </c>
      <c r="AY43" s="207">
        <v>80</v>
      </c>
      <c r="AZ43" s="204">
        <v>2.2222222222222201</v>
      </c>
      <c r="BA43" s="208">
        <v>178</v>
      </c>
      <c r="BB43" s="207">
        <v>374</v>
      </c>
      <c r="BC43" s="204">
        <v>2.1011235955056198</v>
      </c>
      <c r="BD43" s="208">
        <v>176</v>
      </c>
      <c r="BE43" s="207">
        <v>398</v>
      </c>
      <c r="BF43" s="204">
        <v>2.2613636363636398</v>
      </c>
      <c r="BG43" s="208">
        <v>62</v>
      </c>
      <c r="BH43" s="207">
        <v>138</v>
      </c>
      <c r="BI43" s="204">
        <v>2.2258064516128999</v>
      </c>
      <c r="BJ43" s="208">
        <v>391</v>
      </c>
      <c r="BK43" s="207">
        <v>719</v>
      </c>
      <c r="BL43" s="204">
        <v>1.83887468030691</v>
      </c>
      <c r="BM43" s="208">
        <v>22</v>
      </c>
      <c r="BN43" s="207">
        <v>59</v>
      </c>
      <c r="BO43" s="204">
        <v>2.6818181818181799</v>
      </c>
      <c r="BP43" s="208">
        <v>467</v>
      </c>
      <c r="BQ43" s="207">
        <v>1872</v>
      </c>
      <c r="BR43" s="204">
        <v>4.0085653104925099</v>
      </c>
      <c r="BS43" s="208">
        <v>812</v>
      </c>
      <c r="BT43" s="207">
        <v>2344</v>
      </c>
      <c r="BU43" s="204">
        <v>2.8866995073891601</v>
      </c>
      <c r="BV43" s="208">
        <v>97</v>
      </c>
      <c r="BW43" s="207">
        <v>265</v>
      </c>
      <c r="BX43" s="204">
        <v>2.7319587628865998</v>
      </c>
      <c r="BY43" s="208">
        <v>5278</v>
      </c>
      <c r="BZ43" s="207">
        <v>9014</v>
      </c>
      <c r="CA43" s="204">
        <v>1.7078438802576701</v>
      </c>
      <c r="CB43" s="192">
        <f t="shared" si="0"/>
        <v>15068</v>
      </c>
      <c r="CC43" s="193">
        <f t="shared" si="0"/>
        <v>35008</v>
      </c>
      <c r="CD43" s="187">
        <f t="shared" si="1"/>
        <v>2.3233342182107779</v>
      </c>
    </row>
    <row r="44" spans="1:82" s="152" customFormat="1" ht="11.25" customHeight="1" x14ac:dyDescent="0.2">
      <c r="A44" s="224" t="s">
        <v>44</v>
      </c>
      <c r="B44" s="219">
        <v>314</v>
      </c>
      <c r="C44" s="218">
        <v>961</v>
      </c>
      <c r="D44" s="225">
        <v>3.0605095541401299</v>
      </c>
      <c r="E44" s="219">
        <v>49</v>
      </c>
      <c r="F44" s="218">
        <v>77</v>
      </c>
      <c r="G44" s="225">
        <v>1.5714285714285701</v>
      </c>
      <c r="H44" s="226">
        <v>0</v>
      </c>
      <c r="I44" s="227">
        <v>0</v>
      </c>
      <c r="J44" s="204" t="s">
        <v>121</v>
      </c>
      <c r="K44" s="226">
        <v>161</v>
      </c>
      <c r="L44" s="218">
        <v>452</v>
      </c>
      <c r="M44" s="225">
        <v>2.8074534161490701</v>
      </c>
      <c r="N44" s="219">
        <v>762</v>
      </c>
      <c r="O44" s="218">
        <v>1526</v>
      </c>
      <c r="P44" s="225">
        <v>2.0026246719160099</v>
      </c>
      <c r="Q44" s="219">
        <v>1085</v>
      </c>
      <c r="R44" s="218">
        <v>2519</v>
      </c>
      <c r="S44" s="225">
        <v>2.32165898617512</v>
      </c>
      <c r="T44" s="219">
        <v>136</v>
      </c>
      <c r="U44" s="218">
        <v>271</v>
      </c>
      <c r="V44" s="225">
        <v>1.9926470588235301</v>
      </c>
      <c r="W44" s="219">
        <v>1662</v>
      </c>
      <c r="X44" s="218">
        <v>3791</v>
      </c>
      <c r="Y44" s="225">
        <v>2.2809867629362199</v>
      </c>
      <c r="Z44" s="219">
        <v>19</v>
      </c>
      <c r="AA44" s="218">
        <v>35</v>
      </c>
      <c r="AB44" s="225">
        <v>1.84210526315789</v>
      </c>
      <c r="AC44" s="219">
        <v>2253</v>
      </c>
      <c r="AD44" s="218">
        <v>8645</v>
      </c>
      <c r="AE44" s="225">
        <v>3.8371060807811799</v>
      </c>
      <c r="AF44" s="219">
        <v>45</v>
      </c>
      <c r="AG44" s="218">
        <v>139</v>
      </c>
      <c r="AH44" s="225">
        <v>3.0888888888888899</v>
      </c>
      <c r="AI44" s="219">
        <v>502</v>
      </c>
      <c r="AJ44" s="218">
        <v>1146</v>
      </c>
      <c r="AK44" s="225">
        <v>2.2828685258964101</v>
      </c>
      <c r="AL44" s="219">
        <v>70</v>
      </c>
      <c r="AM44" s="218">
        <v>249</v>
      </c>
      <c r="AN44" s="225">
        <v>3.55714285714286</v>
      </c>
      <c r="AO44" s="219">
        <v>75</v>
      </c>
      <c r="AP44" s="218">
        <v>156</v>
      </c>
      <c r="AQ44" s="225">
        <v>2.08</v>
      </c>
      <c r="AR44" s="219">
        <v>77</v>
      </c>
      <c r="AS44" s="218">
        <v>146</v>
      </c>
      <c r="AT44" s="225">
        <v>1.8961038961039001</v>
      </c>
      <c r="AU44" s="219">
        <v>84</v>
      </c>
      <c r="AV44" s="218">
        <v>232</v>
      </c>
      <c r="AW44" s="225">
        <v>2.7619047619047601</v>
      </c>
      <c r="AX44" s="219">
        <v>136</v>
      </c>
      <c r="AY44" s="218">
        <v>317</v>
      </c>
      <c r="AZ44" s="225">
        <v>2.3308823529411802</v>
      </c>
      <c r="BA44" s="219">
        <v>236</v>
      </c>
      <c r="BB44" s="218">
        <v>491</v>
      </c>
      <c r="BC44" s="225">
        <v>2.0805084745762699</v>
      </c>
      <c r="BD44" s="219">
        <v>334</v>
      </c>
      <c r="BE44" s="218">
        <v>993</v>
      </c>
      <c r="BF44" s="225">
        <v>2.97305389221557</v>
      </c>
      <c r="BG44" s="219">
        <v>224</v>
      </c>
      <c r="BH44" s="218">
        <v>721</v>
      </c>
      <c r="BI44" s="225">
        <v>3.21875</v>
      </c>
      <c r="BJ44" s="219">
        <v>354</v>
      </c>
      <c r="BK44" s="218">
        <v>695</v>
      </c>
      <c r="BL44" s="225">
        <v>1.96327683615819</v>
      </c>
      <c r="BM44" s="219">
        <v>50</v>
      </c>
      <c r="BN44" s="218">
        <v>160</v>
      </c>
      <c r="BO44" s="225">
        <v>3.2</v>
      </c>
      <c r="BP44" s="219">
        <v>615</v>
      </c>
      <c r="BQ44" s="218">
        <v>2181</v>
      </c>
      <c r="BR44" s="225">
        <v>3.5463414634146302</v>
      </c>
      <c r="BS44" s="219">
        <v>804</v>
      </c>
      <c r="BT44" s="218">
        <v>2104</v>
      </c>
      <c r="BU44" s="225">
        <v>2.6169154228855702</v>
      </c>
      <c r="BV44" s="219">
        <v>129</v>
      </c>
      <c r="BW44" s="218">
        <v>277</v>
      </c>
      <c r="BX44" s="225">
        <v>2.1472868217054302</v>
      </c>
      <c r="BY44" s="219">
        <v>3408</v>
      </c>
      <c r="BZ44" s="218">
        <v>5586</v>
      </c>
      <c r="CA44" s="225">
        <v>1.6390845070422499</v>
      </c>
      <c r="CB44" s="192">
        <f t="shared" si="0"/>
        <v>13584</v>
      </c>
      <c r="CC44" s="193">
        <f t="shared" si="0"/>
        <v>33870</v>
      </c>
      <c r="CD44" s="187">
        <f t="shared" si="1"/>
        <v>2.4933745583038869</v>
      </c>
    </row>
    <row r="45" spans="1:82" s="152" customFormat="1" ht="11.25" customHeight="1" x14ac:dyDescent="0.2">
      <c r="A45" s="175" t="s">
        <v>62</v>
      </c>
      <c r="B45" s="202">
        <v>44</v>
      </c>
      <c r="C45" s="203">
        <v>99</v>
      </c>
      <c r="D45" s="204">
        <v>2.25</v>
      </c>
      <c r="E45" s="208">
        <v>1</v>
      </c>
      <c r="F45" s="207">
        <v>2</v>
      </c>
      <c r="G45" s="204">
        <v>2</v>
      </c>
      <c r="H45" s="208">
        <v>0</v>
      </c>
      <c r="I45" s="207">
        <v>0</v>
      </c>
      <c r="J45" s="204" t="s">
        <v>121</v>
      </c>
      <c r="K45" s="205">
        <v>8</v>
      </c>
      <c r="L45" s="207">
        <v>25</v>
      </c>
      <c r="M45" s="204">
        <v>3.125</v>
      </c>
      <c r="N45" s="208">
        <v>339</v>
      </c>
      <c r="O45" s="207">
        <v>630</v>
      </c>
      <c r="P45" s="204">
        <v>1.8584070796460199</v>
      </c>
      <c r="Q45" s="208">
        <v>2845</v>
      </c>
      <c r="R45" s="207">
        <v>4529</v>
      </c>
      <c r="S45" s="204">
        <v>1.5919156414762701</v>
      </c>
      <c r="T45" s="208">
        <v>5</v>
      </c>
      <c r="U45" s="207">
        <v>7</v>
      </c>
      <c r="V45" s="204">
        <v>1.4</v>
      </c>
      <c r="W45" s="208">
        <v>1281</v>
      </c>
      <c r="X45" s="207">
        <v>3090</v>
      </c>
      <c r="Y45" s="204">
        <v>2.41217798594848</v>
      </c>
      <c r="Z45" s="208">
        <v>1</v>
      </c>
      <c r="AA45" s="207">
        <v>3</v>
      </c>
      <c r="AB45" s="204">
        <v>3</v>
      </c>
      <c r="AC45" s="208">
        <v>439</v>
      </c>
      <c r="AD45" s="207">
        <v>702</v>
      </c>
      <c r="AE45" s="204">
        <v>1.59908883826879</v>
      </c>
      <c r="AF45" s="208">
        <v>0</v>
      </c>
      <c r="AG45" s="207">
        <v>0</v>
      </c>
      <c r="AH45" s="204" t="s">
        <v>121</v>
      </c>
      <c r="AI45" s="208">
        <v>2477</v>
      </c>
      <c r="AJ45" s="207">
        <v>4891</v>
      </c>
      <c r="AK45" s="204">
        <v>1.97456600726686</v>
      </c>
      <c r="AL45" s="208">
        <v>24</v>
      </c>
      <c r="AM45" s="207">
        <v>48</v>
      </c>
      <c r="AN45" s="204">
        <v>2</v>
      </c>
      <c r="AO45" s="208">
        <v>194</v>
      </c>
      <c r="AP45" s="207">
        <v>439</v>
      </c>
      <c r="AQ45" s="204">
        <v>2.2628865979381398</v>
      </c>
      <c r="AR45" s="208">
        <v>200</v>
      </c>
      <c r="AS45" s="207">
        <v>322</v>
      </c>
      <c r="AT45" s="204">
        <v>1.61</v>
      </c>
      <c r="AU45" s="208">
        <v>4</v>
      </c>
      <c r="AV45" s="207">
        <v>42</v>
      </c>
      <c r="AW45" s="204">
        <v>10.5</v>
      </c>
      <c r="AX45" s="208">
        <v>3</v>
      </c>
      <c r="AY45" s="207">
        <v>12</v>
      </c>
      <c r="AZ45" s="204">
        <v>4</v>
      </c>
      <c r="BA45" s="208">
        <v>6</v>
      </c>
      <c r="BB45" s="207">
        <v>8</v>
      </c>
      <c r="BC45" s="204">
        <v>1.3333333333333299</v>
      </c>
      <c r="BD45" s="208">
        <v>51</v>
      </c>
      <c r="BE45" s="207">
        <v>136</v>
      </c>
      <c r="BF45" s="204">
        <v>2.6666666666666701</v>
      </c>
      <c r="BG45" s="208">
        <v>0</v>
      </c>
      <c r="BH45" s="207">
        <v>0</v>
      </c>
      <c r="BI45" s="204" t="s">
        <v>121</v>
      </c>
      <c r="BJ45" s="208">
        <v>591</v>
      </c>
      <c r="BK45" s="207">
        <v>678</v>
      </c>
      <c r="BL45" s="204">
        <v>1.1472081218274099</v>
      </c>
      <c r="BM45" s="208">
        <v>1</v>
      </c>
      <c r="BN45" s="207">
        <v>1</v>
      </c>
      <c r="BO45" s="204">
        <v>1</v>
      </c>
      <c r="BP45" s="208">
        <v>978</v>
      </c>
      <c r="BQ45" s="207">
        <v>1551</v>
      </c>
      <c r="BR45" s="204">
        <v>1.5858895705521501</v>
      </c>
      <c r="BS45" s="208">
        <v>803</v>
      </c>
      <c r="BT45" s="207">
        <v>1278</v>
      </c>
      <c r="BU45" s="204">
        <v>1.5915317559153199</v>
      </c>
      <c r="BV45" s="208">
        <v>20</v>
      </c>
      <c r="BW45" s="207">
        <v>54</v>
      </c>
      <c r="BX45" s="204">
        <v>2.7</v>
      </c>
      <c r="BY45" s="208">
        <v>6887</v>
      </c>
      <c r="BZ45" s="207">
        <v>12099</v>
      </c>
      <c r="CA45" s="204">
        <v>1.7567881515899499</v>
      </c>
      <c r="CB45" s="192">
        <f t="shared" si="0"/>
        <v>17202</v>
      </c>
      <c r="CC45" s="193">
        <f t="shared" si="0"/>
        <v>30646</v>
      </c>
      <c r="CD45" s="187">
        <f t="shared" si="1"/>
        <v>1.7815370305778397</v>
      </c>
    </row>
    <row r="46" spans="1:82" s="152" customFormat="1" x14ac:dyDescent="0.2">
      <c r="A46" s="175" t="s">
        <v>42</v>
      </c>
      <c r="B46" s="202">
        <v>218</v>
      </c>
      <c r="C46" s="203">
        <v>656</v>
      </c>
      <c r="D46" s="204">
        <v>3.0091743119266101</v>
      </c>
      <c r="E46" s="202">
        <v>7</v>
      </c>
      <c r="F46" s="203">
        <v>10</v>
      </c>
      <c r="G46" s="204">
        <v>1.4285714285714299</v>
      </c>
      <c r="H46" s="205">
        <v>0</v>
      </c>
      <c r="I46" s="206">
        <v>0</v>
      </c>
      <c r="J46" s="204" t="s">
        <v>121</v>
      </c>
      <c r="K46" s="205">
        <v>97</v>
      </c>
      <c r="L46" s="207">
        <v>194</v>
      </c>
      <c r="M46" s="204">
        <v>2</v>
      </c>
      <c r="N46" s="208">
        <v>770</v>
      </c>
      <c r="O46" s="207">
        <v>1892</v>
      </c>
      <c r="P46" s="204">
        <v>2.45714285714286</v>
      </c>
      <c r="Q46" s="208">
        <v>811</v>
      </c>
      <c r="R46" s="207">
        <v>2040</v>
      </c>
      <c r="S46" s="204">
        <v>2.5154130702836</v>
      </c>
      <c r="T46" s="208">
        <v>89</v>
      </c>
      <c r="U46" s="207">
        <v>236</v>
      </c>
      <c r="V46" s="204">
        <v>2.6516853932584299</v>
      </c>
      <c r="W46" s="208">
        <v>1916</v>
      </c>
      <c r="X46" s="207">
        <v>4575</v>
      </c>
      <c r="Y46" s="204">
        <v>2.3877870563674302</v>
      </c>
      <c r="Z46" s="208">
        <v>6</v>
      </c>
      <c r="AA46" s="207">
        <v>11</v>
      </c>
      <c r="AB46" s="204">
        <v>1.8333333333333299</v>
      </c>
      <c r="AC46" s="208">
        <v>710</v>
      </c>
      <c r="AD46" s="207">
        <v>2918</v>
      </c>
      <c r="AE46" s="204">
        <v>4.1098591549295804</v>
      </c>
      <c r="AF46" s="208">
        <v>5</v>
      </c>
      <c r="AG46" s="207">
        <v>17</v>
      </c>
      <c r="AH46" s="204">
        <v>3.4</v>
      </c>
      <c r="AI46" s="208">
        <v>481</v>
      </c>
      <c r="AJ46" s="207">
        <v>1311</v>
      </c>
      <c r="AK46" s="204">
        <v>2.7255717255717302</v>
      </c>
      <c r="AL46" s="208">
        <v>58</v>
      </c>
      <c r="AM46" s="207">
        <v>287</v>
      </c>
      <c r="AN46" s="204">
        <v>4.9482758620689697</v>
      </c>
      <c r="AO46" s="208">
        <v>54</v>
      </c>
      <c r="AP46" s="207">
        <v>121</v>
      </c>
      <c r="AQ46" s="204">
        <v>2.24074074074074</v>
      </c>
      <c r="AR46" s="208">
        <v>22</v>
      </c>
      <c r="AS46" s="207">
        <v>68</v>
      </c>
      <c r="AT46" s="204">
        <v>3.0909090909090899</v>
      </c>
      <c r="AU46" s="208">
        <v>32</v>
      </c>
      <c r="AV46" s="207">
        <v>126</v>
      </c>
      <c r="AW46" s="204">
        <v>3.9375</v>
      </c>
      <c r="AX46" s="208">
        <v>50</v>
      </c>
      <c r="AY46" s="207">
        <v>163</v>
      </c>
      <c r="AZ46" s="204">
        <v>3.26</v>
      </c>
      <c r="BA46" s="208">
        <v>107</v>
      </c>
      <c r="BB46" s="207">
        <v>384</v>
      </c>
      <c r="BC46" s="204">
        <v>3.5887850467289701</v>
      </c>
      <c r="BD46" s="208">
        <v>168</v>
      </c>
      <c r="BE46" s="207">
        <v>501</v>
      </c>
      <c r="BF46" s="204">
        <v>2.9821428571428599</v>
      </c>
      <c r="BG46" s="208">
        <v>60</v>
      </c>
      <c r="BH46" s="207">
        <v>763</v>
      </c>
      <c r="BI46" s="204">
        <v>12.716666666666701</v>
      </c>
      <c r="BJ46" s="208">
        <v>809</v>
      </c>
      <c r="BK46" s="207">
        <v>1521</v>
      </c>
      <c r="BL46" s="204">
        <v>1.8800988875154501</v>
      </c>
      <c r="BM46" s="208">
        <v>18</v>
      </c>
      <c r="BN46" s="207">
        <v>78</v>
      </c>
      <c r="BO46" s="204">
        <v>4.3333333333333304</v>
      </c>
      <c r="BP46" s="208">
        <v>801</v>
      </c>
      <c r="BQ46" s="207">
        <v>2403</v>
      </c>
      <c r="BR46" s="204">
        <v>3</v>
      </c>
      <c r="BS46" s="208">
        <v>997</v>
      </c>
      <c r="BT46" s="207">
        <v>2305</v>
      </c>
      <c r="BU46" s="204">
        <v>2.31193580742227</v>
      </c>
      <c r="BV46" s="208">
        <v>106</v>
      </c>
      <c r="BW46" s="207">
        <v>284</v>
      </c>
      <c r="BX46" s="204">
        <v>2.67924528301887</v>
      </c>
      <c r="BY46" s="208">
        <v>3189</v>
      </c>
      <c r="BZ46" s="207">
        <v>7390</v>
      </c>
      <c r="CA46" s="204">
        <v>2.3173408592035099</v>
      </c>
      <c r="CB46" s="192">
        <f t="shared" si="0"/>
        <v>11581</v>
      </c>
      <c r="CC46" s="193">
        <f t="shared" si="0"/>
        <v>30254</v>
      </c>
      <c r="CD46" s="187">
        <f t="shared" si="1"/>
        <v>2.6123823504015196</v>
      </c>
    </row>
    <row r="47" spans="1:82" s="152" customFormat="1" ht="11.25" customHeight="1" x14ac:dyDescent="0.2">
      <c r="A47" s="175" t="s">
        <v>32</v>
      </c>
      <c r="B47" s="202">
        <v>103</v>
      </c>
      <c r="C47" s="203">
        <v>277</v>
      </c>
      <c r="D47" s="204">
        <v>2.6893203883495098</v>
      </c>
      <c r="E47" s="208">
        <v>3</v>
      </c>
      <c r="F47" s="207">
        <v>3</v>
      </c>
      <c r="G47" s="204">
        <v>1</v>
      </c>
      <c r="H47" s="208">
        <v>0</v>
      </c>
      <c r="I47" s="207">
        <v>0</v>
      </c>
      <c r="J47" s="204" t="s">
        <v>121</v>
      </c>
      <c r="K47" s="205">
        <v>67</v>
      </c>
      <c r="L47" s="207">
        <v>166</v>
      </c>
      <c r="M47" s="204">
        <v>2.4776119402985102</v>
      </c>
      <c r="N47" s="208">
        <v>1253</v>
      </c>
      <c r="O47" s="207">
        <v>2685</v>
      </c>
      <c r="P47" s="204">
        <v>2.1428571428571401</v>
      </c>
      <c r="Q47" s="208">
        <v>927</v>
      </c>
      <c r="R47" s="207">
        <v>2566</v>
      </c>
      <c r="S47" s="204">
        <v>2.7680690399137</v>
      </c>
      <c r="T47" s="208">
        <v>50</v>
      </c>
      <c r="U47" s="207">
        <v>100</v>
      </c>
      <c r="V47" s="204">
        <v>2</v>
      </c>
      <c r="W47" s="208">
        <v>2309</v>
      </c>
      <c r="X47" s="207">
        <v>4123</v>
      </c>
      <c r="Y47" s="204">
        <v>1.7856214811606801</v>
      </c>
      <c r="Z47" s="208">
        <v>16</v>
      </c>
      <c r="AA47" s="207">
        <v>34</v>
      </c>
      <c r="AB47" s="204">
        <v>2.125</v>
      </c>
      <c r="AC47" s="208">
        <v>567</v>
      </c>
      <c r="AD47" s="207">
        <v>1995</v>
      </c>
      <c r="AE47" s="204">
        <v>3.5185185185185199</v>
      </c>
      <c r="AF47" s="208">
        <v>23</v>
      </c>
      <c r="AG47" s="207">
        <v>47</v>
      </c>
      <c r="AH47" s="204">
        <v>2.0434782608695699</v>
      </c>
      <c r="AI47" s="208">
        <v>465</v>
      </c>
      <c r="AJ47" s="207">
        <v>926</v>
      </c>
      <c r="AK47" s="204">
        <v>1.9913978494623701</v>
      </c>
      <c r="AL47" s="208">
        <v>153</v>
      </c>
      <c r="AM47" s="207">
        <v>392</v>
      </c>
      <c r="AN47" s="204">
        <v>2.5620915032679701</v>
      </c>
      <c r="AO47" s="208">
        <v>49</v>
      </c>
      <c r="AP47" s="207">
        <v>205</v>
      </c>
      <c r="AQ47" s="204">
        <v>4.1836734693877604</v>
      </c>
      <c r="AR47" s="208">
        <v>75</v>
      </c>
      <c r="AS47" s="207">
        <v>185</v>
      </c>
      <c r="AT47" s="204">
        <v>2.4666666666666699</v>
      </c>
      <c r="AU47" s="208">
        <v>43</v>
      </c>
      <c r="AV47" s="207">
        <v>69</v>
      </c>
      <c r="AW47" s="204">
        <v>1.6046511627907001</v>
      </c>
      <c r="AX47" s="208">
        <v>52</v>
      </c>
      <c r="AY47" s="207">
        <v>90</v>
      </c>
      <c r="AZ47" s="204">
        <v>1.7307692307692299</v>
      </c>
      <c r="BA47" s="208">
        <v>221</v>
      </c>
      <c r="BB47" s="207">
        <v>1314</v>
      </c>
      <c r="BC47" s="204">
        <v>5.94570135746606</v>
      </c>
      <c r="BD47" s="208">
        <v>137</v>
      </c>
      <c r="BE47" s="207">
        <v>374</v>
      </c>
      <c r="BF47" s="204">
        <v>2.7299270072992701</v>
      </c>
      <c r="BG47" s="208">
        <v>42</v>
      </c>
      <c r="BH47" s="207">
        <v>123</v>
      </c>
      <c r="BI47" s="204">
        <v>2.9285714285714302</v>
      </c>
      <c r="BJ47" s="208">
        <v>227</v>
      </c>
      <c r="BK47" s="207">
        <v>442</v>
      </c>
      <c r="BL47" s="204">
        <v>1.94713656387665</v>
      </c>
      <c r="BM47" s="208">
        <v>19</v>
      </c>
      <c r="BN47" s="207">
        <v>54</v>
      </c>
      <c r="BO47" s="204">
        <v>2.8421052631578898</v>
      </c>
      <c r="BP47" s="208">
        <v>704</v>
      </c>
      <c r="BQ47" s="207">
        <v>2621</v>
      </c>
      <c r="BR47" s="204">
        <v>3.7230113636363602</v>
      </c>
      <c r="BS47" s="208">
        <v>1030</v>
      </c>
      <c r="BT47" s="207">
        <v>2976</v>
      </c>
      <c r="BU47" s="204">
        <v>2.88932038834951</v>
      </c>
      <c r="BV47" s="208">
        <v>195</v>
      </c>
      <c r="BW47" s="207">
        <v>441</v>
      </c>
      <c r="BX47" s="204">
        <v>2.2615384615384602</v>
      </c>
      <c r="BY47" s="208">
        <v>4205</v>
      </c>
      <c r="BZ47" s="207">
        <v>7643</v>
      </c>
      <c r="CA47" s="204">
        <v>1.81759809750297</v>
      </c>
      <c r="CB47" s="192">
        <f t="shared" si="0"/>
        <v>12935</v>
      </c>
      <c r="CC47" s="193">
        <f t="shared" si="0"/>
        <v>29851</v>
      </c>
      <c r="CD47" s="187">
        <f t="shared" si="1"/>
        <v>2.3077696173173559</v>
      </c>
    </row>
    <row r="48" spans="1:82" s="152" customFormat="1" ht="11.25" customHeight="1" x14ac:dyDescent="0.2">
      <c r="A48" s="175" t="s">
        <v>24</v>
      </c>
      <c r="B48" s="202">
        <v>76</v>
      </c>
      <c r="C48" s="203">
        <v>220</v>
      </c>
      <c r="D48" s="204">
        <v>2.8947368421052602</v>
      </c>
      <c r="E48" s="202">
        <v>2</v>
      </c>
      <c r="F48" s="203">
        <v>4</v>
      </c>
      <c r="G48" s="204">
        <v>2</v>
      </c>
      <c r="H48" s="208">
        <v>0</v>
      </c>
      <c r="I48" s="207">
        <v>0</v>
      </c>
      <c r="J48" s="204" t="s">
        <v>121</v>
      </c>
      <c r="K48" s="205">
        <v>25</v>
      </c>
      <c r="L48" s="207">
        <v>53</v>
      </c>
      <c r="M48" s="204">
        <v>2.12</v>
      </c>
      <c r="N48" s="208">
        <v>642</v>
      </c>
      <c r="O48" s="207">
        <v>1334</v>
      </c>
      <c r="P48" s="204">
        <v>2.0778816199376902</v>
      </c>
      <c r="Q48" s="208">
        <v>656</v>
      </c>
      <c r="R48" s="207">
        <v>1903</v>
      </c>
      <c r="S48" s="204">
        <v>2.9009146341463401</v>
      </c>
      <c r="T48" s="208">
        <v>51</v>
      </c>
      <c r="U48" s="207">
        <v>74</v>
      </c>
      <c r="V48" s="204">
        <v>1.45098039215686</v>
      </c>
      <c r="W48" s="208">
        <v>2880</v>
      </c>
      <c r="X48" s="207">
        <v>6785</v>
      </c>
      <c r="Y48" s="204">
        <v>2.3559027777777799</v>
      </c>
      <c r="Z48" s="208">
        <v>3</v>
      </c>
      <c r="AA48" s="207">
        <v>4</v>
      </c>
      <c r="AB48" s="204">
        <v>1.3333333333333299</v>
      </c>
      <c r="AC48" s="208">
        <v>846</v>
      </c>
      <c r="AD48" s="207">
        <v>3209</v>
      </c>
      <c r="AE48" s="204">
        <v>3.7931442080378299</v>
      </c>
      <c r="AF48" s="208">
        <v>8</v>
      </c>
      <c r="AG48" s="207">
        <v>12</v>
      </c>
      <c r="AH48" s="204">
        <v>1.5</v>
      </c>
      <c r="AI48" s="208">
        <v>409</v>
      </c>
      <c r="AJ48" s="207">
        <v>761</v>
      </c>
      <c r="AK48" s="204">
        <v>1.8606356968215201</v>
      </c>
      <c r="AL48" s="208">
        <v>39</v>
      </c>
      <c r="AM48" s="207">
        <v>95</v>
      </c>
      <c r="AN48" s="204">
        <v>2.4358974358974401</v>
      </c>
      <c r="AO48" s="208">
        <v>38</v>
      </c>
      <c r="AP48" s="207">
        <v>73</v>
      </c>
      <c r="AQ48" s="204">
        <v>1.92105263157895</v>
      </c>
      <c r="AR48" s="208">
        <v>26</v>
      </c>
      <c r="AS48" s="207">
        <v>71</v>
      </c>
      <c r="AT48" s="204">
        <v>2.7307692307692299</v>
      </c>
      <c r="AU48" s="208">
        <v>35</v>
      </c>
      <c r="AV48" s="207">
        <v>71</v>
      </c>
      <c r="AW48" s="204">
        <v>2.0285714285714298</v>
      </c>
      <c r="AX48" s="208">
        <v>72</v>
      </c>
      <c r="AY48" s="207">
        <v>118</v>
      </c>
      <c r="AZ48" s="204">
        <v>1.6388888888888899</v>
      </c>
      <c r="BA48" s="208">
        <v>57</v>
      </c>
      <c r="BB48" s="207">
        <v>652</v>
      </c>
      <c r="BC48" s="204">
        <v>11.4385964912281</v>
      </c>
      <c r="BD48" s="208">
        <v>152</v>
      </c>
      <c r="BE48" s="207">
        <v>511</v>
      </c>
      <c r="BF48" s="204">
        <v>3.3618421052631602</v>
      </c>
      <c r="BG48" s="208">
        <v>14</v>
      </c>
      <c r="BH48" s="207">
        <v>34</v>
      </c>
      <c r="BI48" s="204">
        <v>2.4285714285714302</v>
      </c>
      <c r="BJ48" s="208">
        <v>434</v>
      </c>
      <c r="BK48" s="207">
        <v>827</v>
      </c>
      <c r="BL48" s="204">
        <v>1.90552995391705</v>
      </c>
      <c r="BM48" s="208">
        <v>62</v>
      </c>
      <c r="BN48" s="207">
        <v>230</v>
      </c>
      <c r="BO48" s="204">
        <v>3.7096774193548399</v>
      </c>
      <c r="BP48" s="208">
        <v>378</v>
      </c>
      <c r="BQ48" s="207">
        <v>1740</v>
      </c>
      <c r="BR48" s="204">
        <v>4.6031746031746001</v>
      </c>
      <c r="BS48" s="208">
        <v>1142</v>
      </c>
      <c r="BT48" s="207">
        <v>3138</v>
      </c>
      <c r="BU48" s="204">
        <v>2.7478108581436098</v>
      </c>
      <c r="BV48" s="208">
        <v>131</v>
      </c>
      <c r="BW48" s="207">
        <v>352</v>
      </c>
      <c r="BX48" s="204">
        <v>2.6870229007633601</v>
      </c>
      <c r="BY48" s="208">
        <v>3593</v>
      </c>
      <c r="BZ48" s="207">
        <v>7535</v>
      </c>
      <c r="CA48" s="204">
        <v>2.0971333147787399</v>
      </c>
      <c r="CB48" s="192">
        <f t="shared" si="0"/>
        <v>11771</v>
      </c>
      <c r="CC48" s="193">
        <f t="shared" si="0"/>
        <v>29806</v>
      </c>
      <c r="CD48" s="187">
        <f t="shared" si="1"/>
        <v>2.5321552969161498</v>
      </c>
    </row>
    <row r="49" spans="1:82" s="152" customFormat="1" ht="11.25" customHeight="1" x14ac:dyDescent="0.2">
      <c r="A49" s="175" t="s">
        <v>35</v>
      </c>
      <c r="B49" s="202">
        <v>175</v>
      </c>
      <c r="C49" s="203">
        <v>458</v>
      </c>
      <c r="D49" s="204">
        <v>2.6171428571428601</v>
      </c>
      <c r="E49" s="208">
        <v>9</v>
      </c>
      <c r="F49" s="207">
        <v>10</v>
      </c>
      <c r="G49" s="204">
        <v>1.1111111111111101</v>
      </c>
      <c r="H49" s="208">
        <v>0</v>
      </c>
      <c r="I49" s="207">
        <v>0</v>
      </c>
      <c r="J49" s="204" t="s">
        <v>121</v>
      </c>
      <c r="K49" s="205">
        <v>57</v>
      </c>
      <c r="L49" s="207">
        <v>218</v>
      </c>
      <c r="M49" s="204">
        <v>3.8245614035087701</v>
      </c>
      <c r="N49" s="208">
        <v>247</v>
      </c>
      <c r="O49" s="207">
        <v>614</v>
      </c>
      <c r="P49" s="204">
        <v>2.4858299595141702</v>
      </c>
      <c r="Q49" s="208">
        <v>476</v>
      </c>
      <c r="R49" s="207">
        <v>1311</v>
      </c>
      <c r="S49" s="204">
        <v>2.7542016806722698</v>
      </c>
      <c r="T49" s="208">
        <v>112</v>
      </c>
      <c r="U49" s="207">
        <v>195</v>
      </c>
      <c r="V49" s="204">
        <v>1.7410714285714299</v>
      </c>
      <c r="W49" s="208">
        <v>2838</v>
      </c>
      <c r="X49" s="207">
        <v>5638</v>
      </c>
      <c r="Y49" s="204">
        <v>1.9866102889358701</v>
      </c>
      <c r="Z49" s="208">
        <v>2</v>
      </c>
      <c r="AA49" s="207">
        <v>4</v>
      </c>
      <c r="AB49" s="204">
        <v>2</v>
      </c>
      <c r="AC49" s="208">
        <v>880</v>
      </c>
      <c r="AD49" s="207">
        <v>5008</v>
      </c>
      <c r="AE49" s="204">
        <v>5.6909090909090896</v>
      </c>
      <c r="AF49" s="208">
        <v>7</v>
      </c>
      <c r="AG49" s="207">
        <v>7</v>
      </c>
      <c r="AH49" s="204">
        <v>1</v>
      </c>
      <c r="AI49" s="208">
        <v>397</v>
      </c>
      <c r="AJ49" s="207">
        <v>819</v>
      </c>
      <c r="AK49" s="204">
        <v>2.0629722921914402</v>
      </c>
      <c r="AL49" s="208">
        <v>24</v>
      </c>
      <c r="AM49" s="207">
        <v>64</v>
      </c>
      <c r="AN49" s="204">
        <v>2.6666666666666701</v>
      </c>
      <c r="AO49" s="208">
        <v>75</v>
      </c>
      <c r="AP49" s="207">
        <v>150</v>
      </c>
      <c r="AQ49" s="204">
        <v>2</v>
      </c>
      <c r="AR49" s="208">
        <v>103</v>
      </c>
      <c r="AS49" s="207">
        <v>418</v>
      </c>
      <c r="AT49" s="204">
        <v>4.0582524271844704</v>
      </c>
      <c r="AU49" s="208">
        <v>25</v>
      </c>
      <c r="AV49" s="207">
        <v>39</v>
      </c>
      <c r="AW49" s="204">
        <v>1.56</v>
      </c>
      <c r="AX49" s="208">
        <v>28</v>
      </c>
      <c r="AY49" s="207">
        <v>61</v>
      </c>
      <c r="AZ49" s="204">
        <v>2.1785714285714302</v>
      </c>
      <c r="BA49" s="208">
        <v>43</v>
      </c>
      <c r="BB49" s="207">
        <v>142</v>
      </c>
      <c r="BC49" s="204">
        <v>3.3023255813953498</v>
      </c>
      <c r="BD49" s="208">
        <v>283</v>
      </c>
      <c r="BE49" s="207">
        <v>1118</v>
      </c>
      <c r="BF49" s="204">
        <v>3.95053003533569</v>
      </c>
      <c r="BG49" s="208">
        <v>52</v>
      </c>
      <c r="BH49" s="207">
        <v>96</v>
      </c>
      <c r="BI49" s="204">
        <v>1.84615384615385</v>
      </c>
      <c r="BJ49" s="208">
        <v>579</v>
      </c>
      <c r="BK49" s="207">
        <v>1471</v>
      </c>
      <c r="BL49" s="204">
        <v>2.5405872193437</v>
      </c>
      <c r="BM49" s="208">
        <v>39</v>
      </c>
      <c r="BN49" s="207">
        <v>319</v>
      </c>
      <c r="BO49" s="204">
        <v>8.1794871794871806</v>
      </c>
      <c r="BP49" s="208">
        <v>586</v>
      </c>
      <c r="BQ49" s="207">
        <v>3219</v>
      </c>
      <c r="BR49" s="204">
        <v>5.4931740614334501</v>
      </c>
      <c r="BS49" s="208">
        <v>649</v>
      </c>
      <c r="BT49" s="207">
        <v>1550</v>
      </c>
      <c r="BU49" s="204">
        <v>2.3882896764252699</v>
      </c>
      <c r="BV49" s="208">
        <v>95</v>
      </c>
      <c r="BW49" s="207">
        <v>220</v>
      </c>
      <c r="BX49" s="204">
        <v>2.3157894736842102</v>
      </c>
      <c r="BY49" s="208">
        <v>2746</v>
      </c>
      <c r="BZ49" s="207">
        <v>5270</v>
      </c>
      <c r="CA49" s="204">
        <v>1.9191551347414399</v>
      </c>
      <c r="CB49" s="192">
        <f t="shared" si="0"/>
        <v>10527</v>
      </c>
      <c r="CC49" s="193">
        <f t="shared" si="0"/>
        <v>28419</v>
      </c>
      <c r="CD49" s="187">
        <f t="shared" si="1"/>
        <v>2.6996295240809349</v>
      </c>
    </row>
    <row r="50" spans="1:82" s="152" customFormat="1" ht="11.25" customHeight="1" x14ac:dyDescent="0.2">
      <c r="A50" s="175" t="s">
        <v>38</v>
      </c>
      <c r="B50" s="202">
        <v>359</v>
      </c>
      <c r="C50" s="203">
        <v>752</v>
      </c>
      <c r="D50" s="204">
        <v>2.0947075208913599</v>
      </c>
      <c r="E50" s="202">
        <v>26</v>
      </c>
      <c r="F50" s="203">
        <v>54</v>
      </c>
      <c r="G50" s="204">
        <v>2.0769230769230802</v>
      </c>
      <c r="H50" s="205">
        <v>0</v>
      </c>
      <c r="I50" s="206">
        <v>0</v>
      </c>
      <c r="J50" s="204" t="s">
        <v>121</v>
      </c>
      <c r="K50" s="205">
        <v>86</v>
      </c>
      <c r="L50" s="207">
        <v>171</v>
      </c>
      <c r="M50" s="204">
        <v>1.98837209302326</v>
      </c>
      <c r="N50" s="208">
        <v>360</v>
      </c>
      <c r="O50" s="207">
        <v>799</v>
      </c>
      <c r="P50" s="204">
        <v>2.2194444444444401</v>
      </c>
      <c r="Q50" s="208">
        <v>853</v>
      </c>
      <c r="R50" s="207">
        <v>2326</v>
      </c>
      <c r="S50" s="204">
        <v>2.7268464243845298</v>
      </c>
      <c r="T50" s="208">
        <v>63</v>
      </c>
      <c r="U50" s="207">
        <v>139</v>
      </c>
      <c r="V50" s="204">
        <v>2.2063492063492101</v>
      </c>
      <c r="W50" s="208">
        <v>2049</v>
      </c>
      <c r="X50" s="207">
        <v>4493</v>
      </c>
      <c r="Y50" s="204">
        <v>2.1927769643728698</v>
      </c>
      <c r="Z50" s="208">
        <v>1</v>
      </c>
      <c r="AA50" s="207">
        <v>1</v>
      </c>
      <c r="AB50" s="204">
        <v>1</v>
      </c>
      <c r="AC50" s="208">
        <v>1301</v>
      </c>
      <c r="AD50" s="207">
        <v>4878</v>
      </c>
      <c r="AE50" s="204">
        <v>3.7494235203689499</v>
      </c>
      <c r="AF50" s="208">
        <v>6</v>
      </c>
      <c r="AG50" s="207">
        <v>10</v>
      </c>
      <c r="AH50" s="204">
        <v>1.6666666666666701</v>
      </c>
      <c r="AI50" s="208">
        <v>345</v>
      </c>
      <c r="AJ50" s="207">
        <v>598</v>
      </c>
      <c r="AK50" s="204">
        <v>1.7333333333333301</v>
      </c>
      <c r="AL50" s="208">
        <v>95</v>
      </c>
      <c r="AM50" s="207">
        <v>237</v>
      </c>
      <c r="AN50" s="204">
        <v>2.4947368421052598</v>
      </c>
      <c r="AO50" s="208">
        <v>37</v>
      </c>
      <c r="AP50" s="207">
        <v>70</v>
      </c>
      <c r="AQ50" s="204">
        <v>1.8918918918918901</v>
      </c>
      <c r="AR50" s="208">
        <v>287</v>
      </c>
      <c r="AS50" s="207">
        <v>916</v>
      </c>
      <c r="AT50" s="204">
        <v>3.19163763066202</v>
      </c>
      <c r="AU50" s="208">
        <v>49</v>
      </c>
      <c r="AV50" s="207">
        <v>92</v>
      </c>
      <c r="AW50" s="204">
        <v>1.87755102040816</v>
      </c>
      <c r="AX50" s="208">
        <v>67</v>
      </c>
      <c r="AY50" s="207">
        <v>141</v>
      </c>
      <c r="AZ50" s="204">
        <v>2.1044776119402999</v>
      </c>
      <c r="BA50" s="208">
        <v>60</v>
      </c>
      <c r="BB50" s="207">
        <v>209</v>
      </c>
      <c r="BC50" s="204">
        <v>3.4833333333333298</v>
      </c>
      <c r="BD50" s="208">
        <v>211</v>
      </c>
      <c r="BE50" s="207">
        <v>431</v>
      </c>
      <c r="BF50" s="204">
        <v>2.04265402843602</v>
      </c>
      <c r="BG50" s="208">
        <v>37</v>
      </c>
      <c r="BH50" s="207">
        <v>85</v>
      </c>
      <c r="BI50" s="204">
        <v>2.2972972972973</v>
      </c>
      <c r="BJ50" s="208">
        <v>296</v>
      </c>
      <c r="BK50" s="207">
        <v>561</v>
      </c>
      <c r="BL50" s="204">
        <v>1.89527027027027</v>
      </c>
      <c r="BM50" s="208">
        <v>68</v>
      </c>
      <c r="BN50" s="207">
        <v>408</v>
      </c>
      <c r="BO50" s="204">
        <v>6</v>
      </c>
      <c r="BP50" s="208">
        <v>818</v>
      </c>
      <c r="BQ50" s="207">
        <v>3092</v>
      </c>
      <c r="BR50" s="204">
        <v>3.7799511002444999</v>
      </c>
      <c r="BS50" s="208">
        <v>621</v>
      </c>
      <c r="BT50" s="207">
        <v>1316</v>
      </c>
      <c r="BU50" s="204">
        <v>2.1191626409017701</v>
      </c>
      <c r="BV50" s="208">
        <v>111</v>
      </c>
      <c r="BW50" s="207">
        <v>273</v>
      </c>
      <c r="BX50" s="204">
        <v>2.4594594594594601</v>
      </c>
      <c r="BY50" s="208">
        <v>2996</v>
      </c>
      <c r="BZ50" s="207">
        <v>5722</v>
      </c>
      <c r="CA50" s="204">
        <v>1.9098798397863801</v>
      </c>
      <c r="CB50" s="192">
        <f t="shared" si="0"/>
        <v>11202</v>
      </c>
      <c r="CC50" s="193">
        <f t="shared" si="0"/>
        <v>27774</v>
      </c>
      <c r="CD50" s="187">
        <f t="shared" si="1"/>
        <v>2.479378682378147</v>
      </c>
    </row>
    <row r="51" spans="1:82" s="152" customFormat="1" ht="11.25" customHeight="1" x14ac:dyDescent="0.2">
      <c r="A51" s="175" t="s">
        <v>45</v>
      </c>
      <c r="B51" s="202">
        <v>41</v>
      </c>
      <c r="C51" s="203">
        <v>104</v>
      </c>
      <c r="D51" s="204">
        <v>2.5365853658536599</v>
      </c>
      <c r="E51" s="202">
        <v>1</v>
      </c>
      <c r="F51" s="203">
        <v>7</v>
      </c>
      <c r="G51" s="204">
        <v>7</v>
      </c>
      <c r="H51" s="205">
        <v>0</v>
      </c>
      <c r="I51" s="206">
        <v>0</v>
      </c>
      <c r="J51" s="204" t="s">
        <v>121</v>
      </c>
      <c r="K51" s="205">
        <v>23</v>
      </c>
      <c r="L51" s="207">
        <v>58</v>
      </c>
      <c r="M51" s="204">
        <v>2.52173913043478</v>
      </c>
      <c r="N51" s="208">
        <v>319</v>
      </c>
      <c r="O51" s="207">
        <v>684</v>
      </c>
      <c r="P51" s="204">
        <v>2.14420062695925</v>
      </c>
      <c r="Q51" s="208">
        <v>631</v>
      </c>
      <c r="R51" s="207">
        <v>1969</v>
      </c>
      <c r="S51" s="204">
        <v>3.12044374009509</v>
      </c>
      <c r="T51" s="208">
        <v>28</v>
      </c>
      <c r="U51" s="207">
        <v>44</v>
      </c>
      <c r="V51" s="204">
        <v>1.5714285714285701</v>
      </c>
      <c r="W51" s="208">
        <v>3495</v>
      </c>
      <c r="X51" s="207">
        <v>10266</v>
      </c>
      <c r="Y51" s="204">
        <v>2.93733905579399</v>
      </c>
      <c r="Z51" s="208">
        <v>1</v>
      </c>
      <c r="AA51" s="207">
        <v>3</v>
      </c>
      <c r="AB51" s="204">
        <v>3</v>
      </c>
      <c r="AC51" s="208">
        <v>344</v>
      </c>
      <c r="AD51" s="207">
        <v>1522</v>
      </c>
      <c r="AE51" s="204">
        <v>4.4244186046511604</v>
      </c>
      <c r="AF51" s="208">
        <v>4</v>
      </c>
      <c r="AG51" s="207">
        <v>4</v>
      </c>
      <c r="AH51" s="204">
        <v>1</v>
      </c>
      <c r="AI51" s="208">
        <v>293</v>
      </c>
      <c r="AJ51" s="207">
        <v>575</v>
      </c>
      <c r="AK51" s="204">
        <v>1.96245733788396</v>
      </c>
      <c r="AL51" s="208">
        <v>56</v>
      </c>
      <c r="AM51" s="207">
        <v>166</v>
      </c>
      <c r="AN51" s="204">
        <v>2.96428571428571</v>
      </c>
      <c r="AO51" s="208">
        <v>41</v>
      </c>
      <c r="AP51" s="207">
        <v>102</v>
      </c>
      <c r="AQ51" s="204">
        <v>2.48780487804878</v>
      </c>
      <c r="AR51" s="228">
        <v>4</v>
      </c>
      <c r="AS51" s="229">
        <v>4</v>
      </c>
      <c r="AT51" s="204">
        <v>1</v>
      </c>
      <c r="AU51" s="228">
        <v>11</v>
      </c>
      <c r="AV51" s="229">
        <v>35</v>
      </c>
      <c r="AW51" s="204">
        <v>3.1818181818181799</v>
      </c>
      <c r="AX51" s="228">
        <v>17</v>
      </c>
      <c r="AY51" s="229">
        <v>52</v>
      </c>
      <c r="AZ51" s="204">
        <v>3.0588235294117601</v>
      </c>
      <c r="BA51" s="228">
        <v>34</v>
      </c>
      <c r="BB51" s="229">
        <v>109</v>
      </c>
      <c r="BC51" s="204">
        <v>3.2058823529411802</v>
      </c>
      <c r="BD51" s="228">
        <v>72</v>
      </c>
      <c r="BE51" s="229">
        <v>186</v>
      </c>
      <c r="BF51" s="204">
        <v>2.5833333333333299</v>
      </c>
      <c r="BG51" s="228">
        <v>26</v>
      </c>
      <c r="BH51" s="229">
        <v>310</v>
      </c>
      <c r="BI51" s="204">
        <v>11.9230769230769</v>
      </c>
      <c r="BJ51" s="228">
        <v>565</v>
      </c>
      <c r="BK51" s="229">
        <v>1086</v>
      </c>
      <c r="BL51" s="204">
        <v>1.92212389380531</v>
      </c>
      <c r="BM51" s="228">
        <v>6</v>
      </c>
      <c r="BN51" s="229">
        <v>20</v>
      </c>
      <c r="BO51" s="204">
        <v>3.3333333333333299</v>
      </c>
      <c r="BP51" s="228">
        <v>389</v>
      </c>
      <c r="BQ51" s="229">
        <v>1902</v>
      </c>
      <c r="BR51" s="204">
        <v>4.8894601542416503</v>
      </c>
      <c r="BS51" s="228">
        <v>855</v>
      </c>
      <c r="BT51" s="229">
        <v>2548</v>
      </c>
      <c r="BU51" s="204">
        <v>2.9801169590643299</v>
      </c>
      <c r="BV51" s="228">
        <v>30</v>
      </c>
      <c r="BW51" s="229">
        <v>106</v>
      </c>
      <c r="BX51" s="204">
        <v>3.5333333333333301</v>
      </c>
      <c r="BY51" s="228">
        <v>2089</v>
      </c>
      <c r="BZ51" s="229">
        <v>4894</v>
      </c>
      <c r="CA51" s="204">
        <v>2.34274772618478</v>
      </c>
      <c r="CB51" s="192">
        <f t="shared" si="0"/>
        <v>9375</v>
      </c>
      <c r="CC51" s="193">
        <f t="shared" si="0"/>
        <v>26756</v>
      </c>
      <c r="CD51" s="187">
        <f t="shared" si="1"/>
        <v>2.8539733333333333</v>
      </c>
    </row>
    <row r="52" spans="1:82" s="152" customFormat="1" ht="11.25" customHeight="1" x14ac:dyDescent="0.2">
      <c r="A52" s="175" t="s">
        <v>46</v>
      </c>
      <c r="B52" s="202">
        <v>336</v>
      </c>
      <c r="C52" s="203">
        <v>1106</v>
      </c>
      <c r="D52" s="204">
        <v>3.2916666666666701</v>
      </c>
      <c r="E52" s="208">
        <v>9</v>
      </c>
      <c r="F52" s="207">
        <v>17</v>
      </c>
      <c r="G52" s="204">
        <v>1.8888888888888899</v>
      </c>
      <c r="H52" s="208">
        <v>8</v>
      </c>
      <c r="I52" s="207">
        <v>18</v>
      </c>
      <c r="J52" s="204">
        <v>2.25</v>
      </c>
      <c r="K52" s="205">
        <v>98</v>
      </c>
      <c r="L52" s="207">
        <v>222</v>
      </c>
      <c r="M52" s="204">
        <v>2.2653061224489801</v>
      </c>
      <c r="N52" s="208">
        <v>1174</v>
      </c>
      <c r="O52" s="207">
        <v>2585</v>
      </c>
      <c r="P52" s="204">
        <v>2.2018739352640502</v>
      </c>
      <c r="Q52" s="208">
        <v>627</v>
      </c>
      <c r="R52" s="207">
        <v>1708</v>
      </c>
      <c r="S52" s="204">
        <v>2.7240829346092501</v>
      </c>
      <c r="T52" s="208">
        <v>82</v>
      </c>
      <c r="U52" s="207">
        <v>132</v>
      </c>
      <c r="V52" s="204">
        <v>1.6097560975609799</v>
      </c>
      <c r="W52" s="208">
        <v>1565</v>
      </c>
      <c r="X52" s="207">
        <v>3658</v>
      </c>
      <c r="Y52" s="204">
        <v>2.3373801916932901</v>
      </c>
      <c r="Z52" s="208">
        <v>1</v>
      </c>
      <c r="AA52" s="207">
        <v>2</v>
      </c>
      <c r="AB52" s="204">
        <v>2</v>
      </c>
      <c r="AC52" s="208">
        <v>480</v>
      </c>
      <c r="AD52" s="207">
        <v>1716</v>
      </c>
      <c r="AE52" s="204">
        <v>3.5750000000000002</v>
      </c>
      <c r="AF52" s="208">
        <v>8</v>
      </c>
      <c r="AG52" s="207">
        <v>12</v>
      </c>
      <c r="AH52" s="204">
        <v>1.5</v>
      </c>
      <c r="AI52" s="208">
        <v>438</v>
      </c>
      <c r="AJ52" s="207">
        <v>1231</v>
      </c>
      <c r="AK52" s="204">
        <v>2.8105022831050199</v>
      </c>
      <c r="AL52" s="208">
        <v>41</v>
      </c>
      <c r="AM52" s="207">
        <v>87</v>
      </c>
      <c r="AN52" s="204">
        <v>2.1219512195122001</v>
      </c>
      <c r="AO52" s="208">
        <v>87</v>
      </c>
      <c r="AP52" s="207">
        <v>204</v>
      </c>
      <c r="AQ52" s="204">
        <v>2.3448275862068999</v>
      </c>
      <c r="AR52" s="208">
        <v>42</v>
      </c>
      <c r="AS52" s="207">
        <v>77</v>
      </c>
      <c r="AT52" s="204">
        <v>1.8333333333333299</v>
      </c>
      <c r="AU52" s="208">
        <v>43</v>
      </c>
      <c r="AV52" s="207">
        <v>165</v>
      </c>
      <c r="AW52" s="204">
        <v>3.8372093023255802</v>
      </c>
      <c r="AX52" s="208">
        <v>39</v>
      </c>
      <c r="AY52" s="207">
        <v>73</v>
      </c>
      <c r="AZ52" s="204">
        <v>1.87179487179487</v>
      </c>
      <c r="BA52" s="208">
        <v>220</v>
      </c>
      <c r="BB52" s="207">
        <v>3064</v>
      </c>
      <c r="BC52" s="204">
        <v>13.927272727272699</v>
      </c>
      <c r="BD52" s="208">
        <v>203</v>
      </c>
      <c r="BE52" s="207">
        <v>783</v>
      </c>
      <c r="BF52" s="204">
        <v>3.8571428571428599</v>
      </c>
      <c r="BG52" s="208">
        <v>163</v>
      </c>
      <c r="BH52" s="207">
        <v>527</v>
      </c>
      <c r="BI52" s="204">
        <v>3.23312883435583</v>
      </c>
      <c r="BJ52" s="208">
        <v>265</v>
      </c>
      <c r="BK52" s="207">
        <v>532</v>
      </c>
      <c r="BL52" s="204">
        <v>2.0075471698113199</v>
      </c>
      <c r="BM52" s="208">
        <v>128</v>
      </c>
      <c r="BN52" s="207">
        <v>494</v>
      </c>
      <c r="BO52" s="204">
        <v>3.859375</v>
      </c>
      <c r="BP52" s="208">
        <v>258</v>
      </c>
      <c r="BQ52" s="207">
        <v>899</v>
      </c>
      <c r="BR52" s="204">
        <v>3.4844961240310099</v>
      </c>
      <c r="BS52" s="208">
        <v>774</v>
      </c>
      <c r="BT52" s="207">
        <v>2064</v>
      </c>
      <c r="BU52" s="204">
        <v>2.6666666666666701</v>
      </c>
      <c r="BV52" s="208">
        <v>162</v>
      </c>
      <c r="BW52" s="207">
        <v>318</v>
      </c>
      <c r="BX52" s="204">
        <v>1.9629629629629599</v>
      </c>
      <c r="BY52" s="208">
        <v>2125</v>
      </c>
      <c r="BZ52" s="207">
        <v>4906</v>
      </c>
      <c r="CA52" s="204">
        <v>2.3087058823529398</v>
      </c>
      <c r="CB52" s="192">
        <f t="shared" si="0"/>
        <v>9376</v>
      </c>
      <c r="CC52" s="193">
        <f t="shared" si="0"/>
        <v>26600</v>
      </c>
      <c r="CD52" s="187">
        <f t="shared" si="1"/>
        <v>2.8370307167235493</v>
      </c>
    </row>
    <row r="53" spans="1:82" s="152" customFormat="1" ht="11.25" customHeight="1" x14ac:dyDescent="0.2">
      <c r="A53" s="175" t="s">
        <v>50</v>
      </c>
      <c r="B53" s="202">
        <v>29</v>
      </c>
      <c r="C53" s="203">
        <v>90</v>
      </c>
      <c r="D53" s="204">
        <v>3.1034482758620698</v>
      </c>
      <c r="E53" s="202">
        <v>5</v>
      </c>
      <c r="F53" s="203">
        <v>21</v>
      </c>
      <c r="G53" s="204">
        <v>4.2</v>
      </c>
      <c r="H53" s="205">
        <v>10</v>
      </c>
      <c r="I53" s="206">
        <v>33</v>
      </c>
      <c r="J53" s="204">
        <v>3.3</v>
      </c>
      <c r="K53" s="205">
        <v>42</v>
      </c>
      <c r="L53" s="207">
        <v>82</v>
      </c>
      <c r="M53" s="204">
        <v>1.9523809523809501</v>
      </c>
      <c r="N53" s="208">
        <v>368</v>
      </c>
      <c r="O53" s="207">
        <v>773</v>
      </c>
      <c r="P53" s="204">
        <v>2.1005434782608701</v>
      </c>
      <c r="Q53" s="208">
        <v>1028</v>
      </c>
      <c r="R53" s="207">
        <v>2052</v>
      </c>
      <c r="S53" s="204">
        <v>1.99610894941634</v>
      </c>
      <c r="T53" s="208">
        <v>31</v>
      </c>
      <c r="U53" s="207">
        <v>60</v>
      </c>
      <c r="V53" s="204">
        <v>1.93548387096774</v>
      </c>
      <c r="W53" s="208">
        <v>2452</v>
      </c>
      <c r="X53" s="207">
        <v>6530</v>
      </c>
      <c r="Y53" s="204">
        <v>2.6631321370309999</v>
      </c>
      <c r="Z53" s="208">
        <v>0</v>
      </c>
      <c r="AA53" s="207">
        <v>0</v>
      </c>
      <c r="AB53" s="204" t="s">
        <v>121</v>
      </c>
      <c r="AC53" s="208">
        <v>408</v>
      </c>
      <c r="AD53" s="207">
        <v>1296</v>
      </c>
      <c r="AE53" s="204">
        <v>3.1764705882352899</v>
      </c>
      <c r="AF53" s="208">
        <v>9</v>
      </c>
      <c r="AG53" s="207">
        <v>11</v>
      </c>
      <c r="AH53" s="204">
        <v>1.2222222222222201</v>
      </c>
      <c r="AI53" s="208">
        <v>675</v>
      </c>
      <c r="AJ53" s="207">
        <v>1166</v>
      </c>
      <c r="AK53" s="204">
        <v>1.7274074074074099</v>
      </c>
      <c r="AL53" s="208">
        <v>23</v>
      </c>
      <c r="AM53" s="207">
        <v>52</v>
      </c>
      <c r="AN53" s="204">
        <v>2.2608695652173898</v>
      </c>
      <c r="AO53" s="208">
        <v>37</v>
      </c>
      <c r="AP53" s="207">
        <v>68</v>
      </c>
      <c r="AQ53" s="204">
        <v>1.8378378378378399</v>
      </c>
      <c r="AR53" s="208">
        <v>20</v>
      </c>
      <c r="AS53" s="207">
        <v>44</v>
      </c>
      <c r="AT53" s="204">
        <v>2.2000000000000002</v>
      </c>
      <c r="AU53" s="208">
        <v>18</v>
      </c>
      <c r="AV53" s="207">
        <v>32</v>
      </c>
      <c r="AW53" s="204">
        <v>1.7777777777777799</v>
      </c>
      <c r="AX53" s="208">
        <v>8</v>
      </c>
      <c r="AY53" s="207">
        <v>13</v>
      </c>
      <c r="AZ53" s="204">
        <v>1.625</v>
      </c>
      <c r="BA53" s="208">
        <v>15</v>
      </c>
      <c r="BB53" s="207">
        <v>34</v>
      </c>
      <c r="BC53" s="204">
        <v>2.2666666666666702</v>
      </c>
      <c r="BD53" s="208">
        <v>64</v>
      </c>
      <c r="BE53" s="207">
        <v>204</v>
      </c>
      <c r="BF53" s="204">
        <v>3.1875</v>
      </c>
      <c r="BG53" s="208">
        <v>10</v>
      </c>
      <c r="BH53" s="207">
        <v>46</v>
      </c>
      <c r="BI53" s="204">
        <v>4.5999999999999996</v>
      </c>
      <c r="BJ53" s="208">
        <v>301</v>
      </c>
      <c r="BK53" s="207">
        <v>572</v>
      </c>
      <c r="BL53" s="204">
        <v>1.9003322259136199</v>
      </c>
      <c r="BM53" s="208">
        <v>17</v>
      </c>
      <c r="BN53" s="207">
        <v>28</v>
      </c>
      <c r="BO53" s="204">
        <v>1.6470588235294099</v>
      </c>
      <c r="BP53" s="208">
        <v>451</v>
      </c>
      <c r="BQ53" s="207">
        <v>1975</v>
      </c>
      <c r="BR53" s="204">
        <v>4.37915742793792</v>
      </c>
      <c r="BS53" s="208">
        <v>738</v>
      </c>
      <c r="BT53" s="207">
        <v>1997</v>
      </c>
      <c r="BU53" s="204">
        <v>2.7059620596206</v>
      </c>
      <c r="BV53" s="208">
        <v>49</v>
      </c>
      <c r="BW53" s="207">
        <v>122</v>
      </c>
      <c r="BX53" s="204">
        <v>2.4897959183673501</v>
      </c>
      <c r="BY53" s="208">
        <v>3435</v>
      </c>
      <c r="BZ53" s="207">
        <v>6453</v>
      </c>
      <c r="CA53" s="204">
        <v>1.87860262008734</v>
      </c>
      <c r="CB53" s="192">
        <f t="shared" si="0"/>
        <v>10243</v>
      </c>
      <c r="CC53" s="193">
        <f t="shared" si="0"/>
        <v>23754</v>
      </c>
      <c r="CD53" s="187">
        <f t="shared" si="1"/>
        <v>2.3190471541540565</v>
      </c>
    </row>
    <row r="54" spans="1:82" s="152" customFormat="1" ht="11.25" customHeight="1" x14ac:dyDescent="0.2">
      <c r="A54" s="175" t="s">
        <v>57</v>
      </c>
      <c r="B54" s="202">
        <v>110</v>
      </c>
      <c r="C54" s="203">
        <v>213</v>
      </c>
      <c r="D54" s="204">
        <v>1.9363636363636401</v>
      </c>
      <c r="E54" s="208">
        <v>5</v>
      </c>
      <c r="F54" s="207">
        <v>25</v>
      </c>
      <c r="G54" s="204">
        <v>5</v>
      </c>
      <c r="H54" s="208">
        <v>0</v>
      </c>
      <c r="I54" s="207">
        <v>0</v>
      </c>
      <c r="J54" s="204" t="s">
        <v>121</v>
      </c>
      <c r="K54" s="208">
        <v>7</v>
      </c>
      <c r="L54" s="207">
        <v>16</v>
      </c>
      <c r="M54" s="204">
        <v>2.28571428571429</v>
      </c>
      <c r="N54" s="208">
        <v>706</v>
      </c>
      <c r="O54" s="207">
        <v>1510</v>
      </c>
      <c r="P54" s="204">
        <v>2.1388101983002801</v>
      </c>
      <c r="Q54" s="208">
        <v>2112</v>
      </c>
      <c r="R54" s="207">
        <v>3728</v>
      </c>
      <c r="S54" s="204">
        <v>1.76515151515152</v>
      </c>
      <c r="T54" s="208">
        <v>6</v>
      </c>
      <c r="U54" s="207">
        <v>12</v>
      </c>
      <c r="V54" s="204">
        <v>2</v>
      </c>
      <c r="W54" s="208">
        <v>1071</v>
      </c>
      <c r="X54" s="207">
        <v>2347</v>
      </c>
      <c r="Y54" s="204">
        <v>2.19140989729225</v>
      </c>
      <c r="Z54" s="208">
        <v>2</v>
      </c>
      <c r="AA54" s="207">
        <v>4</v>
      </c>
      <c r="AB54" s="204">
        <v>2</v>
      </c>
      <c r="AC54" s="208">
        <v>320</v>
      </c>
      <c r="AD54" s="207">
        <v>584</v>
      </c>
      <c r="AE54" s="204">
        <v>1.825</v>
      </c>
      <c r="AF54" s="208">
        <v>1</v>
      </c>
      <c r="AG54" s="207">
        <v>1</v>
      </c>
      <c r="AH54" s="204">
        <v>1</v>
      </c>
      <c r="AI54" s="208">
        <v>2502</v>
      </c>
      <c r="AJ54" s="207">
        <v>4082</v>
      </c>
      <c r="AK54" s="204">
        <v>1.6314948041566699</v>
      </c>
      <c r="AL54" s="208">
        <v>42</v>
      </c>
      <c r="AM54" s="207">
        <v>214</v>
      </c>
      <c r="AN54" s="204">
        <v>5.0952380952381002</v>
      </c>
      <c r="AO54" s="208">
        <v>48</v>
      </c>
      <c r="AP54" s="207">
        <v>78</v>
      </c>
      <c r="AQ54" s="204">
        <v>1.625</v>
      </c>
      <c r="AR54" s="208">
        <v>229</v>
      </c>
      <c r="AS54" s="207">
        <v>249</v>
      </c>
      <c r="AT54" s="204">
        <v>1.08733624454148</v>
      </c>
      <c r="AU54" s="208">
        <v>6</v>
      </c>
      <c r="AV54" s="207">
        <v>26</v>
      </c>
      <c r="AW54" s="204">
        <v>4.3333333333333304</v>
      </c>
      <c r="AX54" s="208">
        <v>16</v>
      </c>
      <c r="AY54" s="207">
        <v>26</v>
      </c>
      <c r="AZ54" s="204">
        <v>1.625</v>
      </c>
      <c r="BA54" s="208">
        <v>271</v>
      </c>
      <c r="BB54" s="207">
        <v>458</v>
      </c>
      <c r="BC54" s="204">
        <v>1.6900369003689999</v>
      </c>
      <c r="BD54" s="208">
        <v>98</v>
      </c>
      <c r="BE54" s="207">
        <v>409</v>
      </c>
      <c r="BF54" s="204">
        <v>4.1734693877550999</v>
      </c>
      <c r="BG54" s="208">
        <v>9</v>
      </c>
      <c r="BH54" s="207">
        <v>30</v>
      </c>
      <c r="BI54" s="204">
        <v>3.3333333333333299</v>
      </c>
      <c r="BJ54" s="208">
        <v>220</v>
      </c>
      <c r="BK54" s="207">
        <v>395</v>
      </c>
      <c r="BL54" s="204">
        <v>1.7954545454545501</v>
      </c>
      <c r="BM54" s="208">
        <v>7</v>
      </c>
      <c r="BN54" s="207">
        <v>18</v>
      </c>
      <c r="BO54" s="204">
        <v>2.5714285714285698</v>
      </c>
      <c r="BP54" s="208">
        <v>951</v>
      </c>
      <c r="BQ54" s="207">
        <v>1983</v>
      </c>
      <c r="BR54" s="204">
        <v>2.0851735015772901</v>
      </c>
      <c r="BS54" s="208">
        <v>585</v>
      </c>
      <c r="BT54" s="207">
        <v>1127</v>
      </c>
      <c r="BU54" s="204">
        <v>1.9264957264957301</v>
      </c>
      <c r="BV54" s="208">
        <v>43</v>
      </c>
      <c r="BW54" s="207">
        <v>121</v>
      </c>
      <c r="BX54" s="204">
        <v>2.81395348837209</v>
      </c>
      <c r="BY54" s="208">
        <v>3287</v>
      </c>
      <c r="BZ54" s="207">
        <v>5736</v>
      </c>
      <c r="CA54" s="204">
        <v>1.7450562823243101</v>
      </c>
      <c r="CB54" s="192">
        <f t="shared" si="0"/>
        <v>12654</v>
      </c>
      <c r="CC54" s="193">
        <f t="shared" si="0"/>
        <v>23392</v>
      </c>
      <c r="CD54" s="187">
        <f t="shared" si="1"/>
        <v>1.848585427532796</v>
      </c>
    </row>
    <row r="55" spans="1:82" s="152" customFormat="1" ht="11.25" customHeight="1" x14ac:dyDescent="0.2">
      <c r="A55" s="175" t="s">
        <v>112</v>
      </c>
      <c r="B55" s="202">
        <v>5</v>
      </c>
      <c r="C55" s="203">
        <v>10</v>
      </c>
      <c r="D55" s="204">
        <v>2</v>
      </c>
      <c r="E55" s="208">
        <v>0</v>
      </c>
      <c r="F55" s="207">
        <v>0</v>
      </c>
      <c r="G55" s="204" t="s">
        <v>121</v>
      </c>
      <c r="H55" s="208">
        <v>0</v>
      </c>
      <c r="I55" s="207">
        <v>0</v>
      </c>
      <c r="J55" s="204" t="s">
        <v>121</v>
      </c>
      <c r="K55" s="208">
        <v>22</v>
      </c>
      <c r="L55" s="207">
        <v>66</v>
      </c>
      <c r="M55" s="204">
        <v>3</v>
      </c>
      <c r="N55" s="208">
        <v>71</v>
      </c>
      <c r="O55" s="207">
        <v>456</v>
      </c>
      <c r="P55" s="204">
        <v>6.4225352112676104</v>
      </c>
      <c r="Q55" s="208">
        <v>1045</v>
      </c>
      <c r="R55" s="207">
        <v>2521</v>
      </c>
      <c r="S55" s="204">
        <v>2.4124401913875602</v>
      </c>
      <c r="T55" s="208">
        <v>7</v>
      </c>
      <c r="U55" s="207">
        <v>13</v>
      </c>
      <c r="V55" s="204">
        <v>1.8571428571428601</v>
      </c>
      <c r="W55" s="208">
        <v>3749</v>
      </c>
      <c r="X55" s="207">
        <v>8029</v>
      </c>
      <c r="Y55" s="204">
        <v>2.1416377700720202</v>
      </c>
      <c r="Z55" s="208">
        <v>0</v>
      </c>
      <c r="AA55" s="207">
        <v>0</v>
      </c>
      <c r="AB55" s="204" t="s">
        <v>121</v>
      </c>
      <c r="AC55" s="208">
        <v>184</v>
      </c>
      <c r="AD55" s="207">
        <v>921</v>
      </c>
      <c r="AE55" s="204">
        <v>5.0054347826086998</v>
      </c>
      <c r="AF55" s="208">
        <v>2</v>
      </c>
      <c r="AG55" s="207">
        <v>3</v>
      </c>
      <c r="AH55" s="204">
        <v>1.5</v>
      </c>
      <c r="AI55" s="208">
        <v>406</v>
      </c>
      <c r="AJ55" s="207">
        <v>1387</v>
      </c>
      <c r="AK55" s="204">
        <v>3.4162561576354702</v>
      </c>
      <c r="AL55" s="208">
        <v>4</v>
      </c>
      <c r="AM55" s="207">
        <v>5</v>
      </c>
      <c r="AN55" s="204">
        <v>1.25</v>
      </c>
      <c r="AO55" s="208">
        <v>366</v>
      </c>
      <c r="AP55" s="207">
        <v>832</v>
      </c>
      <c r="AQ55" s="204">
        <v>2.27322404371585</v>
      </c>
      <c r="AR55" s="208">
        <v>8</v>
      </c>
      <c r="AS55" s="207">
        <v>12</v>
      </c>
      <c r="AT55" s="204">
        <v>1.5</v>
      </c>
      <c r="AU55" s="208">
        <v>9</v>
      </c>
      <c r="AV55" s="207">
        <v>29</v>
      </c>
      <c r="AW55" s="204">
        <v>3.2222222222222201</v>
      </c>
      <c r="AX55" s="208">
        <v>10</v>
      </c>
      <c r="AY55" s="207">
        <v>22</v>
      </c>
      <c r="AZ55" s="204">
        <v>2.2000000000000002</v>
      </c>
      <c r="BA55" s="208">
        <v>1</v>
      </c>
      <c r="BB55" s="207">
        <v>4</v>
      </c>
      <c r="BC55" s="204">
        <v>4</v>
      </c>
      <c r="BD55" s="208">
        <v>9</v>
      </c>
      <c r="BE55" s="207">
        <v>259</v>
      </c>
      <c r="BF55" s="204">
        <v>28.7777777777778</v>
      </c>
      <c r="BG55" s="208">
        <v>0</v>
      </c>
      <c r="BH55" s="207">
        <v>0</v>
      </c>
      <c r="BI55" s="204" t="s">
        <v>121</v>
      </c>
      <c r="BJ55" s="208">
        <v>244</v>
      </c>
      <c r="BK55" s="207">
        <v>547</v>
      </c>
      <c r="BL55" s="204">
        <v>2.2418032786885198</v>
      </c>
      <c r="BM55" s="208">
        <v>6</v>
      </c>
      <c r="BN55" s="207">
        <v>15</v>
      </c>
      <c r="BO55" s="204">
        <v>2.5</v>
      </c>
      <c r="BP55" s="208">
        <v>191</v>
      </c>
      <c r="BQ55" s="207">
        <v>838</v>
      </c>
      <c r="BR55" s="204">
        <v>4.3874345549738196</v>
      </c>
      <c r="BS55" s="208">
        <v>331</v>
      </c>
      <c r="BT55" s="207">
        <v>991</v>
      </c>
      <c r="BU55" s="204">
        <v>2.9939577039274901</v>
      </c>
      <c r="BV55" s="208">
        <v>1</v>
      </c>
      <c r="BW55" s="207">
        <v>1</v>
      </c>
      <c r="BX55" s="204">
        <v>1</v>
      </c>
      <c r="BY55" s="208">
        <v>3826</v>
      </c>
      <c r="BZ55" s="207">
        <v>5390</v>
      </c>
      <c r="CA55" s="204">
        <v>1.4087820177731301</v>
      </c>
      <c r="CB55" s="192">
        <f t="shared" si="0"/>
        <v>10497</v>
      </c>
      <c r="CC55" s="193">
        <f t="shared" si="0"/>
        <v>22351</v>
      </c>
      <c r="CD55" s="187">
        <f t="shared" si="1"/>
        <v>2.1292750309612272</v>
      </c>
    </row>
    <row r="56" spans="1:82" s="152" customFormat="1" x14ac:dyDescent="0.2">
      <c r="A56" s="212" t="s">
        <v>31</v>
      </c>
      <c r="B56" s="213">
        <v>69</v>
      </c>
      <c r="C56" s="214">
        <v>226</v>
      </c>
      <c r="D56" s="215">
        <v>3.27536231884058</v>
      </c>
      <c r="E56" s="213">
        <v>2</v>
      </c>
      <c r="F56" s="214">
        <v>4</v>
      </c>
      <c r="G56" s="215">
        <v>2</v>
      </c>
      <c r="H56" s="216">
        <v>7</v>
      </c>
      <c r="I56" s="217">
        <v>9</v>
      </c>
      <c r="J56" s="215">
        <v>1.28571428571429</v>
      </c>
      <c r="K56" s="216">
        <v>20</v>
      </c>
      <c r="L56" s="218">
        <v>60</v>
      </c>
      <c r="M56" s="215">
        <v>3</v>
      </c>
      <c r="N56" s="219">
        <v>228</v>
      </c>
      <c r="O56" s="218">
        <v>640</v>
      </c>
      <c r="P56" s="215">
        <v>2.8070175438596499</v>
      </c>
      <c r="Q56" s="219">
        <v>679</v>
      </c>
      <c r="R56" s="218">
        <v>2026</v>
      </c>
      <c r="S56" s="215">
        <v>2.98379970544919</v>
      </c>
      <c r="T56" s="219">
        <v>11</v>
      </c>
      <c r="U56" s="218">
        <v>14</v>
      </c>
      <c r="V56" s="215">
        <v>1.27272727272727</v>
      </c>
      <c r="W56" s="219">
        <v>1937</v>
      </c>
      <c r="X56" s="218">
        <v>5227</v>
      </c>
      <c r="Y56" s="215">
        <v>2.69850283944244</v>
      </c>
      <c r="Z56" s="219">
        <v>3</v>
      </c>
      <c r="AA56" s="218">
        <v>5</v>
      </c>
      <c r="AB56" s="215">
        <v>1.6666666666666701</v>
      </c>
      <c r="AC56" s="219">
        <v>596</v>
      </c>
      <c r="AD56" s="218">
        <v>2944</v>
      </c>
      <c r="AE56" s="215">
        <v>4.9395973154362398</v>
      </c>
      <c r="AF56" s="219">
        <v>0</v>
      </c>
      <c r="AG56" s="218">
        <v>0</v>
      </c>
      <c r="AH56" s="215" t="s">
        <v>121</v>
      </c>
      <c r="AI56" s="219">
        <v>359</v>
      </c>
      <c r="AJ56" s="218">
        <v>907</v>
      </c>
      <c r="AK56" s="215">
        <v>2.52646239554318</v>
      </c>
      <c r="AL56" s="219">
        <v>19</v>
      </c>
      <c r="AM56" s="218">
        <v>70</v>
      </c>
      <c r="AN56" s="215">
        <v>3.6842105263157898</v>
      </c>
      <c r="AO56" s="219">
        <v>13</v>
      </c>
      <c r="AP56" s="218">
        <v>52</v>
      </c>
      <c r="AQ56" s="215">
        <v>4</v>
      </c>
      <c r="AR56" s="219">
        <v>20</v>
      </c>
      <c r="AS56" s="218">
        <v>55</v>
      </c>
      <c r="AT56" s="215">
        <v>2.75</v>
      </c>
      <c r="AU56" s="219">
        <v>12</v>
      </c>
      <c r="AV56" s="218">
        <v>21</v>
      </c>
      <c r="AW56" s="215">
        <v>1.75</v>
      </c>
      <c r="AX56" s="219">
        <v>24</v>
      </c>
      <c r="AY56" s="218">
        <v>61</v>
      </c>
      <c r="AZ56" s="215">
        <v>2.5416666666666701</v>
      </c>
      <c r="BA56" s="219">
        <v>6</v>
      </c>
      <c r="BB56" s="218">
        <v>10</v>
      </c>
      <c r="BC56" s="215">
        <v>1.6666666666666701</v>
      </c>
      <c r="BD56" s="219">
        <v>71</v>
      </c>
      <c r="BE56" s="218">
        <v>282</v>
      </c>
      <c r="BF56" s="215">
        <v>3.9718309859154899</v>
      </c>
      <c r="BG56" s="219">
        <v>7</v>
      </c>
      <c r="BH56" s="218">
        <v>21</v>
      </c>
      <c r="BI56" s="215">
        <v>3</v>
      </c>
      <c r="BJ56" s="219">
        <v>121</v>
      </c>
      <c r="BK56" s="218">
        <v>229</v>
      </c>
      <c r="BL56" s="215">
        <v>1.8925619834710701</v>
      </c>
      <c r="BM56" s="219">
        <v>49</v>
      </c>
      <c r="BN56" s="218">
        <v>224</v>
      </c>
      <c r="BO56" s="215">
        <v>4.5714285714285703</v>
      </c>
      <c r="BP56" s="219">
        <v>394</v>
      </c>
      <c r="BQ56" s="218">
        <v>1936</v>
      </c>
      <c r="BR56" s="215">
        <v>4.9137055837563501</v>
      </c>
      <c r="BS56" s="219">
        <v>393</v>
      </c>
      <c r="BT56" s="218">
        <v>1466</v>
      </c>
      <c r="BU56" s="215">
        <v>3.7302798982188299</v>
      </c>
      <c r="BV56" s="219">
        <v>97</v>
      </c>
      <c r="BW56" s="218">
        <v>265</v>
      </c>
      <c r="BX56" s="215">
        <v>2.7319587628865998</v>
      </c>
      <c r="BY56" s="219">
        <v>1875</v>
      </c>
      <c r="BZ56" s="218">
        <v>3884</v>
      </c>
      <c r="CA56" s="215">
        <v>2.0714666666666699</v>
      </c>
      <c r="CB56" s="192">
        <f t="shared" si="0"/>
        <v>7012</v>
      </c>
      <c r="CC56" s="193">
        <f t="shared" si="0"/>
        <v>20638</v>
      </c>
      <c r="CD56" s="187">
        <f t="shared" si="1"/>
        <v>2.9432401597261837</v>
      </c>
    </row>
    <row r="57" spans="1:82" s="152" customFormat="1" ht="11.25" customHeight="1" x14ac:dyDescent="0.2">
      <c r="A57" s="175" t="s">
        <v>110</v>
      </c>
      <c r="B57" s="202">
        <v>50</v>
      </c>
      <c r="C57" s="203">
        <v>100</v>
      </c>
      <c r="D57" s="204">
        <v>2</v>
      </c>
      <c r="E57" s="202">
        <v>1</v>
      </c>
      <c r="F57" s="203">
        <v>1</v>
      </c>
      <c r="G57" s="204">
        <v>1</v>
      </c>
      <c r="H57" s="208">
        <v>0</v>
      </c>
      <c r="I57" s="207">
        <v>0</v>
      </c>
      <c r="J57" s="204" t="s">
        <v>121</v>
      </c>
      <c r="K57" s="205">
        <v>34</v>
      </c>
      <c r="L57" s="207">
        <v>83</v>
      </c>
      <c r="M57" s="204">
        <v>2.4411764705882399</v>
      </c>
      <c r="N57" s="208">
        <v>311</v>
      </c>
      <c r="O57" s="207">
        <v>861</v>
      </c>
      <c r="P57" s="204">
        <v>2.7684887459807102</v>
      </c>
      <c r="Q57" s="208">
        <v>1814</v>
      </c>
      <c r="R57" s="207">
        <v>2771</v>
      </c>
      <c r="S57" s="204">
        <v>1.52756339581036</v>
      </c>
      <c r="T57" s="208">
        <v>19</v>
      </c>
      <c r="U57" s="207">
        <v>57</v>
      </c>
      <c r="V57" s="204">
        <v>3</v>
      </c>
      <c r="W57" s="208">
        <v>1756</v>
      </c>
      <c r="X57" s="207">
        <v>4944</v>
      </c>
      <c r="Y57" s="204">
        <v>2.8154897494305202</v>
      </c>
      <c r="Z57" s="208">
        <v>0</v>
      </c>
      <c r="AA57" s="207">
        <v>0</v>
      </c>
      <c r="AB57" s="204" t="s">
        <v>121</v>
      </c>
      <c r="AC57" s="208">
        <v>221</v>
      </c>
      <c r="AD57" s="207">
        <v>766</v>
      </c>
      <c r="AE57" s="204">
        <v>3.4660633484162902</v>
      </c>
      <c r="AF57" s="208">
        <v>2</v>
      </c>
      <c r="AG57" s="207">
        <v>5</v>
      </c>
      <c r="AH57" s="204">
        <v>2.5</v>
      </c>
      <c r="AI57" s="208">
        <v>319</v>
      </c>
      <c r="AJ57" s="207">
        <v>499</v>
      </c>
      <c r="AK57" s="204">
        <v>1.5642633228840099</v>
      </c>
      <c r="AL57" s="208">
        <v>23</v>
      </c>
      <c r="AM57" s="207">
        <v>58</v>
      </c>
      <c r="AN57" s="204">
        <v>2.52173913043478</v>
      </c>
      <c r="AO57" s="208">
        <v>13</v>
      </c>
      <c r="AP57" s="207">
        <v>41</v>
      </c>
      <c r="AQ57" s="204">
        <v>3.1538461538461502</v>
      </c>
      <c r="AR57" s="208">
        <v>20</v>
      </c>
      <c r="AS57" s="207">
        <v>46</v>
      </c>
      <c r="AT57" s="204">
        <v>2.2999999999999998</v>
      </c>
      <c r="AU57" s="208">
        <v>15</v>
      </c>
      <c r="AV57" s="207">
        <v>50</v>
      </c>
      <c r="AW57" s="204">
        <v>3.3333333333333299</v>
      </c>
      <c r="AX57" s="208">
        <v>13</v>
      </c>
      <c r="AY57" s="207">
        <v>33</v>
      </c>
      <c r="AZ57" s="204">
        <v>2.5384615384615401</v>
      </c>
      <c r="BA57" s="208">
        <v>11</v>
      </c>
      <c r="BB57" s="207">
        <v>29</v>
      </c>
      <c r="BC57" s="204">
        <v>2.6363636363636398</v>
      </c>
      <c r="BD57" s="208">
        <v>45</v>
      </c>
      <c r="BE57" s="207">
        <v>103</v>
      </c>
      <c r="BF57" s="204">
        <v>2.2888888888888901</v>
      </c>
      <c r="BG57" s="208">
        <v>5</v>
      </c>
      <c r="BH57" s="207">
        <v>8</v>
      </c>
      <c r="BI57" s="204">
        <v>1.6</v>
      </c>
      <c r="BJ57" s="208">
        <v>226</v>
      </c>
      <c r="BK57" s="207">
        <v>407</v>
      </c>
      <c r="BL57" s="204">
        <v>1.80088495575221</v>
      </c>
      <c r="BM57" s="208">
        <v>9</v>
      </c>
      <c r="BN57" s="207">
        <v>22</v>
      </c>
      <c r="BO57" s="204">
        <v>2.4444444444444402</v>
      </c>
      <c r="BP57" s="208">
        <v>353</v>
      </c>
      <c r="BQ57" s="207">
        <v>1222</v>
      </c>
      <c r="BR57" s="204">
        <v>3.4617563739376802</v>
      </c>
      <c r="BS57" s="208">
        <v>421</v>
      </c>
      <c r="BT57" s="207">
        <v>1210</v>
      </c>
      <c r="BU57" s="204">
        <v>2.8741092636579602</v>
      </c>
      <c r="BV57" s="208">
        <v>23</v>
      </c>
      <c r="BW57" s="207">
        <v>40</v>
      </c>
      <c r="BX57" s="204">
        <v>1.73913043478261</v>
      </c>
      <c r="BY57" s="208">
        <v>2322</v>
      </c>
      <c r="BZ57" s="207">
        <v>4112</v>
      </c>
      <c r="CA57" s="204">
        <v>1.770887166236</v>
      </c>
      <c r="CB57" s="192">
        <f t="shared" si="0"/>
        <v>8026</v>
      </c>
      <c r="CC57" s="193">
        <f t="shared" si="0"/>
        <v>17468</v>
      </c>
      <c r="CD57" s="187">
        <f t="shared" si="1"/>
        <v>2.1764266135061052</v>
      </c>
    </row>
    <row r="58" spans="1:82" s="152" customFormat="1" ht="11.25" customHeight="1" x14ac:dyDescent="0.2">
      <c r="A58" s="175" t="s">
        <v>41</v>
      </c>
      <c r="B58" s="202">
        <v>29</v>
      </c>
      <c r="C58" s="203">
        <v>105</v>
      </c>
      <c r="D58" s="204">
        <v>3.6206896551724101</v>
      </c>
      <c r="E58" s="202">
        <v>3</v>
      </c>
      <c r="F58" s="203">
        <v>24</v>
      </c>
      <c r="G58" s="204">
        <v>8</v>
      </c>
      <c r="H58" s="208">
        <v>0</v>
      </c>
      <c r="I58" s="207">
        <v>0</v>
      </c>
      <c r="J58" s="204" t="s">
        <v>121</v>
      </c>
      <c r="K58" s="205">
        <v>12</v>
      </c>
      <c r="L58" s="207">
        <v>152</v>
      </c>
      <c r="M58" s="204">
        <v>12.6666666666667</v>
      </c>
      <c r="N58" s="208">
        <v>174</v>
      </c>
      <c r="O58" s="207">
        <v>394</v>
      </c>
      <c r="P58" s="204">
        <v>2.26436781609195</v>
      </c>
      <c r="Q58" s="208">
        <v>382</v>
      </c>
      <c r="R58" s="207">
        <v>1178</v>
      </c>
      <c r="S58" s="204">
        <v>3.0837696335078499</v>
      </c>
      <c r="T58" s="208">
        <v>45</v>
      </c>
      <c r="U58" s="207">
        <v>80</v>
      </c>
      <c r="V58" s="204">
        <v>1.7777777777777799</v>
      </c>
      <c r="W58" s="208">
        <v>3154</v>
      </c>
      <c r="X58" s="207">
        <v>8973</v>
      </c>
      <c r="Y58" s="204">
        <v>2.8449587824984102</v>
      </c>
      <c r="Z58" s="208">
        <v>0</v>
      </c>
      <c r="AA58" s="207">
        <v>0</v>
      </c>
      <c r="AB58" s="204" t="s">
        <v>121</v>
      </c>
      <c r="AC58" s="208">
        <v>73</v>
      </c>
      <c r="AD58" s="207">
        <v>349</v>
      </c>
      <c r="AE58" s="204">
        <v>4.7808219178082201</v>
      </c>
      <c r="AF58" s="208">
        <v>1</v>
      </c>
      <c r="AG58" s="207">
        <v>1</v>
      </c>
      <c r="AH58" s="204">
        <v>1</v>
      </c>
      <c r="AI58" s="208">
        <v>88</v>
      </c>
      <c r="AJ58" s="207">
        <v>212</v>
      </c>
      <c r="AK58" s="204">
        <v>2.4090909090909101</v>
      </c>
      <c r="AL58" s="208">
        <v>53</v>
      </c>
      <c r="AM58" s="207">
        <v>172</v>
      </c>
      <c r="AN58" s="204">
        <v>3.2452830188679198</v>
      </c>
      <c r="AO58" s="208">
        <v>11</v>
      </c>
      <c r="AP58" s="207">
        <v>23</v>
      </c>
      <c r="AQ58" s="204">
        <v>2.0909090909090899</v>
      </c>
      <c r="AR58" s="208">
        <v>2</v>
      </c>
      <c r="AS58" s="207">
        <v>8</v>
      </c>
      <c r="AT58" s="204">
        <v>4</v>
      </c>
      <c r="AU58" s="208">
        <v>9</v>
      </c>
      <c r="AV58" s="207">
        <v>12</v>
      </c>
      <c r="AW58" s="204">
        <v>1.3333333333333299</v>
      </c>
      <c r="AX58" s="208">
        <v>2</v>
      </c>
      <c r="AY58" s="207">
        <v>2</v>
      </c>
      <c r="AZ58" s="204">
        <v>1</v>
      </c>
      <c r="BA58" s="208">
        <v>19</v>
      </c>
      <c r="BB58" s="207">
        <v>42</v>
      </c>
      <c r="BC58" s="204">
        <v>2.2105263157894699</v>
      </c>
      <c r="BD58" s="208">
        <v>36</v>
      </c>
      <c r="BE58" s="207">
        <v>65</v>
      </c>
      <c r="BF58" s="204">
        <v>1.80555555555556</v>
      </c>
      <c r="BG58" s="208">
        <v>6</v>
      </c>
      <c r="BH58" s="207">
        <v>31</v>
      </c>
      <c r="BI58" s="204">
        <v>5.1666666666666696</v>
      </c>
      <c r="BJ58" s="208">
        <v>195</v>
      </c>
      <c r="BK58" s="207">
        <v>389</v>
      </c>
      <c r="BL58" s="204">
        <v>1.99487179487179</v>
      </c>
      <c r="BM58" s="208">
        <v>23</v>
      </c>
      <c r="BN58" s="207">
        <v>25</v>
      </c>
      <c r="BO58" s="204">
        <v>1.0869565217391299</v>
      </c>
      <c r="BP58" s="208">
        <v>215</v>
      </c>
      <c r="BQ58" s="207">
        <v>623</v>
      </c>
      <c r="BR58" s="204">
        <v>2.8976744186046499</v>
      </c>
      <c r="BS58" s="208">
        <v>653</v>
      </c>
      <c r="BT58" s="207">
        <v>2226</v>
      </c>
      <c r="BU58" s="204">
        <v>3.4088820826952499</v>
      </c>
      <c r="BV58" s="208">
        <v>40</v>
      </c>
      <c r="BW58" s="207">
        <v>165</v>
      </c>
      <c r="BX58" s="204">
        <v>4.125</v>
      </c>
      <c r="BY58" s="208">
        <v>870</v>
      </c>
      <c r="BZ58" s="207">
        <v>2156</v>
      </c>
      <c r="CA58" s="204">
        <v>2.4781609195402301</v>
      </c>
      <c r="CB58" s="192">
        <f t="shared" si="0"/>
        <v>6095</v>
      </c>
      <c r="CC58" s="193">
        <f t="shared" si="0"/>
        <v>17407</v>
      </c>
      <c r="CD58" s="187">
        <f t="shared" si="1"/>
        <v>2.8559474979491388</v>
      </c>
    </row>
    <row r="59" spans="1:82" s="152" customFormat="1" ht="11.25" customHeight="1" x14ac:dyDescent="0.2">
      <c r="A59" s="175" t="s">
        <v>111</v>
      </c>
      <c r="B59" s="202">
        <v>22</v>
      </c>
      <c r="C59" s="203">
        <v>128</v>
      </c>
      <c r="D59" s="204">
        <v>5.8181818181818201</v>
      </c>
      <c r="E59" s="208">
        <v>1</v>
      </c>
      <c r="F59" s="207">
        <v>4</v>
      </c>
      <c r="G59" s="204">
        <v>4</v>
      </c>
      <c r="H59" s="205">
        <v>0</v>
      </c>
      <c r="I59" s="206">
        <v>0</v>
      </c>
      <c r="J59" s="204" t="s">
        <v>121</v>
      </c>
      <c r="K59" s="205">
        <v>35</v>
      </c>
      <c r="L59" s="207">
        <v>81</v>
      </c>
      <c r="M59" s="204">
        <v>2.3142857142857101</v>
      </c>
      <c r="N59" s="208">
        <v>393</v>
      </c>
      <c r="O59" s="207">
        <v>934</v>
      </c>
      <c r="P59" s="204">
        <v>2.3765903307888001</v>
      </c>
      <c r="Q59" s="208">
        <v>935</v>
      </c>
      <c r="R59" s="207">
        <v>1724</v>
      </c>
      <c r="S59" s="204">
        <v>1.8438502673796799</v>
      </c>
      <c r="T59" s="208">
        <v>73</v>
      </c>
      <c r="U59" s="207">
        <v>137</v>
      </c>
      <c r="V59" s="204">
        <v>1.8767123287671199</v>
      </c>
      <c r="W59" s="208">
        <v>1599</v>
      </c>
      <c r="X59" s="207">
        <v>3711</v>
      </c>
      <c r="Y59" s="204">
        <v>2.3208255159474702</v>
      </c>
      <c r="Z59" s="208">
        <v>1</v>
      </c>
      <c r="AA59" s="207">
        <v>1</v>
      </c>
      <c r="AB59" s="204">
        <v>1</v>
      </c>
      <c r="AC59" s="208">
        <v>252</v>
      </c>
      <c r="AD59" s="207">
        <v>736</v>
      </c>
      <c r="AE59" s="204">
        <v>2.92063492063492</v>
      </c>
      <c r="AF59" s="208">
        <v>1</v>
      </c>
      <c r="AG59" s="207">
        <v>1</v>
      </c>
      <c r="AH59" s="204">
        <v>1</v>
      </c>
      <c r="AI59" s="208">
        <v>615</v>
      </c>
      <c r="AJ59" s="207">
        <v>1075</v>
      </c>
      <c r="AK59" s="204">
        <v>1.7479674796747999</v>
      </c>
      <c r="AL59" s="208">
        <v>25</v>
      </c>
      <c r="AM59" s="207">
        <v>77</v>
      </c>
      <c r="AN59" s="204">
        <v>3.08</v>
      </c>
      <c r="AO59" s="208">
        <v>43</v>
      </c>
      <c r="AP59" s="207">
        <v>93</v>
      </c>
      <c r="AQ59" s="204">
        <v>2.1627906976744198</v>
      </c>
      <c r="AR59" s="208">
        <v>32</v>
      </c>
      <c r="AS59" s="207">
        <v>58</v>
      </c>
      <c r="AT59" s="204">
        <v>1.8125</v>
      </c>
      <c r="AU59" s="208">
        <v>9</v>
      </c>
      <c r="AV59" s="207">
        <v>22</v>
      </c>
      <c r="AW59" s="204">
        <v>2.4444444444444402</v>
      </c>
      <c r="AX59" s="208">
        <v>23</v>
      </c>
      <c r="AY59" s="207">
        <v>60</v>
      </c>
      <c r="AZ59" s="204">
        <v>2.60869565217391</v>
      </c>
      <c r="BA59" s="208">
        <v>19</v>
      </c>
      <c r="BB59" s="207">
        <v>50</v>
      </c>
      <c r="BC59" s="204">
        <v>2.6315789473684199</v>
      </c>
      <c r="BD59" s="208">
        <v>38</v>
      </c>
      <c r="BE59" s="207">
        <v>150</v>
      </c>
      <c r="BF59" s="204">
        <v>3.9473684210526301</v>
      </c>
      <c r="BG59" s="208">
        <v>6</v>
      </c>
      <c r="BH59" s="207">
        <v>19</v>
      </c>
      <c r="BI59" s="204">
        <v>3.1666666666666701</v>
      </c>
      <c r="BJ59" s="208">
        <v>149</v>
      </c>
      <c r="BK59" s="207">
        <v>281</v>
      </c>
      <c r="BL59" s="204">
        <v>1.88590604026846</v>
      </c>
      <c r="BM59" s="208">
        <v>12</v>
      </c>
      <c r="BN59" s="207">
        <v>17</v>
      </c>
      <c r="BO59" s="204">
        <v>1.4166666666666701</v>
      </c>
      <c r="BP59" s="208">
        <v>312</v>
      </c>
      <c r="BQ59" s="207">
        <v>870</v>
      </c>
      <c r="BR59" s="204">
        <v>2.7884615384615401</v>
      </c>
      <c r="BS59" s="208">
        <v>520</v>
      </c>
      <c r="BT59" s="207">
        <v>1294</v>
      </c>
      <c r="BU59" s="204">
        <v>2.4884615384615398</v>
      </c>
      <c r="BV59" s="208">
        <v>19</v>
      </c>
      <c r="BW59" s="207">
        <v>80</v>
      </c>
      <c r="BX59" s="204">
        <v>4.2105263157894699</v>
      </c>
      <c r="BY59" s="208">
        <v>3076</v>
      </c>
      <c r="BZ59" s="207">
        <v>5780</v>
      </c>
      <c r="CA59" s="204">
        <v>1.87906371911573</v>
      </c>
      <c r="CB59" s="192">
        <f t="shared" si="0"/>
        <v>8210</v>
      </c>
      <c r="CC59" s="193">
        <f t="shared" si="0"/>
        <v>17383</v>
      </c>
      <c r="CD59" s="187">
        <f t="shared" si="1"/>
        <v>2.1172959805115714</v>
      </c>
    </row>
    <row r="60" spans="1:82" s="152" customFormat="1" ht="11.25" customHeight="1" x14ac:dyDescent="0.2">
      <c r="A60" s="175" t="s">
        <v>61</v>
      </c>
      <c r="B60" s="202">
        <v>80</v>
      </c>
      <c r="C60" s="203">
        <v>226</v>
      </c>
      <c r="D60" s="204">
        <v>2.8250000000000002</v>
      </c>
      <c r="E60" s="208">
        <v>0</v>
      </c>
      <c r="F60" s="207">
        <v>0</v>
      </c>
      <c r="G60" s="204" t="s">
        <v>121</v>
      </c>
      <c r="H60" s="208">
        <v>0</v>
      </c>
      <c r="I60" s="207">
        <v>0</v>
      </c>
      <c r="J60" s="204" t="s">
        <v>121</v>
      </c>
      <c r="K60" s="208">
        <v>11</v>
      </c>
      <c r="L60" s="207">
        <v>25</v>
      </c>
      <c r="M60" s="204">
        <v>2.2727272727272698</v>
      </c>
      <c r="N60" s="208">
        <v>312</v>
      </c>
      <c r="O60" s="207">
        <v>690</v>
      </c>
      <c r="P60" s="204">
        <v>2.2115384615384599</v>
      </c>
      <c r="Q60" s="208">
        <v>814</v>
      </c>
      <c r="R60" s="207">
        <v>1725</v>
      </c>
      <c r="S60" s="204">
        <v>2.1191646191646201</v>
      </c>
      <c r="T60" s="208">
        <v>34</v>
      </c>
      <c r="U60" s="207">
        <v>65</v>
      </c>
      <c r="V60" s="204">
        <v>1.9117647058823499</v>
      </c>
      <c r="W60" s="208">
        <v>1302</v>
      </c>
      <c r="X60" s="207">
        <v>2771</v>
      </c>
      <c r="Y60" s="204">
        <v>2.12826420890937</v>
      </c>
      <c r="Z60" s="208">
        <v>0</v>
      </c>
      <c r="AA60" s="207">
        <v>0</v>
      </c>
      <c r="AB60" s="204" t="s">
        <v>121</v>
      </c>
      <c r="AC60" s="208">
        <v>310</v>
      </c>
      <c r="AD60" s="207">
        <v>1062</v>
      </c>
      <c r="AE60" s="204">
        <v>3.4258064516129001</v>
      </c>
      <c r="AF60" s="208">
        <v>0</v>
      </c>
      <c r="AG60" s="207">
        <v>0</v>
      </c>
      <c r="AH60" s="204" t="s">
        <v>121</v>
      </c>
      <c r="AI60" s="208">
        <v>488</v>
      </c>
      <c r="AJ60" s="207">
        <v>903</v>
      </c>
      <c r="AK60" s="204">
        <v>1.8504098360655701</v>
      </c>
      <c r="AL60" s="208">
        <v>13</v>
      </c>
      <c r="AM60" s="207">
        <v>20</v>
      </c>
      <c r="AN60" s="204">
        <v>1.5384615384615401</v>
      </c>
      <c r="AO60" s="208">
        <v>2</v>
      </c>
      <c r="AP60" s="207">
        <v>6</v>
      </c>
      <c r="AQ60" s="204">
        <v>3</v>
      </c>
      <c r="AR60" s="208">
        <v>13</v>
      </c>
      <c r="AS60" s="207">
        <v>31</v>
      </c>
      <c r="AT60" s="204">
        <v>2.3846153846153801</v>
      </c>
      <c r="AU60" s="208">
        <v>7</v>
      </c>
      <c r="AV60" s="207">
        <v>16</v>
      </c>
      <c r="AW60" s="204">
        <v>2.28571428571429</v>
      </c>
      <c r="AX60" s="208">
        <v>2</v>
      </c>
      <c r="AY60" s="207">
        <v>4</v>
      </c>
      <c r="AZ60" s="204">
        <v>2</v>
      </c>
      <c r="BA60" s="208">
        <v>6</v>
      </c>
      <c r="BB60" s="207">
        <v>16</v>
      </c>
      <c r="BC60" s="204">
        <v>2.6666666666666701</v>
      </c>
      <c r="BD60" s="208">
        <v>39</v>
      </c>
      <c r="BE60" s="207">
        <v>97</v>
      </c>
      <c r="BF60" s="204">
        <v>2.4871794871794899</v>
      </c>
      <c r="BG60" s="208">
        <v>4</v>
      </c>
      <c r="BH60" s="207">
        <v>6</v>
      </c>
      <c r="BI60" s="204">
        <v>1.5</v>
      </c>
      <c r="BJ60" s="208">
        <v>281</v>
      </c>
      <c r="BK60" s="207">
        <v>557</v>
      </c>
      <c r="BL60" s="204">
        <v>1.9822064056939499</v>
      </c>
      <c r="BM60" s="208">
        <v>2</v>
      </c>
      <c r="BN60" s="207">
        <v>4</v>
      </c>
      <c r="BO60" s="204">
        <v>2</v>
      </c>
      <c r="BP60" s="208">
        <v>300</v>
      </c>
      <c r="BQ60" s="207">
        <v>1151</v>
      </c>
      <c r="BR60" s="204">
        <v>3.83666666666667</v>
      </c>
      <c r="BS60" s="208">
        <v>340</v>
      </c>
      <c r="BT60" s="207">
        <v>1044</v>
      </c>
      <c r="BU60" s="204">
        <v>3.0705882352941201</v>
      </c>
      <c r="BV60" s="208">
        <v>16</v>
      </c>
      <c r="BW60" s="207">
        <v>29</v>
      </c>
      <c r="BX60" s="204">
        <v>1.8125</v>
      </c>
      <c r="BY60" s="208">
        <v>2189</v>
      </c>
      <c r="BZ60" s="207">
        <v>4080</v>
      </c>
      <c r="CA60" s="204">
        <v>1.8638647784376401</v>
      </c>
      <c r="CB60" s="192">
        <f t="shared" si="0"/>
        <v>6565</v>
      </c>
      <c r="CC60" s="193">
        <f t="shared" si="0"/>
        <v>14528</v>
      </c>
      <c r="CD60" s="187">
        <f t="shared" si="1"/>
        <v>2.212947448591013</v>
      </c>
    </row>
    <row r="61" spans="1:82" s="152" customFormat="1" ht="11.25" customHeight="1" x14ac:dyDescent="0.2">
      <c r="A61" s="175" t="s">
        <v>55</v>
      </c>
      <c r="B61" s="202">
        <v>214</v>
      </c>
      <c r="C61" s="203">
        <v>712</v>
      </c>
      <c r="D61" s="204">
        <v>3.3271028037383199</v>
      </c>
      <c r="E61" s="202">
        <v>10</v>
      </c>
      <c r="F61" s="203">
        <v>29</v>
      </c>
      <c r="G61" s="204">
        <v>2.9</v>
      </c>
      <c r="H61" s="205">
        <v>0</v>
      </c>
      <c r="I61" s="206">
        <v>0</v>
      </c>
      <c r="J61" s="204" t="s">
        <v>121</v>
      </c>
      <c r="K61" s="205">
        <v>65</v>
      </c>
      <c r="L61" s="207">
        <v>185</v>
      </c>
      <c r="M61" s="204">
        <v>2.8461538461538498</v>
      </c>
      <c r="N61" s="208">
        <v>263</v>
      </c>
      <c r="O61" s="207">
        <v>513</v>
      </c>
      <c r="P61" s="204">
        <v>1.95057034220532</v>
      </c>
      <c r="Q61" s="208">
        <v>286</v>
      </c>
      <c r="R61" s="207">
        <v>672</v>
      </c>
      <c r="S61" s="204">
        <v>2.34965034965035</v>
      </c>
      <c r="T61" s="208">
        <v>60</v>
      </c>
      <c r="U61" s="207">
        <v>203</v>
      </c>
      <c r="V61" s="204">
        <v>3.3833333333333302</v>
      </c>
      <c r="W61" s="208">
        <v>620</v>
      </c>
      <c r="X61" s="207">
        <v>1484</v>
      </c>
      <c r="Y61" s="204">
        <v>2.3935483870967702</v>
      </c>
      <c r="Z61" s="208">
        <v>17</v>
      </c>
      <c r="AA61" s="207">
        <v>48</v>
      </c>
      <c r="AB61" s="204">
        <v>2.8235294117647101</v>
      </c>
      <c r="AC61" s="208">
        <v>618</v>
      </c>
      <c r="AD61" s="207">
        <v>2158</v>
      </c>
      <c r="AE61" s="204">
        <v>3.4919093851132699</v>
      </c>
      <c r="AF61" s="208">
        <v>10</v>
      </c>
      <c r="AG61" s="207">
        <v>48</v>
      </c>
      <c r="AH61" s="204">
        <v>4.8</v>
      </c>
      <c r="AI61" s="208">
        <v>217</v>
      </c>
      <c r="AJ61" s="207">
        <v>833</v>
      </c>
      <c r="AK61" s="204">
        <v>3.8387096774193599</v>
      </c>
      <c r="AL61" s="208">
        <v>27</v>
      </c>
      <c r="AM61" s="207">
        <v>57</v>
      </c>
      <c r="AN61" s="204">
        <v>2.1111111111111098</v>
      </c>
      <c r="AO61" s="208">
        <v>24</v>
      </c>
      <c r="AP61" s="207">
        <v>32</v>
      </c>
      <c r="AQ61" s="204">
        <v>1.3333333333333299</v>
      </c>
      <c r="AR61" s="208">
        <v>8</v>
      </c>
      <c r="AS61" s="207">
        <v>13</v>
      </c>
      <c r="AT61" s="204">
        <v>1.625</v>
      </c>
      <c r="AU61" s="208">
        <v>15</v>
      </c>
      <c r="AV61" s="207">
        <v>24</v>
      </c>
      <c r="AW61" s="204">
        <v>1.6</v>
      </c>
      <c r="AX61" s="208">
        <v>83</v>
      </c>
      <c r="AY61" s="207">
        <v>150</v>
      </c>
      <c r="AZ61" s="204">
        <v>1.80722891566265</v>
      </c>
      <c r="BA61" s="208">
        <v>85</v>
      </c>
      <c r="BB61" s="207">
        <v>136</v>
      </c>
      <c r="BC61" s="204">
        <v>1.6</v>
      </c>
      <c r="BD61" s="208">
        <v>196</v>
      </c>
      <c r="BE61" s="207">
        <v>705</v>
      </c>
      <c r="BF61" s="204">
        <v>3.5969387755101998</v>
      </c>
      <c r="BG61" s="208">
        <v>71</v>
      </c>
      <c r="BH61" s="207">
        <v>247</v>
      </c>
      <c r="BI61" s="204">
        <v>3.47887323943662</v>
      </c>
      <c r="BJ61" s="208">
        <v>117</v>
      </c>
      <c r="BK61" s="207">
        <v>230</v>
      </c>
      <c r="BL61" s="204">
        <v>1.9658119658119699</v>
      </c>
      <c r="BM61" s="208">
        <v>24</v>
      </c>
      <c r="BN61" s="207">
        <v>61</v>
      </c>
      <c r="BO61" s="204">
        <v>2.5416666666666701</v>
      </c>
      <c r="BP61" s="208">
        <v>253</v>
      </c>
      <c r="BQ61" s="207">
        <v>830</v>
      </c>
      <c r="BR61" s="204">
        <v>3.2806324110671898</v>
      </c>
      <c r="BS61" s="208">
        <v>263</v>
      </c>
      <c r="BT61" s="207">
        <v>638</v>
      </c>
      <c r="BU61" s="204">
        <v>2.4258555133079902</v>
      </c>
      <c r="BV61" s="208">
        <v>74</v>
      </c>
      <c r="BW61" s="207">
        <v>221</v>
      </c>
      <c r="BX61" s="204">
        <v>2.98648648648649</v>
      </c>
      <c r="BY61" s="208">
        <v>1683</v>
      </c>
      <c r="BZ61" s="207">
        <v>3692</v>
      </c>
      <c r="CA61" s="204">
        <v>2.1937017231134899</v>
      </c>
      <c r="CB61" s="192">
        <f t="shared" si="0"/>
        <v>5303</v>
      </c>
      <c r="CC61" s="193">
        <f t="shared" si="0"/>
        <v>13921</v>
      </c>
      <c r="CD61" s="187">
        <f t="shared" si="1"/>
        <v>2.6251178578163303</v>
      </c>
    </row>
    <row r="62" spans="1:82" s="152" customFormat="1" ht="11.25" customHeight="1" x14ac:dyDescent="0.2">
      <c r="A62" s="175" t="s">
        <v>113</v>
      </c>
      <c r="B62" s="202">
        <v>1</v>
      </c>
      <c r="C62" s="203">
        <v>3</v>
      </c>
      <c r="D62" s="204">
        <v>3</v>
      </c>
      <c r="E62" s="208">
        <v>0</v>
      </c>
      <c r="F62" s="207">
        <v>0</v>
      </c>
      <c r="G62" s="204" t="s">
        <v>121</v>
      </c>
      <c r="H62" s="208">
        <v>0</v>
      </c>
      <c r="I62" s="207">
        <v>0</v>
      </c>
      <c r="J62" s="204" t="s">
        <v>121</v>
      </c>
      <c r="K62" s="205">
        <v>12</v>
      </c>
      <c r="L62" s="207">
        <v>28</v>
      </c>
      <c r="M62" s="204">
        <v>2.3333333333333299</v>
      </c>
      <c r="N62" s="208">
        <v>56</v>
      </c>
      <c r="O62" s="207">
        <v>149</v>
      </c>
      <c r="P62" s="204">
        <v>2.66071428571429</v>
      </c>
      <c r="Q62" s="208">
        <v>778</v>
      </c>
      <c r="R62" s="207">
        <v>2061</v>
      </c>
      <c r="S62" s="204">
        <v>2.64910025706941</v>
      </c>
      <c r="T62" s="208">
        <v>1</v>
      </c>
      <c r="U62" s="207">
        <v>1</v>
      </c>
      <c r="V62" s="204">
        <v>1</v>
      </c>
      <c r="W62" s="208">
        <v>1380</v>
      </c>
      <c r="X62" s="207">
        <v>3968</v>
      </c>
      <c r="Y62" s="204">
        <v>2.8753623188405801</v>
      </c>
      <c r="Z62" s="208">
        <v>1</v>
      </c>
      <c r="AA62" s="207">
        <v>1</v>
      </c>
      <c r="AB62" s="204">
        <v>1</v>
      </c>
      <c r="AC62" s="208">
        <v>122</v>
      </c>
      <c r="AD62" s="207">
        <v>559</v>
      </c>
      <c r="AE62" s="204">
        <v>4.5819672131147504</v>
      </c>
      <c r="AF62" s="208">
        <v>1</v>
      </c>
      <c r="AG62" s="207">
        <v>1</v>
      </c>
      <c r="AH62" s="204">
        <v>1</v>
      </c>
      <c r="AI62" s="208">
        <v>269</v>
      </c>
      <c r="AJ62" s="207">
        <v>657</v>
      </c>
      <c r="AK62" s="204">
        <v>2.44237918215613</v>
      </c>
      <c r="AL62" s="208">
        <v>3</v>
      </c>
      <c r="AM62" s="207">
        <v>7</v>
      </c>
      <c r="AN62" s="204">
        <v>2.3333333333333299</v>
      </c>
      <c r="AO62" s="208">
        <v>49</v>
      </c>
      <c r="AP62" s="207">
        <v>107</v>
      </c>
      <c r="AQ62" s="204">
        <v>2.18367346938776</v>
      </c>
      <c r="AR62" s="208">
        <v>0</v>
      </c>
      <c r="AS62" s="207">
        <v>0</v>
      </c>
      <c r="AT62" s="204" t="s">
        <v>121</v>
      </c>
      <c r="AU62" s="208">
        <v>5</v>
      </c>
      <c r="AV62" s="207">
        <v>5</v>
      </c>
      <c r="AW62" s="204">
        <v>1</v>
      </c>
      <c r="AX62" s="208">
        <v>5</v>
      </c>
      <c r="AY62" s="207">
        <v>14</v>
      </c>
      <c r="AZ62" s="204">
        <v>2.8</v>
      </c>
      <c r="BA62" s="208">
        <v>3</v>
      </c>
      <c r="BB62" s="207">
        <v>5</v>
      </c>
      <c r="BC62" s="204">
        <v>1.6666666666666701</v>
      </c>
      <c r="BD62" s="208">
        <v>22</v>
      </c>
      <c r="BE62" s="207">
        <v>173</v>
      </c>
      <c r="BF62" s="204">
        <v>7.8636363636363598</v>
      </c>
      <c r="BG62" s="208">
        <v>2</v>
      </c>
      <c r="BH62" s="207">
        <v>19</v>
      </c>
      <c r="BI62" s="204">
        <v>9.5</v>
      </c>
      <c r="BJ62" s="208">
        <v>312</v>
      </c>
      <c r="BK62" s="207">
        <v>653</v>
      </c>
      <c r="BL62" s="204">
        <v>2.0929487179487198</v>
      </c>
      <c r="BM62" s="208">
        <v>14</v>
      </c>
      <c r="BN62" s="207">
        <v>48</v>
      </c>
      <c r="BO62" s="204">
        <v>3.4285714285714302</v>
      </c>
      <c r="BP62" s="208">
        <v>428</v>
      </c>
      <c r="BQ62" s="207">
        <v>1614</v>
      </c>
      <c r="BR62" s="204">
        <v>3.7710280373831799</v>
      </c>
      <c r="BS62" s="208">
        <v>269</v>
      </c>
      <c r="BT62" s="207">
        <v>1086</v>
      </c>
      <c r="BU62" s="204">
        <v>4.0371747211895901</v>
      </c>
      <c r="BV62" s="208">
        <v>1</v>
      </c>
      <c r="BW62" s="207">
        <v>4</v>
      </c>
      <c r="BX62" s="204">
        <v>4</v>
      </c>
      <c r="BY62" s="208">
        <v>538</v>
      </c>
      <c r="BZ62" s="207">
        <v>1484</v>
      </c>
      <c r="CA62" s="204">
        <v>2.75836431226766</v>
      </c>
      <c r="CB62" s="192">
        <f t="shared" si="0"/>
        <v>4272</v>
      </c>
      <c r="CC62" s="193">
        <f t="shared" si="0"/>
        <v>12647</v>
      </c>
      <c r="CD62" s="187">
        <f t="shared" si="1"/>
        <v>2.9604400749063671</v>
      </c>
    </row>
    <row r="63" spans="1:82" s="152" customFormat="1" ht="11.25" customHeight="1" x14ac:dyDescent="0.2">
      <c r="A63" s="175" t="s">
        <v>59</v>
      </c>
      <c r="B63" s="202">
        <v>95</v>
      </c>
      <c r="C63" s="203">
        <v>232</v>
      </c>
      <c r="D63" s="204">
        <v>2.4421052631578899</v>
      </c>
      <c r="E63" s="208">
        <v>6</v>
      </c>
      <c r="F63" s="207">
        <v>10</v>
      </c>
      <c r="G63" s="204">
        <v>1.6666666666666701</v>
      </c>
      <c r="H63" s="208">
        <v>0</v>
      </c>
      <c r="I63" s="207">
        <v>0</v>
      </c>
      <c r="J63" s="204" t="s">
        <v>121</v>
      </c>
      <c r="K63" s="208">
        <v>32</v>
      </c>
      <c r="L63" s="207">
        <v>58</v>
      </c>
      <c r="M63" s="204">
        <v>1.8125</v>
      </c>
      <c r="N63" s="208">
        <v>247</v>
      </c>
      <c r="O63" s="207">
        <v>453</v>
      </c>
      <c r="P63" s="204">
        <v>1.83400809716599</v>
      </c>
      <c r="Q63" s="208">
        <v>379</v>
      </c>
      <c r="R63" s="207">
        <v>954</v>
      </c>
      <c r="S63" s="204">
        <v>2.5171503957783599</v>
      </c>
      <c r="T63" s="208">
        <v>27</v>
      </c>
      <c r="U63" s="207">
        <v>80</v>
      </c>
      <c r="V63" s="204">
        <v>2.9629629629629601</v>
      </c>
      <c r="W63" s="208">
        <v>992</v>
      </c>
      <c r="X63" s="207">
        <v>2261</v>
      </c>
      <c r="Y63" s="204">
        <v>2.2792338709677402</v>
      </c>
      <c r="Z63" s="208">
        <v>1</v>
      </c>
      <c r="AA63" s="207">
        <v>2</v>
      </c>
      <c r="AB63" s="204">
        <v>2</v>
      </c>
      <c r="AC63" s="208">
        <v>382</v>
      </c>
      <c r="AD63" s="207">
        <v>1807</v>
      </c>
      <c r="AE63" s="204">
        <v>4.7303664921466</v>
      </c>
      <c r="AF63" s="208">
        <v>5</v>
      </c>
      <c r="AG63" s="207">
        <v>6</v>
      </c>
      <c r="AH63" s="204">
        <v>1.2</v>
      </c>
      <c r="AI63" s="208">
        <v>141</v>
      </c>
      <c r="AJ63" s="207">
        <v>287</v>
      </c>
      <c r="AK63" s="204">
        <v>2.0354609929078</v>
      </c>
      <c r="AL63" s="208">
        <v>20</v>
      </c>
      <c r="AM63" s="207">
        <v>52</v>
      </c>
      <c r="AN63" s="204">
        <v>2.6</v>
      </c>
      <c r="AO63" s="208">
        <v>8</v>
      </c>
      <c r="AP63" s="207">
        <v>20</v>
      </c>
      <c r="AQ63" s="204">
        <v>2.5</v>
      </c>
      <c r="AR63" s="208">
        <v>12</v>
      </c>
      <c r="AS63" s="207">
        <v>43</v>
      </c>
      <c r="AT63" s="204">
        <v>3.5833333333333299</v>
      </c>
      <c r="AU63" s="208">
        <v>13</v>
      </c>
      <c r="AV63" s="207">
        <v>13</v>
      </c>
      <c r="AW63" s="204">
        <v>1</v>
      </c>
      <c r="AX63" s="208">
        <v>27</v>
      </c>
      <c r="AY63" s="207">
        <v>103</v>
      </c>
      <c r="AZ63" s="204">
        <v>3.8148148148148202</v>
      </c>
      <c r="BA63" s="208">
        <v>59</v>
      </c>
      <c r="BB63" s="207">
        <v>200</v>
      </c>
      <c r="BC63" s="204">
        <v>3.3898305084745801</v>
      </c>
      <c r="BD63" s="208">
        <v>69</v>
      </c>
      <c r="BE63" s="207">
        <v>177</v>
      </c>
      <c r="BF63" s="204">
        <v>2.5652173913043499</v>
      </c>
      <c r="BG63" s="208">
        <v>14</v>
      </c>
      <c r="BH63" s="207">
        <v>89</v>
      </c>
      <c r="BI63" s="204">
        <v>6.3571428571428603</v>
      </c>
      <c r="BJ63" s="208">
        <v>236</v>
      </c>
      <c r="BK63" s="207">
        <v>455</v>
      </c>
      <c r="BL63" s="204">
        <v>1.9279661016949201</v>
      </c>
      <c r="BM63" s="208">
        <v>14</v>
      </c>
      <c r="BN63" s="207">
        <v>145</v>
      </c>
      <c r="BO63" s="204">
        <v>10.3571428571429</v>
      </c>
      <c r="BP63" s="208">
        <v>157</v>
      </c>
      <c r="BQ63" s="207">
        <v>711</v>
      </c>
      <c r="BR63" s="204">
        <v>4.5286624203821697</v>
      </c>
      <c r="BS63" s="208">
        <v>513</v>
      </c>
      <c r="BT63" s="207">
        <v>1232</v>
      </c>
      <c r="BU63" s="204">
        <v>2.4015594541910299</v>
      </c>
      <c r="BV63" s="208">
        <v>51</v>
      </c>
      <c r="BW63" s="207">
        <v>155</v>
      </c>
      <c r="BX63" s="204">
        <v>3.0392156862745101</v>
      </c>
      <c r="BY63" s="208">
        <v>1232</v>
      </c>
      <c r="BZ63" s="207">
        <v>2573</v>
      </c>
      <c r="CA63" s="204">
        <v>2.0884740259740302</v>
      </c>
      <c r="CB63" s="192">
        <f t="shared" si="0"/>
        <v>4732</v>
      </c>
      <c r="CC63" s="193">
        <f t="shared" si="0"/>
        <v>12118</v>
      </c>
      <c r="CD63" s="187">
        <f t="shared" si="1"/>
        <v>2.5608622147083686</v>
      </c>
    </row>
    <row r="64" spans="1:82" s="152" customFormat="1" ht="11.25" customHeight="1" x14ac:dyDescent="0.2">
      <c r="A64" s="175" t="s">
        <v>51</v>
      </c>
      <c r="B64" s="202">
        <v>41</v>
      </c>
      <c r="C64" s="203">
        <v>220</v>
      </c>
      <c r="D64" s="204">
        <v>5.3658536585365901</v>
      </c>
      <c r="E64" s="202">
        <v>0</v>
      </c>
      <c r="F64" s="203">
        <v>0</v>
      </c>
      <c r="G64" s="204" t="s">
        <v>121</v>
      </c>
      <c r="H64" s="208">
        <v>0</v>
      </c>
      <c r="I64" s="207">
        <v>0</v>
      </c>
      <c r="J64" s="204" t="s">
        <v>121</v>
      </c>
      <c r="K64" s="205">
        <v>5</v>
      </c>
      <c r="L64" s="207">
        <v>14</v>
      </c>
      <c r="M64" s="204">
        <v>2.8</v>
      </c>
      <c r="N64" s="208">
        <v>261</v>
      </c>
      <c r="O64" s="207">
        <v>563</v>
      </c>
      <c r="P64" s="204">
        <v>2.15708812260536</v>
      </c>
      <c r="Q64" s="208">
        <v>202</v>
      </c>
      <c r="R64" s="207">
        <v>594</v>
      </c>
      <c r="S64" s="204">
        <v>2.9405940594059401</v>
      </c>
      <c r="T64" s="208">
        <v>12</v>
      </c>
      <c r="U64" s="207">
        <v>22</v>
      </c>
      <c r="V64" s="204">
        <v>1.8333333333333299</v>
      </c>
      <c r="W64" s="208">
        <v>1250</v>
      </c>
      <c r="X64" s="207">
        <v>3881</v>
      </c>
      <c r="Y64" s="204">
        <v>3.1048</v>
      </c>
      <c r="Z64" s="208">
        <v>2</v>
      </c>
      <c r="AA64" s="207">
        <v>6</v>
      </c>
      <c r="AB64" s="204">
        <v>3</v>
      </c>
      <c r="AC64" s="208">
        <v>88</v>
      </c>
      <c r="AD64" s="207">
        <v>318</v>
      </c>
      <c r="AE64" s="204">
        <v>3.6136363636363602</v>
      </c>
      <c r="AF64" s="208">
        <v>0</v>
      </c>
      <c r="AG64" s="207">
        <v>0</v>
      </c>
      <c r="AH64" s="204" t="s">
        <v>121</v>
      </c>
      <c r="AI64" s="208">
        <v>142</v>
      </c>
      <c r="AJ64" s="207">
        <v>381</v>
      </c>
      <c r="AK64" s="204">
        <v>2.6830985915493</v>
      </c>
      <c r="AL64" s="208">
        <v>9</v>
      </c>
      <c r="AM64" s="207">
        <v>31</v>
      </c>
      <c r="AN64" s="204">
        <v>3.4444444444444402</v>
      </c>
      <c r="AO64" s="208">
        <v>11</v>
      </c>
      <c r="AP64" s="207">
        <v>17</v>
      </c>
      <c r="AQ64" s="204">
        <v>1.5454545454545501</v>
      </c>
      <c r="AR64" s="208">
        <v>4</v>
      </c>
      <c r="AS64" s="207">
        <v>8</v>
      </c>
      <c r="AT64" s="204">
        <v>2</v>
      </c>
      <c r="AU64" s="208">
        <v>5</v>
      </c>
      <c r="AV64" s="207">
        <v>41</v>
      </c>
      <c r="AW64" s="204">
        <v>8.1999999999999993</v>
      </c>
      <c r="AX64" s="208">
        <v>4</v>
      </c>
      <c r="AY64" s="207">
        <v>6</v>
      </c>
      <c r="AZ64" s="204">
        <v>1.5</v>
      </c>
      <c r="BA64" s="208">
        <v>16</v>
      </c>
      <c r="BB64" s="207">
        <v>95</v>
      </c>
      <c r="BC64" s="204">
        <v>5.9375</v>
      </c>
      <c r="BD64" s="208">
        <v>26</v>
      </c>
      <c r="BE64" s="207">
        <v>86</v>
      </c>
      <c r="BF64" s="204">
        <v>3.3076923076923102</v>
      </c>
      <c r="BG64" s="208">
        <v>1</v>
      </c>
      <c r="BH64" s="207">
        <v>1</v>
      </c>
      <c r="BI64" s="204">
        <v>1</v>
      </c>
      <c r="BJ64" s="208">
        <v>206</v>
      </c>
      <c r="BK64" s="207">
        <v>437</v>
      </c>
      <c r="BL64" s="204">
        <v>2.1213592233009702</v>
      </c>
      <c r="BM64" s="208">
        <v>71</v>
      </c>
      <c r="BN64" s="207">
        <v>200</v>
      </c>
      <c r="BO64" s="204">
        <v>2.8169014084507</v>
      </c>
      <c r="BP64" s="208">
        <v>122</v>
      </c>
      <c r="BQ64" s="207">
        <v>781</v>
      </c>
      <c r="BR64" s="204">
        <v>6.4016393442622999</v>
      </c>
      <c r="BS64" s="208">
        <v>237</v>
      </c>
      <c r="BT64" s="207">
        <v>749</v>
      </c>
      <c r="BU64" s="204">
        <v>3.1603375527426198</v>
      </c>
      <c r="BV64" s="208">
        <v>25</v>
      </c>
      <c r="BW64" s="207">
        <v>73</v>
      </c>
      <c r="BX64" s="204">
        <v>2.92</v>
      </c>
      <c r="BY64" s="208">
        <v>1127</v>
      </c>
      <c r="BZ64" s="207">
        <v>2600</v>
      </c>
      <c r="CA64" s="204">
        <v>2.3070097604259101</v>
      </c>
      <c r="CB64" s="192">
        <f t="shared" si="0"/>
        <v>3867</v>
      </c>
      <c r="CC64" s="193">
        <f t="shared" si="0"/>
        <v>11124</v>
      </c>
      <c r="CD64" s="187">
        <f t="shared" si="1"/>
        <v>2.8766485647788982</v>
      </c>
    </row>
    <row r="65" spans="1:82" s="152" customFormat="1" ht="11.25" customHeight="1" x14ac:dyDescent="0.2">
      <c r="A65" s="175" t="s">
        <v>104</v>
      </c>
      <c r="B65" s="208">
        <v>8</v>
      </c>
      <c r="C65" s="207">
        <v>18</v>
      </c>
      <c r="D65" s="222">
        <v>2.25</v>
      </c>
      <c r="E65" s="202">
        <v>5</v>
      </c>
      <c r="F65" s="203">
        <v>6</v>
      </c>
      <c r="G65" s="222">
        <v>1.2</v>
      </c>
      <c r="H65" s="208">
        <v>0</v>
      </c>
      <c r="I65" s="207">
        <v>0</v>
      </c>
      <c r="J65" s="204" t="s">
        <v>121</v>
      </c>
      <c r="K65" s="205">
        <v>3</v>
      </c>
      <c r="L65" s="207">
        <v>4</v>
      </c>
      <c r="M65" s="222">
        <v>1.3333333333333299</v>
      </c>
      <c r="N65" s="208">
        <v>182</v>
      </c>
      <c r="O65" s="207">
        <v>432</v>
      </c>
      <c r="P65" s="222">
        <v>2.3736263736263701</v>
      </c>
      <c r="Q65" s="208">
        <v>477</v>
      </c>
      <c r="R65" s="207">
        <v>1117</v>
      </c>
      <c r="S65" s="222">
        <v>2.34171907756813</v>
      </c>
      <c r="T65" s="208">
        <v>54</v>
      </c>
      <c r="U65" s="207">
        <v>214</v>
      </c>
      <c r="V65" s="222">
        <v>3.9629629629629601</v>
      </c>
      <c r="W65" s="208">
        <v>885</v>
      </c>
      <c r="X65" s="207">
        <v>2586</v>
      </c>
      <c r="Y65" s="222">
        <v>2.9220338983050902</v>
      </c>
      <c r="Z65" s="208">
        <v>1</v>
      </c>
      <c r="AA65" s="207">
        <v>1</v>
      </c>
      <c r="AB65" s="204">
        <v>1</v>
      </c>
      <c r="AC65" s="208">
        <v>273</v>
      </c>
      <c r="AD65" s="207">
        <v>745</v>
      </c>
      <c r="AE65" s="222">
        <v>2.7289377289377299</v>
      </c>
      <c r="AF65" s="208">
        <v>4</v>
      </c>
      <c r="AG65" s="207">
        <v>5</v>
      </c>
      <c r="AH65" s="222">
        <v>1.25</v>
      </c>
      <c r="AI65" s="208">
        <v>283</v>
      </c>
      <c r="AJ65" s="207">
        <v>561</v>
      </c>
      <c r="AK65" s="222">
        <v>1.9823321554770299</v>
      </c>
      <c r="AL65" s="208">
        <v>7</v>
      </c>
      <c r="AM65" s="207">
        <v>14</v>
      </c>
      <c r="AN65" s="222">
        <v>2</v>
      </c>
      <c r="AO65" s="208">
        <v>23</v>
      </c>
      <c r="AP65" s="207">
        <v>36</v>
      </c>
      <c r="AQ65" s="222">
        <v>1.5652173913043499</v>
      </c>
      <c r="AR65" s="208">
        <v>24</v>
      </c>
      <c r="AS65" s="207">
        <v>61</v>
      </c>
      <c r="AT65" s="222">
        <v>2.5416666666666701</v>
      </c>
      <c r="AU65" s="208">
        <v>6</v>
      </c>
      <c r="AV65" s="207">
        <v>9</v>
      </c>
      <c r="AW65" s="222">
        <v>1.5</v>
      </c>
      <c r="AX65" s="208">
        <v>5</v>
      </c>
      <c r="AY65" s="207">
        <v>9</v>
      </c>
      <c r="AZ65" s="222">
        <v>1.8</v>
      </c>
      <c r="BA65" s="208">
        <v>9</v>
      </c>
      <c r="BB65" s="207">
        <v>11</v>
      </c>
      <c r="BC65" s="222">
        <v>1.2222222222222201</v>
      </c>
      <c r="BD65" s="208">
        <v>21</v>
      </c>
      <c r="BE65" s="207">
        <v>72</v>
      </c>
      <c r="BF65" s="222">
        <v>3.4285714285714302</v>
      </c>
      <c r="BG65" s="208">
        <v>0</v>
      </c>
      <c r="BH65" s="207">
        <v>0</v>
      </c>
      <c r="BI65" s="222" t="s">
        <v>121</v>
      </c>
      <c r="BJ65" s="208">
        <v>110</v>
      </c>
      <c r="BK65" s="207">
        <v>275</v>
      </c>
      <c r="BL65" s="222">
        <v>2.5</v>
      </c>
      <c r="BM65" s="208">
        <v>8</v>
      </c>
      <c r="BN65" s="207">
        <v>28</v>
      </c>
      <c r="BO65" s="222">
        <v>3.5</v>
      </c>
      <c r="BP65" s="208">
        <v>291</v>
      </c>
      <c r="BQ65" s="207">
        <v>913</v>
      </c>
      <c r="BR65" s="222">
        <v>3.1374570446735399</v>
      </c>
      <c r="BS65" s="208">
        <v>226</v>
      </c>
      <c r="BT65" s="207">
        <v>511</v>
      </c>
      <c r="BU65" s="222">
        <v>2.2610619469026498</v>
      </c>
      <c r="BV65" s="208">
        <v>19</v>
      </c>
      <c r="BW65" s="207">
        <v>41</v>
      </c>
      <c r="BX65" s="222">
        <v>2.1578947368421102</v>
      </c>
      <c r="BY65" s="208">
        <v>1912</v>
      </c>
      <c r="BZ65" s="207">
        <v>2937</v>
      </c>
      <c r="CA65" s="222">
        <v>1.53608786610879</v>
      </c>
      <c r="CB65" s="192">
        <f t="shared" si="0"/>
        <v>4836</v>
      </c>
      <c r="CC65" s="193">
        <f t="shared" si="0"/>
        <v>10606</v>
      </c>
      <c r="CD65" s="187">
        <f t="shared" si="1"/>
        <v>2.1931348221670803</v>
      </c>
    </row>
    <row r="66" spans="1:82" s="152" customFormat="1" ht="11.25" customHeight="1" x14ac:dyDescent="0.2">
      <c r="A66" s="175" t="s">
        <v>105</v>
      </c>
      <c r="B66" s="202">
        <v>133</v>
      </c>
      <c r="C66" s="203">
        <v>422</v>
      </c>
      <c r="D66" s="204">
        <v>3.17293233082707</v>
      </c>
      <c r="E66" s="208">
        <v>5</v>
      </c>
      <c r="F66" s="207">
        <v>10</v>
      </c>
      <c r="G66" s="204">
        <v>2</v>
      </c>
      <c r="H66" s="208">
        <v>0</v>
      </c>
      <c r="I66" s="207">
        <v>0</v>
      </c>
      <c r="J66" s="204" t="s">
        <v>121</v>
      </c>
      <c r="K66" s="205">
        <v>78</v>
      </c>
      <c r="L66" s="207">
        <v>124</v>
      </c>
      <c r="M66" s="204">
        <v>1.5897435897435901</v>
      </c>
      <c r="N66" s="208">
        <v>218</v>
      </c>
      <c r="O66" s="207">
        <v>435</v>
      </c>
      <c r="P66" s="204">
        <v>1.9954128440367001</v>
      </c>
      <c r="Q66" s="208">
        <v>219</v>
      </c>
      <c r="R66" s="207">
        <v>670</v>
      </c>
      <c r="S66" s="204">
        <v>3.0593607305936099</v>
      </c>
      <c r="T66" s="208">
        <v>38</v>
      </c>
      <c r="U66" s="207">
        <v>120</v>
      </c>
      <c r="V66" s="204">
        <v>3.1578947368421102</v>
      </c>
      <c r="W66" s="208">
        <v>554</v>
      </c>
      <c r="X66" s="207">
        <v>1415</v>
      </c>
      <c r="Y66" s="204">
        <v>2.5541516245487399</v>
      </c>
      <c r="Z66" s="208">
        <v>3</v>
      </c>
      <c r="AA66" s="207">
        <v>17</v>
      </c>
      <c r="AB66" s="204">
        <v>5.6666666666666696</v>
      </c>
      <c r="AC66" s="208">
        <v>124</v>
      </c>
      <c r="AD66" s="207">
        <v>557</v>
      </c>
      <c r="AE66" s="204">
        <v>4.4919354838709697</v>
      </c>
      <c r="AF66" s="208">
        <v>2</v>
      </c>
      <c r="AG66" s="207">
        <v>7</v>
      </c>
      <c r="AH66" s="204">
        <v>3.5</v>
      </c>
      <c r="AI66" s="208">
        <v>151</v>
      </c>
      <c r="AJ66" s="207">
        <v>281</v>
      </c>
      <c r="AK66" s="204">
        <v>1.8609271523178801</v>
      </c>
      <c r="AL66" s="208">
        <v>17</v>
      </c>
      <c r="AM66" s="207">
        <v>24</v>
      </c>
      <c r="AN66" s="204">
        <v>1.4117647058823499</v>
      </c>
      <c r="AO66" s="208">
        <v>13</v>
      </c>
      <c r="AP66" s="207">
        <v>19</v>
      </c>
      <c r="AQ66" s="204">
        <v>1.4615384615384599</v>
      </c>
      <c r="AR66" s="208">
        <v>3</v>
      </c>
      <c r="AS66" s="207">
        <v>6</v>
      </c>
      <c r="AT66" s="204">
        <v>2</v>
      </c>
      <c r="AU66" s="208">
        <v>22</v>
      </c>
      <c r="AV66" s="207">
        <v>43</v>
      </c>
      <c r="AW66" s="204">
        <v>1.9545454545454499</v>
      </c>
      <c r="AX66" s="208">
        <v>63</v>
      </c>
      <c r="AY66" s="207">
        <v>77</v>
      </c>
      <c r="AZ66" s="204">
        <v>1.2222222222222201</v>
      </c>
      <c r="BA66" s="208">
        <v>60</v>
      </c>
      <c r="BB66" s="207">
        <v>484</v>
      </c>
      <c r="BC66" s="204">
        <v>8.06666666666667</v>
      </c>
      <c r="BD66" s="208">
        <v>188</v>
      </c>
      <c r="BE66" s="207">
        <v>388</v>
      </c>
      <c r="BF66" s="204">
        <v>2.0638297872340399</v>
      </c>
      <c r="BG66" s="208">
        <v>15</v>
      </c>
      <c r="BH66" s="207">
        <v>72</v>
      </c>
      <c r="BI66" s="204">
        <v>4.8</v>
      </c>
      <c r="BJ66" s="208">
        <v>212</v>
      </c>
      <c r="BK66" s="207">
        <v>483</v>
      </c>
      <c r="BL66" s="204">
        <v>2.27830188679245</v>
      </c>
      <c r="BM66" s="208">
        <v>3</v>
      </c>
      <c r="BN66" s="207">
        <v>6</v>
      </c>
      <c r="BO66" s="204">
        <v>2</v>
      </c>
      <c r="BP66" s="208">
        <v>165</v>
      </c>
      <c r="BQ66" s="207">
        <v>862</v>
      </c>
      <c r="BR66" s="204">
        <v>5.2242424242424299</v>
      </c>
      <c r="BS66" s="208">
        <v>220</v>
      </c>
      <c r="BT66" s="207">
        <v>687</v>
      </c>
      <c r="BU66" s="204">
        <v>3.1227272727272699</v>
      </c>
      <c r="BV66" s="208">
        <v>72</v>
      </c>
      <c r="BW66" s="207">
        <v>201</v>
      </c>
      <c r="BX66" s="204">
        <v>2.7916666666666701</v>
      </c>
      <c r="BY66" s="208">
        <v>1381</v>
      </c>
      <c r="BZ66" s="207">
        <v>2732</v>
      </c>
      <c r="CA66" s="204">
        <v>1.9782766111513399</v>
      </c>
      <c r="CB66" s="192">
        <f t="shared" si="0"/>
        <v>3959</v>
      </c>
      <c r="CC66" s="193">
        <f t="shared" si="0"/>
        <v>10142</v>
      </c>
      <c r="CD66" s="187">
        <f t="shared" si="1"/>
        <v>2.5617580197019447</v>
      </c>
    </row>
    <row r="67" spans="1:82" s="152" customFormat="1" ht="11.25" customHeight="1" x14ac:dyDescent="0.2">
      <c r="A67" s="175" t="s">
        <v>48</v>
      </c>
      <c r="B67" s="202">
        <v>111</v>
      </c>
      <c r="C67" s="203">
        <v>756</v>
      </c>
      <c r="D67" s="204">
        <v>6.8108108108108096</v>
      </c>
      <c r="E67" s="202">
        <v>5</v>
      </c>
      <c r="F67" s="203">
        <v>16</v>
      </c>
      <c r="G67" s="204">
        <v>3.2</v>
      </c>
      <c r="H67" s="208">
        <v>0</v>
      </c>
      <c r="I67" s="207">
        <v>0</v>
      </c>
      <c r="J67" s="204" t="s">
        <v>121</v>
      </c>
      <c r="K67" s="205">
        <v>34</v>
      </c>
      <c r="L67" s="207">
        <v>63</v>
      </c>
      <c r="M67" s="204">
        <v>1.8529411764705901</v>
      </c>
      <c r="N67" s="208">
        <v>174</v>
      </c>
      <c r="O67" s="207">
        <v>327</v>
      </c>
      <c r="P67" s="204">
        <v>1.8793103448275901</v>
      </c>
      <c r="Q67" s="208">
        <v>340</v>
      </c>
      <c r="R67" s="207">
        <v>844</v>
      </c>
      <c r="S67" s="204">
        <v>2.4823529411764702</v>
      </c>
      <c r="T67" s="208">
        <v>29</v>
      </c>
      <c r="U67" s="207">
        <v>110</v>
      </c>
      <c r="V67" s="204">
        <v>3.7931034482758599</v>
      </c>
      <c r="W67" s="208">
        <v>528</v>
      </c>
      <c r="X67" s="207">
        <v>1354</v>
      </c>
      <c r="Y67" s="204">
        <v>2.5643939393939399</v>
      </c>
      <c r="Z67" s="208">
        <v>2</v>
      </c>
      <c r="AA67" s="207">
        <v>2</v>
      </c>
      <c r="AB67" s="204">
        <v>1</v>
      </c>
      <c r="AC67" s="208">
        <v>267</v>
      </c>
      <c r="AD67" s="207">
        <v>1002</v>
      </c>
      <c r="AE67" s="204">
        <v>3.7528089887640501</v>
      </c>
      <c r="AF67" s="208">
        <v>6</v>
      </c>
      <c r="AG67" s="207">
        <v>10</v>
      </c>
      <c r="AH67" s="204">
        <v>1.6666666666666701</v>
      </c>
      <c r="AI67" s="208">
        <v>271</v>
      </c>
      <c r="AJ67" s="207">
        <v>494</v>
      </c>
      <c r="AK67" s="204">
        <v>1.82287822878229</v>
      </c>
      <c r="AL67" s="208">
        <v>10</v>
      </c>
      <c r="AM67" s="207">
        <v>20</v>
      </c>
      <c r="AN67" s="204">
        <v>2</v>
      </c>
      <c r="AO67" s="208">
        <v>43</v>
      </c>
      <c r="AP67" s="207">
        <v>78</v>
      </c>
      <c r="AQ67" s="204">
        <v>1.81395348837209</v>
      </c>
      <c r="AR67" s="208">
        <v>6</v>
      </c>
      <c r="AS67" s="207">
        <v>14</v>
      </c>
      <c r="AT67" s="204">
        <v>2.3333333333333299</v>
      </c>
      <c r="AU67" s="208">
        <v>13</v>
      </c>
      <c r="AV67" s="207">
        <v>17</v>
      </c>
      <c r="AW67" s="204">
        <v>1.3076923076923099</v>
      </c>
      <c r="AX67" s="208">
        <v>55</v>
      </c>
      <c r="AY67" s="207">
        <v>183</v>
      </c>
      <c r="AZ67" s="204">
        <v>3.3272727272727298</v>
      </c>
      <c r="BA67" s="208">
        <v>21</v>
      </c>
      <c r="BB67" s="207">
        <v>46</v>
      </c>
      <c r="BC67" s="204">
        <v>2.1904761904761898</v>
      </c>
      <c r="BD67" s="208">
        <v>171</v>
      </c>
      <c r="BE67" s="207">
        <v>303</v>
      </c>
      <c r="BF67" s="204">
        <v>1.7719298245613999</v>
      </c>
      <c r="BG67" s="208">
        <v>42</v>
      </c>
      <c r="BH67" s="207">
        <v>64</v>
      </c>
      <c r="BI67" s="204">
        <v>1.52380952380952</v>
      </c>
      <c r="BJ67" s="208">
        <v>236</v>
      </c>
      <c r="BK67" s="207">
        <v>364</v>
      </c>
      <c r="BL67" s="204">
        <v>1.5423728813559301</v>
      </c>
      <c r="BM67" s="208">
        <v>15</v>
      </c>
      <c r="BN67" s="207">
        <v>195</v>
      </c>
      <c r="BO67" s="204">
        <v>13</v>
      </c>
      <c r="BP67" s="208">
        <v>145</v>
      </c>
      <c r="BQ67" s="207">
        <v>429</v>
      </c>
      <c r="BR67" s="204">
        <v>2.9586206896551701</v>
      </c>
      <c r="BS67" s="208">
        <v>272</v>
      </c>
      <c r="BT67" s="207">
        <v>848</v>
      </c>
      <c r="BU67" s="204">
        <v>3.1176470588235299</v>
      </c>
      <c r="BV67" s="208">
        <v>26</v>
      </c>
      <c r="BW67" s="207">
        <v>51</v>
      </c>
      <c r="BX67" s="204">
        <v>1.9615384615384599</v>
      </c>
      <c r="BY67" s="208">
        <v>1238</v>
      </c>
      <c r="BZ67" s="207">
        <v>2523</v>
      </c>
      <c r="CA67" s="204">
        <v>2.0379644588045198</v>
      </c>
      <c r="CB67" s="192">
        <f t="shared" si="0"/>
        <v>4060</v>
      </c>
      <c r="CC67" s="193">
        <f t="shared" si="0"/>
        <v>10113</v>
      </c>
      <c r="CD67" s="187">
        <f t="shared" si="1"/>
        <v>2.4908866995073891</v>
      </c>
    </row>
    <row r="68" spans="1:82" s="152" customFormat="1" ht="11.25" customHeight="1" x14ac:dyDescent="0.2">
      <c r="A68" s="175" t="s">
        <v>66</v>
      </c>
      <c r="B68" s="202">
        <v>7</v>
      </c>
      <c r="C68" s="203">
        <v>24</v>
      </c>
      <c r="D68" s="204">
        <v>3.4285714285714302</v>
      </c>
      <c r="E68" s="202">
        <v>2</v>
      </c>
      <c r="F68" s="203">
        <v>4</v>
      </c>
      <c r="G68" s="204">
        <v>2</v>
      </c>
      <c r="H68" s="208">
        <v>0</v>
      </c>
      <c r="I68" s="207">
        <v>0</v>
      </c>
      <c r="J68" s="204" t="s">
        <v>121</v>
      </c>
      <c r="K68" s="205">
        <v>7</v>
      </c>
      <c r="L68" s="207">
        <v>43</v>
      </c>
      <c r="M68" s="204">
        <v>6.1428571428571397</v>
      </c>
      <c r="N68" s="208">
        <v>105</v>
      </c>
      <c r="O68" s="207">
        <v>321</v>
      </c>
      <c r="P68" s="204">
        <v>3.05714285714286</v>
      </c>
      <c r="Q68" s="208">
        <v>454</v>
      </c>
      <c r="R68" s="207">
        <v>904</v>
      </c>
      <c r="S68" s="204">
        <v>1.9911894273127799</v>
      </c>
      <c r="T68" s="208">
        <v>7</v>
      </c>
      <c r="U68" s="207">
        <v>23</v>
      </c>
      <c r="V68" s="204">
        <v>3.28571428571429</v>
      </c>
      <c r="W68" s="208">
        <v>878</v>
      </c>
      <c r="X68" s="207">
        <v>2249</v>
      </c>
      <c r="Y68" s="204">
        <v>2.5615034168564899</v>
      </c>
      <c r="Z68" s="208">
        <v>0</v>
      </c>
      <c r="AA68" s="207">
        <v>0</v>
      </c>
      <c r="AB68" s="204" t="s">
        <v>121</v>
      </c>
      <c r="AC68" s="208">
        <v>106</v>
      </c>
      <c r="AD68" s="207">
        <v>167</v>
      </c>
      <c r="AE68" s="204">
        <v>1.57547169811321</v>
      </c>
      <c r="AF68" s="208">
        <v>0</v>
      </c>
      <c r="AG68" s="207">
        <v>0</v>
      </c>
      <c r="AH68" s="204" t="s">
        <v>121</v>
      </c>
      <c r="AI68" s="208">
        <v>729</v>
      </c>
      <c r="AJ68" s="207">
        <v>1451</v>
      </c>
      <c r="AK68" s="204">
        <v>1.9903978052126201</v>
      </c>
      <c r="AL68" s="208">
        <v>5</v>
      </c>
      <c r="AM68" s="207">
        <v>17</v>
      </c>
      <c r="AN68" s="204">
        <v>3.4</v>
      </c>
      <c r="AO68" s="208">
        <v>10</v>
      </c>
      <c r="AP68" s="207">
        <v>13</v>
      </c>
      <c r="AQ68" s="204">
        <v>1.3</v>
      </c>
      <c r="AR68" s="208">
        <v>14</v>
      </c>
      <c r="AS68" s="207">
        <v>23</v>
      </c>
      <c r="AT68" s="204">
        <v>1.6428571428571399</v>
      </c>
      <c r="AU68" s="208">
        <v>4</v>
      </c>
      <c r="AV68" s="207">
        <v>4</v>
      </c>
      <c r="AW68" s="204">
        <v>1</v>
      </c>
      <c r="AX68" s="208">
        <v>5</v>
      </c>
      <c r="AY68" s="207">
        <v>21</v>
      </c>
      <c r="AZ68" s="204">
        <v>4.2</v>
      </c>
      <c r="BA68" s="208">
        <v>2</v>
      </c>
      <c r="BB68" s="207">
        <v>29</v>
      </c>
      <c r="BC68" s="204">
        <v>14.5</v>
      </c>
      <c r="BD68" s="208">
        <v>11</v>
      </c>
      <c r="BE68" s="207">
        <v>33</v>
      </c>
      <c r="BF68" s="204">
        <v>3</v>
      </c>
      <c r="BG68" s="208">
        <v>2</v>
      </c>
      <c r="BH68" s="207">
        <v>2</v>
      </c>
      <c r="BI68" s="204">
        <v>1</v>
      </c>
      <c r="BJ68" s="208">
        <v>206</v>
      </c>
      <c r="BK68" s="207">
        <v>269</v>
      </c>
      <c r="BL68" s="204">
        <v>1.30582524271845</v>
      </c>
      <c r="BM68" s="208">
        <v>0</v>
      </c>
      <c r="BN68" s="207">
        <v>0</v>
      </c>
      <c r="BO68" s="204" t="s">
        <v>121</v>
      </c>
      <c r="BP68" s="208">
        <v>288</v>
      </c>
      <c r="BQ68" s="207">
        <v>546</v>
      </c>
      <c r="BR68" s="204">
        <v>1.8958333333333299</v>
      </c>
      <c r="BS68" s="208">
        <v>218</v>
      </c>
      <c r="BT68" s="207">
        <v>733</v>
      </c>
      <c r="BU68" s="204">
        <v>3.3623853211009198</v>
      </c>
      <c r="BV68" s="208">
        <v>10</v>
      </c>
      <c r="BW68" s="207">
        <v>104</v>
      </c>
      <c r="BX68" s="204">
        <v>10.4</v>
      </c>
      <c r="BY68" s="208">
        <v>1280</v>
      </c>
      <c r="BZ68" s="207">
        <v>2878</v>
      </c>
      <c r="CA68" s="204">
        <v>2.2484375000000001</v>
      </c>
      <c r="CB68" s="192">
        <f t="shared" si="0"/>
        <v>4350</v>
      </c>
      <c r="CC68" s="193">
        <f t="shared" si="0"/>
        <v>9858</v>
      </c>
      <c r="CD68" s="187">
        <f t="shared" si="1"/>
        <v>2.2662068965517244</v>
      </c>
    </row>
    <row r="69" spans="1:82" s="152" customFormat="1" ht="11.25" customHeight="1" x14ac:dyDescent="0.2">
      <c r="A69" s="212" t="s">
        <v>60</v>
      </c>
      <c r="B69" s="213">
        <v>96</v>
      </c>
      <c r="C69" s="214">
        <v>365</v>
      </c>
      <c r="D69" s="215">
        <v>3.8020833333333299</v>
      </c>
      <c r="E69" s="213">
        <v>7</v>
      </c>
      <c r="F69" s="214">
        <v>13</v>
      </c>
      <c r="G69" s="215">
        <v>1.8571428571428601</v>
      </c>
      <c r="H69" s="216">
        <v>0</v>
      </c>
      <c r="I69" s="217">
        <v>0</v>
      </c>
      <c r="J69" s="204" t="s">
        <v>121</v>
      </c>
      <c r="K69" s="216">
        <v>18</v>
      </c>
      <c r="L69" s="218">
        <v>45</v>
      </c>
      <c r="M69" s="215">
        <v>2.5</v>
      </c>
      <c r="N69" s="219">
        <v>230</v>
      </c>
      <c r="O69" s="218">
        <v>546</v>
      </c>
      <c r="P69" s="215">
        <v>2.37391304347826</v>
      </c>
      <c r="Q69" s="219">
        <v>343</v>
      </c>
      <c r="R69" s="218">
        <v>860</v>
      </c>
      <c r="S69" s="215">
        <v>2.50728862973761</v>
      </c>
      <c r="T69" s="219">
        <v>34</v>
      </c>
      <c r="U69" s="218">
        <v>50</v>
      </c>
      <c r="V69" s="215">
        <v>1.47058823529412</v>
      </c>
      <c r="W69" s="219">
        <v>398</v>
      </c>
      <c r="X69" s="218">
        <v>867</v>
      </c>
      <c r="Y69" s="215">
        <v>2.17839195979899</v>
      </c>
      <c r="Z69" s="219">
        <v>8</v>
      </c>
      <c r="AA69" s="218">
        <v>18</v>
      </c>
      <c r="AB69" s="215">
        <v>2.25</v>
      </c>
      <c r="AC69" s="219">
        <v>294</v>
      </c>
      <c r="AD69" s="218">
        <v>1038</v>
      </c>
      <c r="AE69" s="215">
        <v>3.5306122448979602</v>
      </c>
      <c r="AF69" s="219">
        <v>12</v>
      </c>
      <c r="AG69" s="218">
        <v>103</v>
      </c>
      <c r="AH69" s="215">
        <v>8.5833333333333304</v>
      </c>
      <c r="AI69" s="219">
        <v>128</v>
      </c>
      <c r="AJ69" s="218">
        <v>316</v>
      </c>
      <c r="AK69" s="215">
        <v>2.46875</v>
      </c>
      <c r="AL69" s="219">
        <v>29</v>
      </c>
      <c r="AM69" s="218">
        <v>58</v>
      </c>
      <c r="AN69" s="215">
        <v>2</v>
      </c>
      <c r="AO69" s="219">
        <v>25</v>
      </c>
      <c r="AP69" s="218">
        <v>46</v>
      </c>
      <c r="AQ69" s="215">
        <v>1.84</v>
      </c>
      <c r="AR69" s="219">
        <v>24</v>
      </c>
      <c r="AS69" s="218">
        <v>77</v>
      </c>
      <c r="AT69" s="215">
        <v>3.2083333333333299</v>
      </c>
      <c r="AU69" s="219">
        <v>22</v>
      </c>
      <c r="AV69" s="218">
        <v>26</v>
      </c>
      <c r="AW69" s="215">
        <v>1.1818181818181801</v>
      </c>
      <c r="AX69" s="219">
        <v>21</v>
      </c>
      <c r="AY69" s="218">
        <v>131</v>
      </c>
      <c r="AZ69" s="215">
        <v>6.2380952380952399</v>
      </c>
      <c r="BA69" s="219">
        <v>38</v>
      </c>
      <c r="BB69" s="218">
        <v>140</v>
      </c>
      <c r="BC69" s="215">
        <v>3.6842105263157898</v>
      </c>
      <c r="BD69" s="219">
        <v>132</v>
      </c>
      <c r="BE69" s="218">
        <v>274</v>
      </c>
      <c r="BF69" s="215">
        <v>2.0757575757575801</v>
      </c>
      <c r="BG69" s="219">
        <v>55</v>
      </c>
      <c r="BH69" s="218">
        <v>148</v>
      </c>
      <c r="BI69" s="215">
        <v>2.69090909090909</v>
      </c>
      <c r="BJ69" s="219">
        <v>295</v>
      </c>
      <c r="BK69" s="218">
        <v>513</v>
      </c>
      <c r="BL69" s="215">
        <v>1.73898305084746</v>
      </c>
      <c r="BM69" s="219">
        <v>12</v>
      </c>
      <c r="BN69" s="218">
        <v>66</v>
      </c>
      <c r="BO69" s="215">
        <v>5.5</v>
      </c>
      <c r="BP69" s="219">
        <v>233</v>
      </c>
      <c r="BQ69" s="218">
        <v>927</v>
      </c>
      <c r="BR69" s="215">
        <v>3.97854077253219</v>
      </c>
      <c r="BS69" s="219">
        <v>274</v>
      </c>
      <c r="BT69" s="218">
        <v>729</v>
      </c>
      <c r="BU69" s="215">
        <v>2.6605839416058399</v>
      </c>
      <c r="BV69" s="219">
        <v>89</v>
      </c>
      <c r="BW69" s="218">
        <v>240</v>
      </c>
      <c r="BX69" s="215">
        <v>2.69662921348315</v>
      </c>
      <c r="BY69" s="219">
        <v>779</v>
      </c>
      <c r="BZ69" s="218">
        <v>1599</v>
      </c>
      <c r="CA69" s="215">
        <v>2.0526315789473699</v>
      </c>
      <c r="CB69" s="192">
        <f t="shared" si="0"/>
        <v>3596</v>
      </c>
      <c r="CC69" s="193">
        <f t="shared" si="0"/>
        <v>9195</v>
      </c>
      <c r="CD69" s="187">
        <f t="shared" si="1"/>
        <v>2.5570077864293661</v>
      </c>
    </row>
    <row r="70" spans="1:82" s="152" customFormat="1" ht="11.25" customHeight="1" x14ac:dyDescent="0.2">
      <c r="A70" s="175" t="s">
        <v>58</v>
      </c>
      <c r="B70" s="202">
        <v>132</v>
      </c>
      <c r="C70" s="203">
        <v>210</v>
      </c>
      <c r="D70" s="204">
        <v>1.5909090909090899</v>
      </c>
      <c r="E70" s="208">
        <v>18</v>
      </c>
      <c r="F70" s="207">
        <v>20</v>
      </c>
      <c r="G70" s="204">
        <v>1.1111111111111101</v>
      </c>
      <c r="H70" s="208">
        <v>21</v>
      </c>
      <c r="I70" s="207">
        <v>64</v>
      </c>
      <c r="J70" s="204">
        <v>3.0476190476190501</v>
      </c>
      <c r="K70" s="208">
        <v>42</v>
      </c>
      <c r="L70" s="207">
        <v>86</v>
      </c>
      <c r="M70" s="204">
        <v>2.0476190476190501</v>
      </c>
      <c r="N70" s="208">
        <v>238</v>
      </c>
      <c r="O70" s="207">
        <v>408</v>
      </c>
      <c r="P70" s="204">
        <v>1.71428571428571</v>
      </c>
      <c r="Q70" s="208">
        <v>390</v>
      </c>
      <c r="R70" s="207">
        <v>818</v>
      </c>
      <c r="S70" s="204">
        <v>2.0974358974359002</v>
      </c>
      <c r="T70" s="208">
        <v>58</v>
      </c>
      <c r="U70" s="207">
        <v>120</v>
      </c>
      <c r="V70" s="204">
        <v>2.0689655172413799</v>
      </c>
      <c r="W70" s="208">
        <v>135</v>
      </c>
      <c r="X70" s="207">
        <v>219</v>
      </c>
      <c r="Y70" s="204">
        <v>1.62222222222222</v>
      </c>
      <c r="Z70" s="208">
        <v>24</v>
      </c>
      <c r="AA70" s="207">
        <v>29</v>
      </c>
      <c r="AB70" s="204">
        <v>1.2083333333333299</v>
      </c>
      <c r="AC70" s="208">
        <v>932</v>
      </c>
      <c r="AD70" s="207">
        <v>2671</v>
      </c>
      <c r="AE70" s="204">
        <v>2.8658798283261802</v>
      </c>
      <c r="AF70" s="208">
        <v>1</v>
      </c>
      <c r="AG70" s="207">
        <v>2</v>
      </c>
      <c r="AH70" s="204">
        <v>2</v>
      </c>
      <c r="AI70" s="208">
        <v>240</v>
      </c>
      <c r="AJ70" s="207">
        <v>357</v>
      </c>
      <c r="AK70" s="204">
        <v>1.4875</v>
      </c>
      <c r="AL70" s="208">
        <v>20</v>
      </c>
      <c r="AM70" s="207">
        <v>20</v>
      </c>
      <c r="AN70" s="204">
        <v>1</v>
      </c>
      <c r="AO70" s="208">
        <v>12</v>
      </c>
      <c r="AP70" s="207">
        <v>13</v>
      </c>
      <c r="AQ70" s="204">
        <v>1.0833333333333299</v>
      </c>
      <c r="AR70" s="208">
        <v>40</v>
      </c>
      <c r="AS70" s="207">
        <v>87</v>
      </c>
      <c r="AT70" s="204">
        <v>2.1749999999999998</v>
      </c>
      <c r="AU70" s="208">
        <v>19</v>
      </c>
      <c r="AV70" s="207">
        <v>27</v>
      </c>
      <c r="AW70" s="204">
        <v>1.42105263157895</v>
      </c>
      <c r="AX70" s="208">
        <v>61</v>
      </c>
      <c r="AY70" s="207">
        <v>73</v>
      </c>
      <c r="AZ70" s="204">
        <v>1.1967213114754101</v>
      </c>
      <c r="BA70" s="208">
        <v>86</v>
      </c>
      <c r="BB70" s="207">
        <v>121</v>
      </c>
      <c r="BC70" s="204">
        <v>1.4069767441860499</v>
      </c>
      <c r="BD70" s="208">
        <v>357</v>
      </c>
      <c r="BE70" s="207">
        <v>701</v>
      </c>
      <c r="BF70" s="204">
        <v>1.96358543417367</v>
      </c>
      <c r="BG70" s="208">
        <v>49</v>
      </c>
      <c r="BH70" s="207">
        <v>127</v>
      </c>
      <c r="BI70" s="204">
        <v>2.5918367346938802</v>
      </c>
      <c r="BJ70" s="208">
        <v>303</v>
      </c>
      <c r="BK70" s="207">
        <v>582</v>
      </c>
      <c r="BL70" s="204">
        <v>1.9207920792079201</v>
      </c>
      <c r="BM70" s="208">
        <v>26</v>
      </c>
      <c r="BN70" s="207">
        <v>41</v>
      </c>
      <c r="BO70" s="204">
        <v>1.57692307692308</v>
      </c>
      <c r="BP70" s="208">
        <v>196</v>
      </c>
      <c r="BQ70" s="207">
        <v>543</v>
      </c>
      <c r="BR70" s="204">
        <v>2.7704081632653099</v>
      </c>
      <c r="BS70" s="208">
        <v>103</v>
      </c>
      <c r="BT70" s="207">
        <v>173</v>
      </c>
      <c r="BU70" s="204">
        <v>1.6796116504854399</v>
      </c>
      <c r="BV70" s="208">
        <v>26</v>
      </c>
      <c r="BW70" s="207">
        <v>36</v>
      </c>
      <c r="BX70" s="204">
        <v>1.3846153846153799</v>
      </c>
      <c r="BY70" s="208">
        <v>984</v>
      </c>
      <c r="BZ70" s="207">
        <v>1313</v>
      </c>
      <c r="CA70" s="204">
        <v>1.33434959349593</v>
      </c>
      <c r="CB70" s="192">
        <f t="shared" si="0"/>
        <v>4513</v>
      </c>
      <c r="CC70" s="193">
        <f t="shared" si="0"/>
        <v>8861</v>
      </c>
      <c r="CD70" s="187">
        <f t="shared" si="1"/>
        <v>1.9634389541325061</v>
      </c>
    </row>
    <row r="71" spans="1:82" s="152" customFormat="1" ht="11.25" customHeight="1" x14ac:dyDescent="0.2">
      <c r="A71" s="175" t="s">
        <v>102</v>
      </c>
      <c r="B71" s="202">
        <v>25</v>
      </c>
      <c r="C71" s="203">
        <v>55</v>
      </c>
      <c r="D71" s="204">
        <v>2.2000000000000002</v>
      </c>
      <c r="E71" s="208">
        <v>4</v>
      </c>
      <c r="F71" s="207">
        <v>5</v>
      </c>
      <c r="G71" s="204">
        <v>1.25</v>
      </c>
      <c r="H71" s="205">
        <v>0</v>
      </c>
      <c r="I71" s="206">
        <v>0</v>
      </c>
      <c r="J71" s="204" t="s">
        <v>121</v>
      </c>
      <c r="K71" s="205">
        <v>20</v>
      </c>
      <c r="L71" s="207">
        <v>23</v>
      </c>
      <c r="M71" s="204">
        <v>1.1499999999999999</v>
      </c>
      <c r="N71" s="208">
        <v>117</v>
      </c>
      <c r="O71" s="207">
        <v>250</v>
      </c>
      <c r="P71" s="204">
        <v>2.1367521367521398</v>
      </c>
      <c r="Q71" s="208">
        <v>154</v>
      </c>
      <c r="R71" s="207">
        <v>412</v>
      </c>
      <c r="S71" s="204">
        <v>2.67532467532468</v>
      </c>
      <c r="T71" s="208">
        <v>17</v>
      </c>
      <c r="U71" s="207">
        <v>39</v>
      </c>
      <c r="V71" s="204">
        <v>2.2941176470588198</v>
      </c>
      <c r="W71" s="208">
        <v>588</v>
      </c>
      <c r="X71" s="207">
        <v>1231</v>
      </c>
      <c r="Y71" s="204">
        <v>2.09353741496599</v>
      </c>
      <c r="Z71" s="208">
        <v>1</v>
      </c>
      <c r="AA71" s="207">
        <v>1</v>
      </c>
      <c r="AB71" s="204">
        <v>1</v>
      </c>
      <c r="AC71" s="208">
        <v>238</v>
      </c>
      <c r="AD71" s="207">
        <v>1292</v>
      </c>
      <c r="AE71" s="204">
        <v>5.4285714285714297</v>
      </c>
      <c r="AF71" s="208">
        <v>0</v>
      </c>
      <c r="AG71" s="207">
        <v>0</v>
      </c>
      <c r="AH71" s="204" t="s">
        <v>121</v>
      </c>
      <c r="AI71" s="208">
        <v>86</v>
      </c>
      <c r="AJ71" s="207">
        <v>183</v>
      </c>
      <c r="AK71" s="204">
        <v>2.1279069767441898</v>
      </c>
      <c r="AL71" s="208">
        <v>18</v>
      </c>
      <c r="AM71" s="207">
        <v>30</v>
      </c>
      <c r="AN71" s="204">
        <v>1.6666666666666701</v>
      </c>
      <c r="AO71" s="208">
        <v>9</v>
      </c>
      <c r="AP71" s="207">
        <v>24</v>
      </c>
      <c r="AQ71" s="204">
        <v>2.6666666666666701</v>
      </c>
      <c r="AR71" s="208">
        <v>10</v>
      </c>
      <c r="AS71" s="207">
        <v>29</v>
      </c>
      <c r="AT71" s="204">
        <v>2.9</v>
      </c>
      <c r="AU71" s="208">
        <v>6</v>
      </c>
      <c r="AV71" s="207">
        <v>12</v>
      </c>
      <c r="AW71" s="204">
        <v>2</v>
      </c>
      <c r="AX71" s="208">
        <v>26</v>
      </c>
      <c r="AY71" s="207">
        <v>48</v>
      </c>
      <c r="AZ71" s="204">
        <v>1.84615384615385</v>
      </c>
      <c r="BA71" s="208">
        <v>11</v>
      </c>
      <c r="BB71" s="207">
        <v>109</v>
      </c>
      <c r="BC71" s="204">
        <v>9.9090909090909101</v>
      </c>
      <c r="BD71" s="208">
        <v>38</v>
      </c>
      <c r="BE71" s="207">
        <v>70</v>
      </c>
      <c r="BF71" s="204">
        <v>1.84210526315789</v>
      </c>
      <c r="BG71" s="208">
        <v>7</v>
      </c>
      <c r="BH71" s="207">
        <v>17</v>
      </c>
      <c r="BI71" s="204">
        <v>2.4285714285714302</v>
      </c>
      <c r="BJ71" s="208">
        <v>127</v>
      </c>
      <c r="BK71" s="207">
        <v>403</v>
      </c>
      <c r="BL71" s="204">
        <v>3.1732283464566899</v>
      </c>
      <c r="BM71" s="208">
        <v>9</v>
      </c>
      <c r="BN71" s="207">
        <v>56</v>
      </c>
      <c r="BO71" s="204">
        <v>6.2222222222222197</v>
      </c>
      <c r="BP71" s="208">
        <v>235</v>
      </c>
      <c r="BQ71" s="207">
        <v>1060</v>
      </c>
      <c r="BR71" s="204">
        <v>4.5106382978723403</v>
      </c>
      <c r="BS71" s="208">
        <v>184</v>
      </c>
      <c r="BT71" s="207">
        <v>386</v>
      </c>
      <c r="BU71" s="204">
        <v>2.0978260869565202</v>
      </c>
      <c r="BV71" s="208">
        <v>18</v>
      </c>
      <c r="BW71" s="207">
        <v>232</v>
      </c>
      <c r="BX71" s="204">
        <v>12.8888888888889</v>
      </c>
      <c r="BY71" s="208">
        <v>499</v>
      </c>
      <c r="BZ71" s="207">
        <v>971</v>
      </c>
      <c r="CA71" s="204">
        <v>1.9458917835671301</v>
      </c>
      <c r="CB71" s="192">
        <f t="shared" si="0"/>
        <v>2447</v>
      </c>
      <c r="CC71" s="193">
        <f t="shared" si="0"/>
        <v>6938</v>
      </c>
      <c r="CD71" s="187">
        <f t="shared" si="1"/>
        <v>2.8353085410706989</v>
      </c>
    </row>
    <row r="72" spans="1:82" s="152" customFormat="1" ht="11.25" customHeight="1" x14ac:dyDescent="0.2">
      <c r="A72" s="175" t="s">
        <v>100</v>
      </c>
      <c r="B72" s="202">
        <v>68</v>
      </c>
      <c r="C72" s="203">
        <v>121</v>
      </c>
      <c r="D72" s="204">
        <v>1.77941176470588</v>
      </c>
      <c r="E72" s="202">
        <v>2</v>
      </c>
      <c r="F72" s="203">
        <v>24</v>
      </c>
      <c r="G72" s="204">
        <v>12</v>
      </c>
      <c r="H72" s="205">
        <v>10</v>
      </c>
      <c r="I72" s="206">
        <v>47</v>
      </c>
      <c r="J72" s="204">
        <v>4.7</v>
      </c>
      <c r="K72" s="205">
        <v>9</v>
      </c>
      <c r="L72" s="207">
        <v>15</v>
      </c>
      <c r="M72" s="204">
        <v>1.6666666666666701</v>
      </c>
      <c r="N72" s="208">
        <v>75</v>
      </c>
      <c r="O72" s="207">
        <v>205</v>
      </c>
      <c r="P72" s="204">
        <v>2.7333333333333298</v>
      </c>
      <c r="Q72" s="208">
        <v>175</v>
      </c>
      <c r="R72" s="207">
        <v>418</v>
      </c>
      <c r="S72" s="204">
        <v>2.3885714285714301</v>
      </c>
      <c r="T72" s="208">
        <v>38</v>
      </c>
      <c r="U72" s="207">
        <v>71</v>
      </c>
      <c r="V72" s="204">
        <v>1.8684210526315801</v>
      </c>
      <c r="W72" s="208">
        <v>433</v>
      </c>
      <c r="X72" s="207">
        <v>806</v>
      </c>
      <c r="Y72" s="204">
        <v>1.8614318706697499</v>
      </c>
      <c r="Z72" s="208">
        <v>2</v>
      </c>
      <c r="AA72" s="207">
        <v>2</v>
      </c>
      <c r="AB72" s="204">
        <v>1</v>
      </c>
      <c r="AC72" s="208">
        <v>307</v>
      </c>
      <c r="AD72" s="207">
        <v>1520</v>
      </c>
      <c r="AE72" s="204">
        <v>4.9511400651465802</v>
      </c>
      <c r="AF72" s="208">
        <v>5</v>
      </c>
      <c r="AG72" s="207">
        <v>5</v>
      </c>
      <c r="AH72" s="204">
        <v>1</v>
      </c>
      <c r="AI72" s="208">
        <v>86</v>
      </c>
      <c r="AJ72" s="207">
        <v>140</v>
      </c>
      <c r="AK72" s="204">
        <v>1.62790697674419</v>
      </c>
      <c r="AL72" s="208">
        <v>12</v>
      </c>
      <c r="AM72" s="207">
        <v>18</v>
      </c>
      <c r="AN72" s="204">
        <v>1.5</v>
      </c>
      <c r="AO72" s="208">
        <v>3</v>
      </c>
      <c r="AP72" s="207">
        <v>3</v>
      </c>
      <c r="AQ72" s="204">
        <v>1</v>
      </c>
      <c r="AR72" s="208">
        <v>38</v>
      </c>
      <c r="AS72" s="207">
        <v>82</v>
      </c>
      <c r="AT72" s="204">
        <v>2.1578947368421102</v>
      </c>
      <c r="AU72" s="208">
        <v>15</v>
      </c>
      <c r="AV72" s="207">
        <v>24</v>
      </c>
      <c r="AW72" s="204">
        <v>1.6</v>
      </c>
      <c r="AX72" s="208">
        <v>8</v>
      </c>
      <c r="AY72" s="207">
        <v>42</v>
      </c>
      <c r="AZ72" s="204">
        <v>5.25</v>
      </c>
      <c r="BA72" s="208">
        <v>2</v>
      </c>
      <c r="BB72" s="207">
        <v>3</v>
      </c>
      <c r="BC72" s="204">
        <v>1.5</v>
      </c>
      <c r="BD72" s="208">
        <v>41</v>
      </c>
      <c r="BE72" s="207">
        <v>67</v>
      </c>
      <c r="BF72" s="204">
        <v>1.6341463414634101</v>
      </c>
      <c r="BG72" s="208">
        <v>3</v>
      </c>
      <c r="BH72" s="207">
        <v>4</v>
      </c>
      <c r="BI72" s="204">
        <v>1.3333333333333299</v>
      </c>
      <c r="BJ72" s="208">
        <v>118</v>
      </c>
      <c r="BK72" s="207">
        <v>189</v>
      </c>
      <c r="BL72" s="204">
        <v>1.6016949152542399</v>
      </c>
      <c r="BM72" s="208">
        <v>13</v>
      </c>
      <c r="BN72" s="207">
        <v>113</v>
      </c>
      <c r="BO72" s="204">
        <v>8.6923076923076898</v>
      </c>
      <c r="BP72" s="208">
        <v>188</v>
      </c>
      <c r="BQ72" s="207">
        <v>918</v>
      </c>
      <c r="BR72" s="204">
        <v>4.8829787234042596</v>
      </c>
      <c r="BS72" s="208">
        <v>178</v>
      </c>
      <c r="BT72" s="207">
        <v>439</v>
      </c>
      <c r="BU72" s="204">
        <v>2.4662921348314599</v>
      </c>
      <c r="BV72" s="208">
        <v>3</v>
      </c>
      <c r="BW72" s="207">
        <v>4</v>
      </c>
      <c r="BX72" s="204">
        <v>1.3333333333333299</v>
      </c>
      <c r="BY72" s="208">
        <v>562</v>
      </c>
      <c r="BZ72" s="207">
        <v>1008</v>
      </c>
      <c r="CA72" s="204">
        <v>1.7935943060498201</v>
      </c>
      <c r="CB72" s="192">
        <f t="shared" si="0"/>
        <v>2394</v>
      </c>
      <c r="CC72" s="193">
        <f t="shared" si="0"/>
        <v>6288</v>
      </c>
      <c r="CD72" s="187">
        <f t="shared" si="1"/>
        <v>2.6265664160401001</v>
      </c>
    </row>
    <row r="73" spans="1:82" s="152" customFormat="1" ht="11.25" customHeight="1" x14ac:dyDescent="0.2">
      <c r="A73" s="175" t="s">
        <v>101</v>
      </c>
      <c r="B73" s="202">
        <v>73</v>
      </c>
      <c r="C73" s="203">
        <v>182</v>
      </c>
      <c r="D73" s="204">
        <v>2.4931506849315102</v>
      </c>
      <c r="E73" s="202">
        <v>0</v>
      </c>
      <c r="F73" s="203">
        <v>0</v>
      </c>
      <c r="G73" s="204" t="s">
        <v>121</v>
      </c>
      <c r="H73" s="208">
        <v>0</v>
      </c>
      <c r="I73" s="207">
        <v>0</v>
      </c>
      <c r="J73" s="204" t="s">
        <v>121</v>
      </c>
      <c r="K73" s="205">
        <v>14</v>
      </c>
      <c r="L73" s="207">
        <v>26</v>
      </c>
      <c r="M73" s="204">
        <v>1.8571428571428601</v>
      </c>
      <c r="N73" s="208">
        <v>34</v>
      </c>
      <c r="O73" s="207">
        <v>88</v>
      </c>
      <c r="P73" s="204">
        <v>2.5882352941176499</v>
      </c>
      <c r="Q73" s="208">
        <v>177</v>
      </c>
      <c r="R73" s="207">
        <v>471</v>
      </c>
      <c r="S73" s="204">
        <v>2.6610169491525402</v>
      </c>
      <c r="T73" s="208">
        <v>22</v>
      </c>
      <c r="U73" s="207">
        <v>41</v>
      </c>
      <c r="V73" s="204">
        <v>1.86363636363636</v>
      </c>
      <c r="W73" s="208">
        <v>402</v>
      </c>
      <c r="X73" s="207">
        <v>752</v>
      </c>
      <c r="Y73" s="204">
        <v>1.8706467661691499</v>
      </c>
      <c r="Z73" s="208">
        <v>1</v>
      </c>
      <c r="AA73" s="207">
        <v>2</v>
      </c>
      <c r="AB73" s="204">
        <v>2</v>
      </c>
      <c r="AC73" s="208">
        <v>278</v>
      </c>
      <c r="AD73" s="207">
        <v>1192</v>
      </c>
      <c r="AE73" s="204">
        <v>4.2877697841726601</v>
      </c>
      <c r="AF73" s="208">
        <v>3</v>
      </c>
      <c r="AG73" s="207">
        <v>3</v>
      </c>
      <c r="AH73" s="204">
        <v>1</v>
      </c>
      <c r="AI73" s="208">
        <v>104</v>
      </c>
      <c r="AJ73" s="207">
        <v>214</v>
      </c>
      <c r="AK73" s="204">
        <v>2.0576923076923102</v>
      </c>
      <c r="AL73" s="208">
        <v>4</v>
      </c>
      <c r="AM73" s="207">
        <v>6</v>
      </c>
      <c r="AN73" s="204">
        <v>1.5</v>
      </c>
      <c r="AO73" s="208">
        <v>11</v>
      </c>
      <c r="AP73" s="207">
        <v>27</v>
      </c>
      <c r="AQ73" s="204">
        <v>2.4545454545454501</v>
      </c>
      <c r="AR73" s="208">
        <v>20</v>
      </c>
      <c r="AS73" s="207">
        <v>26</v>
      </c>
      <c r="AT73" s="204">
        <v>1.3</v>
      </c>
      <c r="AU73" s="208">
        <v>11</v>
      </c>
      <c r="AV73" s="207">
        <v>25</v>
      </c>
      <c r="AW73" s="204">
        <v>2.2727272727272698</v>
      </c>
      <c r="AX73" s="208">
        <v>3</v>
      </c>
      <c r="AY73" s="207">
        <v>6</v>
      </c>
      <c r="AZ73" s="204">
        <v>2</v>
      </c>
      <c r="BA73" s="208">
        <v>31</v>
      </c>
      <c r="BB73" s="207">
        <v>83</v>
      </c>
      <c r="BC73" s="204">
        <v>2.67741935483871</v>
      </c>
      <c r="BD73" s="208">
        <v>25</v>
      </c>
      <c r="BE73" s="207">
        <v>55</v>
      </c>
      <c r="BF73" s="204">
        <v>2.2000000000000002</v>
      </c>
      <c r="BG73" s="208">
        <v>2</v>
      </c>
      <c r="BH73" s="207">
        <v>4</v>
      </c>
      <c r="BI73" s="204">
        <v>2</v>
      </c>
      <c r="BJ73" s="208">
        <v>95</v>
      </c>
      <c r="BK73" s="207">
        <v>175</v>
      </c>
      <c r="BL73" s="204">
        <v>1.84210526315789</v>
      </c>
      <c r="BM73" s="208">
        <v>13</v>
      </c>
      <c r="BN73" s="207">
        <v>29</v>
      </c>
      <c r="BO73" s="204">
        <v>2.2307692307692299</v>
      </c>
      <c r="BP73" s="208">
        <v>138</v>
      </c>
      <c r="BQ73" s="207">
        <v>703</v>
      </c>
      <c r="BR73" s="204">
        <v>5.0942028985507299</v>
      </c>
      <c r="BS73" s="208">
        <v>104</v>
      </c>
      <c r="BT73" s="207">
        <v>257</v>
      </c>
      <c r="BU73" s="204">
        <v>2.4711538461538498</v>
      </c>
      <c r="BV73" s="208">
        <v>12</v>
      </c>
      <c r="BW73" s="207">
        <v>56</v>
      </c>
      <c r="BX73" s="204">
        <v>4.6666666666666696</v>
      </c>
      <c r="BY73" s="208">
        <v>666</v>
      </c>
      <c r="BZ73" s="207">
        <v>1323</v>
      </c>
      <c r="CA73" s="204">
        <v>1.98648648648649</v>
      </c>
      <c r="CB73" s="192">
        <f t="shared" si="0"/>
        <v>2243</v>
      </c>
      <c r="CC73" s="193">
        <f t="shared" si="0"/>
        <v>5746</v>
      </c>
      <c r="CD73" s="187">
        <f t="shared" si="1"/>
        <v>2.5617476593847526</v>
      </c>
    </row>
    <row r="74" spans="1:82" s="152" customFormat="1" ht="11.25" customHeight="1" x14ac:dyDescent="0.2">
      <c r="A74" s="175" t="s">
        <v>106</v>
      </c>
      <c r="B74" s="202">
        <v>2</v>
      </c>
      <c r="C74" s="203">
        <v>7</v>
      </c>
      <c r="D74" s="204">
        <v>3.5</v>
      </c>
      <c r="E74" s="202">
        <v>1</v>
      </c>
      <c r="F74" s="203">
        <v>14</v>
      </c>
      <c r="G74" s="204">
        <v>14</v>
      </c>
      <c r="H74" s="208">
        <v>0</v>
      </c>
      <c r="I74" s="207">
        <v>0</v>
      </c>
      <c r="J74" s="204" t="s">
        <v>121</v>
      </c>
      <c r="K74" s="205">
        <v>0</v>
      </c>
      <c r="L74" s="207">
        <v>0</v>
      </c>
      <c r="M74" s="204" t="s">
        <v>121</v>
      </c>
      <c r="N74" s="208">
        <v>388</v>
      </c>
      <c r="O74" s="207">
        <v>831</v>
      </c>
      <c r="P74" s="204">
        <v>2.1417525773195898</v>
      </c>
      <c r="Q74" s="208">
        <v>95</v>
      </c>
      <c r="R74" s="207">
        <v>285</v>
      </c>
      <c r="S74" s="204">
        <v>3</v>
      </c>
      <c r="T74" s="208">
        <v>6</v>
      </c>
      <c r="U74" s="207">
        <v>9</v>
      </c>
      <c r="V74" s="204">
        <v>1.5</v>
      </c>
      <c r="W74" s="208">
        <v>445</v>
      </c>
      <c r="X74" s="207">
        <v>969</v>
      </c>
      <c r="Y74" s="204">
        <v>2.1775280898876401</v>
      </c>
      <c r="Z74" s="208">
        <v>0</v>
      </c>
      <c r="AA74" s="207">
        <v>0</v>
      </c>
      <c r="AB74" s="204" t="s">
        <v>121</v>
      </c>
      <c r="AC74" s="208">
        <v>153</v>
      </c>
      <c r="AD74" s="207">
        <v>789</v>
      </c>
      <c r="AE74" s="204">
        <v>5.1568627450980404</v>
      </c>
      <c r="AF74" s="208">
        <v>0</v>
      </c>
      <c r="AG74" s="207">
        <v>0</v>
      </c>
      <c r="AH74" s="204" t="s">
        <v>121</v>
      </c>
      <c r="AI74" s="208">
        <v>83</v>
      </c>
      <c r="AJ74" s="207">
        <v>194</v>
      </c>
      <c r="AK74" s="204">
        <v>2.3373493975903599</v>
      </c>
      <c r="AL74" s="208">
        <v>3</v>
      </c>
      <c r="AM74" s="207">
        <v>11</v>
      </c>
      <c r="AN74" s="204">
        <v>3.6666666666666701</v>
      </c>
      <c r="AO74" s="208">
        <v>12</v>
      </c>
      <c r="AP74" s="207">
        <v>54</v>
      </c>
      <c r="AQ74" s="204">
        <v>4.5</v>
      </c>
      <c r="AR74" s="208">
        <v>9</v>
      </c>
      <c r="AS74" s="207">
        <v>46</v>
      </c>
      <c r="AT74" s="204">
        <v>5.1111111111111098</v>
      </c>
      <c r="AU74" s="208">
        <v>7</v>
      </c>
      <c r="AV74" s="207">
        <v>7</v>
      </c>
      <c r="AW74" s="204">
        <v>1</v>
      </c>
      <c r="AX74" s="208">
        <v>2</v>
      </c>
      <c r="AY74" s="207">
        <v>2</v>
      </c>
      <c r="AZ74" s="204">
        <v>1</v>
      </c>
      <c r="BA74" s="208">
        <v>2</v>
      </c>
      <c r="BB74" s="207">
        <v>5</v>
      </c>
      <c r="BC74" s="204">
        <v>2.5</v>
      </c>
      <c r="BD74" s="208">
        <v>23</v>
      </c>
      <c r="BE74" s="207">
        <v>119</v>
      </c>
      <c r="BF74" s="204">
        <v>5.1739130434782599</v>
      </c>
      <c r="BG74" s="208">
        <v>3</v>
      </c>
      <c r="BH74" s="207">
        <v>3</v>
      </c>
      <c r="BI74" s="204">
        <v>1</v>
      </c>
      <c r="BJ74" s="208">
        <v>56</v>
      </c>
      <c r="BK74" s="207">
        <v>125</v>
      </c>
      <c r="BL74" s="204">
        <v>2.2321428571428599</v>
      </c>
      <c r="BM74" s="208">
        <v>0</v>
      </c>
      <c r="BN74" s="207">
        <v>0</v>
      </c>
      <c r="BO74" s="204" t="s">
        <v>121</v>
      </c>
      <c r="BP74" s="208">
        <v>74</v>
      </c>
      <c r="BQ74" s="207">
        <v>376</v>
      </c>
      <c r="BR74" s="204">
        <v>5.0810810810810798</v>
      </c>
      <c r="BS74" s="208">
        <v>74</v>
      </c>
      <c r="BT74" s="207">
        <v>173</v>
      </c>
      <c r="BU74" s="204">
        <v>2.3378378378378399</v>
      </c>
      <c r="BV74" s="208">
        <v>18</v>
      </c>
      <c r="BW74" s="207">
        <v>70</v>
      </c>
      <c r="BX74" s="204">
        <v>3.8888888888888902</v>
      </c>
      <c r="BY74" s="208">
        <v>755</v>
      </c>
      <c r="BZ74" s="207">
        <v>1621</v>
      </c>
      <c r="CA74" s="204">
        <v>2.1470198675496701</v>
      </c>
      <c r="CB74" s="192">
        <f t="shared" ref="CB74:CC79" si="2">SUM(B74+E74+H74+K74+N74+Q74+T74+W74+Z74+AC74+AF74+AI74+AL74+AO74+AR74+AU74+AX74+BA74+BD74+BG74+BJ74+BM74+BP74+BS74+BV74+BY74)</f>
        <v>2211</v>
      </c>
      <c r="CC74" s="193">
        <f t="shared" si="2"/>
        <v>5710</v>
      </c>
      <c r="CD74" s="187">
        <f t="shared" ref="CD74:CD79" si="3">SUM(CC74/CB74)</f>
        <v>2.5825418362731796</v>
      </c>
    </row>
    <row r="75" spans="1:82" s="152" customFormat="1" ht="11.25" customHeight="1" x14ac:dyDescent="0.2">
      <c r="A75" s="175" t="s">
        <v>115</v>
      </c>
      <c r="B75" s="202">
        <v>17</v>
      </c>
      <c r="C75" s="203">
        <v>112</v>
      </c>
      <c r="D75" s="204">
        <v>6.5882352941176503</v>
      </c>
      <c r="E75" s="208">
        <v>0</v>
      </c>
      <c r="F75" s="207">
        <v>0</v>
      </c>
      <c r="G75" s="204" t="s">
        <v>121</v>
      </c>
      <c r="H75" s="208">
        <v>0</v>
      </c>
      <c r="I75" s="207">
        <v>0</v>
      </c>
      <c r="J75" s="204" t="s">
        <v>121</v>
      </c>
      <c r="K75" s="205">
        <v>11</v>
      </c>
      <c r="L75" s="207">
        <v>25</v>
      </c>
      <c r="M75" s="204">
        <v>2.2727272727272698</v>
      </c>
      <c r="N75" s="208">
        <v>37</v>
      </c>
      <c r="O75" s="207">
        <v>176</v>
      </c>
      <c r="P75" s="204">
        <v>4.7567567567567597</v>
      </c>
      <c r="Q75" s="208">
        <v>491</v>
      </c>
      <c r="R75" s="207">
        <v>1287</v>
      </c>
      <c r="S75" s="204">
        <v>2.6211812627291202</v>
      </c>
      <c r="T75" s="208">
        <v>0</v>
      </c>
      <c r="U75" s="207">
        <v>0</v>
      </c>
      <c r="V75" s="204" t="s">
        <v>121</v>
      </c>
      <c r="W75" s="208">
        <v>272</v>
      </c>
      <c r="X75" s="207">
        <v>773</v>
      </c>
      <c r="Y75" s="204">
        <v>2.84191176470588</v>
      </c>
      <c r="Z75" s="208">
        <v>0</v>
      </c>
      <c r="AA75" s="207">
        <v>0</v>
      </c>
      <c r="AB75" s="204" t="s">
        <v>121</v>
      </c>
      <c r="AC75" s="208">
        <v>51</v>
      </c>
      <c r="AD75" s="207">
        <v>152</v>
      </c>
      <c r="AE75" s="204">
        <v>2.9803921568627501</v>
      </c>
      <c r="AF75" s="208">
        <v>1</v>
      </c>
      <c r="AG75" s="207">
        <v>1</v>
      </c>
      <c r="AH75" s="204">
        <v>1</v>
      </c>
      <c r="AI75" s="208">
        <v>115</v>
      </c>
      <c r="AJ75" s="207">
        <v>234</v>
      </c>
      <c r="AK75" s="204">
        <v>2.0347826086956502</v>
      </c>
      <c r="AL75" s="208">
        <v>2</v>
      </c>
      <c r="AM75" s="207">
        <v>8</v>
      </c>
      <c r="AN75" s="204">
        <v>4</v>
      </c>
      <c r="AO75" s="208">
        <v>27</v>
      </c>
      <c r="AP75" s="207">
        <v>74</v>
      </c>
      <c r="AQ75" s="204">
        <v>2.74074074074074</v>
      </c>
      <c r="AR75" s="208">
        <v>6</v>
      </c>
      <c r="AS75" s="207">
        <v>12</v>
      </c>
      <c r="AT75" s="204">
        <v>2</v>
      </c>
      <c r="AU75" s="208">
        <v>5</v>
      </c>
      <c r="AV75" s="207">
        <v>14</v>
      </c>
      <c r="AW75" s="204">
        <v>2.8</v>
      </c>
      <c r="AX75" s="208">
        <v>7</v>
      </c>
      <c r="AY75" s="207">
        <v>11</v>
      </c>
      <c r="AZ75" s="204">
        <v>1.5714285714285701</v>
      </c>
      <c r="BA75" s="208">
        <v>0</v>
      </c>
      <c r="BB75" s="207">
        <v>0</v>
      </c>
      <c r="BC75" s="204" t="s">
        <v>121</v>
      </c>
      <c r="BD75" s="208">
        <v>40</v>
      </c>
      <c r="BE75" s="207">
        <v>128</v>
      </c>
      <c r="BF75" s="204">
        <v>3.2</v>
      </c>
      <c r="BG75" s="208">
        <v>0</v>
      </c>
      <c r="BH75" s="207">
        <v>0</v>
      </c>
      <c r="BI75" s="204" t="s">
        <v>121</v>
      </c>
      <c r="BJ75" s="208">
        <v>48</v>
      </c>
      <c r="BK75" s="207">
        <v>95</v>
      </c>
      <c r="BL75" s="204">
        <v>1.9791666666666701</v>
      </c>
      <c r="BM75" s="208">
        <v>6</v>
      </c>
      <c r="BN75" s="207">
        <v>34</v>
      </c>
      <c r="BO75" s="204">
        <v>5.6666666666666696</v>
      </c>
      <c r="BP75" s="208">
        <v>79</v>
      </c>
      <c r="BQ75" s="207">
        <v>353</v>
      </c>
      <c r="BR75" s="204">
        <v>4.4683544303797502</v>
      </c>
      <c r="BS75" s="208">
        <v>106</v>
      </c>
      <c r="BT75" s="207">
        <v>706</v>
      </c>
      <c r="BU75" s="204">
        <v>6.6603773584905701</v>
      </c>
      <c r="BV75" s="208">
        <v>0</v>
      </c>
      <c r="BW75" s="207">
        <v>0</v>
      </c>
      <c r="BX75" s="204" t="s">
        <v>121</v>
      </c>
      <c r="BY75" s="208">
        <v>583</v>
      </c>
      <c r="BZ75" s="207">
        <v>1111</v>
      </c>
      <c r="CA75" s="204">
        <v>1.9056603773584899</v>
      </c>
      <c r="CB75" s="192">
        <f t="shared" si="2"/>
        <v>1904</v>
      </c>
      <c r="CC75" s="193">
        <f t="shared" si="2"/>
        <v>5306</v>
      </c>
      <c r="CD75" s="187">
        <f t="shared" si="3"/>
        <v>2.7867647058823528</v>
      </c>
    </row>
    <row r="76" spans="1:82" s="152" customFormat="1" ht="11.25" customHeight="1" x14ac:dyDescent="0.2">
      <c r="A76" s="175" t="s">
        <v>63</v>
      </c>
      <c r="B76" s="202">
        <v>28</v>
      </c>
      <c r="C76" s="203">
        <v>150</v>
      </c>
      <c r="D76" s="204">
        <v>5.3571428571428603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1</v>
      </c>
      <c r="L76" s="207">
        <v>2</v>
      </c>
      <c r="M76" s="204">
        <v>2</v>
      </c>
      <c r="N76" s="208">
        <v>130</v>
      </c>
      <c r="O76" s="207">
        <v>349</v>
      </c>
      <c r="P76" s="204">
        <v>2.68461538461538</v>
      </c>
      <c r="Q76" s="208">
        <v>143</v>
      </c>
      <c r="R76" s="207">
        <v>516</v>
      </c>
      <c r="S76" s="204">
        <v>3.6083916083916101</v>
      </c>
      <c r="T76" s="208">
        <v>15</v>
      </c>
      <c r="U76" s="207">
        <v>20</v>
      </c>
      <c r="V76" s="204">
        <v>1.3333333333333299</v>
      </c>
      <c r="W76" s="208">
        <v>401</v>
      </c>
      <c r="X76" s="207">
        <v>839</v>
      </c>
      <c r="Y76" s="204">
        <v>2.0922693266832901</v>
      </c>
      <c r="Z76" s="208">
        <v>2</v>
      </c>
      <c r="AA76" s="207">
        <v>2</v>
      </c>
      <c r="AB76" s="204">
        <v>1</v>
      </c>
      <c r="AC76" s="208">
        <v>107</v>
      </c>
      <c r="AD76" s="207">
        <v>450</v>
      </c>
      <c r="AE76" s="204">
        <v>4.2056074766355103</v>
      </c>
      <c r="AF76" s="208">
        <v>4</v>
      </c>
      <c r="AG76" s="207">
        <v>4</v>
      </c>
      <c r="AH76" s="204">
        <v>1</v>
      </c>
      <c r="AI76" s="208">
        <v>41</v>
      </c>
      <c r="AJ76" s="207">
        <v>80</v>
      </c>
      <c r="AK76" s="204">
        <v>1.9512195121951199</v>
      </c>
      <c r="AL76" s="208">
        <v>1</v>
      </c>
      <c r="AM76" s="207">
        <v>3</v>
      </c>
      <c r="AN76" s="204">
        <v>3</v>
      </c>
      <c r="AO76" s="208">
        <v>6</v>
      </c>
      <c r="AP76" s="207">
        <v>12</v>
      </c>
      <c r="AQ76" s="204">
        <v>2</v>
      </c>
      <c r="AR76" s="208">
        <v>12</v>
      </c>
      <c r="AS76" s="207">
        <v>78</v>
      </c>
      <c r="AT76" s="204">
        <v>6.5</v>
      </c>
      <c r="AU76" s="208">
        <v>5</v>
      </c>
      <c r="AV76" s="207">
        <v>8</v>
      </c>
      <c r="AW76" s="204">
        <v>1.6</v>
      </c>
      <c r="AX76" s="208">
        <v>9</v>
      </c>
      <c r="AY76" s="207">
        <v>11</v>
      </c>
      <c r="AZ76" s="204">
        <v>1.2222222222222201</v>
      </c>
      <c r="BA76" s="208">
        <v>9</v>
      </c>
      <c r="BB76" s="207">
        <v>188</v>
      </c>
      <c r="BC76" s="204">
        <v>20.8888888888889</v>
      </c>
      <c r="BD76" s="208">
        <v>36</v>
      </c>
      <c r="BE76" s="207">
        <v>119</v>
      </c>
      <c r="BF76" s="204">
        <v>3.3055555555555598</v>
      </c>
      <c r="BG76" s="208">
        <v>0</v>
      </c>
      <c r="BH76" s="207">
        <v>0</v>
      </c>
      <c r="BI76" s="204" t="s">
        <v>121</v>
      </c>
      <c r="BJ76" s="208">
        <v>106</v>
      </c>
      <c r="BK76" s="207">
        <v>393</v>
      </c>
      <c r="BL76" s="204">
        <v>3.70754716981132</v>
      </c>
      <c r="BM76" s="208">
        <v>7</v>
      </c>
      <c r="BN76" s="207">
        <v>37</v>
      </c>
      <c r="BO76" s="204">
        <v>5.28571428571429</v>
      </c>
      <c r="BP76" s="208">
        <v>144</v>
      </c>
      <c r="BQ76" s="207">
        <v>582</v>
      </c>
      <c r="BR76" s="204">
        <v>4.0416666666666696</v>
      </c>
      <c r="BS76" s="208">
        <v>144</v>
      </c>
      <c r="BT76" s="207">
        <v>387</v>
      </c>
      <c r="BU76" s="204">
        <v>2.6875</v>
      </c>
      <c r="BV76" s="208">
        <v>8</v>
      </c>
      <c r="BW76" s="207">
        <v>19</v>
      </c>
      <c r="BX76" s="204">
        <v>2.375</v>
      </c>
      <c r="BY76" s="208">
        <v>446</v>
      </c>
      <c r="BZ76" s="207">
        <v>880</v>
      </c>
      <c r="CA76" s="204">
        <v>1.97309417040359</v>
      </c>
      <c r="CB76" s="192">
        <f t="shared" si="2"/>
        <v>1805</v>
      </c>
      <c r="CC76" s="193">
        <f t="shared" si="2"/>
        <v>5129</v>
      </c>
      <c r="CD76" s="187">
        <f t="shared" si="3"/>
        <v>2.8415512465373962</v>
      </c>
    </row>
    <row r="77" spans="1:82" s="152" customFormat="1" ht="11.25" customHeight="1" x14ac:dyDescent="0.2">
      <c r="A77" s="175" t="s">
        <v>103</v>
      </c>
      <c r="B77" s="202">
        <v>23</v>
      </c>
      <c r="C77" s="203">
        <v>44</v>
      </c>
      <c r="D77" s="204">
        <v>1.9130434782608701</v>
      </c>
      <c r="E77" s="202">
        <v>1</v>
      </c>
      <c r="F77" s="203">
        <v>1</v>
      </c>
      <c r="G77" s="204">
        <v>1</v>
      </c>
      <c r="H77" s="208">
        <v>0</v>
      </c>
      <c r="I77" s="207">
        <v>0</v>
      </c>
      <c r="J77" s="204" t="s">
        <v>121</v>
      </c>
      <c r="K77" s="205">
        <v>11</v>
      </c>
      <c r="L77" s="207">
        <v>17</v>
      </c>
      <c r="M77" s="204">
        <v>1.5454545454545501</v>
      </c>
      <c r="N77" s="208">
        <v>81</v>
      </c>
      <c r="O77" s="207">
        <v>191</v>
      </c>
      <c r="P77" s="204">
        <v>2.3580246913580201</v>
      </c>
      <c r="Q77" s="208">
        <v>258</v>
      </c>
      <c r="R77" s="207">
        <v>730</v>
      </c>
      <c r="S77" s="204">
        <v>2.8294573643410899</v>
      </c>
      <c r="T77" s="208">
        <v>3</v>
      </c>
      <c r="U77" s="207">
        <v>13</v>
      </c>
      <c r="V77" s="204">
        <v>4.3333333333333304</v>
      </c>
      <c r="W77" s="208">
        <v>305</v>
      </c>
      <c r="X77" s="207">
        <v>543</v>
      </c>
      <c r="Y77" s="204">
        <v>1.78032786885246</v>
      </c>
      <c r="Z77" s="208">
        <v>10</v>
      </c>
      <c r="AA77" s="207">
        <v>23</v>
      </c>
      <c r="AB77" s="204">
        <v>2.2999999999999998</v>
      </c>
      <c r="AC77" s="208">
        <v>106</v>
      </c>
      <c r="AD77" s="207">
        <v>534</v>
      </c>
      <c r="AE77" s="204">
        <v>5.0377358490565998</v>
      </c>
      <c r="AF77" s="208">
        <v>0</v>
      </c>
      <c r="AG77" s="207">
        <v>0</v>
      </c>
      <c r="AH77" s="204" t="s">
        <v>121</v>
      </c>
      <c r="AI77" s="208">
        <v>119</v>
      </c>
      <c r="AJ77" s="207">
        <v>246</v>
      </c>
      <c r="AK77" s="204">
        <v>2.0672268907563001</v>
      </c>
      <c r="AL77" s="208">
        <v>2</v>
      </c>
      <c r="AM77" s="207">
        <v>4</v>
      </c>
      <c r="AN77" s="204">
        <v>2</v>
      </c>
      <c r="AO77" s="208">
        <v>21</v>
      </c>
      <c r="AP77" s="207">
        <v>51</v>
      </c>
      <c r="AQ77" s="204">
        <v>2.4285714285714302</v>
      </c>
      <c r="AR77" s="208">
        <v>16</v>
      </c>
      <c r="AS77" s="207">
        <v>74</v>
      </c>
      <c r="AT77" s="204">
        <v>4.625</v>
      </c>
      <c r="AU77" s="208">
        <v>16</v>
      </c>
      <c r="AV77" s="207">
        <v>44</v>
      </c>
      <c r="AW77" s="204">
        <v>2.75</v>
      </c>
      <c r="AX77" s="208">
        <v>4</v>
      </c>
      <c r="AY77" s="207">
        <v>12</v>
      </c>
      <c r="AZ77" s="204">
        <v>3</v>
      </c>
      <c r="BA77" s="208">
        <v>7</v>
      </c>
      <c r="BB77" s="207">
        <v>14</v>
      </c>
      <c r="BC77" s="204">
        <v>2</v>
      </c>
      <c r="BD77" s="208">
        <v>94</v>
      </c>
      <c r="BE77" s="207">
        <v>266</v>
      </c>
      <c r="BF77" s="204">
        <v>2.8297872340425498</v>
      </c>
      <c r="BG77" s="208">
        <v>1</v>
      </c>
      <c r="BH77" s="207">
        <v>1</v>
      </c>
      <c r="BI77" s="204">
        <v>1</v>
      </c>
      <c r="BJ77" s="208">
        <v>94</v>
      </c>
      <c r="BK77" s="207">
        <v>297</v>
      </c>
      <c r="BL77" s="204">
        <v>3.1595744680851099</v>
      </c>
      <c r="BM77" s="208">
        <v>23</v>
      </c>
      <c r="BN77" s="207">
        <v>73</v>
      </c>
      <c r="BO77" s="204">
        <v>3.1739130434782599</v>
      </c>
      <c r="BP77" s="208">
        <v>87</v>
      </c>
      <c r="BQ77" s="207">
        <v>259</v>
      </c>
      <c r="BR77" s="204">
        <v>2.9770114942528698</v>
      </c>
      <c r="BS77" s="208">
        <v>96</v>
      </c>
      <c r="BT77" s="207">
        <v>229</v>
      </c>
      <c r="BU77" s="204">
        <v>2.3854166666666701</v>
      </c>
      <c r="BV77" s="208">
        <v>11</v>
      </c>
      <c r="BW77" s="207">
        <v>29</v>
      </c>
      <c r="BX77" s="204">
        <v>2.6363636363636398</v>
      </c>
      <c r="BY77" s="208">
        <v>527</v>
      </c>
      <c r="BZ77" s="207">
        <v>1143</v>
      </c>
      <c r="CA77" s="204">
        <v>2.1688804554079701</v>
      </c>
      <c r="CB77" s="192">
        <f t="shared" si="2"/>
        <v>1916</v>
      </c>
      <c r="CC77" s="193">
        <f t="shared" si="2"/>
        <v>4838</v>
      </c>
      <c r="CD77" s="187">
        <f t="shared" si="3"/>
        <v>2.5250521920668056</v>
      </c>
    </row>
    <row r="78" spans="1:82" s="152" customFormat="1" ht="11.25" customHeight="1" x14ac:dyDescent="0.2">
      <c r="A78" s="175" t="s">
        <v>64</v>
      </c>
      <c r="B78" s="202">
        <v>14</v>
      </c>
      <c r="C78" s="203">
        <v>30</v>
      </c>
      <c r="D78" s="204">
        <v>2.1428571428571401</v>
      </c>
      <c r="E78" s="202">
        <v>0</v>
      </c>
      <c r="F78" s="203">
        <v>0</v>
      </c>
      <c r="G78" s="204" t="s">
        <v>121</v>
      </c>
      <c r="H78" s="208">
        <v>0</v>
      </c>
      <c r="I78" s="207">
        <v>0</v>
      </c>
      <c r="J78" s="204" t="s">
        <v>121</v>
      </c>
      <c r="K78" s="205">
        <v>9</v>
      </c>
      <c r="L78" s="207">
        <v>16</v>
      </c>
      <c r="M78" s="204">
        <v>1.7777777777777799</v>
      </c>
      <c r="N78" s="208">
        <v>140</v>
      </c>
      <c r="O78" s="207">
        <v>293</v>
      </c>
      <c r="P78" s="204">
        <v>2.0928571428571399</v>
      </c>
      <c r="Q78" s="208">
        <v>108</v>
      </c>
      <c r="R78" s="207">
        <v>342</v>
      </c>
      <c r="S78" s="204">
        <v>3.1666666666666701</v>
      </c>
      <c r="T78" s="208">
        <v>5</v>
      </c>
      <c r="U78" s="207">
        <v>5</v>
      </c>
      <c r="V78" s="204">
        <v>1</v>
      </c>
      <c r="W78" s="208">
        <v>297</v>
      </c>
      <c r="X78" s="207">
        <v>572</v>
      </c>
      <c r="Y78" s="204">
        <v>1.92592592592593</v>
      </c>
      <c r="Z78" s="208">
        <v>0</v>
      </c>
      <c r="AA78" s="207">
        <v>0</v>
      </c>
      <c r="AB78" s="204" t="s">
        <v>121</v>
      </c>
      <c r="AC78" s="208">
        <v>119</v>
      </c>
      <c r="AD78" s="207">
        <v>363</v>
      </c>
      <c r="AE78" s="204">
        <v>3.0504201680672298</v>
      </c>
      <c r="AF78" s="208">
        <v>0</v>
      </c>
      <c r="AG78" s="207">
        <v>0</v>
      </c>
      <c r="AH78" s="204" t="s">
        <v>121</v>
      </c>
      <c r="AI78" s="208">
        <v>59</v>
      </c>
      <c r="AJ78" s="207">
        <v>96</v>
      </c>
      <c r="AK78" s="204">
        <v>1.6271186440678</v>
      </c>
      <c r="AL78" s="208">
        <v>16</v>
      </c>
      <c r="AM78" s="207">
        <v>26</v>
      </c>
      <c r="AN78" s="204">
        <v>1.625</v>
      </c>
      <c r="AO78" s="208">
        <v>10</v>
      </c>
      <c r="AP78" s="207">
        <v>16</v>
      </c>
      <c r="AQ78" s="204">
        <v>1.6</v>
      </c>
      <c r="AR78" s="208">
        <v>57</v>
      </c>
      <c r="AS78" s="207">
        <v>227</v>
      </c>
      <c r="AT78" s="204">
        <v>3.9824561403508798</v>
      </c>
      <c r="AU78" s="208">
        <v>7</v>
      </c>
      <c r="AV78" s="207">
        <v>12</v>
      </c>
      <c r="AW78" s="204">
        <v>1.71428571428571</v>
      </c>
      <c r="AX78" s="208">
        <v>0</v>
      </c>
      <c r="AY78" s="207">
        <v>0</v>
      </c>
      <c r="AZ78" s="204" t="s">
        <v>121</v>
      </c>
      <c r="BA78" s="208">
        <v>17</v>
      </c>
      <c r="BB78" s="207">
        <v>33</v>
      </c>
      <c r="BC78" s="204">
        <v>1.9411764705882399</v>
      </c>
      <c r="BD78" s="208">
        <v>37</v>
      </c>
      <c r="BE78" s="207">
        <v>62</v>
      </c>
      <c r="BF78" s="204">
        <v>1.6756756756756801</v>
      </c>
      <c r="BG78" s="208">
        <v>1</v>
      </c>
      <c r="BH78" s="207">
        <v>2</v>
      </c>
      <c r="BI78" s="204">
        <v>2</v>
      </c>
      <c r="BJ78" s="208">
        <v>117</v>
      </c>
      <c r="BK78" s="207">
        <v>278</v>
      </c>
      <c r="BL78" s="204">
        <v>2.3760683760683801</v>
      </c>
      <c r="BM78" s="208">
        <v>16</v>
      </c>
      <c r="BN78" s="207">
        <v>50</v>
      </c>
      <c r="BO78" s="204">
        <v>3.125</v>
      </c>
      <c r="BP78" s="208">
        <v>104</v>
      </c>
      <c r="BQ78" s="207">
        <v>453</v>
      </c>
      <c r="BR78" s="204">
        <v>4.3557692307692299</v>
      </c>
      <c r="BS78" s="208">
        <v>101</v>
      </c>
      <c r="BT78" s="207">
        <v>188</v>
      </c>
      <c r="BU78" s="204">
        <v>1.8613861386138599</v>
      </c>
      <c r="BV78" s="208">
        <v>46</v>
      </c>
      <c r="BW78" s="207">
        <v>92</v>
      </c>
      <c r="BX78" s="204">
        <v>2</v>
      </c>
      <c r="BY78" s="208">
        <v>708</v>
      </c>
      <c r="BZ78" s="207">
        <v>1320</v>
      </c>
      <c r="CA78" s="204">
        <v>1.86440677966102</v>
      </c>
      <c r="CB78" s="192">
        <f t="shared" si="2"/>
        <v>1988</v>
      </c>
      <c r="CC78" s="193">
        <f t="shared" si="2"/>
        <v>4476</v>
      </c>
      <c r="CD78" s="187">
        <f t="shared" si="3"/>
        <v>2.2515090543259557</v>
      </c>
    </row>
    <row r="79" spans="1:82" s="152" customFormat="1" ht="11.25" customHeight="1" x14ac:dyDescent="0.2">
      <c r="A79" s="175" t="s">
        <v>114</v>
      </c>
      <c r="B79" s="202">
        <v>15</v>
      </c>
      <c r="C79" s="203">
        <v>67</v>
      </c>
      <c r="D79" s="204">
        <v>4.4666666666666703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</v>
      </c>
      <c r="L79" s="207">
        <v>15</v>
      </c>
      <c r="M79" s="204">
        <v>3</v>
      </c>
      <c r="N79" s="208">
        <v>63</v>
      </c>
      <c r="O79" s="207">
        <v>189</v>
      </c>
      <c r="P79" s="204">
        <v>3</v>
      </c>
      <c r="Q79" s="208">
        <v>194</v>
      </c>
      <c r="R79" s="207">
        <v>511</v>
      </c>
      <c r="S79" s="204">
        <v>2.6340206185567001</v>
      </c>
      <c r="T79" s="208">
        <v>0</v>
      </c>
      <c r="U79" s="207">
        <v>0</v>
      </c>
      <c r="V79" s="204" t="s">
        <v>121</v>
      </c>
      <c r="W79" s="208">
        <v>476</v>
      </c>
      <c r="X79" s="207">
        <v>1756</v>
      </c>
      <c r="Y79" s="204">
        <v>3.6890756302521002</v>
      </c>
      <c r="Z79" s="208">
        <v>0</v>
      </c>
      <c r="AA79" s="207">
        <v>0</v>
      </c>
      <c r="AB79" s="204" t="s">
        <v>121</v>
      </c>
      <c r="AC79" s="208">
        <v>42</v>
      </c>
      <c r="AD79" s="207">
        <v>174</v>
      </c>
      <c r="AE79" s="204">
        <v>4.1428571428571397</v>
      </c>
      <c r="AF79" s="208">
        <v>0</v>
      </c>
      <c r="AG79" s="207">
        <v>0</v>
      </c>
      <c r="AH79" s="204" t="s">
        <v>121</v>
      </c>
      <c r="AI79" s="208">
        <v>57</v>
      </c>
      <c r="AJ79" s="207">
        <v>155</v>
      </c>
      <c r="AK79" s="204">
        <v>2.71929824561404</v>
      </c>
      <c r="AL79" s="208">
        <v>0</v>
      </c>
      <c r="AM79" s="207">
        <v>0</v>
      </c>
      <c r="AN79" s="204" t="s">
        <v>121</v>
      </c>
      <c r="AO79" s="208">
        <v>7</v>
      </c>
      <c r="AP79" s="207">
        <v>27</v>
      </c>
      <c r="AQ79" s="204">
        <v>3.8571428571428599</v>
      </c>
      <c r="AR79" s="208">
        <v>6</v>
      </c>
      <c r="AS79" s="207">
        <v>12</v>
      </c>
      <c r="AT79" s="204">
        <v>2</v>
      </c>
      <c r="AU79" s="208">
        <v>4</v>
      </c>
      <c r="AV79" s="207">
        <v>4</v>
      </c>
      <c r="AW79" s="204">
        <v>1</v>
      </c>
      <c r="AX79" s="208">
        <v>2</v>
      </c>
      <c r="AY79" s="207">
        <v>2</v>
      </c>
      <c r="AZ79" s="204">
        <v>1</v>
      </c>
      <c r="BA79" s="208">
        <v>0</v>
      </c>
      <c r="BB79" s="207">
        <v>0</v>
      </c>
      <c r="BC79" s="204" t="s">
        <v>121</v>
      </c>
      <c r="BD79" s="208">
        <v>15</v>
      </c>
      <c r="BE79" s="207">
        <v>100</v>
      </c>
      <c r="BF79" s="204">
        <v>6.6666666666666696</v>
      </c>
      <c r="BG79" s="208">
        <v>1</v>
      </c>
      <c r="BH79" s="207">
        <v>1</v>
      </c>
      <c r="BI79" s="204">
        <v>1</v>
      </c>
      <c r="BJ79" s="208">
        <v>25</v>
      </c>
      <c r="BK79" s="207">
        <v>73</v>
      </c>
      <c r="BL79" s="204">
        <v>2.92</v>
      </c>
      <c r="BM79" s="208">
        <v>2</v>
      </c>
      <c r="BN79" s="207">
        <v>4</v>
      </c>
      <c r="BO79" s="204">
        <v>2</v>
      </c>
      <c r="BP79" s="208">
        <v>87</v>
      </c>
      <c r="BQ79" s="207">
        <v>281</v>
      </c>
      <c r="BR79" s="204">
        <v>3.2298850574712601</v>
      </c>
      <c r="BS79" s="208">
        <v>80</v>
      </c>
      <c r="BT79" s="207">
        <v>245</v>
      </c>
      <c r="BU79" s="204">
        <v>3.0625</v>
      </c>
      <c r="BV79" s="208">
        <v>2</v>
      </c>
      <c r="BW79" s="207">
        <v>8</v>
      </c>
      <c r="BX79" s="204">
        <v>4</v>
      </c>
      <c r="BY79" s="208">
        <v>318</v>
      </c>
      <c r="BZ79" s="207">
        <v>696</v>
      </c>
      <c r="CA79" s="204">
        <v>2.1886792452830202</v>
      </c>
      <c r="CB79" s="192">
        <f t="shared" si="2"/>
        <v>1401</v>
      </c>
      <c r="CC79" s="193">
        <f t="shared" si="2"/>
        <v>4320</v>
      </c>
      <c r="CD79" s="187">
        <f t="shared" si="3"/>
        <v>3.0835117773019274</v>
      </c>
    </row>
    <row r="80" spans="1:82" s="152" customFormat="1" ht="3.75" customHeight="1" x14ac:dyDescent="0.2">
      <c r="A80" s="165"/>
      <c r="B80" s="230"/>
      <c r="C80" s="231"/>
      <c r="D80" s="232"/>
      <c r="E80" s="230"/>
      <c r="F80" s="231"/>
      <c r="G80" s="232"/>
      <c r="H80" s="233"/>
      <c r="I80" s="234"/>
      <c r="J80" s="232"/>
      <c r="K80" s="233"/>
      <c r="L80" s="234"/>
      <c r="M80" s="232"/>
      <c r="N80" s="233"/>
      <c r="O80" s="234"/>
      <c r="P80" s="232"/>
      <c r="Q80" s="233"/>
      <c r="R80" s="234"/>
      <c r="S80" s="232"/>
      <c r="T80" s="233"/>
      <c r="U80" s="234"/>
      <c r="V80" s="232"/>
      <c r="W80" s="233"/>
      <c r="X80" s="234"/>
      <c r="Y80" s="232"/>
      <c r="Z80" s="233"/>
      <c r="AA80" s="234"/>
      <c r="AB80" s="232"/>
      <c r="AC80" s="233"/>
      <c r="AD80" s="234"/>
      <c r="AE80" s="232"/>
      <c r="AF80" s="233"/>
      <c r="AG80" s="234"/>
      <c r="AH80" s="232"/>
      <c r="AI80" s="233"/>
      <c r="AJ80" s="234"/>
      <c r="AK80" s="232"/>
      <c r="AL80" s="233"/>
      <c r="AM80" s="234"/>
      <c r="AN80" s="232"/>
      <c r="AO80" s="233"/>
      <c r="AP80" s="234"/>
      <c r="AQ80" s="232"/>
      <c r="AR80" s="233"/>
      <c r="AS80" s="234"/>
      <c r="AT80" s="232"/>
      <c r="AU80" s="233"/>
      <c r="AV80" s="234"/>
      <c r="AW80" s="232"/>
      <c r="AX80" s="233"/>
      <c r="AY80" s="234"/>
      <c r="AZ80" s="232"/>
      <c r="BA80" s="233"/>
      <c r="BB80" s="234"/>
      <c r="BC80" s="232"/>
      <c r="BD80" s="233"/>
      <c r="BE80" s="234"/>
      <c r="BF80" s="232"/>
      <c r="BG80" s="233"/>
      <c r="BH80" s="234"/>
      <c r="BI80" s="232"/>
      <c r="BJ80" s="233"/>
      <c r="BK80" s="234"/>
      <c r="BL80" s="232"/>
      <c r="BM80" s="233"/>
      <c r="BN80" s="234"/>
      <c r="BO80" s="232"/>
      <c r="BP80" s="233"/>
      <c r="BQ80" s="234"/>
      <c r="BR80" s="232"/>
      <c r="BS80" s="233"/>
      <c r="BT80" s="234"/>
      <c r="BU80" s="232"/>
      <c r="BV80" s="233"/>
      <c r="BW80" s="234"/>
      <c r="BX80" s="232"/>
      <c r="BY80" s="233"/>
      <c r="BZ80" s="234"/>
      <c r="CA80" s="232"/>
      <c r="CB80" s="235"/>
      <c r="CC80" s="236"/>
      <c r="CD80" s="237"/>
    </row>
    <row r="81" spans="1:82" s="152" customFormat="1" ht="11.25" customHeight="1" x14ac:dyDescent="0.2">
      <c r="A81" s="245"/>
      <c r="B81" s="203"/>
      <c r="C81" s="203"/>
      <c r="D81" s="248"/>
      <c r="E81" s="203"/>
      <c r="F81" s="203"/>
      <c r="G81" s="248"/>
      <c r="H81" s="207"/>
      <c r="I81" s="207"/>
      <c r="J81" s="248"/>
      <c r="K81" s="207"/>
      <c r="L81" s="207"/>
      <c r="M81" s="248"/>
      <c r="N81" s="207"/>
      <c r="O81" s="207"/>
      <c r="P81" s="248"/>
      <c r="Q81" s="207"/>
      <c r="R81" s="207"/>
      <c r="S81" s="248"/>
      <c r="T81" s="207"/>
      <c r="U81" s="207"/>
      <c r="V81" s="248"/>
      <c r="W81" s="207"/>
      <c r="X81" s="207"/>
      <c r="Y81" s="248"/>
      <c r="Z81" s="207"/>
      <c r="AA81" s="207"/>
      <c r="AB81" s="248"/>
      <c r="AC81" s="207"/>
      <c r="AD81" s="207"/>
      <c r="AE81" s="248"/>
      <c r="AF81" s="207"/>
      <c r="AG81" s="207"/>
      <c r="AH81" s="248"/>
      <c r="AI81" s="207"/>
      <c r="AJ81" s="207"/>
      <c r="AK81" s="248"/>
      <c r="AL81" s="207"/>
      <c r="AM81" s="207"/>
      <c r="AN81" s="248"/>
      <c r="AO81" s="207"/>
      <c r="AP81" s="207"/>
      <c r="AQ81" s="248"/>
      <c r="AR81" s="207"/>
      <c r="AS81" s="207"/>
      <c r="AT81" s="248"/>
      <c r="AU81" s="207"/>
      <c r="AV81" s="207"/>
      <c r="AW81" s="248"/>
      <c r="AX81" s="207"/>
      <c r="AY81" s="207"/>
      <c r="AZ81" s="248"/>
      <c r="BA81" s="207"/>
      <c r="BB81" s="207"/>
      <c r="BC81" s="248"/>
      <c r="BD81" s="207"/>
      <c r="BE81" s="207"/>
      <c r="BF81" s="248"/>
      <c r="BG81" s="207"/>
      <c r="BH81" s="207"/>
      <c r="BI81" s="248"/>
      <c r="BJ81" s="207"/>
      <c r="BK81" s="207"/>
      <c r="BL81" s="248"/>
      <c r="BM81" s="207"/>
      <c r="BN81" s="207"/>
      <c r="BO81" s="248"/>
      <c r="BP81" s="207"/>
      <c r="BQ81" s="207"/>
      <c r="BR81" s="248"/>
      <c r="BS81" s="207"/>
      <c r="BT81" s="207"/>
      <c r="BU81" s="248"/>
      <c r="BV81" s="207"/>
      <c r="BW81" s="207"/>
      <c r="BX81" s="248"/>
      <c r="BY81" s="207"/>
      <c r="BZ81" s="207"/>
      <c r="CA81" s="248"/>
      <c r="CB81" s="193"/>
      <c r="CC81" s="193"/>
      <c r="CD81" s="155"/>
    </row>
    <row r="82" spans="1:82" x14ac:dyDescent="0.2">
      <c r="A82" s="246" t="s">
        <v>120</v>
      </c>
    </row>
    <row r="83" spans="1:82" x14ac:dyDescent="0.2">
      <c r="A83" s="246"/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1.25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1.25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">
      <c r="A77" s="246" t="s">
        <v>120</v>
      </c>
    </row>
    <row r="78" spans="1:82" ht="12.75" customHeight="1" x14ac:dyDescent="0.2">
      <c r="A78" s="246"/>
    </row>
    <row r="79" spans="1:82" ht="12.75" customHeight="1" x14ac:dyDescent="0.2">
      <c r="A79" s="246" t="s">
        <v>2</v>
      </c>
    </row>
    <row r="80" spans="1:82" ht="12.75" customHeight="1" x14ac:dyDescent="0.2">
      <c r="A80" s="245" t="s">
        <v>119</v>
      </c>
    </row>
    <row r="81" spans="1:1" ht="12.75" customHeight="1" x14ac:dyDescent="0.2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1.25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1.25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1.25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1.25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1.25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1.25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1.25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1.25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7.5703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7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x14ac:dyDescent="0.2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  <c r="P75" s="2"/>
      <c r="BF75" s="2"/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8" sqref="A28:XFD28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360553</v>
      </c>
      <c r="C6" s="190">
        <f>SUM(C9:C80)</f>
        <v>725507</v>
      </c>
      <c r="D6" s="191">
        <f>C6/B6</f>
        <v>2.0122062498439894</v>
      </c>
      <c r="E6" s="189">
        <f>SUM(E9:E80)</f>
        <v>69236</v>
      </c>
      <c r="F6" s="190">
        <f>SUM(F9:F80)</f>
        <v>121708</v>
      </c>
      <c r="G6" s="191">
        <f>F6/E6</f>
        <v>1.757871627477035</v>
      </c>
      <c r="H6" s="189">
        <f>SUM(H9:H80)</f>
        <v>96060</v>
      </c>
      <c r="I6" s="190">
        <f>SUM(I9:I80)</f>
        <v>159514</v>
      </c>
      <c r="J6" s="191">
        <f>I6/H6</f>
        <v>1.6605663127212158</v>
      </c>
      <c r="K6" s="189">
        <f>SUM(K9:K80)</f>
        <v>141623</v>
      </c>
      <c r="L6" s="190">
        <f>SUM(L9:L80)</f>
        <v>284890</v>
      </c>
      <c r="M6" s="191">
        <f>L6/K6</f>
        <v>2.0116082839651752</v>
      </c>
      <c r="N6" s="189">
        <f>SUM(N9:N80)</f>
        <v>742186</v>
      </c>
      <c r="O6" s="190">
        <f>SUM(O9:O80)</f>
        <v>1386499</v>
      </c>
      <c r="P6" s="191">
        <f>O6/N6</f>
        <v>1.8681287440075669</v>
      </c>
      <c r="Q6" s="189">
        <f>SUM(Q9:Q80)</f>
        <v>2860600</v>
      </c>
      <c r="R6" s="190">
        <f>SUM(R9:R80)</f>
        <v>5549868</v>
      </c>
      <c r="S6" s="191">
        <f>R6/Q6</f>
        <v>1.940106271411592</v>
      </c>
      <c r="T6" s="189">
        <f>SUM(T9:T80)</f>
        <v>280494</v>
      </c>
      <c r="U6" s="190">
        <f>SUM(U9:U80)</f>
        <v>444342</v>
      </c>
      <c r="V6" s="191">
        <f>U6/T6</f>
        <v>1.5841408372371601</v>
      </c>
      <c r="W6" s="189">
        <f>SUM(W9:W80)</f>
        <v>1570657</v>
      </c>
      <c r="X6" s="190">
        <f>SUM(X9:X80)</f>
        <v>3232871</v>
      </c>
      <c r="Y6" s="191">
        <f>X6/W6</f>
        <v>2.0582921669084975</v>
      </c>
      <c r="Z6" s="189">
        <f>SUM(Z9:Z80)</f>
        <v>68078</v>
      </c>
      <c r="AA6" s="190">
        <f>SUM(AA9:AA80)</f>
        <v>135265</v>
      </c>
      <c r="AB6" s="191">
        <f>AA6/Z6</f>
        <v>1.9869120714474573</v>
      </c>
      <c r="AC6" s="189">
        <f>SUM(AC9:AC80)</f>
        <v>1926828</v>
      </c>
      <c r="AD6" s="190">
        <f>SUM(AD9:AD80)</f>
        <v>5132212</v>
      </c>
      <c r="AE6" s="191">
        <f>AD6/AC6</f>
        <v>2.6635548165170944</v>
      </c>
      <c r="AF6" s="189">
        <f>SUM(AF9:AF80)</f>
        <v>64809</v>
      </c>
      <c r="AG6" s="190">
        <f>SUM(AG9:AG80)</f>
        <v>101896</v>
      </c>
      <c r="AH6" s="191">
        <f>AG6/AF6</f>
        <v>1.5722507676402968</v>
      </c>
      <c r="AI6" s="189">
        <f>SUM(AI9:AI80)</f>
        <v>1245782</v>
      </c>
      <c r="AJ6" s="190">
        <f>SUM(AJ9:AJ80)</f>
        <v>2174803</v>
      </c>
      <c r="AK6" s="191">
        <f>AJ6/AI6</f>
        <v>1.7457332021172243</v>
      </c>
      <c r="AL6" s="189">
        <f>SUM(AL9:AL80)</f>
        <v>135174</v>
      </c>
      <c r="AM6" s="190">
        <f>SUM(AM9:AM80)</f>
        <v>226838</v>
      </c>
      <c r="AN6" s="191">
        <f>AM6/AL6</f>
        <v>1.678118573098377</v>
      </c>
      <c r="AO6" s="189">
        <f>SUM(AO9:AO80)</f>
        <v>196522</v>
      </c>
      <c r="AP6" s="190">
        <f>SUM(AP9:AP80)</f>
        <v>328506</v>
      </c>
      <c r="AQ6" s="191">
        <f>AP6/AO6</f>
        <v>1.6715991084967585</v>
      </c>
      <c r="AR6" s="189">
        <f>SUM(AR9:AR80)</f>
        <v>364860</v>
      </c>
      <c r="AS6" s="190">
        <f>SUM(AS9:AS80)</f>
        <v>673298</v>
      </c>
      <c r="AT6" s="191">
        <f>AS6/AR6</f>
        <v>1.8453598640574467</v>
      </c>
      <c r="AU6" s="189">
        <f>SUM(AU9:AU80)</f>
        <v>93949</v>
      </c>
      <c r="AV6" s="190">
        <f>SUM(AV9:AV80)</f>
        <v>154698</v>
      </c>
      <c r="AW6" s="191">
        <f>AV6/AU6</f>
        <v>1.6466167814452521</v>
      </c>
      <c r="AX6" s="189">
        <f>SUM(AX9:AX80)</f>
        <v>309370</v>
      </c>
      <c r="AY6" s="190">
        <f>SUM(AY9:AY80)</f>
        <v>564533</v>
      </c>
      <c r="AZ6" s="191">
        <f>AY6/AX6</f>
        <v>1.8247826227494586</v>
      </c>
      <c r="BA6" s="189">
        <f>SUM(BA9:BA80)</f>
        <v>226395</v>
      </c>
      <c r="BB6" s="190">
        <f>SUM(BB9:BB80)</f>
        <v>431280</v>
      </c>
      <c r="BC6" s="191">
        <f>BB6/BA6</f>
        <v>1.9049890677797654</v>
      </c>
      <c r="BD6" s="189">
        <f>SUM(BD9:BD80)</f>
        <v>476590</v>
      </c>
      <c r="BE6" s="190">
        <f>SUM(BE9:BE80)</f>
        <v>983647</v>
      </c>
      <c r="BF6" s="191">
        <f>BE6/BD6</f>
        <v>2.0639270651923036</v>
      </c>
      <c r="BG6" s="189">
        <f>SUM(BG9:BG80)</f>
        <v>207915</v>
      </c>
      <c r="BH6" s="190">
        <f>SUM(BH9:BH80)</f>
        <v>425687</v>
      </c>
      <c r="BI6" s="191">
        <f>BH6/BG6</f>
        <v>2.047408796864103</v>
      </c>
      <c r="BJ6" s="189">
        <f>SUM(BJ9:BJ80)</f>
        <v>1098200</v>
      </c>
      <c r="BK6" s="190">
        <f>SUM(BK9:BK80)</f>
        <v>2270801</v>
      </c>
      <c r="BL6" s="191">
        <f>BK6/BJ6</f>
        <v>2.0677481333090513</v>
      </c>
      <c r="BM6" s="189">
        <f>SUM(BM9:BM80)</f>
        <v>152178</v>
      </c>
      <c r="BN6" s="190">
        <f>SUM(BN9:BN80)</f>
        <v>255421</v>
      </c>
      <c r="BO6" s="191">
        <f>BN6/BM6</f>
        <v>1.67843577915336</v>
      </c>
      <c r="BP6" s="189">
        <f>SUM(BP9:BP80)</f>
        <v>1761447</v>
      </c>
      <c r="BQ6" s="190">
        <f>SUM(BQ9:BQ80)</f>
        <v>4129344</v>
      </c>
      <c r="BR6" s="191">
        <f>BQ6/BP6</f>
        <v>2.3442908018237278</v>
      </c>
      <c r="BS6" s="189">
        <f>SUM(BS9:BS80)</f>
        <v>1451998</v>
      </c>
      <c r="BT6" s="190">
        <f>SUM(BT9:BT80)</f>
        <v>2912563</v>
      </c>
      <c r="BU6" s="191">
        <f>BT6/BS6</f>
        <v>2.0059001458679697</v>
      </c>
      <c r="BV6" s="189">
        <f>SUM(BV9:BV80)</f>
        <v>152936</v>
      </c>
      <c r="BW6" s="190">
        <f>SUM(BW9:BW80)</f>
        <v>302196</v>
      </c>
      <c r="BX6" s="191">
        <f>BW6/BV6</f>
        <v>1.9759638018517549</v>
      </c>
      <c r="BY6" s="189">
        <f>SUM(BY9:BY80)</f>
        <v>3298643</v>
      </c>
      <c r="BZ6" s="190">
        <f>SUM(BZ9:BZ80)</f>
        <v>5698590</v>
      </c>
      <c r="CA6" s="191">
        <f>BZ6/BY6</f>
        <v>1.7275558464495855</v>
      </c>
      <c r="CB6" s="189">
        <f>SUM(CB9:CB80)</f>
        <v>19353083</v>
      </c>
      <c r="CC6" s="190">
        <f>SUM(CC9:CC80)</f>
        <v>38806777</v>
      </c>
      <c r="CD6" s="191">
        <f>CC6/CB6</f>
        <v>2.0051987065833385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203697</v>
      </c>
      <c r="C9" s="203">
        <v>383532</v>
      </c>
      <c r="D9" s="204">
        <v>1.8828554176055601</v>
      </c>
      <c r="E9" s="202">
        <v>54436</v>
      </c>
      <c r="F9" s="203">
        <v>91578</v>
      </c>
      <c r="G9" s="204">
        <v>1.6823058270262301</v>
      </c>
      <c r="H9" s="205">
        <v>80516</v>
      </c>
      <c r="I9" s="206">
        <v>136344</v>
      </c>
      <c r="J9" s="204">
        <v>1.6933777137463399</v>
      </c>
      <c r="K9" s="205">
        <v>73095</v>
      </c>
      <c r="L9" s="207">
        <v>138312</v>
      </c>
      <c r="M9" s="204">
        <v>1.8922224502359899</v>
      </c>
      <c r="N9" s="208">
        <v>271250</v>
      </c>
      <c r="O9" s="207">
        <v>458003</v>
      </c>
      <c r="P9" s="204">
        <v>1.68849032258065</v>
      </c>
      <c r="Q9" s="208">
        <v>1289081</v>
      </c>
      <c r="R9" s="207">
        <v>2377069</v>
      </c>
      <c r="S9" s="204">
        <v>1.8440028206140699</v>
      </c>
      <c r="T9" s="208">
        <v>180968</v>
      </c>
      <c r="U9" s="207">
        <v>278446</v>
      </c>
      <c r="V9" s="204">
        <v>1.5386477167234001</v>
      </c>
      <c r="W9" s="208">
        <v>342153</v>
      </c>
      <c r="X9" s="207">
        <v>625961</v>
      </c>
      <c r="Y9" s="204">
        <v>1.82947687145809</v>
      </c>
      <c r="Z9" s="208">
        <v>60065</v>
      </c>
      <c r="AA9" s="207">
        <v>119312</v>
      </c>
      <c r="AB9" s="204">
        <v>1.98638142012819</v>
      </c>
      <c r="AC9" s="208">
        <v>1267767</v>
      </c>
      <c r="AD9" s="207">
        <v>3122451</v>
      </c>
      <c r="AE9" s="204">
        <v>2.4629533660364999</v>
      </c>
      <c r="AF9" s="208">
        <v>55321</v>
      </c>
      <c r="AG9" s="207">
        <v>84165</v>
      </c>
      <c r="AH9" s="204">
        <v>1.52139332260805</v>
      </c>
      <c r="AI9" s="208">
        <v>398534</v>
      </c>
      <c r="AJ9" s="207">
        <v>711999</v>
      </c>
      <c r="AK9" s="204">
        <v>1.7865451881144401</v>
      </c>
      <c r="AL9" s="208">
        <v>84330</v>
      </c>
      <c r="AM9" s="207">
        <v>124611</v>
      </c>
      <c r="AN9" s="204">
        <v>1.47765919601565</v>
      </c>
      <c r="AO9" s="208">
        <v>101417</v>
      </c>
      <c r="AP9" s="207">
        <v>156582</v>
      </c>
      <c r="AQ9" s="204">
        <v>1.5439423370835299</v>
      </c>
      <c r="AR9" s="208">
        <v>140098</v>
      </c>
      <c r="AS9" s="207">
        <v>270782</v>
      </c>
      <c r="AT9" s="204">
        <v>1.9328041799311899</v>
      </c>
      <c r="AU9" s="208">
        <v>51637</v>
      </c>
      <c r="AV9" s="207">
        <v>82451</v>
      </c>
      <c r="AW9" s="204">
        <v>1.59674264577725</v>
      </c>
      <c r="AX9" s="208">
        <v>211497</v>
      </c>
      <c r="AY9" s="207">
        <v>380604</v>
      </c>
      <c r="AZ9" s="204">
        <v>1.79957162512943</v>
      </c>
      <c r="BA9" s="208">
        <v>124970</v>
      </c>
      <c r="BB9" s="207">
        <v>220104</v>
      </c>
      <c r="BC9" s="204">
        <v>1.76125470112827</v>
      </c>
      <c r="BD9" s="208">
        <v>311105</v>
      </c>
      <c r="BE9" s="207">
        <v>594399</v>
      </c>
      <c r="BF9" s="204">
        <v>1.9106057440413999</v>
      </c>
      <c r="BG9" s="208">
        <v>134225</v>
      </c>
      <c r="BH9" s="207">
        <v>274170</v>
      </c>
      <c r="BI9" s="204">
        <v>2.0426150121065398</v>
      </c>
      <c r="BJ9" s="208">
        <v>655774</v>
      </c>
      <c r="BK9" s="207">
        <v>1394595</v>
      </c>
      <c r="BL9" s="204">
        <v>2.1266396654945101</v>
      </c>
      <c r="BM9" s="208">
        <v>67885</v>
      </c>
      <c r="BN9" s="207">
        <v>110280</v>
      </c>
      <c r="BO9" s="204">
        <v>1.6245120424246899</v>
      </c>
      <c r="BP9" s="208">
        <v>1022058</v>
      </c>
      <c r="BQ9" s="207">
        <v>2207125</v>
      </c>
      <c r="BR9" s="204">
        <v>2.1594909486545801</v>
      </c>
      <c r="BS9" s="208">
        <v>709690</v>
      </c>
      <c r="BT9" s="207">
        <v>1301639</v>
      </c>
      <c r="BU9" s="204">
        <v>1.8340951683129301</v>
      </c>
      <c r="BV9" s="208">
        <v>56074</v>
      </c>
      <c r="BW9" s="207">
        <v>113650</v>
      </c>
      <c r="BX9" s="204">
        <v>2.0267860327424501</v>
      </c>
      <c r="BY9" s="208">
        <v>1043430</v>
      </c>
      <c r="BZ9" s="207">
        <v>1654877</v>
      </c>
      <c r="CA9" s="204">
        <v>1.5859971440345799</v>
      </c>
      <c r="CB9" s="209">
        <f>SUM(B9+E9+H9+K9+N9+Q9+T9+W9+Z9+AC9+AF9+AI9+AL9+AO9+AR9+AU9+AX9+BA9+BD9+BG9+BJ9+BM9+BP9+BS9+BV9+BY9)</f>
        <v>8991073</v>
      </c>
      <c r="CC9" s="210">
        <f>SUM(C9+F9+I9+L9+O9+R9+U9+X9+AA9+AD9+AG9+AJ9+AM9+AP9+AS9+AV9+AY9+BB9+BE9+BH9+BK9+BN9+BQ9+BT9+BW9+BZ9)</f>
        <v>17413041</v>
      </c>
      <c r="CD9" s="211">
        <f>SUM(CC9/CB9)</f>
        <v>1.9367033278452972</v>
      </c>
    </row>
    <row r="10" spans="1:83" s="152" customFormat="1" ht="11.25" customHeight="1" x14ac:dyDescent="0.2">
      <c r="A10" s="175" t="s">
        <v>7</v>
      </c>
      <c r="B10" s="202">
        <v>49339</v>
      </c>
      <c r="C10" s="203">
        <v>100578</v>
      </c>
      <c r="D10" s="204">
        <v>2.0385090901720799</v>
      </c>
      <c r="E10" s="202">
        <v>8709</v>
      </c>
      <c r="F10" s="203">
        <v>14445</v>
      </c>
      <c r="G10" s="204">
        <v>1.65862900447813</v>
      </c>
      <c r="H10" s="208">
        <v>8830</v>
      </c>
      <c r="I10" s="207">
        <v>12327</v>
      </c>
      <c r="J10" s="204">
        <v>1.3960362400905999</v>
      </c>
      <c r="K10" s="205">
        <v>20401</v>
      </c>
      <c r="L10" s="207">
        <v>41026</v>
      </c>
      <c r="M10" s="204">
        <v>2.0109798539287298</v>
      </c>
      <c r="N10" s="208">
        <v>117801</v>
      </c>
      <c r="O10" s="207">
        <v>196545</v>
      </c>
      <c r="P10" s="204">
        <v>1.6684493340463999</v>
      </c>
      <c r="Q10" s="208">
        <v>186024</v>
      </c>
      <c r="R10" s="207">
        <v>440921</v>
      </c>
      <c r="S10" s="204">
        <v>2.3702371736980199</v>
      </c>
      <c r="T10" s="208">
        <v>19415</v>
      </c>
      <c r="U10" s="207">
        <v>32707</v>
      </c>
      <c r="V10" s="204">
        <v>1.68462528972444</v>
      </c>
      <c r="W10" s="208">
        <v>61225</v>
      </c>
      <c r="X10" s="207">
        <v>114056</v>
      </c>
      <c r="Y10" s="204">
        <v>1.8628991425071499</v>
      </c>
      <c r="Z10" s="208">
        <v>3888</v>
      </c>
      <c r="AA10" s="207">
        <v>7644</v>
      </c>
      <c r="AB10" s="204">
        <v>1.9660493827160499</v>
      </c>
      <c r="AC10" s="208">
        <v>247797</v>
      </c>
      <c r="AD10" s="207">
        <v>841149</v>
      </c>
      <c r="AE10" s="204">
        <v>3.39450840809211</v>
      </c>
      <c r="AF10" s="208">
        <v>2119</v>
      </c>
      <c r="AG10" s="207">
        <v>3955</v>
      </c>
      <c r="AH10" s="204">
        <v>1.86644643699858</v>
      </c>
      <c r="AI10" s="208">
        <v>91502</v>
      </c>
      <c r="AJ10" s="207">
        <v>177241</v>
      </c>
      <c r="AK10" s="204">
        <v>1.9370177701033899</v>
      </c>
      <c r="AL10" s="208">
        <v>6671</v>
      </c>
      <c r="AM10" s="207">
        <v>12400</v>
      </c>
      <c r="AN10" s="204">
        <v>1.8587917853395299</v>
      </c>
      <c r="AO10" s="208">
        <v>21750</v>
      </c>
      <c r="AP10" s="207">
        <v>37344</v>
      </c>
      <c r="AQ10" s="204">
        <v>1.71696551724138</v>
      </c>
      <c r="AR10" s="208">
        <v>18863</v>
      </c>
      <c r="AS10" s="207">
        <v>46650</v>
      </c>
      <c r="AT10" s="204">
        <v>2.47309547791974</v>
      </c>
      <c r="AU10" s="208">
        <v>15578</v>
      </c>
      <c r="AV10" s="207">
        <v>23926</v>
      </c>
      <c r="AW10" s="204">
        <v>1.53588393888818</v>
      </c>
      <c r="AX10" s="208">
        <v>25098</v>
      </c>
      <c r="AY10" s="207">
        <v>54673</v>
      </c>
      <c r="AZ10" s="204">
        <v>2.1783807474699199</v>
      </c>
      <c r="BA10" s="208">
        <v>34677</v>
      </c>
      <c r="BB10" s="207">
        <v>68032</v>
      </c>
      <c r="BC10" s="204">
        <v>1.9618767482769599</v>
      </c>
      <c r="BD10" s="208">
        <v>73319</v>
      </c>
      <c r="BE10" s="207">
        <v>163036</v>
      </c>
      <c r="BF10" s="204">
        <v>2.2236528048664099</v>
      </c>
      <c r="BG10" s="208">
        <v>43128</v>
      </c>
      <c r="BH10" s="207">
        <v>79285</v>
      </c>
      <c r="BI10" s="204">
        <v>1.83836486737155</v>
      </c>
      <c r="BJ10" s="208">
        <v>90558</v>
      </c>
      <c r="BK10" s="207">
        <v>225396</v>
      </c>
      <c r="BL10" s="204">
        <v>2.4889683959451401</v>
      </c>
      <c r="BM10" s="208">
        <v>17207</v>
      </c>
      <c r="BN10" s="207">
        <v>36877</v>
      </c>
      <c r="BO10" s="204">
        <v>2.1431394200034899</v>
      </c>
      <c r="BP10" s="208">
        <v>102539</v>
      </c>
      <c r="BQ10" s="207">
        <v>324649</v>
      </c>
      <c r="BR10" s="204">
        <v>3.1661026536244701</v>
      </c>
      <c r="BS10" s="208">
        <v>71910</v>
      </c>
      <c r="BT10" s="207">
        <v>153470</v>
      </c>
      <c r="BU10" s="204">
        <v>2.1341955221804998</v>
      </c>
      <c r="BV10" s="208">
        <v>19944</v>
      </c>
      <c r="BW10" s="207">
        <v>38130</v>
      </c>
      <c r="BX10" s="204">
        <v>1.911853188929</v>
      </c>
      <c r="BY10" s="208">
        <v>374074</v>
      </c>
      <c r="BZ10" s="207">
        <v>645434</v>
      </c>
      <c r="CA10" s="204">
        <v>1.7254179654293</v>
      </c>
      <c r="CB10" s="192">
        <f t="shared" ref="CB10:CC73" si="0">SUM(B10+E10+H10+K10+N10+Q10+T10+W10+Z10+AC10+AF10+AI10+AL10+AO10+AR10+AU10+AX10+BA10+BD10+BG10+BJ10+BM10+BP10+BS10+BV10+BY10)</f>
        <v>1732366</v>
      </c>
      <c r="CC10" s="193">
        <f t="shared" si="0"/>
        <v>3891896</v>
      </c>
      <c r="CD10" s="187">
        <f t="shared" ref="CD10:CD73" si="1">SUM(CC10/CB10)</f>
        <v>2.2465783789337821</v>
      </c>
    </row>
    <row r="11" spans="1:83" s="152" customFormat="1" ht="11.25" customHeight="1" x14ac:dyDescent="0.2">
      <c r="A11" s="175" t="s">
        <v>11</v>
      </c>
      <c r="B11" s="202">
        <v>4765</v>
      </c>
      <c r="C11" s="203">
        <v>16422</v>
      </c>
      <c r="D11" s="204">
        <v>3.4463798530954901</v>
      </c>
      <c r="E11" s="202">
        <v>588</v>
      </c>
      <c r="F11" s="203">
        <v>2638</v>
      </c>
      <c r="G11" s="204">
        <v>4.4863945578231297</v>
      </c>
      <c r="H11" s="208">
        <v>1615</v>
      </c>
      <c r="I11" s="207">
        <v>2501</v>
      </c>
      <c r="J11" s="204">
        <v>1.54860681114551</v>
      </c>
      <c r="K11" s="205">
        <v>4725</v>
      </c>
      <c r="L11" s="207">
        <v>10919</v>
      </c>
      <c r="M11" s="204">
        <v>2.3108994708994701</v>
      </c>
      <c r="N11" s="208">
        <v>58461</v>
      </c>
      <c r="O11" s="207">
        <v>142756</v>
      </c>
      <c r="P11" s="204">
        <v>2.4419014385658802</v>
      </c>
      <c r="Q11" s="208">
        <v>141958</v>
      </c>
      <c r="R11" s="207">
        <v>331946</v>
      </c>
      <c r="S11" s="204">
        <v>2.3383395088688199</v>
      </c>
      <c r="T11" s="208">
        <v>4187</v>
      </c>
      <c r="U11" s="207">
        <v>7669</v>
      </c>
      <c r="V11" s="204">
        <v>1.83162168617148</v>
      </c>
      <c r="W11" s="208">
        <v>127267</v>
      </c>
      <c r="X11" s="207">
        <v>284713</v>
      </c>
      <c r="Y11" s="204">
        <v>2.2371313851980501</v>
      </c>
      <c r="Z11" s="208">
        <v>365</v>
      </c>
      <c r="AA11" s="207">
        <v>714</v>
      </c>
      <c r="AB11" s="204">
        <v>1.95616438356164</v>
      </c>
      <c r="AC11" s="208">
        <v>47206</v>
      </c>
      <c r="AD11" s="207">
        <v>111289</v>
      </c>
      <c r="AE11" s="204">
        <v>2.35751811210439</v>
      </c>
      <c r="AF11" s="208">
        <v>433</v>
      </c>
      <c r="AG11" s="207">
        <v>745</v>
      </c>
      <c r="AH11" s="204">
        <v>1.72055427251732</v>
      </c>
      <c r="AI11" s="208">
        <v>138207</v>
      </c>
      <c r="AJ11" s="207">
        <v>273765</v>
      </c>
      <c r="AK11" s="204">
        <v>1.98083309817882</v>
      </c>
      <c r="AL11" s="208">
        <v>3185</v>
      </c>
      <c r="AM11" s="207">
        <v>8722</v>
      </c>
      <c r="AN11" s="204">
        <v>2.7384615384615398</v>
      </c>
      <c r="AO11" s="208">
        <v>6643</v>
      </c>
      <c r="AP11" s="207">
        <v>14070</v>
      </c>
      <c r="AQ11" s="204">
        <v>2.1180189673340402</v>
      </c>
      <c r="AR11" s="208">
        <v>12508</v>
      </c>
      <c r="AS11" s="207">
        <v>25005</v>
      </c>
      <c r="AT11" s="204">
        <v>1.9991205628397799</v>
      </c>
      <c r="AU11" s="208">
        <v>3133</v>
      </c>
      <c r="AV11" s="207">
        <v>7365</v>
      </c>
      <c r="AW11" s="204">
        <v>2.3507819980849001</v>
      </c>
      <c r="AX11" s="208">
        <v>4677</v>
      </c>
      <c r="AY11" s="207">
        <v>10549</v>
      </c>
      <c r="AZ11" s="204">
        <v>2.2555056660252299</v>
      </c>
      <c r="BA11" s="208">
        <v>2727</v>
      </c>
      <c r="BB11" s="207">
        <v>7932</v>
      </c>
      <c r="BC11" s="204">
        <v>2.90869086908691</v>
      </c>
      <c r="BD11" s="208">
        <v>6683</v>
      </c>
      <c r="BE11" s="207">
        <v>17756</v>
      </c>
      <c r="BF11" s="204">
        <v>2.6568906179859302</v>
      </c>
      <c r="BG11" s="208">
        <v>1669</v>
      </c>
      <c r="BH11" s="207">
        <v>3702</v>
      </c>
      <c r="BI11" s="204">
        <v>2.2180946674655502</v>
      </c>
      <c r="BJ11" s="208">
        <v>28978</v>
      </c>
      <c r="BK11" s="207">
        <v>60382</v>
      </c>
      <c r="BL11" s="204">
        <v>2.0837186831389301</v>
      </c>
      <c r="BM11" s="208">
        <v>3621</v>
      </c>
      <c r="BN11" s="207">
        <v>6908</v>
      </c>
      <c r="BO11" s="204">
        <v>1.90776028721348</v>
      </c>
      <c r="BP11" s="208">
        <v>79698</v>
      </c>
      <c r="BQ11" s="207">
        <v>181814</v>
      </c>
      <c r="BR11" s="204">
        <v>2.2812868578885301</v>
      </c>
      <c r="BS11" s="208">
        <v>51194</v>
      </c>
      <c r="BT11" s="207">
        <v>129610</v>
      </c>
      <c r="BU11" s="204">
        <v>2.5317420010157399</v>
      </c>
      <c r="BV11" s="208">
        <v>5367</v>
      </c>
      <c r="BW11" s="207">
        <v>15224</v>
      </c>
      <c r="BX11" s="204">
        <v>2.8365940003726502</v>
      </c>
      <c r="BY11" s="208">
        <v>313551</v>
      </c>
      <c r="BZ11" s="207">
        <v>577585</v>
      </c>
      <c r="CA11" s="204">
        <v>1.8420767275498999</v>
      </c>
      <c r="CB11" s="192">
        <f t="shared" si="0"/>
        <v>1053411</v>
      </c>
      <c r="CC11" s="193">
        <f t="shared" si="0"/>
        <v>2252701</v>
      </c>
      <c r="CD11" s="187">
        <f t="shared" si="1"/>
        <v>2.1384825106250078</v>
      </c>
    </row>
    <row r="12" spans="1:83" s="152" customFormat="1" ht="11.25" customHeight="1" x14ac:dyDescent="0.2">
      <c r="A12" s="212" t="s">
        <v>8</v>
      </c>
      <c r="B12" s="213">
        <v>4826</v>
      </c>
      <c r="C12" s="214">
        <v>12145</v>
      </c>
      <c r="D12" s="215">
        <v>2.5165768752590099</v>
      </c>
      <c r="E12" s="213">
        <v>257</v>
      </c>
      <c r="F12" s="214">
        <v>565</v>
      </c>
      <c r="G12" s="215">
        <v>2.1984435797665398</v>
      </c>
      <c r="H12" s="216">
        <v>424</v>
      </c>
      <c r="I12" s="217">
        <v>826</v>
      </c>
      <c r="J12" s="215">
        <v>1.9481132075471701</v>
      </c>
      <c r="K12" s="216">
        <v>3086</v>
      </c>
      <c r="L12" s="218">
        <v>5795</v>
      </c>
      <c r="M12" s="215">
        <v>1.8778353856124399</v>
      </c>
      <c r="N12" s="219">
        <v>49494</v>
      </c>
      <c r="O12" s="218">
        <v>95277</v>
      </c>
      <c r="P12" s="215">
        <v>1.9250212146926899</v>
      </c>
      <c r="Q12" s="219">
        <v>88188</v>
      </c>
      <c r="R12" s="218">
        <v>268166</v>
      </c>
      <c r="S12" s="215">
        <v>3.04084455935048</v>
      </c>
      <c r="T12" s="219">
        <v>4095</v>
      </c>
      <c r="U12" s="218">
        <v>7181</v>
      </c>
      <c r="V12" s="215">
        <v>1.75360195360195</v>
      </c>
      <c r="W12" s="219">
        <v>140202</v>
      </c>
      <c r="X12" s="218">
        <v>263054</v>
      </c>
      <c r="Y12" s="215">
        <v>1.8762499821685901</v>
      </c>
      <c r="Z12" s="219">
        <v>268</v>
      </c>
      <c r="AA12" s="218">
        <v>566</v>
      </c>
      <c r="AB12" s="215">
        <v>2.1119402985074598</v>
      </c>
      <c r="AC12" s="219">
        <v>44663</v>
      </c>
      <c r="AD12" s="218">
        <v>160945</v>
      </c>
      <c r="AE12" s="215">
        <v>3.60354208181269</v>
      </c>
      <c r="AF12" s="219">
        <v>430</v>
      </c>
      <c r="AG12" s="218">
        <v>698</v>
      </c>
      <c r="AH12" s="215">
        <v>1.6232558139534901</v>
      </c>
      <c r="AI12" s="219">
        <v>30784</v>
      </c>
      <c r="AJ12" s="218">
        <v>63667</v>
      </c>
      <c r="AK12" s="215">
        <v>2.0681847713097699</v>
      </c>
      <c r="AL12" s="219">
        <v>2866</v>
      </c>
      <c r="AM12" s="218">
        <v>5649</v>
      </c>
      <c r="AN12" s="215">
        <v>1.9710397766922501</v>
      </c>
      <c r="AO12" s="219">
        <v>6082</v>
      </c>
      <c r="AP12" s="218">
        <v>15435</v>
      </c>
      <c r="AQ12" s="215">
        <v>2.5378165077277202</v>
      </c>
      <c r="AR12" s="219">
        <v>9486</v>
      </c>
      <c r="AS12" s="218">
        <v>19799</v>
      </c>
      <c r="AT12" s="215">
        <v>2.0871811090027399</v>
      </c>
      <c r="AU12" s="219">
        <v>2379</v>
      </c>
      <c r="AV12" s="218">
        <v>3987</v>
      </c>
      <c r="AW12" s="215">
        <v>1.6759142496847399</v>
      </c>
      <c r="AX12" s="219">
        <v>3393</v>
      </c>
      <c r="AY12" s="218">
        <v>7201</v>
      </c>
      <c r="AZ12" s="215">
        <v>2.1223106395520199</v>
      </c>
      <c r="BA12" s="219">
        <v>4793</v>
      </c>
      <c r="BB12" s="218">
        <v>8357</v>
      </c>
      <c r="BC12" s="215">
        <v>1.74358439390778</v>
      </c>
      <c r="BD12" s="219">
        <v>6440</v>
      </c>
      <c r="BE12" s="218">
        <v>15007</v>
      </c>
      <c r="BF12" s="215">
        <v>2.3302795031055901</v>
      </c>
      <c r="BG12" s="219">
        <v>2006</v>
      </c>
      <c r="BH12" s="218">
        <v>3834</v>
      </c>
      <c r="BI12" s="215">
        <v>1.9112662013958099</v>
      </c>
      <c r="BJ12" s="219">
        <v>16899</v>
      </c>
      <c r="BK12" s="218">
        <v>35436</v>
      </c>
      <c r="BL12" s="215">
        <v>2.0969288123557601</v>
      </c>
      <c r="BM12" s="219">
        <v>3969</v>
      </c>
      <c r="BN12" s="218">
        <v>9947</v>
      </c>
      <c r="BO12" s="215">
        <v>2.5061728395061702</v>
      </c>
      <c r="BP12" s="219">
        <v>65027</v>
      </c>
      <c r="BQ12" s="218">
        <v>220019</v>
      </c>
      <c r="BR12" s="215">
        <v>3.3835022375321002</v>
      </c>
      <c r="BS12" s="219">
        <v>57926</v>
      </c>
      <c r="BT12" s="218">
        <v>127390</v>
      </c>
      <c r="BU12" s="215">
        <v>2.1991851672823901</v>
      </c>
      <c r="BV12" s="219">
        <v>7253</v>
      </c>
      <c r="BW12" s="218">
        <v>14802</v>
      </c>
      <c r="BX12" s="215">
        <v>2.0408106990210899</v>
      </c>
      <c r="BY12" s="219">
        <v>165259</v>
      </c>
      <c r="BZ12" s="218">
        <v>286570</v>
      </c>
      <c r="CA12" s="215">
        <v>1.7340659207668001</v>
      </c>
      <c r="CB12" s="192">
        <f t="shared" si="0"/>
        <v>720495</v>
      </c>
      <c r="CC12" s="193">
        <f t="shared" si="0"/>
        <v>1652318</v>
      </c>
      <c r="CD12" s="187">
        <f t="shared" si="1"/>
        <v>2.2933094608567721</v>
      </c>
    </row>
    <row r="13" spans="1:83" s="152" customFormat="1" ht="11.25" customHeight="1" x14ac:dyDescent="0.2">
      <c r="A13" s="175" t="s">
        <v>29</v>
      </c>
      <c r="B13" s="202">
        <v>25421</v>
      </c>
      <c r="C13" s="203">
        <v>30805</v>
      </c>
      <c r="D13" s="204">
        <v>1.21179339915818</v>
      </c>
      <c r="E13" s="208">
        <v>209</v>
      </c>
      <c r="F13" s="207">
        <v>424</v>
      </c>
      <c r="G13" s="204">
        <v>2.02870813397129</v>
      </c>
      <c r="H13" s="208">
        <v>147</v>
      </c>
      <c r="I13" s="207">
        <v>206</v>
      </c>
      <c r="J13" s="204">
        <v>1.40136054421769</v>
      </c>
      <c r="K13" s="205">
        <v>1579</v>
      </c>
      <c r="L13" s="207">
        <v>7704</v>
      </c>
      <c r="M13" s="204">
        <v>4.8790373654211496</v>
      </c>
      <c r="N13" s="208">
        <v>7225</v>
      </c>
      <c r="O13" s="207">
        <v>15575</v>
      </c>
      <c r="P13" s="204">
        <v>2.15570934256055</v>
      </c>
      <c r="Q13" s="208">
        <v>287139</v>
      </c>
      <c r="R13" s="207">
        <v>370980</v>
      </c>
      <c r="S13" s="204">
        <v>1.2919875043097599</v>
      </c>
      <c r="T13" s="208">
        <v>9234</v>
      </c>
      <c r="U13" s="207">
        <v>10573</v>
      </c>
      <c r="V13" s="204">
        <v>1.1450075806800999</v>
      </c>
      <c r="W13" s="208">
        <v>58131</v>
      </c>
      <c r="X13" s="207">
        <v>97560</v>
      </c>
      <c r="Y13" s="204">
        <v>1.6782783712649001</v>
      </c>
      <c r="Z13" s="208">
        <v>175</v>
      </c>
      <c r="AA13" s="207">
        <v>236</v>
      </c>
      <c r="AB13" s="204">
        <v>1.3485714285714301</v>
      </c>
      <c r="AC13" s="208">
        <v>21426</v>
      </c>
      <c r="AD13" s="207">
        <v>31018</v>
      </c>
      <c r="AE13" s="204">
        <v>1.4476803883132601</v>
      </c>
      <c r="AF13" s="208">
        <v>70</v>
      </c>
      <c r="AG13" s="207">
        <v>218</v>
      </c>
      <c r="AH13" s="204">
        <v>3.1142857142857099</v>
      </c>
      <c r="AI13" s="208">
        <v>184047</v>
      </c>
      <c r="AJ13" s="207">
        <v>220742</v>
      </c>
      <c r="AK13" s="204">
        <v>1.1993784196428099</v>
      </c>
      <c r="AL13" s="208">
        <v>717</v>
      </c>
      <c r="AM13" s="207">
        <v>1501</v>
      </c>
      <c r="AN13" s="204">
        <v>2.0934449093444898</v>
      </c>
      <c r="AO13" s="208">
        <v>16955</v>
      </c>
      <c r="AP13" s="207">
        <v>23186</v>
      </c>
      <c r="AQ13" s="204">
        <v>1.36750221173695</v>
      </c>
      <c r="AR13" s="208">
        <v>84033</v>
      </c>
      <c r="AS13" s="207">
        <v>87479</v>
      </c>
      <c r="AT13" s="204">
        <v>1.0410076993562101</v>
      </c>
      <c r="AU13" s="208">
        <v>1487</v>
      </c>
      <c r="AV13" s="207">
        <v>2169</v>
      </c>
      <c r="AW13" s="204">
        <v>1.4586415601883</v>
      </c>
      <c r="AX13" s="208">
        <v>27535</v>
      </c>
      <c r="AY13" s="207">
        <v>29626</v>
      </c>
      <c r="AZ13" s="204">
        <v>1.07593971309243</v>
      </c>
      <c r="BA13" s="208">
        <v>12893</v>
      </c>
      <c r="BB13" s="207">
        <v>17398</v>
      </c>
      <c r="BC13" s="204">
        <v>1.3494144109206501</v>
      </c>
      <c r="BD13" s="208">
        <v>3952</v>
      </c>
      <c r="BE13" s="207">
        <v>8477</v>
      </c>
      <c r="BF13" s="204">
        <v>2.1449898785425101</v>
      </c>
      <c r="BG13" s="208">
        <v>692</v>
      </c>
      <c r="BH13" s="207">
        <v>1259</v>
      </c>
      <c r="BI13" s="204">
        <v>1.8193641618497101</v>
      </c>
      <c r="BJ13" s="208">
        <v>16801</v>
      </c>
      <c r="BK13" s="207">
        <v>22345</v>
      </c>
      <c r="BL13" s="204">
        <v>1.32998035831201</v>
      </c>
      <c r="BM13" s="208">
        <v>24640</v>
      </c>
      <c r="BN13" s="207">
        <v>25204</v>
      </c>
      <c r="BO13" s="204">
        <v>1.0228896103896099</v>
      </c>
      <c r="BP13" s="208">
        <v>37736</v>
      </c>
      <c r="BQ13" s="207">
        <v>59988</v>
      </c>
      <c r="BR13" s="204">
        <v>1.58967564129743</v>
      </c>
      <c r="BS13" s="208">
        <v>52581</v>
      </c>
      <c r="BT13" s="207">
        <v>77707</v>
      </c>
      <c r="BU13" s="204">
        <v>1.47785321694148</v>
      </c>
      <c r="BV13" s="208">
        <v>20473</v>
      </c>
      <c r="BW13" s="207">
        <v>22012</v>
      </c>
      <c r="BX13" s="204">
        <v>1.0751721779905199</v>
      </c>
      <c r="BY13" s="208">
        <v>130862</v>
      </c>
      <c r="BZ13" s="207">
        <v>195127</v>
      </c>
      <c r="CA13" s="204">
        <v>1.49108985037673</v>
      </c>
      <c r="CB13" s="192">
        <f t="shared" si="0"/>
        <v>1026160</v>
      </c>
      <c r="CC13" s="193">
        <f t="shared" si="0"/>
        <v>1359519</v>
      </c>
      <c r="CD13" s="187">
        <f t="shared" si="1"/>
        <v>1.3248606455133702</v>
      </c>
    </row>
    <row r="14" spans="1:83" s="152" customFormat="1" ht="11.25" customHeight="1" x14ac:dyDescent="0.2">
      <c r="A14" s="175" t="s">
        <v>10</v>
      </c>
      <c r="B14" s="202">
        <v>8648</v>
      </c>
      <c r="C14" s="203">
        <v>15247</v>
      </c>
      <c r="D14" s="204">
        <v>1.76306660499537</v>
      </c>
      <c r="E14" s="202">
        <v>503</v>
      </c>
      <c r="F14" s="203">
        <v>1069</v>
      </c>
      <c r="G14" s="204">
        <v>2.1252485089463198</v>
      </c>
      <c r="H14" s="205">
        <v>633</v>
      </c>
      <c r="I14" s="206">
        <v>927</v>
      </c>
      <c r="J14" s="204">
        <v>1.4644549763033201</v>
      </c>
      <c r="K14" s="205">
        <v>3730</v>
      </c>
      <c r="L14" s="207">
        <v>6237</v>
      </c>
      <c r="M14" s="204">
        <v>1.6721179624664899</v>
      </c>
      <c r="N14" s="208">
        <v>37326</v>
      </c>
      <c r="O14" s="207">
        <v>60214</v>
      </c>
      <c r="P14" s="204">
        <v>1.61319187697583</v>
      </c>
      <c r="Q14" s="208">
        <v>53009</v>
      </c>
      <c r="R14" s="207">
        <v>106383</v>
      </c>
      <c r="S14" s="204">
        <v>2.0068856231960601</v>
      </c>
      <c r="T14" s="208">
        <v>22207</v>
      </c>
      <c r="U14" s="207">
        <v>34516</v>
      </c>
      <c r="V14" s="204">
        <v>1.55428468500923</v>
      </c>
      <c r="W14" s="208">
        <v>160745</v>
      </c>
      <c r="X14" s="207">
        <v>260828</v>
      </c>
      <c r="Y14" s="204">
        <v>1.6226196771283701</v>
      </c>
      <c r="Z14" s="208">
        <v>442</v>
      </c>
      <c r="AA14" s="207">
        <v>809</v>
      </c>
      <c r="AB14" s="204">
        <v>1.8303167420814499</v>
      </c>
      <c r="AC14" s="208">
        <v>18023</v>
      </c>
      <c r="AD14" s="207">
        <v>52142</v>
      </c>
      <c r="AE14" s="204">
        <v>2.8930810630860599</v>
      </c>
      <c r="AF14" s="208">
        <v>3090</v>
      </c>
      <c r="AG14" s="207">
        <v>5220</v>
      </c>
      <c r="AH14" s="204">
        <v>1.68932038834951</v>
      </c>
      <c r="AI14" s="208">
        <v>18810</v>
      </c>
      <c r="AJ14" s="207">
        <v>31394</v>
      </c>
      <c r="AK14" s="204">
        <v>1.6690058479532199</v>
      </c>
      <c r="AL14" s="208">
        <v>17462</v>
      </c>
      <c r="AM14" s="207">
        <v>28380</v>
      </c>
      <c r="AN14" s="204">
        <v>1.62524338563738</v>
      </c>
      <c r="AO14" s="208">
        <v>3404</v>
      </c>
      <c r="AP14" s="207">
        <v>6252</v>
      </c>
      <c r="AQ14" s="204">
        <v>1.83666274970623</v>
      </c>
      <c r="AR14" s="208">
        <v>2940</v>
      </c>
      <c r="AS14" s="207">
        <v>7455</v>
      </c>
      <c r="AT14" s="204">
        <v>2.53571428571429</v>
      </c>
      <c r="AU14" s="208">
        <v>2193</v>
      </c>
      <c r="AV14" s="207">
        <v>3155</v>
      </c>
      <c r="AW14" s="204">
        <v>1.4386684906520699</v>
      </c>
      <c r="AX14" s="208">
        <v>2668</v>
      </c>
      <c r="AY14" s="207">
        <v>5144</v>
      </c>
      <c r="AZ14" s="204">
        <v>1.9280359820090001</v>
      </c>
      <c r="BA14" s="208">
        <v>4797</v>
      </c>
      <c r="BB14" s="207">
        <v>9106</v>
      </c>
      <c r="BC14" s="204">
        <v>1.8982697519282901</v>
      </c>
      <c r="BD14" s="208">
        <v>5909</v>
      </c>
      <c r="BE14" s="207">
        <v>10446</v>
      </c>
      <c r="BF14" s="204">
        <v>1.76781181248942</v>
      </c>
      <c r="BG14" s="208">
        <v>3345</v>
      </c>
      <c r="BH14" s="207">
        <v>5866</v>
      </c>
      <c r="BI14" s="204">
        <v>1.75366218236173</v>
      </c>
      <c r="BJ14" s="208">
        <v>22539</v>
      </c>
      <c r="BK14" s="207">
        <v>41941</v>
      </c>
      <c r="BL14" s="204">
        <v>1.86081902480146</v>
      </c>
      <c r="BM14" s="208">
        <v>2445</v>
      </c>
      <c r="BN14" s="207">
        <v>4848</v>
      </c>
      <c r="BO14" s="204">
        <v>1.98282208588957</v>
      </c>
      <c r="BP14" s="208">
        <v>82336</v>
      </c>
      <c r="BQ14" s="207">
        <v>175381</v>
      </c>
      <c r="BR14" s="204">
        <v>2.1300646132918799</v>
      </c>
      <c r="BS14" s="208">
        <v>155513</v>
      </c>
      <c r="BT14" s="207">
        <v>284522</v>
      </c>
      <c r="BU14" s="204">
        <v>1.8295705182203399</v>
      </c>
      <c r="BV14" s="208">
        <v>3569</v>
      </c>
      <c r="BW14" s="207">
        <v>6527</v>
      </c>
      <c r="BX14" s="204">
        <v>1.8288035864387799</v>
      </c>
      <c r="BY14" s="208">
        <v>77686</v>
      </c>
      <c r="BZ14" s="207">
        <v>121848</v>
      </c>
      <c r="CA14" s="204">
        <v>1.56846793502047</v>
      </c>
      <c r="CB14" s="192">
        <f t="shared" si="0"/>
        <v>713972</v>
      </c>
      <c r="CC14" s="193">
        <f t="shared" si="0"/>
        <v>1285857</v>
      </c>
      <c r="CD14" s="187">
        <f t="shared" si="1"/>
        <v>1.800990795157233</v>
      </c>
    </row>
    <row r="15" spans="1:83" s="152" customFormat="1" ht="11.25" customHeight="1" x14ac:dyDescent="0.2">
      <c r="A15" s="175" t="s">
        <v>9</v>
      </c>
      <c r="B15" s="202">
        <v>8487</v>
      </c>
      <c r="C15" s="203">
        <v>19629</v>
      </c>
      <c r="D15" s="204">
        <v>2.3128313891834602</v>
      </c>
      <c r="E15" s="202">
        <v>679</v>
      </c>
      <c r="F15" s="203">
        <v>1336</v>
      </c>
      <c r="G15" s="204">
        <v>1.9675994108983801</v>
      </c>
      <c r="H15" s="205">
        <v>314</v>
      </c>
      <c r="I15" s="206">
        <v>533</v>
      </c>
      <c r="J15" s="204">
        <v>1.6974522292993599</v>
      </c>
      <c r="K15" s="205">
        <v>4028</v>
      </c>
      <c r="L15" s="207">
        <v>8513</v>
      </c>
      <c r="M15" s="204">
        <v>2.1134558093346598</v>
      </c>
      <c r="N15" s="208">
        <v>23902</v>
      </c>
      <c r="O15" s="207">
        <v>47489</v>
      </c>
      <c r="P15" s="204">
        <v>1.9868211865115899</v>
      </c>
      <c r="Q15" s="208">
        <v>34635</v>
      </c>
      <c r="R15" s="207">
        <v>67170</v>
      </c>
      <c r="S15" s="204">
        <v>1.9393676916414</v>
      </c>
      <c r="T15" s="208">
        <v>6750</v>
      </c>
      <c r="U15" s="207">
        <v>11124</v>
      </c>
      <c r="V15" s="204">
        <v>1.6479999999999999</v>
      </c>
      <c r="W15" s="208">
        <v>51884</v>
      </c>
      <c r="X15" s="207">
        <v>105478</v>
      </c>
      <c r="Y15" s="204">
        <v>2.0329581373833898</v>
      </c>
      <c r="Z15" s="208">
        <v>370</v>
      </c>
      <c r="AA15" s="207">
        <v>613</v>
      </c>
      <c r="AB15" s="204">
        <v>1.65675675675676</v>
      </c>
      <c r="AC15" s="208">
        <v>43914</v>
      </c>
      <c r="AD15" s="207">
        <v>98266</v>
      </c>
      <c r="AE15" s="204">
        <v>2.2376918522566802</v>
      </c>
      <c r="AF15" s="208">
        <v>730</v>
      </c>
      <c r="AG15" s="207">
        <v>1391</v>
      </c>
      <c r="AH15" s="204">
        <v>1.90547945205479</v>
      </c>
      <c r="AI15" s="208">
        <v>23829</v>
      </c>
      <c r="AJ15" s="207">
        <v>39730</v>
      </c>
      <c r="AK15" s="204">
        <v>1.6672961517478699</v>
      </c>
      <c r="AL15" s="208">
        <v>4707</v>
      </c>
      <c r="AM15" s="207">
        <v>9174</v>
      </c>
      <c r="AN15" s="204">
        <v>1.9490121096239601</v>
      </c>
      <c r="AO15" s="208">
        <v>2657</v>
      </c>
      <c r="AP15" s="207">
        <v>4158</v>
      </c>
      <c r="AQ15" s="204">
        <v>1.5649228453142601</v>
      </c>
      <c r="AR15" s="208">
        <v>1739</v>
      </c>
      <c r="AS15" s="207">
        <v>2599</v>
      </c>
      <c r="AT15" s="204">
        <v>1.4945370902817701</v>
      </c>
      <c r="AU15" s="208">
        <v>2585</v>
      </c>
      <c r="AV15" s="207">
        <v>4623</v>
      </c>
      <c r="AW15" s="204">
        <v>1.7883945841392701</v>
      </c>
      <c r="AX15" s="208">
        <v>3427</v>
      </c>
      <c r="AY15" s="207">
        <v>6382</v>
      </c>
      <c r="AZ15" s="204">
        <v>1.8622702071782899</v>
      </c>
      <c r="BA15" s="208">
        <v>4950</v>
      </c>
      <c r="BB15" s="207">
        <v>9806</v>
      </c>
      <c r="BC15" s="204">
        <v>1.9810101010101</v>
      </c>
      <c r="BD15" s="208">
        <v>9012</v>
      </c>
      <c r="BE15" s="207">
        <v>19329</v>
      </c>
      <c r="BF15" s="204">
        <v>2.1448069241012</v>
      </c>
      <c r="BG15" s="208">
        <v>4159</v>
      </c>
      <c r="BH15" s="207">
        <v>8115</v>
      </c>
      <c r="BI15" s="204">
        <v>1.9511901899495101</v>
      </c>
      <c r="BJ15" s="208">
        <v>92186</v>
      </c>
      <c r="BK15" s="207">
        <v>156136</v>
      </c>
      <c r="BL15" s="204">
        <v>1.6937062026772001</v>
      </c>
      <c r="BM15" s="208">
        <v>2832</v>
      </c>
      <c r="BN15" s="207">
        <v>5366</v>
      </c>
      <c r="BO15" s="204">
        <v>1.89477401129944</v>
      </c>
      <c r="BP15" s="208">
        <v>25250</v>
      </c>
      <c r="BQ15" s="207">
        <v>54728</v>
      </c>
      <c r="BR15" s="204">
        <v>2.16744554455446</v>
      </c>
      <c r="BS15" s="208">
        <v>41011</v>
      </c>
      <c r="BT15" s="207">
        <v>79564</v>
      </c>
      <c r="BU15" s="204">
        <v>1.94006486064714</v>
      </c>
      <c r="BV15" s="208">
        <v>3865</v>
      </c>
      <c r="BW15" s="207">
        <v>7873</v>
      </c>
      <c r="BX15" s="204">
        <v>2.0369987063389399</v>
      </c>
      <c r="BY15" s="208">
        <v>85461</v>
      </c>
      <c r="BZ15" s="207">
        <v>150687</v>
      </c>
      <c r="CA15" s="204">
        <v>1.76322533085267</v>
      </c>
      <c r="CB15" s="192">
        <f t="shared" si="0"/>
        <v>483363</v>
      </c>
      <c r="CC15" s="193">
        <f t="shared" si="0"/>
        <v>919812</v>
      </c>
      <c r="CD15" s="187">
        <f t="shared" si="1"/>
        <v>1.9029425090459964</v>
      </c>
    </row>
    <row r="16" spans="1:83" s="152" customFormat="1" ht="11.25" customHeight="1" x14ac:dyDescent="0.2">
      <c r="A16" s="175" t="s">
        <v>34</v>
      </c>
      <c r="B16" s="202">
        <v>9592</v>
      </c>
      <c r="C16" s="203">
        <v>26203</v>
      </c>
      <c r="D16" s="204">
        <v>2.7317556296914098</v>
      </c>
      <c r="E16" s="202">
        <v>54</v>
      </c>
      <c r="F16" s="203">
        <v>238</v>
      </c>
      <c r="G16" s="204">
        <v>4.4074074074074101</v>
      </c>
      <c r="H16" s="208">
        <v>27</v>
      </c>
      <c r="I16" s="207">
        <v>34</v>
      </c>
      <c r="J16" s="204">
        <v>1.25925925925926</v>
      </c>
      <c r="K16" s="205">
        <v>1068</v>
      </c>
      <c r="L16" s="207">
        <v>3199</v>
      </c>
      <c r="M16" s="204">
        <v>2.9953183520599298</v>
      </c>
      <c r="N16" s="208">
        <v>7680</v>
      </c>
      <c r="O16" s="207">
        <v>24492</v>
      </c>
      <c r="P16" s="204">
        <v>3.1890624999999999</v>
      </c>
      <c r="Q16" s="208">
        <v>54505</v>
      </c>
      <c r="R16" s="207">
        <v>126083</v>
      </c>
      <c r="S16" s="204">
        <v>2.31323731767728</v>
      </c>
      <c r="T16" s="208">
        <v>438</v>
      </c>
      <c r="U16" s="207">
        <v>1084</v>
      </c>
      <c r="V16" s="204">
        <v>2.4748858447488602</v>
      </c>
      <c r="W16" s="208">
        <v>16876</v>
      </c>
      <c r="X16" s="207">
        <v>48025</v>
      </c>
      <c r="Y16" s="204">
        <v>2.8457572884569799</v>
      </c>
      <c r="Z16" s="208">
        <v>2</v>
      </c>
      <c r="AA16" s="207">
        <v>6</v>
      </c>
      <c r="AB16" s="204">
        <v>3</v>
      </c>
      <c r="AC16" s="208">
        <v>4719</v>
      </c>
      <c r="AD16" s="207">
        <v>9594</v>
      </c>
      <c r="AE16" s="204">
        <v>2.0330578512396702</v>
      </c>
      <c r="AF16" s="208">
        <v>46</v>
      </c>
      <c r="AG16" s="207">
        <v>84</v>
      </c>
      <c r="AH16" s="204">
        <v>1.8260869565217399</v>
      </c>
      <c r="AI16" s="208">
        <v>37574</v>
      </c>
      <c r="AJ16" s="207">
        <v>88805</v>
      </c>
      <c r="AK16" s="204">
        <v>2.3634694203438502</v>
      </c>
      <c r="AL16" s="208">
        <v>349</v>
      </c>
      <c r="AM16" s="207">
        <v>1550</v>
      </c>
      <c r="AN16" s="204">
        <v>4.4412607449856703</v>
      </c>
      <c r="AO16" s="208">
        <v>1058</v>
      </c>
      <c r="AP16" s="207">
        <v>2493</v>
      </c>
      <c r="AQ16" s="204">
        <v>2.3563327032136101</v>
      </c>
      <c r="AR16" s="208">
        <v>49918</v>
      </c>
      <c r="AS16" s="207">
        <v>104666</v>
      </c>
      <c r="AT16" s="204">
        <v>2.0967586842421602</v>
      </c>
      <c r="AU16" s="208">
        <v>286</v>
      </c>
      <c r="AV16" s="207">
        <v>827</v>
      </c>
      <c r="AW16" s="204">
        <v>2.8916083916083899</v>
      </c>
      <c r="AX16" s="208">
        <v>6055</v>
      </c>
      <c r="AY16" s="207">
        <v>13974</v>
      </c>
      <c r="AZ16" s="204">
        <v>2.3078447563996698</v>
      </c>
      <c r="BA16" s="208">
        <v>6090</v>
      </c>
      <c r="BB16" s="207">
        <v>14114</v>
      </c>
      <c r="BC16" s="204">
        <v>2.3175697865353002</v>
      </c>
      <c r="BD16" s="208">
        <v>1008</v>
      </c>
      <c r="BE16" s="207">
        <v>4962</v>
      </c>
      <c r="BF16" s="204">
        <v>4.9226190476190501</v>
      </c>
      <c r="BG16" s="208">
        <v>113</v>
      </c>
      <c r="BH16" s="207">
        <v>424</v>
      </c>
      <c r="BI16" s="204">
        <v>3.7522123893805301</v>
      </c>
      <c r="BJ16" s="208">
        <v>4036</v>
      </c>
      <c r="BK16" s="207">
        <v>7585</v>
      </c>
      <c r="BL16" s="204">
        <v>1.87933597621407</v>
      </c>
      <c r="BM16" s="208">
        <v>224</v>
      </c>
      <c r="BN16" s="207">
        <v>649</v>
      </c>
      <c r="BO16" s="204">
        <v>2.8973214285714302</v>
      </c>
      <c r="BP16" s="208">
        <v>9997</v>
      </c>
      <c r="BQ16" s="207">
        <v>21935</v>
      </c>
      <c r="BR16" s="204">
        <v>2.19415824747424</v>
      </c>
      <c r="BS16" s="208">
        <v>24016</v>
      </c>
      <c r="BT16" s="207">
        <v>47686</v>
      </c>
      <c r="BU16" s="204">
        <v>1.98559293804131</v>
      </c>
      <c r="BV16" s="208">
        <v>9222</v>
      </c>
      <c r="BW16" s="207">
        <v>20472</v>
      </c>
      <c r="BX16" s="204">
        <v>2.2199089134677901</v>
      </c>
      <c r="BY16" s="208">
        <v>114768</v>
      </c>
      <c r="BZ16" s="207">
        <v>240756</v>
      </c>
      <c r="CA16" s="204">
        <v>2.0977624424926802</v>
      </c>
      <c r="CB16" s="192">
        <f t="shared" si="0"/>
        <v>359721</v>
      </c>
      <c r="CC16" s="193">
        <f t="shared" si="0"/>
        <v>809940</v>
      </c>
      <c r="CD16" s="187">
        <f t="shared" si="1"/>
        <v>2.2515783065208872</v>
      </c>
    </row>
    <row r="17" spans="1:82" s="152" customFormat="1" ht="11.25" customHeight="1" x14ac:dyDescent="0.2">
      <c r="A17" s="175" t="s">
        <v>12</v>
      </c>
      <c r="B17" s="202">
        <v>5202</v>
      </c>
      <c r="C17" s="203">
        <v>10194</v>
      </c>
      <c r="D17" s="204">
        <v>1.9596309111879999</v>
      </c>
      <c r="E17" s="208">
        <v>328</v>
      </c>
      <c r="F17" s="207">
        <v>696</v>
      </c>
      <c r="G17" s="204">
        <v>2.1219512195122001</v>
      </c>
      <c r="H17" s="208">
        <v>14</v>
      </c>
      <c r="I17" s="207">
        <v>32</v>
      </c>
      <c r="J17" s="204">
        <v>2.28571428571429</v>
      </c>
      <c r="K17" s="205">
        <v>8127</v>
      </c>
      <c r="L17" s="207">
        <v>9931</v>
      </c>
      <c r="M17" s="204">
        <v>1.2219761289528701</v>
      </c>
      <c r="N17" s="208">
        <v>20033</v>
      </c>
      <c r="O17" s="207">
        <v>30305</v>
      </c>
      <c r="P17" s="204">
        <v>1.5127539559726499</v>
      </c>
      <c r="Q17" s="208">
        <v>35518</v>
      </c>
      <c r="R17" s="207">
        <v>95050</v>
      </c>
      <c r="S17" s="204">
        <v>2.6761078889577101</v>
      </c>
      <c r="T17" s="208">
        <v>2719</v>
      </c>
      <c r="U17" s="207">
        <v>4596</v>
      </c>
      <c r="V17" s="204">
        <v>1.69032732622288</v>
      </c>
      <c r="W17" s="208">
        <v>22112</v>
      </c>
      <c r="X17" s="207">
        <v>41487</v>
      </c>
      <c r="Y17" s="204">
        <v>1.87622105643994</v>
      </c>
      <c r="Z17" s="208">
        <v>623</v>
      </c>
      <c r="AA17" s="207">
        <v>1106</v>
      </c>
      <c r="AB17" s="204">
        <v>1.7752808988763999</v>
      </c>
      <c r="AC17" s="208">
        <v>28307</v>
      </c>
      <c r="AD17" s="207">
        <v>94802</v>
      </c>
      <c r="AE17" s="204">
        <v>3.34906560214788</v>
      </c>
      <c r="AF17" s="208">
        <v>224</v>
      </c>
      <c r="AG17" s="207">
        <v>316</v>
      </c>
      <c r="AH17" s="204">
        <v>1.41071428571429</v>
      </c>
      <c r="AI17" s="208">
        <v>19185</v>
      </c>
      <c r="AJ17" s="207">
        <v>29927</v>
      </c>
      <c r="AK17" s="204">
        <v>1.5599166015115999</v>
      </c>
      <c r="AL17" s="208">
        <v>1238</v>
      </c>
      <c r="AM17" s="207">
        <v>2171</v>
      </c>
      <c r="AN17" s="204">
        <v>1.75363489499192</v>
      </c>
      <c r="AO17" s="208">
        <v>8019</v>
      </c>
      <c r="AP17" s="207">
        <v>12649</v>
      </c>
      <c r="AQ17" s="204">
        <v>1.5773787255268701</v>
      </c>
      <c r="AR17" s="208">
        <v>3729</v>
      </c>
      <c r="AS17" s="207">
        <v>8530</v>
      </c>
      <c r="AT17" s="204">
        <v>2.2874765352641502</v>
      </c>
      <c r="AU17" s="208">
        <v>1684</v>
      </c>
      <c r="AV17" s="207">
        <v>2545</v>
      </c>
      <c r="AW17" s="204">
        <v>1.51128266033254</v>
      </c>
      <c r="AX17" s="208">
        <v>2863</v>
      </c>
      <c r="AY17" s="207">
        <v>10308</v>
      </c>
      <c r="AZ17" s="204">
        <v>3.6004191407614399</v>
      </c>
      <c r="BA17" s="208">
        <v>6684</v>
      </c>
      <c r="BB17" s="207">
        <v>9033</v>
      </c>
      <c r="BC17" s="204">
        <v>1.3514362657091601</v>
      </c>
      <c r="BD17" s="208">
        <v>4291</v>
      </c>
      <c r="BE17" s="207">
        <v>8849</v>
      </c>
      <c r="BF17" s="204">
        <v>2.0622232579818198</v>
      </c>
      <c r="BG17" s="208">
        <v>2765</v>
      </c>
      <c r="BH17" s="207">
        <v>4541</v>
      </c>
      <c r="BI17" s="204">
        <v>1.64231464737794</v>
      </c>
      <c r="BJ17" s="208">
        <v>23972</v>
      </c>
      <c r="BK17" s="207">
        <v>39090</v>
      </c>
      <c r="BL17" s="204">
        <v>1.6306524278324701</v>
      </c>
      <c r="BM17" s="208">
        <v>9823</v>
      </c>
      <c r="BN17" s="207">
        <v>12414</v>
      </c>
      <c r="BO17" s="204">
        <v>1.2637687060979299</v>
      </c>
      <c r="BP17" s="208">
        <v>26833</v>
      </c>
      <c r="BQ17" s="207">
        <v>94869</v>
      </c>
      <c r="BR17" s="204">
        <v>3.53553460291432</v>
      </c>
      <c r="BS17" s="208">
        <v>15790</v>
      </c>
      <c r="BT17" s="207">
        <v>32538</v>
      </c>
      <c r="BU17" s="204">
        <v>2.0606713109563</v>
      </c>
      <c r="BV17" s="208">
        <v>3454</v>
      </c>
      <c r="BW17" s="207">
        <v>6248</v>
      </c>
      <c r="BX17" s="204">
        <v>1.80891719745223</v>
      </c>
      <c r="BY17" s="208">
        <v>42766</v>
      </c>
      <c r="BZ17" s="207">
        <v>70736</v>
      </c>
      <c r="CA17" s="204">
        <v>1.65402422485152</v>
      </c>
      <c r="CB17" s="192">
        <f t="shared" si="0"/>
        <v>296303</v>
      </c>
      <c r="CC17" s="193">
        <f t="shared" si="0"/>
        <v>632963</v>
      </c>
      <c r="CD17" s="187">
        <f t="shared" si="1"/>
        <v>2.1362017934344237</v>
      </c>
    </row>
    <row r="18" spans="1:82" s="152" customFormat="1" ht="11.25" customHeight="1" x14ac:dyDescent="0.2">
      <c r="A18" s="175" t="s">
        <v>13</v>
      </c>
      <c r="B18" s="202">
        <v>2226</v>
      </c>
      <c r="C18" s="203">
        <v>4306</v>
      </c>
      <c r="D18" s="204">
        <v>1.9344115004492399</v>
      </c>
      <c r="E18" s="208">
        <v>152</v>
      </c>
      <c r="F18" s="207">
        <v>321</v>
      </c>
      <c r="G18" s="204">
        <v>2.1118421052631602</v>
      </c>
      <c r="H18" s="208">
        <v>157</v>
      </c>
      <c r="I18" s="207">
        <v>259</v>
      </c>
      <c r="J18" s="204">
        <v>1.64968152866242</v>
      </c>
      <c r="K18" s="205">
        <v>2165</v>
      </c>
      <c r="L18" s="207">
        <v>2995</v>
      </c>
      <c r="M18" s="204">
        <v>1.3833718244803701</v>
      </c>
      <c r="N18" s="208">
        <v>12729</v>
      </c>
      <c r="O18" s="207">
        <v>20215</v>
      </c>
      <c r="P18" s="204">
        <v>1.58810589991358</v>
      </c>
      <c r="Q18" s="208">
        <v>21461</v>
      </c>
      <c r="R18" s="207">
        <v>95619</v>
      </c>
      <c r="S18" s="204">
        <v>4.4554773775686103</v>
      </c>
      <c r="T18" s="208">
        <v>2833</v>
      </c>
      <c r="U18" s="207">
        <v>5070</v>
      </c>
      <c r="V18" s="204">
        <v>1.7896223085068801</v>
      </c>
      <c r="W18" s="208">
        <v>25748</v>
      </c>
      <c r="X18" s="207">
        <v>46391</v>
      </c>
      <c r="Y18" s="204">
        <v>1.8017321733726901</v>
      </c>
      <c r="Z18" s="208">
        <v>145</v>
      </c>
      <c r="AA18" s="207">
        <v>303</v>
      </c>
      <c r="AB18" s="204">
        <v>2.08965517241379</v>
      </c>
      <c r="AC18" s="208">
        <v>16539</v>
      </c>
      <c r="AD18" s="207">
        <v>92007</v>
      </c>
      <c r="AE18" s="204">
        <v>5.5630328314892097</v>
      </c>
      <c r="AF18" s="208">
        <v>428</v>
      </c>
      <c r="AG18" s="207">
        <v>655</v>
      </c>
      <c r="AH18" s="204">
        <v>1.5303738317757001</v>
      </c>
      <c r="AI18" s="208">
        <v>10611</v>
      </c>
      <c r="AJ18" s="207">
        <v>16481</v>
      </c>
      <c r="AK18" s="204">
        <v>1.55319950994251</v>
      </c>
      <c r="AL18" s="208">
        <v>1658</v>
      </c>
      <c r="AM18" s="207">
        <v>2989</v>
      </c>
      <c r="AN18" s="204">
        <v>1.8027744270205099</v>
      </c>
      <c r="AO18" s="208">
        <v>3153</v>
      </c>
      <c r="AP18" s="207">
        <v>5049</v>
      </c>
      <c r="AQ18" s="204">
        <v>1.60133206470029</v>
      </c>
      <c r="AR18" s="208">
        <v>1915</v>
      </c>
      <c r="AS18" s="207">
        <v>5511</v>
      </c>
      <c r="AT18" s="204">
        <v>2.8778067885117502</v>
      </c>
      <c r="AU18" s="208">
        <v>897</v>
      </c>
      <c r="AV18" s="207">
        <v>1587</v>
      </c>
      <c r="AW18" s="204">
        <v>1.7692307692307701</v>
      </c>
      <c r="AX18" s="208">
        <v>1396</v>
      </c>
      <c r="AY18" s="207">
        <v>3498</v>
      </c>
      <c r="AZ18" s="204">
        <v>2.5057306590257902</v>
      </c>
      <c r="BA18" s="208">
        <v>2623</v>
      </c>
      <c r="BB18" s="207">
        <v>4320</v>
      </c>
      <c r="BC18" s="204">
        <v>1.6469691193290099</v>
      </c>
      <c r="BD18" s="208">
        <v>1957</v>
      </c>
      <c r="BE18" s="207">
        <v>3901</v>
      </c>
      <c r="BF18" s="204">
        <v>1.99335717935616</v>
      </c>
      <c r="BG18" s="208">
        <v>924</v>
      </c>
      <c r="BH18" s="207">
        <v>1746</v>
      </c>
      <c r="BI18" s="204">
        <v>1.88961038961039</v>
      </c>
      <c r="BJ18" s="208">
        <v>15504</v>
      </c>
      <c r="BK18" s="207">
        <v>23368</v>
      </c>
      <c r="BL18" s="204">
        <v>1.5072239422084599</v>
      </c>
      <c r="BM18" s="208">
        <v>4664</v>
      </c>
      <c r="BN18" s="207">
        <v>8574</v>
      </c>
      <c r="BO18" s="204">
        <v>1.8383361921097801</v>
      </c>
      <c r="BP18" s="208">
        <v>30823</v>
      </c>
      <c r="BQ18" s="207">
        <v>150885</v>
      </c>
      <c r="BR18" s="204">
        <v>4.8952081238036502</v>
      </c>
      <c r="BS18" s="208">
        <v>23995</v>
      </c>
      <c r="BT18" s="207">
        <v>79436</v>
      </c>
      <c r="BU18" s="204">
        <v>3.31052302563034</v>
      </c>
      <c r="BV18" s="208">
        <v>1583</v>
      </c>
      <c r="BW18" s="207">
        <v>3349</v>
      </c>
      <c r="BX18" s="204">
        <v>2.1156032849020798</v>
      </c>
      <c r="BY18" s="208">
        <v>18283</v>
      </c>
      <c r="BZ18" s="207">
        <v>31419</v>
      </c>
      <c r="CA18" s="204">
        <v>1.71848164961987</v>
      </c>
      <c r="CB18" s="192">
        <f t="shared" si="0"/>
        <v>204569</v>
      </c>
      <c r="CC18" s="193">
        <f t="shared" si="0"/>
        <v>610254</v>
      </c>
      <c r="CD18" s="187">
        <f t="shared" si="1"/>
        <v>2.9831206096720422</v>
      </c>
    </row>
    <row r="19" spans="1:82" s="152" customFormat="1" ht="11.25" customHeight="1" x14ac:dyDescent="0.2">
      <c r="A19" s="175" t="s">
        <v>15</v>
      </c>
      <c r="B19" s="202">
        <v>3152</v>
      </c>
      <c r="C19" s="203">
        <v>7181</v>
      </c>
      <c r="D19" s="204">
        <v>2.2782360406091402</v>
      </c>
      <c r="E19" s="202">
        <v>109</v>
      </c>
      <c r="F19" s="203">
        <v>292</v>
      </c>
      <c r="G19" s="204">
        <v>2.6788990825688099</v>
      </c>
      <c r="H19" s="205">
        <v>175</v>
      </c>
      <c r="I19" s="206">
        <v>283</v>
      </c>
      <c r="J19" s="204">
        <v>1.6171428571428601</v>
      </c>
      <c r="K19" s="205">
        <v>1076</v>
      </c>
      <c r="L19" s="207">
        <v>2366</v>
      </c>
      <c r="M19" s="204">
        <v>2.1988847583643101</v>
      </c>
      <c r="N19" s="208">
        <v>17442</v>
      </c>
      <c r="O19" s="207">
        <v>34777</v>
      </c>
      <c r="P19" s="204">
        <v>1.9938653824102699</v>
      </c>
      <c r="Q19" s="208">
        <v>27847</v>
      </c>
      <c r="R19" s="207">
        <v>55046</v>
      </c>
      <c r="S19" s="204">
        <v>1.9767299888677401</v>
      </c>
      <c r="T19" s="208">
        <v>4598</v>
      </c>
      <c r="U19" s="207">
        <v>7014</v>
      </c>
      <c r="V19" s="204">
        <v>1.52544584602001</v>
      </c>
      <c r="W19" s="208">
        <v>55056</v>
      </c>
      <c r="X19" s="207">
        <v>110569</v>
      </c>
      <c r="Y19" s="204">
        <v>2.0083006393490299</v>
      </c>
      <c r="Z19" s="208">
        <v>96</v>
      </c>
      <c r="AA19" s="207">
        <v>210</v>
      </c>
      <c r="AB19" s="204">
        <v>2.1875</v>
      </c>
      <c r="AC19" s="208">
        <v>5166</v>
      </c>
      <c r="AD19" s="207">
        <v>13549</v>
      </c>
      <c r="AE19" s="204">
        <v>2.6227255129694198</v>
      </c>
      <c r="AF19" s="208">
        <v>306</v>
      </c>
      <c r="AG19" s="207">
        <v>796</v>
      </c>
      <c r="AH19" s="204">
        <v>2.6013071895424802</v>
      </c>
      <c r="AI19" s="208">
        <v>9910</v>
      </c>
      <c r="AJ19" s="207">
        <v>17774</v>
      </c>
      <c r="AK19" s="204">
        <v>1.7935418768920299</v>
      </c>
      <c r="AL19" s="208">
        <v>1099</v>
      </c>
      <c r="AM19" s="207">
        <v>2254</v>
      </c>
      <c r="AN19" s="204">
        <v>2.0509554140127402</v>
      </c>
      <c r="AO19" s="208">
        <v>563</v>
      </c>
      <c r="AP19" s="207">
        <v>1125</v>
      </c>
      <c r="AQ19" s="204">
        <v>1.9982238010657201</v>
      </c>
      <c r="AR19" s="208">
        <v>961</v>
      </c>
      <c r="AS19" s="207">
        <v>1863</v>
      </c>
      <c r="AT19" s="204">
        <v>1.93860561914672</v>
      </c>
      <c r="AU19" s="208">
        <v>871</v>
      </c>
      <c r="AV19" s="207">
        <v>1341</v>
      </c>
      <c r="AW19" s="204">
        <v>1.53960964408726</v>
      </c>
      <c r="AX19" s="208">
        <v>929</v>
      </c>
      <c r="AY19" s="207">
        <v>1796</v>
      </c>
      <c r="AZ19" s="204">
        <v>1.93326157158235</v>
      </c>
      <c r="BA19" s="208">
        <v>984</v>
      </c>
      <c r="BB19" s="207">
        <v>3007</v>
      </c>
      <c r="BC19" s="204">
        <v>3.0558943089430901</v>
      </c>
      <c r="BD19" s="208">
        <v>2277</v>
      </c>
      <c r="BE19" s="207">
        <v>5999</v>
      </c>
      <c r="BF19" s="204">
        <v>2.6346069389547702</v>
      </c>
      <c r="BG19" s="208">
        <v>888</v>
      </c>
      <c r="BH19" s="207">
        <v>3085</v>
      </c>
      <c r="BI19" s="204">
        <v>3.4740990990990999</v>
      </c>
      <c r="BJ19" s="208">
        <v>5877</v>
      </c>
      <c r="BK19" s="207">
        <v>11526</v>
      </c>
      <c r="BL19" s="204">
        <v>1.96120469627361</v>
      </c>
      <c r="BM19" s="208">
        <v>415</v>
      </c>
      <c r="BN19" s="207">
        <v>854</v>
      </c>
      <c r="BO19" s="204">
        <v>2.0578313253011999</v>
      </c>
      <c r="BP19" s="208">
        <v>12285</v>
      </c>
      <c r="BQ19" s="207">
        <v>29204</v>
      </c>
      <c r="BR19" s="204">
        <v>2.3772079772079802</v>
      </c>
      <c r="BS19" s="208">
        <v>18293</v>
      </c>
      <c r="BT19" s="207">
        <v>39069</v>
      </c>
      <c r="BU19" s="204">
        <v>2.1357349805936701</v>
      </c>
      <c r="BV19" s="208">
        <v>1656</v>
      </c>
      <c r="BW19" s="207">
        <v>4022</v>
      </c>
      <c r="BX19" s="204">
        <v>2.42874396135266</v>
      </c>
      <c r="BY19" s="208">
        <v>76216</v>
      </c>
      <c r="BZ19" s="207">
        <v>131731</v>
      </c>
      <c r="CA19" s="204">
        <v>1.7283903642279801</v>
      </c>
      <c r="CB19" s="192">
        <f t="shared" si="0"/>
        <v>248247</v>
      </c>
      <c r="CC19" s="193">
        <f t="shared" si="0"/>
        <v>486733</v>
      </c>
      <c r="CD19" s="187">
        <f t="shared" si="1"/>
        <v>1.9606802901948464</v>
      </c>
    </row>
    <row r="20" spans="1:82" s="152" customFormat="1" ht="11.25" customHeight="1" x14ac:dyDescent="0.2">
      <c r="A20" s="175" t="s">
        <v>30</v>
      </c>
      <c r="B20" s="202">
        <v>2497</v>
      </c>
      <c r="C20" s="203">
        <v>3413</v>
      </c>
      <c r="D20" s="204">
        <v>1.3668402082499</v>
      </c>
      <c r="E20" s="202">
        <v>51</v>
      </c>
      <c r="F20" s="203">
        <v>110</v>
      </c>
      <c r="G20" s="204">
        <v>2.15686274509804</v>
      </c>
      <c r="H20" s="208">
        <v>0</v>
      </c>
      <c r="I20" s="207">
        <v>0</v>
      </c>
      <c r="J20" s="204" t="s">
        <v>121</v>
      </c>
      <c r="K20" s="205">
        <v>2283</v>
      </c>
      <c r="L20" s="207">
        <v>2593</v>
      </c>
      <c r="M20" s="204">
        <v>1.13578624616732</v>
      </c>
      <c r="N20" s="208">
        <v>4201</v>
      </c>
      <c r="O20" s="207">
        <v>6726</v>
      </c>
      <c r="P20" s="204">
        <v>1.6010473696738901</v>
      </c>
      <c r="Q20" s="208">
        <v>171026</v>
      </c>
      <c r="R20" s="207">
        <v>245634</v>
      </c>
      <c r="S20" s="204">
        <v>1.4362377650181799</v>
      </c>
      <c r="T20" s="208">
        <v>1751</v>
      </c>
      <c r="U20" s="207">
        <v>2077</v>
      </c>
      <c r="V20" s="204">
        <v>1.18617932609937</v>
      </c>
      <c r="W20" s="208">
        <v>9153</v>
      </c>
      <c r="X20" s="207">
        <v>20316</v>
      </c>
      <c r="Y20" s="204">
        <v>2.2196001311045599</v>
      </c>
      <c r="Z20" s="208">
        <v>16</v>
      </c>
      <c r="AA20" s="207">
        <v>40</v>
      </c>
      <c r="AB20" s="204">
        <v>2.5</v>
      </c>
      <c r="AC20" s="208">
        <v>2852</v>
      </c>
      <c r="AD20" s="207">
        <v>5097</v>
      </c>
      <c r="AE20" s="204">
        <v>1.78716690042076</v>
      </c>
      <c r="AF20" s="208">
        <v>3</v>
      </c>
      <c r="AG20" s="207">
        <v>5</v>
      </c>
      <c r="AH20" s="204">
        <v>1.6666666666666701</v>
      </c>
      <c r="AI20" s="208">
        <v>31912</v>
      </c>
      <c r="AJ20" s="207">
        <v>45685</v>
      </c>
      <c r="AK20" s="204">
        <v>1.4315931311105501</v>
      </c>
      <c r="AL20" s="208">
        <v>146</v>
      </c>
      <c r="AM20" s="207">
        <v>271</v>
      </c>
      <c r="AN20" s="204">
        <v>1.8561643835616399</v>
      </c>
      <c r="AO20" s="208">
        <v>1826</v>
      </c>
      <c r="AP20" s="207">
        <v>2347</v>
      </c>
      <c r="AQ20" s="204">
        <v>1.2853231106243199</v>
      </c>
      <c r="AR20" s="208">
        <v>4653</v>
      </c>
      <c r="AS20" s="207">
        <v>6531</v>
      </c>
      <c r="AT20" s="204">
        <v>1.40361057382334</v>
      </c>
      <c r="AU20" s="208">
        <v>365</v>
      </c>
      <c r="AV20" s="207">
        <v>443</v>
      </c>
      <c r="AW20" s="204">
        <v>1.2136986301369901</v>
      </c>
      <c r="AX20" s="208">
        <v>994</v>
      </c>
      <c r="AY20" s="207">
        <v>1304</v>
      </c>
      <c r="AZ20" s="204">
        <v>1.3118712273641899</v>
      </c>
      <c r="BA20" s="208">
        <v>1217</v>
      </c>
      <c r="BB20" s="207">
        <v>1625</v>
      </c>
      <c r="BC20" s="204">
        <v>1.3352506162695199</v>
      </c>
      <c r="BD20" s="208">
        <v>2241</v>
      </c>
      <c r="BE20" s="207">
        <v>2888</v>
      </c>
      <c r="BF20" s="204">
        <v>1.28871039714413</v>
      </c>
      <c r="BG20" s="208">
        <v>144</v>
      </c>
      <c r="BH20" s="207">
        <v>554</v>
      </c>
      <c r="BI20" s="204">
        <v>3.8472222222222201</v>
      </c>
      <c r="BJ20" s="208">
        <v>2494</v>
      </c>
      <c r="BK20" s="207">
        <v>3345</v>
      </c>
      <c r="BL20" s="204">
        <v>1.3412189254210101</v>
      </c>
      <c r="BM20" s="208">
        <v>1226</v>
      </c>
      <c r="BN20" s="207">
        <v>1414</v>
      </c>
      <c r="BO20" s="204">
        <v>1.1533442088091399</v>
      </c>
      <c r="BP20" s="208">
        <v>26813</v>
      </c>
      <c r="BQ20" s="207">
        <v>39221</v>
      </c>
      <c r="BR20" s="204">
        <v>1.46276060120091</v>
      </c>
      <c r="BS20" s="208">
        <v>9532</v>
      </c>
      <c r="BT20" s="207">
        <v>14191</v>
      </c>
      <c r="BU20" s="204">
        <v>1.48877465379773</v>
      </c>
      <c r="BV20" s="208">
        <v>683</v>
      </c>
      <c r="BW20" s="207">
        <v>1059</v>
      </c>
      <c r="BX20" s="204">
        <v>1.5505124450951699</v>
      </c>
      <c r="BY20" s="208">
        <v>34893</v>
      </c>
      <c r="BZ20" s="207">
        <v>49361</v>
      </c>
      <c r="CA20" s="204">
        <v>1.4146390393488699</v>
      </c>
      <c r="CB20" s="192">
        <f t="shared" si="0"/>
        <v>312972</v>
      </c>
      <c r="CC20" s="193">
        <f t="shared" si="0"/>
        <v>456250</v>
      </c>
      <c r="CD20" s="187">
        <f t="shared" si="1"/>
        <v>1.4577981416867962</v>
      </c>
    </row>
    <row r="21" spans="1:82" s="152" customFormat="1" ht="11.25" customHeight="1" x14ac:dyDescent="0.2">
      <c r="A21" s="175" t="s">
        <v>21</v>
      </c>
      <c r="B21" s="202">
        <v>958</v>
      </c>
      <c r="C21" s="203">
        <v>3080</v>
      </c>
      <c r="D21" s="204">
        <v>3.21503131524008</v>
      </c>
      <c r="E21" s="202">
        <v>41</v>
      </c>
      <c r="F21" s="203">
        <v>87</v>
      </c>
      <c r="G21" s="204">
        <v>2.1219512195122001</v>
      </c>
      <c r="H21" s="205">
        <v>260</v>
      </c>
      <c r="I21" s="206">
        <v>392</v>
      </c>
      <c r="J21" s="204">
        <v>1.5076923076923101</v>
      </c>
      <c r="K21" s="205">
        <v>906</v>
      </c>
      <c r="L21" s="207">
        <v>1412</v>
      </c>
      <c r="M21" s="204">
        <v>1.5584988962472399</v>
      </c>
      <c r="N21" s="208">
        <v>5765</v>
      </c>
      <c r="O21" s="207">
        <v>13146</v>
      </c>
      <c r="P21" s="204">
        <v>2.2803122289679099</v>
      </c>
      <c r="Q21" s="208">
        <v>51273</v>
      </c>
      <c r="R21" s="207">
        <v>84663</v>
      </c>
      <c r="S21" s="204">
        <v>1.6512199403194701</v>
      </c>
      <c r="T21" s="208">
        <v>928</v>
      </c>
      <c r="U21" s="207">
        <v>1295</v>
      </c>
      <c r="V21" s="204">
        <v>1.39547413793103</v>
      </c>
      <c r="W21" s="208">
        <v>18424</v>
      </c>
      <c r="X21" s="207">
        <v>44173</v>
      </c>
      <c r="Y21" s="204">
        <v>2.3975792444637398</v>
      </c>
      <c r="Z21" s="208">
        <v>7</v>
      </c>
      <c r="AA21" s="207">
        <v>15</v>
      </c>
      <c r="AB21" s="204">
        <v>2.1428571428571401</v>
      </c>
      <c r="AC21" s="208">
        <v>19081</v>
      </c>
      <c r="AD21" s="207">
        <v>33434</v>
      </c>
      <c r="AE21" s="204">
        <v>1.7522142445364499</v>
      </c>
      <c r="AF21" s="208">
        <v>56</v>
      </c>
      <c r="AG21" s="207">
        <v>131</v>
      </c>
      <c r="AH21" s="204">
        <v>2.33928571428571</v>
      </c>
      <c r="AI21" s="208">
        <v>6485</v>
      </c>
      <c r="AJ21" s="207">
        <v>11065</v>
      </c>
      <c r="AK21" s="204">
        <v>1.70624518118736</v>
      </c>
      <c r="AL21" s="208">
        <v>641</v>
      </c>
      <c r="AM21" s="207">
        <v>1577</v>
      </c>
      <c r="AN21" s="204">
        <v>2.4602184087363499</v>
      </c>
      <c r="AO21" s="208">
        <v>206</v>
      </c>
      <c r="AP21" s="207">
        <v>411</v>
      </c>
      <c r="AQ21" s="204">
        <v>1.9951456310679601</v>
      </c>
      <c r="AR21" s="208">
        <v>1988</v>
      </c>
      <c r="AS21" s="207">
        <v>2318</v>
      </c>
      <c r="AT21" s="204">
        <v>1.1659959758551299</v>
      </c>
      <c r="AU21" s="208">
        <v>278</v>
      </c>
      <c r="AV21" s="207">
        <v>473</v>
      </c>
      <c r="AW21" s="204">
        <v>1.7014388489208601</v>
      </c>
      <c r="AX21" s="208">
        <v>199</v>
      </c>
      <c r="AY21" s="207">
        <v>460</v>
      </c>
      <c r="AZ21" s="204">
        <v>2.3115577889447199</v>
      </c>
      <c r="BA21" s="208">
        <v>390</v>
      </c>
      <c r="BB21" s="207">
        <v>1410</v>
      </c>
      <c r="BC21" s="204">
        <v>3.6153846153846199</v>
      </c>
      <c r="BD21" s="208">
        <v>1478</v>
      </c>
      <c r="BE21" s="207">
        <v>3189</v>
      </c>
      <c r="BF21" s="204">
        <v>2.1576454668470899</v>
      </c>
      <c r="BG21" s="208">
        <v>225</v>
      </c>
      <c r="BH21" s="207">
        <v>529</v>
      </c>
      <c r="BI21" s="204">
        <v>2.35111111111111</v>
      </c>
      <c r="BJ21" s="208">
        <v>2811</v>
      </c>
      <c r="BK21" s="207">
        <v>5026</v>
      </c>
      <c r="BL21" s="204">
        <v>1.78797580932053</v>
      </c>
      <c r="BM21" s="208">
        <v>349</v>
      </c>
      <c r="BN21" s="207">
        <v>552</v>
      </c>
      <c r="BO21" s="204">
        <v>1.58166189111748</v>
      </c>
      <c r="BP21" s="208">
        <v>42360</v>
      </c>
      <c r="BQ21" s="207">
        <v>79435</v>
      </c>
      <c r="BR21" s="204">
        <v>1.8752360717658201</v>
      </c>
      <c r="BS21" s="208">
        <v>9165</v>
      </c>
      <c r="BT21" s="207">
        <v>19942</v>
      </c>
      <c r="BU21" s="204">
        <v>2.17588652482269</v>
      </c>
      <c r="BV21" s="208">
        <v>401</v>
      </c>
      <c r="BW21" s="207">
        <v>1234</v>
      </c>
      <c r="BX21" s="204">
        <v>3.07730673316708</v>
      </c>
      <c r="BY21" s="208">
        <v>47270</v>
      </c>
      <c r="BZ21" s="207">
        <v>73136</v>
      </c>
      <c r="CA21" s="204">
        <v>1.5471969536704</v>
      </c>
      <c r="CB21" s="192">
        <f t="shared" si="0"/>
        <v>211945</v>
      </c>
      <c r="CC21" s="193">
        <f t="shared" si="0"/>
        <v>382585</v>
      </c>
      <c r="CD21" s="187">
        <f t="shared" si="1"/>
        <v>1.8051145344311024</v>
      </c>
    </row>
    <row r="22" spans="1:82" s="152" customFormat="1" ht="11.25" customHeight="1" x14ac:dyDescent="0.2">
      <c r="A22" s="175" t="s">
        <v>16</v>
      </c>
      <c r="B22" s="202">
        <v>6158</v>
      </c>
      <c r="C22" s="203">
        <v>12058</v>
      </c>
      <c r="D22" s="204">
        <v>1.95810328028581</v>
      </c>
      <c r="E22" s="202">
        <v>728</v>
      </c>
      <c r="F22" s="203">
        <v>1266</v>
      </c>
      <c r="G22" s="204">
        <v>1.7390109890109899</v>
      </c>
      <c r="H22" s="208">
        <v>303</v>
      </c>
      <c r="I22" s="207">
        <v>481</v>
      </c>
      <c r="J22" s="204">
        <v>1.5874587458745899</v>
      </c>
      <c r="K22" s="205">
        <v>1748</v>
      </c>
      <c r="L22" s="207">
        <v>3619</v>
      </c>
      <c r="M22" s="204">
        <v>2.0703661327231102</v>
      </c>
      <c r="N22" s="208">
        <v>9027</v>
      </c>
      <c r="O22" s="207">
        <v>17354</v>
      </c>
      <c r="P22" s="204">
        <v>1.9224548576492699</v>
      </c>
      <c r="Q22" s="208">
        <v>17507</v>
      </c>
      <c r="R22" s="207">
        <v>35268</v>
      </c>
      <c r="S22" s="204">
        <v>2.0145084823213599</v>
      </c>
      <c r="T22" s="208">
        <v>1714</v>
      </c>
      <c r="U22" s="207">
        <v>3073</v>
      </c>
      <c r="V22" s="204">
        <v>1.7928821470245</v>
      </c>
      <c r="W22" s="208">
        <v>9539</v>
      </c>
      <c r="X22" s="207">
        <v>19128</v>
      </c>
      <c r="Y22" s="204">
        <v>2.00524163958486</v>
      </c>
      <c r="Z22" s="208">
        <v>345</v>
      </c>
      <c r="AA22" s="207">
        <v>876</v>
      </c>
      <c r="AB22" s="204">
        <v>2.53913043478261</v>
      </c>
      <c r="AC22" s="208">
        <v>20174</v>
      </c>
      <c r="AD22" s="207">
        <v>50087</v>
      </c>
      <c r="AE22" s="204">
        <v>2.4827500743531301</v>
      </c>
      <c r="AF22" s="208">
        <v>178</v>
      </c>
      <c r="AG22" s="207">
        <v>357</v>
      </c>
      <c r="AH22" s="204">
        <v>2.00561797752809</v>
      </c>
      <c r="AI22" s="208">
        <v>8714</v>
      </c>
      <c r="AJ22" s="207">
        <v>17688</v>
      </c>
      <c r="AK22" s="204">
        <v>2.0298370438375</v>
      </c>
      <c r="AL22" s="208">
        <v>734</v>
      </c>
      <c r="AM22" s="207">
        <v>1310</v>
      </c>
      <c r="AN22" s="204">
        <v>1.7847411444141701</v>
      </c>
      <c r="AO22" s="208">
        <v>981</v>
      </c>
      <c r="AP22" s="207">
        <v>2157</v>
      </c>
      <c r="AQ22" s="204">
        <v>2.1987767584097901</v>
      </c>
      <c r="AR22" s="208">
        <v>1528</v>
      </c>
      <c r="AS22" s="207">
        <v>3264</v>
      </c>
      <c r="AT22" s="204">
        <v>2.13612565445026</v>
      </c>
      <c r="AU22" s="208">
        <v>1459</v>
      </c>
      <c r="AV22" s="207">
        <v>2190</v>
      </c>
      <c r="AW22" s="204">
        <v>1.5010281014393401</v>
      </c>
      <c r="AX22" s="208">
        <v>3386</v>
      </c>
      <c r="AY22" s="207">
        <v>6488</v>
      </c>
      <c r="AZ22" s="204">
        <v>1.9161252215003</v>
      </c>
      <c r="BA22" s="208">
        <v>4220</v>
      </c>
      <c r="BB22" s="207">
        <v>11918</v>
      </c>
      <c r="BC22" s="204">
        <v>2.8241706161137401</v>
      </c>
      <c r="BD22" s="208">
        <v>10123</v>
      </c>
      <c r="BE22" s="207">
        <v>19402</v>
      </c>
      <c r="BF22" s="204">
        <v>1.9166255062728399</v>
      </c>
      <c r="BG22" s="208">
        <v>3826</v>
      </c>
      <c r="BH22" s="207">
        <v>7232</v>
      </c>
      <c r="BI22" s="204">
        <v>1.8902247778358601</v>
      </c>
      <c r="BJ22" s="208">
        <v>8132</v>
      </c>
      <c r="BK22" s="207">
        <v>18667</v>
      </c>
      <c r="BL22" s="204">
        <v>2.2954992621741299</v>
      </c>
      <c r="BM22" s="208">
        <v>1546</v>
      </c>
      <c r="BN22" s="207">
        <v>2913</v>
      </c>
      <c r="BO22" s="204">
        <v>1.8842173350582101</v>
      </c>
      <c r="BP22" s="208">
        <v>12207</v>
      </c>
      <c r="BQ22" s="207">
        <v>29006</v>
      </c>
      <c r="BR22" s="204">
        <v>2.3761776030146602</v>
      </c>
      <c r="BS22" s="208">
        <v>6110</v>
      </c>
      <c r="BT22" s="207">
        <v>11619</v>
      </c>
      <c r="BU22" s="204">
        <v>1.90163666121113</v>
      </c>
      <c r="BV22" s="208">
        <v>2547</v>
      </c>
      <c r="BW22" s="207">
        <v>5015</v>
      </c>
      <c r="BX22" s="204">
        <v>1.9689831173930099</v>
      </c>
      <c r="BY22" s="208">
        <v>58805</v>
      </c>
      <c r="BZ22" s="207">
        <v>97631</v>
      </c>
      <c r="CA22" s="204">
        <v>1.6602499787433</v>
      </c>
      <c r="CB22" s="192">
        <f t="shared" si="0"/>
        <v>191739</v>
      </c>
      <c r="CC22" s="193">
        <f t="shared" si="0"/>
        <v>380067</v>
      </c>
      <c r="CD22" s="187">
        <f t="shared" si="1"/>
        <v>1.9822101919797224</v>
      </c>
    </row>
    <row r="23" spans="1:82" s="152" customFormat="1" ht="11.25" customHeight="1" x14ac:dyDescent="0.2">
      <c r="A23" s="175" t="s">
        <v>109</v>
      </c>
      <c r="B23" s="202">
        <v>443</v>
      </c>
      <c r="C23" s="203">
        <v>1387</v>
      </c>
      <c r="D23" s="204">
        <v>3.1309255079006801</v>
      </c>
      <c r="E23" s="202">
        <v>20</v>
      </c>
      <c r="F23" s="203">
        <v>59</v>
      </c>
      <c r="G23" s="204">
        <v>2.95</v>
      </c>
      <c r="H23" s="205">
        <v>0</v>
      </c>
      <c r="I23" s="206">
        <v>0</v>
      </c>
      <c r="J23" s="204" t="s">
        <v>121</v>
      </c>
      <c r="K23" s="205">
        <v>86</v>
      </c>
      <c r="L23" s="207">
        <v>262</v>
      </c>
      <c r="M23" s="204">
        <v>3.0465116279069799</v>
      </c>
      <c r="N23" s="208">
        <v>1365</v>
      </c>
      <c r="O23" s="207">
        <v>4011</v>
      </c>
      <c r="P23" s="204">
        <v>2.93846153846154</v>
      </c>
      <c r="Q23" s="208">
        <v>25366</v>
      </c>
      <c r="R23" s="207">
        <v>67367</v>
      </c>
      <c r="S23" s="204">
        <v>2.6557991011590301</v>
      </c>
      <c r="T23" s="208">
        <v>160</v>
      </c>
      <c r="U23" s="207">
        <v>384</v>
      </c>
      <c r="V23" s="204">
        <v>2.4</v>
      </c>
      <c r="W23" s="208">
        <v>36281</v>
      </c>
      <c r="X23" s="207">
        <v>82160</v>
      </c>
      <c r="Y23" s="204">
        <v>2.2645461811967702</v>
      </c>
      <c r="Z23" s="208">
        <v>41</v>
      </c>
      <c r="AA23" s="207">
        <v>73</v>
      </c>
      <c r="AB23" s="204">
        <v>1.7804878048780499</v>
      </c>
      <c r="AC23" s="208">
        <v>3311</v>
      </c>
      <c r="AD23" s="207">
        <v>11459</v>
      </c>
      <c r="AE23" s="204">
        <v>3.46088794926004</v>
      </c>
      <c r="AF23" s="208">
        <v>6</v>
      </c>
      <c r="AG23" s="207">
        <v>7</v>
      </c>
      <c r="AH23" s="204">
        <v>1.1666666666666701</v>
      </c>
      <c r="AI23" s="208">
        <v>8983</v>
      </c>
      <c r="AJ23" s="207">
        <v>23585</v>
      </c>
      <c r="AK23" s="204">
        <v>2.6255148614048802</v>
      </c>
      <c r="AL23" s="208">
        <v>183</v>
      </c>
      <c r="AM23" s="207">
        <v>387</v>
      </c>
      <c r="AN23" s="204">
        <v>2.1147540983606601</v>
      </c>
      <c r="AO23" s="208">
        <v>1704</v>
      </c>
      <c r="AP23" s="207">
        <v>4043</v>
      </c>
      <c r="AQ23" s="204">
        <v>2.37265258215962</v>
      </c>
      <c r="AR23" s="208">
        <v>966</v>
      </c>
      <c r="AS23" s="207">
        <v>2369</v>
      </c>
      <c r="AT23" s="204">
        <v>2.4523809523809499</v>
      </c>
      <c r="AU23" s="208">
        <v>162</v>
      </c>
      <c r="AV23" s="207">
        <v>306</v>
      </c>
      <c r="AW23" s="204">
        <v>1.8888888888888899</v>
      </c>
      <c r="AX23" s="208">
        <v>1454</v>
      </c>
      <c r="AY23" s="207">
        <v>5295</v>
      </c>
      <c r="AZ23" s="204">
        <v>3.6416781292984899</v>
      </c>
      <c r="BA23" s="208">
        <v>134</v>
      </c>
      <c r="BB23" s="207">
        <v>409</v>
      </c>
      <c r="BC23" s="204">
        <v>3.0522388059701502</v>
      </c>
      <c r="BD23" s="208">
        <v>1124</v>
      </c>
      <c r="BE23" s="207">
        <v>5628</v>
      </c>
      <c r="BF23" s="204">
        <v>5.0071174377224201</v>
      </c>
      <c r="BG23" s="208">
        <v>71</v>
      </c>
      <c r="BH23" s="207">
        <v>185</v>
      </c>
      <c r="BI23" s="204">
        <v>2.6056338028169002</v>
      </c>
      <c r="BJ23" s="208">
        <v>4458</v>
      </c>
      <c r="BK23" s="207">
        <v>10673</v>
      </c>
      <c r="BL23" s="204">
        <v>2.3941229250785101</v>
      </c>
      <c r="BM23" s="208">
        <v>325</v>
      </c>
      <c r="BN23" s="207">
        <v>768</v>
      </c>
      <c r="BO23" s="204">
        <v>2.3630769230769202</v>
      </c>
      <c r="BP23" s="208">
        <v>4250</v>
      </c>
      <c r="BQ23" s="207">
        <v>13670</v>
      </c>
      <c r="BR23" s="204">
        <v>3.21647058823529</v>
      </c>
      <c r="BS23" s="208">
        <v>10450</v>
      </c>
      <c r="BT23" s="207">
        <v>36066</v>
      </c>
      <c r="BU23" s="204">
        <v>3.45129186602871</v>
      </c>
      <c r="BV23" s="208">
        <v>174</v>
      </c>
      <c r="BW23" s="207">
        <v>621</v>
      </c>
      <c r="BX23" s="204">
        <v>3.5689655172413799</v>
      </c>
      <c r="BY23" s="208">
        <v>43773</v>
      </c>
      <c r="BZ23" s="207">
        <v>89476</v>
      </c>
      <c r="CA23" s="204">
        <v>2.04409110638978</v>
      </c>
      <c r="CB23" s="192">
        <f t="shared" si="0"/>
        <v>145290</v>
      </c>
      <c r="CC23" s="193">
        <f t="shared" si="0"/>
        <v>360650</v>
      </c>
      <c r="CD23" s="187">
        <f t="shared" si="1"/>
        <v>2.4822768256590266</v>
      </c>
    </row>
    <row r="24" spans="1:82" s="152" customFormat="1" ht="11.25" customHeight="1" x14ac:dyDescent="0.2">
      <c r="A24" s="175" t="s">
        <v>14</v>
      </c>
      <c r="B24" s="202">
        <v>986</v>
      </c>
      <c r="C24" s="203">
        <v>3755</v>
      </c>
      <c r="D24" s="204">
        <v>3.8083164300202799</v>
      </c>
      <c r="E24" s="202">
        <v>69</v>
      </c>
      <c r="F24" s="203">
        <v>181</v>
      </c>
      <c r="G24" s="204">
        <v>2.6231884057971002</v>
      </c>
      <c r="H24" s="208">
        <v>0</v>
      </c>
      <c r="I24" s="207">
        <v>0</v>
      </c>
      <c r="J24" s="204" t="s">
        <v>121</v>
      </c>
      <c r="K24" s="205">
        <v>334</v>
      </c>
      <c r="L24" s="207">
        <v>770</v>
      </c>
      <c r="M24" s="204">
        <v>2.3053892215568901</v>
      </c>
      <c r="N24" s="208">
        <v>3529</v>
      </c>
      <c r="O24" s="207">
        <v>8264</v>
      </c>
      <c r="P24" s="204">
        <v>2.3417398696514602</v>
      </c>
      <c r="Q24" s="208">
        <v>9246</v>
      </c>
      <c r="R24" s="207">
        <v>22633</v>
      </c>
      <c r="S24" s="204">
        <v>2.44786934890764</v>
      </c>
      <c r="T24" s="208">
        <v>1909</v>
      </c>
      <c r="U24" s="207">
        <v>3659</v>
      </c>
      <c r="V24" s="204">
        <v>1.91671031953903</v>
      </c>
      <c r="W24" s="208">
        <v>30240</v>
      </c>
      <c r="X24" s="207">
        <v>65344</v>
      </c>
      <c r="Y24" s="204">
        <v>2.1608465608465601</v>
      </c>
      <c r="Z24" s="208">
        <v>73</v>
      </c>
      <c r="AA24" s="207">
        <v>135</v>
      </c>
      <c r="AB24" s="204">
        <v>1.8493150684931501</v>
      </c>
      <c r="AC24" s="208">
        <v>8636</v>
      </c>
      <c r="AD24" s="207">
        <v>40951</v>
      </c>
      <c r="AE24" s="204">
        <v>4.7418943955534996</v>
      </c>
      <c r="AF24" s="208">
        <v>62</v>
      </c>
      <c r="AG24" s="207">
        <v>191</v>
      </c>
      <c r="AH24" s="204">
        <v>3.0806451612903198</v>
      </c>
      <c r="AI24" s="208">
        <v>5795</v>
      </c>
      <c r="AJ24" s="207">
        <v>11472</v>
      </c>
      <c r="AK24" s="204">
        <v>1.9796376186367599</v>
      </c>
      <c r="AL24" s="208">
        <v>527</v>
      </c>
      <c r="AM24" s="207">
        <v>1617</v>
      </c>
      <c r="AN24" s="204">
        <v>3.0683111954459199</v>
      </c>
      <c r="AO24" s="208">
        <v>1069</v>
      </c>
      <c r="AP24" s="207">
        <v>2151</v>
      </c>
      <c r="AQ24" s="204">
        <v>2.0121608980355501</v>
      </c>
      <c r="AR24" s="208">
        <v>718</v>
      </c>
      <c r="AS24" s="207">
        <v>1312</v>
      </c>
      <c r="AT24" s="204">
        <v>1.8272980501392799</v>
      </c>
      <c r="AU24" s="208">
        <v>545</v>
      </c>
      <c r="AV24" s="207">
        <v>1129</v>
      </c>
      <c r="AW24" s="204">
        <v>2.0715596330275199</v>
      </c>
      <c r="AX24" s="208">
        <v>462</v>
      </c>
      <c r="AY24" s="207">
        <v>1078</v>
      </c>
      <c r="AZ24" s="204">
        <v>2.3333333333333299</v>
      </c>
      <c r="BA24" s="208">
        <v>543</v>
      </c>
      <c r="BB24" s="207">
        <v>1459</v>
      </c>
      <c r="BC24" s="204">
        <v>2.6869244935543302</v>
      </c>
      <c r="BD24" s="208">
        <v>3419</v>
      </c>
      <c r="BE24" s="207">
        <v>13712</v>
      </c>
      <c r="BF24" s="204">
        <v>4.0105293945598097</v>
      </c>
      <c r="BG24" s="208">
        <v>317</v>
      </c>
      <c r="BH24" s="207">
        <v>847</v>
      </c>
      <c r="BI24" s="204">
        <v>2.67192429022082</v>
      </c>
      <c r="BJ24" s="208">
        <v>7756</v>
      </c>
      <c r="BK24" s="207">
        <v>18812</v>
      </c>
      <c r="BL24" s="204">
        <v>2.4254770500257901</v>
      </c>
      <c r="BM24" s="208">
        <v>661</v>
      </c>
      <c r="BN24" s="207">
        <v>1790</v>
      </c>
      <c r="BO24" s="204">
        <v>2.7080181543116502</v>
      </c>
      <c r="BP24" s="208">
        <v>9616</v>
      </c>
      <c r="BQ24" s="207">
        <v>42148</v>
      </c>
      <c r="BR24" s="204">
        <v>4.3831114808652201</v>
      </c>
      <c r="BS24" s="208">
        <v>14459</v>
      </c>
      <c r="BT24" s="207">
        <v>37695</v>
      </c>
      <c r="BU24" s="204">
        <v>2.60702676533647</v>
      </c>
      <c r="BV24" s="208">
        <v>1675</v>
      </c>
      <c r="BW24" s="207">
        <v>5379</v>
      </c>
      <c r="BX24" s="204">
        <v>3.2113432835820901</v>
      </c>
      <c r="BY24" s="208">
        <v>35237</v>
      </c>
      <c r="BZ24" s="207">
        <v>70433</v>
      </c>
      <c r="CA24" s="204">
        <v>1.9988364503220999</v>
      </c>
      <c r="CB24" s="192">
        <f t="shared" si="0"/>
        <v>137883</v>
      </c>
      <c r="CC24" s="193">
        <f t="shared" si="0"/>
        <v>356917</v>
      </c>
      <c r="CD24" s="187">
        <f t="shared" si="1"/>
        <v>2.5885497124373562</v>
      </c>
    </row>
    <row r="25" spans="1:82" s="152" customFormat="1" ht="11.25" customHeight="1" x14ac:dyDescent="0.2">
      <c r="A25" s="175" t="s">
        <v>99</v>
      </c>
      <c r="B25" s="202">
        <v>464</v>
      </c>
      <c r="C25" s="203">
        <v>1273</v>
      </c>
      <c r="D25" s="204">
        <v>2.7435344827586201</v>
      </c>
      <c r="E25" s="208">
        <v>111</v>
      </c>
      <c r="F25" s="207">
        <v>514</v>
      </c>
      <c r="G25" s="204">
        <v>4.6306306306306304</v>
      </c>
      <c r="H25" s="208">
        <v>164</v>
      </c>
      <c r="I25" s="207">
        <v>309</v>
      </c>
      <c r="J25" s="204">
        <v>1.8841463414634101</v>
      </c>
      <c r="K25" s="205">
        <v>162</v>
      </c>
      <c r="L25" s="207">
        <v>440</v>
      </c>
      <c r="M25" s="204">
        <v>2.7160493827160499</v>
      </c>
      <c r="N25" s="208">
        <v>4903</v>
      </c>
      <c r="O25" s="207">
        <v>11098</v>
      </c>
      <c r="P25" s="204">
        <v>2.2635121354272898</v>
      </c>
      <c r="Q25" s="208">
        <v>21568</v>
      </c>
      <c r="R25" s="207">
        <v>50861</v>
      </c>
      <c r="S25" s="204">
        <v>2.3581695103857601</v>
      </c>
      <c r="T25" s="208">
        <v>444</v>
      </c>
      <c r="U25" s="207">
        <v>861</v>
      </c>
      <c r="V25" s="204">
        <v>1.9391891891891899</v>
      </c>
      <c r="W25" s="208">
        <v>16645</v>
      </c>
      <c r="X25" s="207">
        <v>36988</v>
      </c>
      <c r="Y25" s="204">
        <v>2.2221688194653</v>
      </c>
      <c r="Z25" s="208">
        <v>51</v>
      </c>
      <c r="AA25" s="207">
        <v>77</v>
      </c>
      <c r="AB25" s="204">
        <v>1.5098039215686301</v>
      </c>
      <c r="AC25" s="208">
        <v>10093</v>
      </c>
      <c r="AD25" s="207">
        <v>21666</v>
      </c>
      <c r="AE25" s="204">
        <v>2.1466362825720799</v>
      </c>
      <c r="AF25" s="208">
        <v>18</v>
      </c>
      <c r="AG25" s="207">
        <v>27</v>
      </c>
      <c r="AH25" s="204">
        <v>1.5</v>
      </c>
      <c r="AI25" s="208">
        <v>32037</v>
      </c>
      <c r="AJ25" s="207">
        <v>60008</v>
      </c>
      <c r="AK25" s="204">
        <v>1.87308424634017</v>
      </c>
      <c r="AL25" s="208">
        <v>376</v>
      </c>
      <c r="AM25" s="207">
        <v>877</v>
      </c>
      <c r="AN25" s="204">
        <v>2.3324468085106398</v>
      </c>
      <c r="AO25" s="208">
        <v>905</v>
      </c>
      <c r="AP25" s="207">
        <v>2047</v>
      </c>
      <c r="AQ25" s="204">
        <v>2.26187845303867</v>
      </c>
      <c r="AR25" s="208">
        <v>3776</v>
      </c>
      <c r="AS25" s="207">
        <v>7678</v>
      </c>
      <c r="AT25" s="204">
        <v>2.0333686440677998</v>
      </c>
      <c r="AU25" s="208">
        <v>493</v>
      </c>
      <c r="AV25" s="207">
        <v>855</v>
      </c>
      <c r="AW25" s="204">
        <v>1.7342799188641</v>
      </c>
      <c r="AX25" s="208">
        <v>427</v>
      </c>
      <c r="AY25" s="207">
        <v>1227</v>
      </c>
      <c r="AZ25" s="204">
        <v>2.87353629976581</v>
      </c>
      <c r="BA25" s="208">
        <v>218</v>
      </c>
      <c r="BB25" s="207">
        <v>585</v>
      </c>
      <c r="BC25" s="204">
        <v>2.6834862385321099</v>
      </c>
      <c r="BD25" s="208">
        <v>912</v>
      </c>
      <c r="BE25" s="207">
        <v>2798</v>
      </c>
      <c r="BF25" s="204">
        <v>3.0679824561403501</v>
      </c>
      <c r="BG25" s="208">
        <v>198</v>
      </c>
      <c r="BH25" s="207">
        <v>484</v>
      </c>
      <c r="BI25" s="204">
        <v>2.4444444444444402</v>
      </c>
      <c r="BJ25" s="208">
        <v>4715</v>
      </c>
      <c r="BK25" s="207">
        <v>9076</v>
      </c>
      <c r="BL25" s="204">
        <v>1.92492046659597</v>
      </c>
      <c r="BM25" s="208">
        <v>350</v>
      </c>
      <c r="BN25" s="207">
        <v>583</v>
      </c>
      <c r="BO25" s="204">
        <v>1.6657142857142899</v>
      </c>
      <c r="BP25" s="208">
        <v>12929</v>
      </c>
      <c r="BQ25" s="207">
        <v>31624</v>
      </c>
      <c r="BR25" s="204">
        <v>2.4459741666022099</v>
      </c>
      <c r="BS25" s="208">
        <v>9283</v>
      </c>
      <c r="BT25" s="207">
        <v>20409</v>
      </c>
      <c r="BU25" s="204">
        <v>2.1985349563718599</v>
      </c>
      <c r="BV25" s="208">
        <v>745</v>
      </c>
      <c r="BW25" s="207">
        <v>1950</v>
      </c>
      <c r="BX25" s="204">
        <v>2.6174496644295302</v>
      </c>
      <c r="BY25" s="208">
        <v>42394</v>
      </c>
      <c r="BZ25" s="207">
        <v>80879</v>
      </c>
      <c r="CA25" s="204">
        <v>1.9077935556918399</v>
      </c>
      <c r="CB25" s="192">
        <f t="shared" si="0"/>
        <v>164381</v>
      </c>
      <c r="CC25" s="193">
        <f t="shared" si="0"/>
        <v>345194</v>
      </c>
      <c r="CD25" s="187">
        <f t="shared" si="1"/>
        <v>2.0999628910883863</v>
      </c>
    </row>
    <row r="26" spans="1:82" s="152" customFormat="1" ht="11.25" customHeight="1" x14ac:dyDescent="0.2">
      <c r="A26" s="175" t="s">
        <v>108</v>
      </c>
      <c r="B26" s="202">
        <v>272</v>
      </c>
      <c r="C26" s="203">
        <v>760</v>
      </c>
      <c r="D26" s="204">
        <v>2.7941176470588198</v>
      </c>
      <c r="E26" s="202">
        <v>18</v>
      </c>
      <c r="F26" s="203">
        <v>33</v>
      </c>
      <c r="G26" s="204">
        <v>1.8333333333333299</v>
      </c>
      <c r="H26" s="208">
        <v>0</v>
      </c>
      <c r="I26" s="207">
        <v>0</v>
      </c>
      <c r="J26" s="204" t="s">
        <v>121</v>
      </c>
      <c r="K26" s="205">
        <v>92</v>
      </c>
      <c r="L26" s="207">
        <v>217</v>
      </c>
      <c r="M26" s="204">
        <v>2.35869565217391</v>
      </c>
      <c r="N26" s="208">
        <v>1415</v>
      </c>
      <c r="O26" s="207">
        <v>4040</v>
      </c>
      <c r="P26" s="204">
        <v>2.8551236749116602</v>
      </c>
      <c r="Q26" s="208">
        <v>37875</v>
      </c>
      <c r="R26" s="207">
        <v>103267</v>
      </c>
      <c r="S26" s="204">
        <v>2.7265214521452101</v>
      </c>
      <c r="T26" s="208">
        <v>309</v>
      </c>
      <c r="U26" s="207">
        <v>556</v>
      </c>
      <c r="V26" s="204">
        <v>1.7993527508090601</v>
      </c>
      <c r="W26" s="208">
        <v>36972</v>
      </c>
      <c r="X26" s="207">
        <v>105120</v>
      </c>
      <c r="Y26" s="204">
        <v>2.8432327166504399</v>
      </c>
      <c r="Z26" s="208">
        <v>48</v>
      </c>
      <c r="AA26" s="207">
        <v>70</v>
      </c>
      <c r="AB26" s="204">
        <v>1.4583333333333299</v>
      </c>
      <c r="AC26" s="208">
        <v>1876</v>
      </c>
      <c r="AD26" s="207">
        <v>4559</v>
      </c>
      <c r="AE26" s="204">
        <v>2.4301705756929599</v>
      </c>
      <c r="AF26" s="208">
        <v>42</v>
      </c>
      <c r="AG26" s="207">
        <v>364</v>
      </c>
      <c r="AH26" s="204">
        <v>8.6666666666666696</v>
      </c>
      <c r="AI26" s="208">
        <v>4778</v>
      </c>
      <c r="AJ26" s="207">
        <v>11557</v>
      </c>
      <c r="AK26" s="204">
        <v>2.4187944746755998</v>
      </c>
      <c r="AL26" s="208">
        <v>107</v>
      </c>
      <c r="AM26" s="207">
        <v>252</v>
      </c>
      <c r="AN26" s="204">
        <v>2.3551401869158899</v>
      </c>
      <c r="AO26" s="208">
        <v>1377</v>
      </c>
      <c r="AP26" s="207">
        <v>3485</v>
      </c>
      <c r="AQ26" s="204">
        <v>2.5308641975308599</v>
      </c>
      <c r="AR26" s="208">
        <v>912</v>
      </c>
      <c r="AS26" s="207">
        <v>2094</v>
      </c>
      <c r="AT26" s="204">
        <v>2.29605263157895</v>
      </c>
      <c r="AU26" s="208">
        <v>179</v>
      </c>
      <c r="AV26" s="207">
        <v>309</v>
      </c>
      <c r="AW26" s="204">
        <v>1.7262569832402199</v>
      </c>
      <c r="AX26" s="208">
        <v>297</v>
      </c>
      <c r="AY26" s="207">
        <v>652</v>
      </c>
      <c r="AZ26" s="204">
        <v>2.1952861952861999</v>
      </c>
      <c r="BA26" s="208">
        <v>89</v>
      </c>
      <c r="BB26" s="207">
        <v>207</v>
      </c>
      <c r="BC26" s="204">
        <v>2.3258426966292101</v>
      </c>
      <c r="BD26" s="208">
        <v>1133</v>
      </c>
      <c r="BE26" s="207">
        <v>5159</v>
      </c>
      <c r="BF26" s="204">
        <v>4.55339805825243</v>
      </c>
      <c r="BG26" s="208">
        <v>118</v>
      </c>
      <c r="BH26" s="207">
        <v>188</v>
      </c>
      <c r="BI26" s="204">
        <v>1.5932203389830499</v>
      </c>
      <c r="BJ26" s="208">
        <v>7515</v>
      </c>
      <c r="BK26" s="207">
        <v>19561</v>
      </c>
      <c r="BL26" s="204">
        <v>2.6029274783765799</v>
      </c>
      <c r="BM26" s="208">
        <v>111</v>
      </c>
      <c r="BN26" s="207">
        <v>210</v>
      </c>
      <c r="BO26" s="204">
        <v>1.8918918918918901</v>
      </c>
      <c r="BP26" s="208">
        <v>2064</v>
      </c>
      <c r="BQ26" s="207">
        <v>7989</v>
      </c>
      <c r="BR26" s="204">
        <v>3.8706395348837201</v>
      </c>
      <c r="BS26" s="208">
        <v>9609</v>
      </c>
      <c r="BT26" s="207">
        <v>38974</v>
      </c>
      <c r="BU26" s="204">
        <v>4.0559891768133998</v>
      </c>
      <c r="BV26" s="208">
        <v>130</v>
      </c>
      <c r="BW26" s="207">
        <v>300</v>
      </c>
      <c r="BX26" s="204">
        <v>2.3076923076923102</v>
      </c>
      <c r="BY26" s="208">
        <v>13930</v>
      </c>
      <c r="BZ26" s="207">
        <v>32566</v>
      </c>
      <c r="CA26" s="204">
        <v>2.3378320172290001</v>
      </c>
      <c r="CB26" s="192">
        <f t="shared" si="0"/>
        <v>121268</v>
      </c>
      <c r="CC26" s="193">
        <f t="shared" si="0"/>
        <v>342489</v>
      </c>
      <c r="CD26" s="187">
        <f t="shared" si="1"/>
        <v>2.8242322789194181</v>
      </c>
    </row>
    <row r="27" spans="1:82" s="152" customFormat="1" ht="11.25" customHeight="1" x14ac:dyDescent="0.2">
      <c r="A27" s="175" t="s">
        <v>23</v>
      </c>
      <c r="B27" s="202">
        <v>536</v>
      </c>
      <c r="C27" s="203">
        <v>1929</v>
      </c>
      <c r="D27" s="204">
        <v>3.5988805970149298</v>
      </c>
      <c r="E27" s="202">
        <v>90</v>
      </c>
      <c r="F27" s="203">
        <v>373</v>
      </c>
      <c r="G27" s="204">
        <v>4.1444444444444501</v>
      </c>
      <c r="H27" s="208">
        <v>99</v>
      </c>
      <c r="I27" s="207">
        <v>168</v>
      </c>
      <c r="J27" s="204">
        <v>1.6969696969696999</v>
      </c>
      <c r="K27" s="205">
        <v>371</v>
      </c>
      <c r="L27" s="207">
        <v>709</v>
      </c>
      <c r="M27" s="204">
        <v>1.9110512129380099</v>
      </c>
      <c r="N27" s="208">
        <v>6210</v>
      </c>
      <c r="O27" s="207">
        <v>15036</v>
      </c>
      <c r="P27" s="204">
        <v>2.4212560386473401</v>
      </c>
      <c r="Q27" s="208">
        <v>13072</v>
      </c>
      <c r="R27" s="207">
        <v>29138</v>
      </c>
      <c r="S27" s="204">
        <v>2.2290391676866599</v>
      </c>
      <c r="T27" s="208">
        <v>936</v>
      </c>
      <c r="U27" s="207">
        <v>1791</v>
      </c>
      <c r="V27" s="204">
        <v>1.9134615384615401</v>
      </c>
      <c r="W27" s="208">
        <v>23121</v>
      </c>
      <c r="X27" s="207">
        <v>50982</v>
      </c>
      <c r="Y27" s="204">
        <v>2.2050084338912699</v>
      </c>
      <c r="Z27" s="208">
        <v>43</v>
      </c>
      <c r="AA27" s="207">
        <v>93</v>
      </c>
      <c r="AB27" s="204">
        <v>2.1627906976744198</v>
      </c>
      <c r="AC27" s="208">
        <v>4942</v>
      </c>
      <c r="AD27" s="207">
        <v>14508</v>
      </c>
      <c r="AE27" s="204">
        <v>2.9356535815459299</v>
      </c>
      <c r="AF27" s="208">
        <v>74</v>
      </c>
      <c r="AG27" s="207">
        <v>124</v>
      </c>
      <c r="AH27" s="204">
        <v>1.6756756756756801</v>
      </c>
      <c r="AI27" s="208">
        <v>8807</v>
      </c>
      <c r="AJ27" s="207">
        <v>17171</v>
      </c>
      <c r="AK27" s="204">
        <v>1.94969910298626</v>
      </c>
      <c r="AL27" s="208">
        <v>637</v>
      </c>
      <c r="AM27" s="207">
        <v>1493</v>
      </c>
      <c r="AN27" s="204">
        <v>2.3437990580847701</v>
      </c>
      <c r="AO27" s="208">
        <v>631</v>
      </c>
      <c r="AP27" s="207">
        <v>1238</v>
      </c>
      <c r="AQ27" s="204">
        <v>1.9619651347068101</v>
      </c>
      <c r="AR27" s="208">
        <v>519</v>
      </c>
      <c r="AS27" s="207">
        <v>1067</v>
      </c>
      <c r="AT27" s="204">
        <v>2.0558766859344901</v>
      </c>
      <c r="AU27" s="208">
        <v>280</v>
      </c>
      <c r="AV27" s="207">
        <v>444</v>
      </c>
      <c r="AW27" s="204">
        <v>1.5857142857142901</v>
      </c>
      <c r="AX27" s="208">
        <v>430</v>
      </c>
      <c r="AY27" s="207">
        <v>858</v>
      </c>
      <c r="AZ27" s="204">
        <v>1.9953488372093</v>
      </c>
      <c r="BA27" s="208">
        <v>229</v>
      </c>
      <c r="BB27" s="207">
        <v>491</v>
      </c>
      <c r="BC27" s="204">
        <v>2.14410480349345</v>
      </c>
      <c r="BD27" s="208">
        <v>871</v>
      </c>
      <c r="BE27" s="207">
        <v>2303</v>
      </c>
      <c r="BF27" s="204">
        <v>2.6440872560275501</v>
      </c>
      <c r="BG27" s="208">
        <v>248</v>
      </c>
      <c r="BH27" s="207">
        <v>657</v>
      </c>
      <c r="BI27" s="204">
        <v>2.6491935483871001</v>
      </c>
      <c r="BJ27" s="208">
        <v>3674</v>
      </c>
      <c r="BK27" s="207">
        <v>7257</v>
      </c>
      <c r="BL27" s="204">
        <v>1.97523135547088</v>
      </c>
      <c r="BM27" s="208">
        <v>284</v>
      </c>
      <c r="BN27" s="207">
        <v>539</v>
      </c>
      <c r="BO27" s="204">
        <v>1.89788732394366</v>
      </c>
      <c r="BP27" s="208">
        <v>8752</v>
      </c>
      <c r="BQ27" s="207">
        <v>24244</v>
      </c>
      <c r="BR27" s="204">
        <v>2.7701096892138901</v>
      </c>
      <c r="BS27" s="208">
        <v>9289</v>
      </c>
      <c r="BT27" s="207">
        <v>23423</v>
      </c>
      <c r="BU27" s="204">
        <v>2.5215846700398301</v>
      </c>
      <c r="BV27" s="208">
        <v>666</v>
      </c>
      <c r="BW27" s="207">
        <v>1794</v>
      </c>
      <c r="BX27" s="204">
        <v>2.6936936936936902</v>
      </c>
      <c r="BY27" s="208">
        <v>41387</v>
      </c>
      <c r="BZ27" s="207">
        <v>73129</v>
      </c>
      <c r="CA27" s="204">
        <v>1.7669558073791301</v>
      </c>
      <c r="CB27" s="192">
        <f t="shared" si="0"/>
        <v>126198</v>
      </c>
      <c r="CC27" s="193">
        <f t="shared" si="0"/>
        <v>270959</v>
      </c>
      <c r="CD27" s="187">
        <f t="shared" si="1"/>
        <v>2.1470942487202649</v>
      </c>
    </row>
    <row r="28" spans="1:82" s="152" customFormat="1" ht="11.25" customHeight="1" x14ac:dyDescent="0.2">
      <c r="A28" s="175" t="s">
        <v>53</v>
      </c>
      <c r="B28" s="202">
        <v>855</v>
      </c>
      <c r="C28" s="203">
        <v>1542</v>
      </c>
      <c r="D28" s="204">
        <v>1.80350877192982</v>
      </c>
      <c r="E28" s="202">
        <v>46</v>
      </c>
      <c r="F28" s="203">
        <v>132</v>
      </c>
      <c r="G28" s="204">
        <v>2.8695652173913002</v>
      </c>
      <c r="H28" s="208">
        <v>88</v>
      </c>
      <c r="I28" s="207">
        <v>109</v>
      </c>
      <c r="J28" s="204">
        <v>1.23863636363636</v>
      </c>
      <c r="K28" s="205">
        <v>222</v>
      </c>
      <c r="L28" s="207">
        <v>480</v>
      </c>
      <c r="M28" s="204">
        <v>2.1621621621621601</v>
      </c>
      <c r="N28" s="208">
        <v>1714</v>
      </c>
      <c r="O28" s="207">
        <v>3734</v>
      </c>
      <c r="P28" s="204">
        <v>2.1785297549591598</v>
      </c>
      <c r="Q28" s="208">
        <v>42584</v>
      </c>
      <c r="R28" s="207">
        <v>61761</v>
      </c>
      <c r="S28" s="204">
        <v>1.4503334585759899</v>
      </c>
      <c r="T28" s="208">
        <v>937</v>
      </c>
      <c r="U28" s="207">
        <v>1164</v>
      </c>
      <c r="V28" s="204">
        <v>1.2422625400213401</v>
      </c>
      <c r="W28" s="208">
        <v>5681</v>
      </c>
      <c r="X28" s="207">
        <v>13831</v>
      </c>
      <c r="Y28" s="204">
        <v>2.4346065833480002</v>
      </c>
      <c r="Z28" s="208">
        <v>8</v>
      </c>
      <c r="AA28" s="207">
        <v>8</v>
      </c>
      <c r="AB28" s="204">
        <v>1</v>
      </c>
      <c r="AC28" s="208">
        <v>4524</v>
      </c>
      <c r="AD28" s="207">
        <v>5970</v>
      </c>
      <c r="AE28" s="204">
        <v>1.31962864721485</v>
      </c>
      <c r="AF28" s="208">
        <v>13</v>
      </c>
      <c r="AG28" s="207">
        <v>14</v>
      </c>
      <c r="AH28" s="204">
        <v>1.07692307692308</v>
      </c>
      <c r="AI28" s="208">
        <v>25850</v>
      </c>
      <c r="AJ28" s="207">
        <v>35134</v>
      </c>
      <c r="AK28" s="204">
        <v>1.35914893617021</v>
      </c>
      <c r="AL28" s="208">
        <v>111</v>
      </c>
      <c r="AM28" s="207">
        <v>338</v>
      </c>
      <c r="AN28" s="204">
        <v>3.0450450450450499</v>
      </c>
      <c r="AO28" s="208">
        <v>1275</v>
      </c>
      <c r="AP28" s="207">
        <v>1617</v>
      </c>
      <c r="AQ28" s="204">
        <v>1.26823529411765</v>
      </c>
      <c r="AR28" s="208">
        <v>4871</v>
      </c>
      <c r="AS28" s="207">
        <v>22290</v>
      </c>
      <c r="AT28" s="204">
        <v>4.5760624101827103</v>
      </c>
      <c r="AU28" s="208">
        <v>235</v>
      </c>
      <c r="AV28" s="207">
        <v>486</v>
      </c>
      <c r="AW28" s="204">
        <v>2.0680851063829802</v>
      </c>
      <c r="AX28" s="208">
        <v>260</v>
      </c>
      <c r="AY28" s="207">
        <v>346</v>
      </c>
      <c r="AZ28" s="204">
        <v>1.33076923076923</v>
      </c>
      <c r="BA28" s="208">
        <v>368</v>
      </c>
      <c r="BB28" s="207">
        <v>583</v>
      </c>
      <c r="BC28" s="204">
        <v>1.58423913043478</v>
      </c>
      <c r="BD28" s="208">
        <v>589</v>
      </c>
      <c r="BE28" s="207">
        <v>1116</v>
      </c>
      <c r="BF28" s="204">
        <v>1.8947368421052599</v>
      </c>
      <c r="BG28" s="208">
        <v>69</v>
      </c>
      <c r="BH28" s="207">
        <v>167</v>
      </c>
      <c r="BI28" s="204">
        <v>2.4202898550724599</v>
      </c>
      <c r="BJ28" s="208">
        <v>3303</v>
      </c>
      <c r="BK28" s="207">
        <v>4170</v>
      </c>
      <c r="BL28" s="204">
        <v>1.26248864668483</v>
      </c>
      <c r="BM28" s="208">
        <v>111</v>
      </c>
      <c r="BN28" s="207">
        <v>159</v>
      </c>
      <c r="BO28" s="204">
        <v>1.43243243243243</v>
      </c>
      <c r="BP28" s="208">
        <v>18513</v>
      </c>
      <c r="BQ28" s="207">
        <v>24520</v>
      </c>
      <c r="BR28" s="204">
        <v>1.32447469345865</v>
      </c>
      <c r="BS28" s="208">
        <v>16289</v>
      </c>
      <c r="BT28" s="207">
        <v>22220</v>
      </c>
      <c r="BU28" s="204">
        <v>1.36411074958561</v>
      </c>
      <c r="BV28" s="208">
        <v>901</v>
      </c>
      <c r="BW28" s="207">
        <v>1499</v>
      </c>
      <c r="BX28" s="204">
        <v>1.6637069922308501</v>
      </c>
      <c r="BY28" s="208">
        <v>26902</v>
      </c>
      <c r="BZ28" s="207">
        <v>42775</v>
      </c>
      <c r="CA28" s="204">
        <v>1.59003048100513</v>
      </c>
      <c r="CB28" s="192">
        <f t="shared" si="0"/>
        <v>156319</v>
      </c>
      <c r="CC28" s="193">
        <f t="shared" si="0"/>
        <v>246165</v>
      </c>
      <c r="CD28" s="187">
        <f t="shared" si="1"/>
        <v>1.5747605857253437</v>
      </c>
    </row>
    <row r="29" spans="1:82" s="152" customFormat="1" ht="11.25" customHeight="1" x14ac:dyDescent="0.2">
      <c r="A29" s="175" t="s">
        <v>27</v>
      </c>
      <c r="B29" s="202">
        <v>346</v>
      </c>
      <c r="C29" s="203">
        <v>1378</v>
      </c>
      <c r="D29" s="204">
        <v>3.9826589595375701</v>
      </c>
      <c r="E29" s="208">
        <v>63</v>
      </c>
      <c r="F29" s="207">
        <v>173</v>
      </c>
      <c r="G29" s="204">
        <v>2.74603174603175</v>
      </c>
      <c r="H29" s="208">
        <v>30</v>
      </c>
      <c r="I29" s="207">
        <v>54</v>
      </c>
      <c r="J29" s="204">
        <v>1.8</v>
      </c>
      <c r="K29" s="205">
        <v>227</v>
      </c>
      <c r="L29" s="207">
        <v>717</v>
      </c>
      <c r="M29" s="204">
        <v>3.15859030837004</v>
      </c>
      <c r="N29" s="208">
        <v>3071</v>
      </c>
      <c r="O29" s="207">
        <v>7904</v>
      </c>
      <c r="P29" s="204">
        <v>2.57375447736894</v>
      </c>
      <c r="Q29" s="208">
        <v>13699</v>
      </c>
      <c r="R29" s="207">
        <v>29504</v>
      </c>
      <c r="S29" s="204">
        <v>2.1537338491860698</v>
      </c>
      <c r="T29" s="208">
        <v>731</v>
      </c>
      <c r="U29" s="207">
        <v>1464</v>
      </c>
      <c r="V29" s="204">
        <v>2.0027359781121801</v>
      </c>
      <c r="W29" s="208">
        <v>18332</v>
      </c>
      <c r="X29" s="207">
        <v>42311</v>
      </c>
      <c r="Y29" s="204">
        <v>2.3080405847697998</v>
      </c>
      <c r="Z29" s="208">
        <v>13</v>
      </c>
      <c r="AA29" s="207">
        <v>18</v>
      </c>
      <c r="AB29" s="204">
        <v>1.3846153846153799</v>
      </c>
      <c r="AC29" s="208">
        <v>5241</v>
      </c>
      <c r="AD29" s="207">
        <v>15901</v>
      </c>
      <c r="AE29" s="204">
        <v>3.0339629841633302</v>
      </c>
      <c r="AF29" s="208">
        <v>50</v>
      </c>
      <c r="AG29" s="207">
        <v>68</v>
      </c>
      <c r="AH29" s="204">
        <v>1.36</v>
      </c>
      <c r="AI29" s="208">
        <v>9868</v>
      </c>
      <c r="AJ29" s="207">
        <v>20328</v>
      </c>
      <c r="AK29" s="204">
        <v>2.0599918929874299</v>
      </c>
      <c r="AL29" s="208">
        <v>152</v>
      </c>
      <c r="AM29" s="207">
        <v>313</v>
      </c>
      <c r="AN29" s="204">
        <v>2.0592105263157898</v>
      </c>
      <c r="AO29" s="208">
        <v>756</v>
      </c>
      <c r="AP29" s="207">
        <v>1324</v>
      </c>
      <c r="AQ29" s="204">
        <v>1.7513227513227501</v>
      </c>
      <c r="AR29" s="208">
        <v>503</v>
      </c>
      <c r="AS29" s="207">
        <v>1011</v>
      </c>
      <c r="AT29" s="204">
        <v>2.0099403578528801</v>
      </c>
      <c r="AU29" s="208">
        <v>184</v>
      </c>
      <c r="AV29" s="207">
        <v>479</v>
      </c>
      <c r="AW29" s="204">
        <v>2.60326086956522</v>
      </c>
      <c r="AX29" s="208">
        <v>183</v>
      </c>
      <c r="AY29" s="207">
        <v>596</v>
      </c>
      <c r="AZ29" s="204">
        <v>3.2568306010928998</v>
      </c>
      <c r="BA29" s="208">
        <v>115</v>
      </c>
      <c r="BB29" s="207">
        <v>623</v>
      </c>
      <c r="BC29" s="204">
        <v>5.4173913043478299</v>
      </c>
      <c r="BD29" s="208">
        <v>566</v>
      </c>
      <c r="BE29" s="207">
        <v>1728</v>
      </c>
      <c r="BF29" s="204">
        <v>3.0530035335689001</v>
      </c>
      <c r="BG29" s="208">
        <v>122</v>
      </c>
      <c r="BH29" s="207">
        <v>242</v>
      </c>
      <c r="BI29" s="204">
        <v>1.9836065573770501</v>
      </c>
      <c r="BJ29" s="208">
        <v>4287</v>
      </c>
      <c r="BK29" s="207">
        <v>8275</v>
      </c>
      <c r="BL29" s="204">
        <v>1.93025425705622</v>
      </c>
      <c r="BM29" s="208">
        <v>196</v>
      </c>
      <c r="BN29" s="207">
        <v>328</v>
      </c>
      <c r="BO29" s="204">
        <v>1.6734693877550999</v>
      </c>
      <c r="BP29" s="208">
        <v>5556</v>
      </c>
      <c r="BQ29" s="207">
        <v>14925</v>
      </c>
      <c r="BR29" s="204">
        <v>2.6862850971922199</v>
      </c>
      <c r="BS29" s="208">
        <v>6964</v>
      </c>
      <c r="BT29" s="207">
        <v>18149</v>
      </c>
      <c r="BU29" s="204">
        <v>2.6061171740379101</v>
      </c>
      <c r="BV29" s="208">
        <v>273</v>
      </c>
      <c r="BW29" s="207">
        <v>1500</v>
      </c>
      <c r="BX29" s="204">
        <v>5.4945054945054901</v>
      </c>
      <c r="BY29" s="208">
        <v>34408</v>
      </c>
      <c r="BZ29" s="207">
        <v>72739</v>
      </c>
      <c r="CA29" s="204">
        <v>2.1140141827482002</v>
      </c>
      <c r="CB29" s="192">
        <f t="shared" si="0"/>
        <v>105936</v>
      </c>
      <c r="CC29" s="193">
        <f t="shared" si="0"/>
        <v>242052</v>
      </c>
      <c r="CD29" s="187">
        <f t="shared" si="1"/>
        <v>2.2848889895786133</v>
      </c>
    </row>
    <row r="30" spans="1:82" s="152" customFormat="1" ht="11.25" customHeight="1" x14ac:dyDescent="0.2">
      <c r="A30" s="175" t="s">
        <v>52</v>
      </c>
      <c r="B30" s="202">
        <v>101</v>
      </c>
      <c r="C30" s="203">
        <v>288</v>
      </c>
      <c r="D30" s="204">
        <v>2.85148514851485</v>
      </c>
      <c r="E30" s="202">
        <v>126</v>
      </c>
      <c r="F30" s="203">
        <v>152</v>
      </c>
      <c r="G30" s="204">
        <v>1.2063492063492101</v>
      </c>
      <c r="H30" s="205">
        <v>0</v>
      </c>
      <c r="I30" s="206">
        <v>0</v>
      </c>
      <c r="J30" s="204" t="s">
        <v>121</v>
      </c>
      <c r="K30" s="205">
        <v>70</v>
      </c>
      <c r="L30" s="207">
        <v>127</v>
      </c>
      <c r="M30" s="204">
        <v>1.8142857142857101</v>
      </c>
      <c r="N30" s="208">
        <v>1393</v>
      </c>
      <c r="O30" s="207">
        <v>2773</v>
      </c>
      <c r="P30" s="204">
        <v>1.99066762383345</v>
      </c>
      <c r="Q30" s="208">
        <v>48635</v>
      </c>
      <c r="R30" s="207">
        <v>69563</v>
      </c>
      <c r="S30" s="204">
        <v>1.4303073917960301</v>
      </c>
      <c r="T30" s="208">
        <v>187</v>
      </c>
      <c r="U30" s="207">
        <v>313</v>
      </c>
      <c r="V30" s="204">
        <v>1.6737967914438501</v>
      </c>
      <c r="W30" s="208">
        <v>3119</v>
      </c>
      <c r="X30" s="207">
        <v>5982</v>
      </c>
      <c r="Y30" s="204">
        <v>1.9179224110291799</v>
      </c>
      <c r="Z30" s="208">
        <v>20</v>
      </c>
      <c r="AA30" s="207">
        <v>32</v>
      </c>
      <c r="AB30" s="204">
        <v>1.6</v>
      </c>
      <c r="AC30" s="208">
        <v>9102</v>
      </c>
      <c r="AD30" s="207">
        <v>12434</v>
      </c>
      <c r="AE30" s="204">
        <v>1.36607339046363</v>
      </c>
      <c r="AF30" s="208">
        <v>5</v>
      </c>
      <c r="AG30" s="207">
        <v>9</v>
      </c>
      <c r="AH30" s="204">
        <v>1.8</v>
      </c>
      <c r="AI30" s="208">
        <v>28118</v>
      </c>
      <c r="AJ30" s="207">
        <v>36201</v>
      </c>
      <c r="AK30" s="204">
        <v>1.2874671029233899</v>
      </c>
      <c r="AL30" s="208">
        <v>44</v>
      </c>
      <c r="AM30" s="207">
        <v>82</v>
      </c>
      <c r="AN30" s="204">
        <v>1.86363636363636</v>
      </c>
      <c r="AO30" s="208">
        <v>261</v>
      </c>
      <c r="AP30" s="207">
        <v>438</v>
      </c>
      <c r="AQ30" s="204">
        <v>1.6781609195402301</v>
      </c>
      <c r="AR30" s="208">
        <v>332</v>
      </c>
      <c r="AS30" s="207">
        <v>405</v>
      </c>
      <c r="AT30" s="204">
        <v>1.2198795180722899</v>
      </c>
      <c r="AU30" s="208">
        <v>135</v>
      </c>
      <c r="AV30" s="207">
        <v>151</v>
      </c>
      <c r="AW30" s="204">
        <v>1.11851851851852</v>
      </c>
      <c r="AX30" s="208">
        <v>659</v>
      </c>
      <c r="AY30" s="207">
        <v>738</v>
      </c>
      <c r="AZ30" s="204">
        <v>1.1198786039453701</v>
      </c>
      <c r="BA30" s="208">
        <v>88</v>
      </c>
      <c r="BB30" s="207">
        <v>188</v>
      </c>
      <c r="BC30" s="204">
        <v>2.1363636363636398</v>
      </c>
      <c r="BD30" s="208">
        <v>1102</v>
      </c>
      <c r="BE30" s="207">
        <v>1834</v>
      </c>
      <c r="BF30" s="204">
        <v>1.6642468239564401</v>
      </c>
      <c r="BG30" s="208">
        <v>57</v>
      </c>
      <c r="BH30" s="207">
        <v>91</v>
      </c>
      <c r="BI30" s="204">
        <v>1.59649122807018</v>
      </c>
      <c r="BJ30" s="208">
        <v>6635</v>
      </c>
      <c r="BK30" s="207">
        <v>7325</v>
      </c>
      <c r="BL30" s="204">
        <v>1.1039939713639799</v>
      </c>
      <c r="BM30" s="208">
        <v>342</v>
      </c>
      <c r="BN30" s="207">
        <v>415</v>
      </c>
      <c r="BO30" s="204">
        <v>1.21345029239766</v>
      </c>
      <c r="BP30" s="208">
        <v>22900</v>
      </c>
      <c r="BQ30" s="207">
        <v>37883</v>
      </c>
      <c r="BR30" s="204">
        <v>1.6542794759825299</v>
      </c>
      <c r="BS30" s="208">
        <v>8502</v>
      </c>
      <c r="BT30" s="207">
        <v>10301</v>
      </c>
      <c r="BU30" s="204">
        <v>1.2115972712303</v>
      </c>
      <c r="BV30" s="208">
        <v>55</v>
      </c>
      <c r="BW30" s="207">
        <v>121</v>
      </c>
      <c r="BX30" s="204">
        <v>2.2000000000000002</v>
      </c>
      <c r="BY30" s="208">
        <v>16477</v>
      </c>
      <c r="BZ30" s="207">
        <v>23884</v>
      </c>
      <c r="CA30" s="204">
        <v>1.4495357164532401</v>
      </c>
      <c r="CB30" s="192">
        <f t="shared" si="0"/>
        <v>148465</v>
      </c>
      <c r="CC30" s="193">
        <f t="shared" si="0"/>
        <v>211730</v>
      </c>
      <c r="CD30" s="187">
        <f t="shared" si="1"/>
        <v>1.4261273700872259</v>
      </c>
    </row>
    <row r="31" spans="1:82" s="152" customFormat="1" ht="11.25" customHeight="1" x14ac:dyDescent="0.2">
      <c r="A31" s="175" t="s">
        <v>26</v>
      </c>
      <c r="B31" s="202">
        <v>1110</v>
      </c>
      <c r="C31" s="203">
        <v>3823</v>
      </c>
      <c r="D31" s="204">
        <v>3.4441441441441398</v>
      </c>
      <c r="E31" s="202">
        <v>26</v>
      </c>
      <c r="F31" s="203">
        <v>49</v>
      </c>
      <c r="G31" s="204">
        <v>1.8846153846153799</v>
      </c>
      <c r="H31" s="205">
        <v>67</v>
      </c>
      <c r="I31" s="206">
        <v>132</v>
      </c>
      <c r="J31" s="204">
        <v>1.9701492537313401</v>
      </c>
      <c r="K31" s="205">
        <v>2477</v>
      </c>
      <c r="L31" s="207">
        <v>11766</v>
      </c>
      <c r="M31" s="204">
        <v>4.7501009285425901</v>
      </c>
      <c r="N31" s="208">
        <v>4228</v>
      </c>
      <c r="O31" s="207">
        <v>8730</v>
      </c>
      <c r="P31" s="204">
        <v>2.06480605487228</v>
      </c>
      <c r="Q31" s="208">
        <v>8086</v>
      </c>
      <c r="R31" s="207">
        <v>20140</v>
      </c>
      <c r="S31" s="204">
        <v>2.4907247093742302</v>
      </c>
      <c r="T31" s="208">
        <v>367</v>
      </c>
      <c r="U31" s="207">
        <v>643</v>
      </c>
      <c r="V31" s="204">
        <v>1.7520435967302499</v>
      </c>
      <c r="W31" s="208">
        <v>11923</v>
      </c>
      <c r="X31" s="207">
        <v>22957</v>
      </c>
      <c r="Y31" s="204">
        <v>1.9254382286337299</v>
      </c>
      <c r="Z31" s="208">
        <v>42</v>
      </c>
      <c r="AA31" s="207">
        <v>45</v>
      </c>
      <c r="AB31" s="204">
        <v>1.0714285714285701</v>
      </c>
      <c r="AC31" s="208">
        <v>8669</v>
      </c>
      <c r="AD31" s="207">
        <v>37866</v>
      </c>
      <c r="AE31" s="204">
        <v>4.3679778521167396</v>
      </c>
      <c r="AF31" s="208">
        <v>36</v>
      </c>
      <c r="AG31" s="207">
        <v>81</v>
      </c>
      <c r="AH31" s="204">
        <v>2.25</v>
      </c>
      <c r="AI31" s="208">
        <v>4050</v>
      </c>
      <c r="AJ31" s="207">
        <v>9046</v>
      </c>
      <c r="AK31" s="204">
        <v>2.2335802469135801</v>
      </c>
      <c r="AL31" s="208">
        <v>235</v>
      </c>
      <c r="AM31" s="207">
        <v>456</v>
      </c>
      <c r="AN31" s="204">
        <v>1.94042553191489</v>
      </c>
      <c r="AO31" s="208">
        <v>1060</v>
      </c>
      <c r="AP31" s="207">
        <v>1930</v>
      </c>
      <c r="AQ31" s="204">
        <v>1.82075471698113</v>
      </c>
      <c r="AR31" s="208">
        <v>1063</v>
      </c>
      <c r="AS31" s="207">
        <v>2474</v>
      </c>
      <c r="AT31" s="204">
        <v>2.3273753527751602</v>
      </c>
      <c r="AU31" s="208">
        <v>542</v>
      </c>
      <c r="AV31" s="207">
        <v>756</v>
      </c>
      <c r="AW31" s="204">
        <v>1.39483394833948</v>
      </c>
      <c r="AX31" s="208">
        <v>458</v>
      </c>
      <c r="AY31" s="207">
        <v>1470</v>
      </c>
      <c r="AZ31" s="204">
        <v>3.2096069868995598</v>
      </c>
      <c r="BA31" s="208">
        <v>227</v>
      </c>
      <c r="BB31" s="207">
        <v>455</v>
      </c>
      <c r="BC31" s="204">
        <v>2.0044052863436099</v>
      </c>
      <c r="BD31" s="208">
        <v>777</v>
      </c>
      <c r="BE31" s="207">
        <v>2346</v>
      </c>
      <c r="BF31" s="204">
        <v>3.0193050193050199</v>
      </c>
      <c r="BG31" s="208">
        <v>218</v>
      </c>
      <c r="BH31" s="207">
        <v>472</v>
      </c>
      <c r="BI31" s="204">
        <v>2.1651376146788999</v>
      </c>
      <c r="BJ31" s="208">
        <v>3567</v>
      </c>
      <c r="BK31" s="207">
        <v>7649</v>
      </c>
      <c r="BL31" s="204">
        <v>2.1443790299972001</v>
      </c>
      <c r="BM31" s="208">
        <v>343</v>
      </c>
      <c r="BN31" s="207">
        <v>649</v>
      </c>
      <c r="BO31" s="204">
        <v>1.8921282798833801</v>
      </c>
      <c r="BP31" s="208">
        <v>4739</v>
      </c>
      <c r="BQ31" s="207">
        <v>12017</v>
      </c>
      <c r="BR31" s="204">
        <v>2.5357670394598002</v>
      </c>
      <c r="BS31" s="208">
        <v>8397</v>
      </c>
      <c r="BT31" s="207">
        <v>19083</v>
      </c>
      <c r="BU31" s="204">
        <v>2.2725973561986401</v>
      </c>
      <c r="BV31" s="208">
        <v>288</v>
      </c>
      <c r="BW31" s="207">
        <v>603</v>
      </c>
      <c r="BX31" s="204">
        <v>2.09375</v>
      </c>
      <c r="BY31" s="208">
        <v>24102</v>
      </c>
      <c r="BZ31" s="207">
        <v>44874</v>
      </c>
      <c r="CA31" s="204">
        <v>1.86183719193428</v>
      </c>
      <c r="CB31" s="192">
        <f t="shared" si="0"/>
        <v>87097</v>
      </c>
      <c r="CC31" s="193">
        <f t="shared" si="0"/>
        <v>210512</v>
      </c>
      <c r="CD31" s="187">
        <f t="shared" si="1"/>
        <v>2.4169833633764655</v>
      </c>
    </row>
    <row r="32" spans="1:82" s="152" customFormat="1" ht="11.25" customHeight="1" x14ac:dyDescent="0.2">
      <c r="A32" s="175" t="s">
        <v>18</v>
      </c>
      <c r="B32" s="202">
        <v>1705</v>
      </c>
      <c r="C32" s="203">
        <v>5662</v>
      </c>
      <c r="D32" s="204">
        <v>3.3208211143695001</v>
      </c>
      <c r="E32" s="202">
        <v>77</v>
      </c>
      <c r="F32" s="203">
        <v>150</v>
      </c>
      <c r="G32" s="204">
        <v>1.94805194805195</v>
      </c>
      <c r="H32" s="208">
        <v>84</v>
      </c>
      <c r="I32" s="207">
        <v>109</v>
      </c>
      <c r="J32" s="204">
        <v>1.2976190476190499</v>
      </c>
      <c r="K32" s="205">
        <v>617</v>
      </c>
      <c r="L32" s="207">
        <v>1187</v>
      </c>
      <c r="M32" s="204">
        <v>1.9238249594813599</v>
      </c>
      <c r="N32" s="208">
        <v>4039</v>
      </c>
      <c r="O32" s="207">
        <v>8091</v>
      </c>
      <c r="P32" s="204">
        <v>2.0032186184699201</v>
      </c>
      <c r="Q32" s="208">
        <v>6484</v>
      </c>
      <c r="R32" s="207">
        <v>15897</v>
      </c>
      <c r="S32" s="204">
        <v>2.4517273288093802</v>
      </c>
      <c r="T32" s="208">
        <v>821</v>
      </c>
      <c r="U32" s="207">
        <v>1366</v>
      </c>
      <c r="V32" s="204">
        <v>1.6638246041412901</v>
      </c>
      <c r="W32" s="208">
        <v>11654</v>
      </c>
      <c r="X32" s="207">
        <v>23464</v>
      </c>
      <c r="Y32" s="204">
        <v>2.01338596190149</v>
      </c>
      <c r="Z32" s="208">
        <v>68</v>
      </c>
      <c r="AA32" s="207">
        <v>184</v>
      </c>
      <c r="AB32" s="204">
        <v>2.7058823529411802</v>
      </c>
      <c r="AC32" s="208">
        <v>7376</v>
      </c>
      <c r="AD32" s="207">
        <v>21709</v>
      </c>
      <c r="AE32" s="204">
        <v>2.9431941431670299</v>
      </c>
      <c r="AF32" s="208">
        <v>50</v>
      </c>
      <c r="AG32" s="207">
        <v>68</v>
      </c>
      <c r="AH32" s="204">
        <v>1.36</v>
      </c>
      <c r="AI32" s="208">
        <v>3148</v>
      </c>
      <c r="AJ32" s="207">
        <v>6007</v>
      </c>
      <c r="AK32" s="204">
        <v>1.9081956797966999</v>
      </c>
      <c r="AL32" s="208">
        <v>412</v>
      </c>
      <c r="AM32" s="207">
        <v>901</v>
      </c>
      <c r="AN32" s="204">
        <v>2.1868932038834901</v>
      </c>
      <c r="AO32" s="208">
        <v>397</v>
      </c>
      <c r="AP32" s="207">
        <v>770</v>
      </c>
      <c r="AQ32" s="204">
        <v>1.93954659949622</v>
      </c>
      <c r="AR32" s="208">
        <v>4292</v>
      </c>
      <c r="AS32" s="207">
        <v>13989</v>
      </c>
      <c r="AT32" s="204">
        <v>3.2593196644920801</v>
      </c>
      <c r="AU32" s="208">
        <v>466</v>
      </c>
      <c r="AV32" s="207">
        <v>888</v>
      </c>
      <c r="AW32" s="204">
        <v>1.9055793991416301</v>
      </c>
      <c r="AX32" s="208">
        <v>486</v>
      </c>
      <c r="AY32" s="207">
        <v>903</v>
      </c>
      <c r="AZ32" s="204">
        <v>1.8580246913580201</v>
      </c>
      <c r="BA32" s="208">
        <v>624</v>
      </c>
      <c r="BB32" s="207">
        <v>1209</v>
      </c>
      <c r="BC32" s="204">
        <v>1.9375</v>
      </c>
      <c r="BD32" s="208">
        <v>1833</v>
      </c>
      <c r="BE32" s="207">
        <v>3646</v>
      </c>
      <c r="BF32" s="204">
        <v>1.9890889252591399</v>
      </c>
      <c r="BG32" s="208">
        <v>511</v>
      </c>
      <c r="BH32" s="207">
        <v>1029</v>
      </c>
      <c r="BI32" s="204">
        <v>2.0136986301369899</v>
      </c>
      <c r="BJ32" s="208">
        <v>3674</v>
      </c>
      <c r="BK32" s="207">
        <v>6877</v>
      </c>
      <c r="BL32" s="204">
        <v>1.8718018508437699</v>
      </c>
      <c r="BM32" s="208">
        <v>1012</v>
      </c>
      <c r="BN32" s="207">
        <v>2835</v>
      </c>
      <c r="BO32" s="204">
        <v>2.8013833992094899</v>
      </c>
      <c r="BP32" s="208">
        <v>8070</v>
      </c>
      <c r="BQ32" s="207">
        <v>27666</v>
      </c>
      <c r="BR32" s="204">
        <v>3.4282527881040901</v>
      </c>
      <c r="BS32" s="208">
        <v>5978</v>
      </c>
      <c r="BT32" s="207">
        <v>12592</v>
      </c>
      <c r="BU32" s="204">
        <v>2.1063900970224201</v>
      </c>
      <c r="BV32" s="208">
        <v>942</v>
      </c>
      <c r="BW32" s="207">
        <v>1828</v>
      </c>
      <c r="BX32" s="204">
        <v>1.94055201698514</v>
      </c>
      <c r="BY32" s="208">
        <v>20135</v>
      </c>
      <c r="BZ32" s="207">
        <v>33178</v>
      </c>
      <c r="CA32" s="204">
        <v>1.6477775018624301</v>
      </c>
      <c r="CB32" s="192">
        <f t="shared" si="0"/>
        <v>84955</v>
      </c>
      <c r="CC32" s="193">
        <f t="shared" si="0"/>
        <v>192205</v>
      </c>
      <c r="CD32" s="187">
        <f t="shared" si="1"/>
        <v>2.2624330527926548</v>
      </c>
    </row>
    <row r="33" spans="1:82" s="152" customFormat="1" ht="11.25" customHeight="1" x14ac:dyDescent="0.2">
      <c r="A33" s="175" t="s">
        <v>33</v>
      </c>
      <c r="B33" s="202">
        <v>2715</v>
      </c>
      <c r="C33" s="203">
        <v>8140</v>
      </c>
      <c r="D33" s="204">
        <v>2.9981583793738502</v>
      </c>
      <c r="E33" s="202">
        <v>200</v>
      </c>
      <c r="F33" s="203">
        <v>404</v>
      </c>
      <c r="G33" s="204">
        <v>2.02</v>
      </c>
      <c r="H33" s="205">
        <v>0</v>
      </c>
      <c r="I33" s="206">
        <v>0</v>
      </c>
      <c r="J33" s="204" t="s">
        <v>121</v>
      </c>
      <c r="K33" s="205">
        <v>918</v>
      </c>
      <c r="L33" s="207">
        <v>3834</v>
      </c>
      <c r="M33" s="204">
        <v>4.1764705882352899</v>
      </c>
      <c r="N33" s="208">
        <v>4837</v>
      </c>
      <c r="O33" s="207">
        <v>10688</v>
      </c>
      <c r="P33" s="204">
        <v>2.20963407070498</v>
      </c>
      <c r="Q33" s="208">
        <v>5416</v>
      </c>
      <c r="R33" s="207">
        <v>15643</v>
      </c>
      <c r="S33" s="204">
        <v>2.8882939438700101</v>
      </c>
      <c r="T33" s="208">
        <v>1223</v>
      </c>
      <c r="U33" s="207">
        <v>2606</v>
      </c>
      <c r="V33" s="204">
        <v>2.1308258381030298</v>
      </c>
      <c r="W33" s="208">
        <v>8476</v>
      </c>
      <c r="X33" s="207">
        <v>17760</v>
      </c>
      <c r="Y33" s="204">
        <v>2.0953279848985402</v>
      </c>
      <c r="Z33" s="208">
        <v>81</v>
      </c>
      <c r="AA33" s="207">
        <v>344</v>
      </c>
      <c r="AB33" s="204">
        <v>4.2469135802469102</v>
      </c>
      <c r="AC33" s="208">
        <v>6689</v>
      </c>
      <c r="AD33" s="207">
        <v>28058</v>
      </c>
      <c r="AE33" s="204">
        <v>4.1946479294363899</v>
      </c>
      <c r="AF33" s="208">
        <v>127</v>
      </c>
      <c r="AG33" s="207">
        <v>232</v>
      </c>
      <c r="AH33" s="204">
        <v>1.8267716535433101</v>
      </c>
      <c r="AI33" s="208">
        <v>2805</v>
      </c>
      <c r="AJ33" s="207">
        <v>7059</v>
      </c>
      <c r="AK33" s="204">
        <v>2.5165775401069501</v>
      </c>
      <c r="AL33" s="208">
        <v>493</v>
      </c>
      <c r="AM33" s="207">
        <v>1932</v>
      </c>
      <c r="AN33" s="204">
        <v>3.9188640973630799</v>
      </c>
      <c r="AO33" s="208">
        <v>511</v>
      </c>
      <c r="AP33" s="207">
        <v>1029</v>
      </c>
      <c r="AQ33" s="204">
        <v>2.0136986301369899</v>
      </c>
      <c r="AR33" s="208">
        <v>535</v>
      </c>
      <c r="AS33" s="207">
        <v>932</v>
      </c>
      <c r="AT33" s="204">
        <v>1.74205607476636</v>
      </c>
      <c r="AU33" s="208">
        <v>402</v>
      </c>
      <c r="AV33" s="207">
        <v>771</v>
      </c>
      <c r="AW33" s="204">
        <v>1.9179104477611899</v>
      </c>
      <c r="AX33" s="208">
        <v>606</v>
      </c>
      <c r="AY33" s="207">
        <v>1281</v>
      </c>
      <c r="AZ33" s="204">
        <v>2.11386138613861</v>
      </c>
      <c r="BA33" s="208">
        <v>699</v>
      </c>
      <c r="BB33" s="207">
        <v>2407</v>
      </c>
      <c r="BC33" s="204">
        <v>3.44349070100143</v>
      </c>
      <c r="BD33" s="208">
        <v>2187</v>
      </c>
      <c r="BE33" s="207">
        <v>7252</v>
      </c>
      <c r="BF33" s="204">
        <v>3.3159579332418798</v>
      </c>
      <c r="BG33" s="208">
        <v>1085</v>
      </c>
      <c r="BH33" s="207">
        <v>6519</v>
      </c>
      <c r="BI33" s="204">
        <v>6.0082949308755804</v>
      </c>
      <c r="BJ33" s="208">
        <v>2866</v>
      </c>
      <c r="BK33" s="207">
        <v>5992</v>
      </c>
      <c r="BL33" s="204">
        <v>2.0907187718074001</v>
      </c>
      <c r="BM33" s="208">
        <v>422</v>
      </c>
      <c r="BN33" s="207">
        <v>748</v>
      </c>
      <c r="BO33" s="204">
        <v>1.7725118483412301</v>
      </c>
      <c r="BP33" s="208">
        <v>3126</v>
      </c>
      <c r="BQ33" s="207">
        <v>8320</v>
      </c>
      <c r="BR33" s="204">
        <v>2.6615483045425501</v>
      </c>
      <c r="BS33" s="208">
        <v>5521</v>
      </c>
      <c r="BT33" s="207">
        <v>14826</v>
      </c>
      <c r="BU33" s="204">
        <v>2.6853830827748602</v>
      </c>
      <c r="BV33" s="208">
        <v>939</v>
      </c>
      <c r="BW33" s="207">
        <v>2145</v>
      </c>
      <c r="BX33" s="204">
        <v>2.28434504792332</v>
      </c>
      <c r="BY33" s="208">
        <v>19568</v>
      </c>
      <c r="BZ33" s="207">
        <v>42937</v>
      </c>
      <c r="CA33" s="204">
        <v>2.1942457072771901</v>
      </c>
      <c r="CB33" s="192">
        <f t="shared" si="0"/>
        <v>72447</v>
      </c>
      <c r="CC33" s="193">
        <f t="shared" si="0"/>
        <v>191859</v>
      </c>
      <c r="CD33" s="187">
        <f t="shared" si="1"/>
        <v>2.6482670089858793</v>
      </c>
    </row>
    <row r="34" spans="1:82" s="152" customFormat="1" ht="11.25" customHeight="1" x14ac:dyDescent="0.2">
      <c r="A34" s="175" t="s">
        <v>39</v>
      </c>
      <c r="B34" s="202">
        <v>475</v>
      </c>
      <c r="C34" s="203">
        <v>3398</v>
      </c>
      <c r="D34" s="204">
        <v>7.1536842105263201</v>
      </c>
      <c r="E34" s="202">
        <v>41</v>
      </c>
      <c r="F34" s="203">
        <v>265</v>
      </c>
      <c r="G34" s="204">
        <v>6.4634146341463401</v>
      </c>
      <c r="H34" s="205">
        <v>359</v>
      </c>
      <c r="I34" s="206">
        <v>566</v>
      </c>
      <c r="J34" s="204">
        <v>1.5766016713091899</v>
      </c>
      <c r="K34" s="205">
        <v>102</v>
      </c>
      <c r="L34" s="207">
        <v>235</v>
      </c>
      <c r="M34" s="204">
        <v>2.3039215686274499</v>
      </c>
      <c r="N34" s="208">
        <v>1439</v>
      </c>
      <c r="O34" s="207">
        <v>3937</v>
      </c>
      <c r="P34" s="204">
        <v>2.7359277275885998</v>
      </c>
      <c r="Q34" s="208">
        <v>12320</v>
      </c>
      <c r="R34" s="207">
        <v>19822</v>
      </c>
      <c r="S34" s="204">
        <v>1.6089285714285699</v>
      </c>
      <c r="T34" s="208">
        <v>316</v>
      </c>
      <c r="U34" s="207">
        <v>407</v>
      </c>
      <c r="V34" s="204">
        <v>1.2879746835443</v>
      </c>
      <c r="W34" s="208">
        <v>17959</v>
      </c>
      <c r="X34" s="207">
        <v>51422</v>
      </c>
      <c r="Y34" s="204">
        <v>2.8632997382927798</v>
      </c>
      <c r="Z34" s="208">
        <v>11</v>
      </c>
      <c r="AA34" s="207">
        <v>16</v>
      </c>
      <c r="AB34" s="204">
        <v>1.4545454545454499</v>
      </c>
      <c r="AC34" s="208">
        <v>1182</v>
      </c>
      <c r="AD34" s="207">
        <v>3501</v>
      </c>
      <c r="AE34" s="204">
        <v>2.96192893401015</v>
      </c>
      <c r="AF34" s="208">
        <v>17</v>
      </c>
      <c r="AG34" s="207">
        <v>22</v>
      </c>
      <c r="AH34" s="204">
        <v>1.29411764705882</v>
      </c>
      <c r="AI34" s="208">
        <v>6575</v>
      </c>
      <c r="AJ34" s="207">
        <v>10214</v>
      </c>
      <c r="AK34" s="204">
        <v>1.5534600760456301</v>
      </c>
      <c r="AL34" s="208">
        <v>267</v>
      </c>
      <c r="AM34" s="207">
        <v>686</v>
      </c>
      <c r="AN34" s="204">
        <v>2.56928838951311</v>
      </c>
      <c r="AO34" s="208">
        <v>263</v>
      </c>
      <c r="AP34" s="207">
        <v>506</v>
      </c>
      <c r="AQ34" s="204">
        <v>1.9239543726235699</v>
      </c>
      <c r="AR34" s="208">
        <v>1682</v>
      </c>
      <c r="AS34" s="207">
        <v>2435</v>
      </c>
      <c r="AT34" s="204">
        <v>1.44768133174792</v>
      </c>
      <c r="AU34" s="208">
        <v>121</v>
      </c>
      <c r="AV34" s="207">
        <v>275</v>
      </c>
      <c r="AW34" s="204">
        <v>2.2727272727272698</v>
      </c>
      <c r="AX34" s="208">
        <v>244</v>
      </c>
      <c r="AY34" s="207">
        <v>527</v>
      </c>
      <c r="AZ34" s="204">
        <v>2.1598360655737698</v>
      </c>
      <c r="BA34" s="208">
        <v>500</v>
      </c>
      <c r="BB34" s="207">
        <v>589</v>
      </c>
      <c r="BC34" s="204">
        <v>1.1779999999999999</v>
      </c>
      <c r="BD34" s="208">
        <v>372</v>
      </c>
      <c r="BE34" s="207">
        <v>1099</v>
      </c>
      <c r="BF34" s="204">
        <v>2.9543010752688201</v>
      </c>
      <c r="BG34" s="208">
        <v>128</v>
      </c>
      <c r="BH34" s="207">
        <v>287</v>
      </c>
      <c r="BI34" s="204">
        <v>2.2421875</v>
      </c>
      <c r="BJ34" s="208">
        <v>2456</v>
      </c>
      <c r="BK34" s="207">
        <v>5267</v>
      </c>
      <c r="BL34" s="204">
        <v>2.1445439739413699</v>
      </c>
      <c r="BM34" s="208">
        <v>42</v>
      </c>
      <c r="BN34" s="207">
        <v>75</v>
      </c>
      <c r="BO34" s="204">
        <v>1.78571428571429</v>
      </c>
      <c r="BP34" s="208">
        <v>2493</v>
      </c>
      <c r="BQ34" s="207">
        <v>5105</v>
      </c>
      <c r="BR34" s="204">
        <v>2.0477336542318501</v>
      </c>
      <c r="BS34" s="208">
        <v>4301</v>
      </c>
      <c r="BT34" s="207">
        <v>11012</v>
      </c>
      <c r="BU34" s="204">
        <v>2.5603348058591</v>
      </c>
      <c r="BV34" s="208">
        <v>297</v>
      </c>
      <c r="BW34" s="207">
        <v>735</v>
      </c>
      <c r="BX34" s="204">
        <v>2.47474747474747</v>
      </c>
      <c r="BY34" s="208">
        <v>21221</v>
      </c>
      <c r="BZ34" s="207">
        <v>41875</v>
      </c>
      <c r="CA34" s="204">
        <v>1.9732811837330899</v>
      </c>
      <c r="CB34" s="192">
        <f t="shared" si="0"/>
        <v>75183</v>
      </c>
      <c r="CC34" s="193">
        <f t="shared" si="0"/>
        <v>164278</v>
      </c>
      <c r="CD34" s="187">
        <f t="shared" si="1"/>
        <v>2.1850418312650466</v>
      </c>
    </row>
    <row r="35" spans="1:82" s="152" customFormat="1" ht="11.25" customHeight="1" x14ac:dyDescent="0.2">
      <c r="A35" s="175" t="s">
        <v>54</v>
      </c>
      <c r="B35" s="202">
        <v>432</v>
      </c>
      <c r="C35" s="203">
        <v>1173</v>
      </c>
      <c r="D35" s="204">
        <v>2.7152777777777799</v>
      </c>
      <c r="E35" s="202">
        <v>30</v>
      </c>
      <c r="F35" s="203">
        <v>98</v>
      </c>
      <c r="G35" s="204">
        <v>3.2666666666666702</v>
      </c>
      <c r="H35" s="208">
        <v>0</v>
      </c>
      <c r="I35" s="207">
        <v>0</v>
      </c>
      <c r="J35" s="204" t="s">
        <v>121</v>
      </c>
      <c r="K35" s="205">
        <v>121</v>
      </c>
      <c r="L35" s="207">
        <v>418</v>
      </c>
      <c r="M35" s="204">
        <v>3.4545454545454501</v>
      </c>
      <c r="N35" s="208">
        <v>1693</v>
      </c>
      <c r="O35" s="207">
        <v>5170</v>
      </c>
      <c r="P35" s="204">
        <v>3.0537507383343199</v>
      </c>
      <c r="Q35" s="208">
        <v>14750</v>
      </c>
      <c r="R35" s="207">
        <v>27600</v>
      </c>
      <c r="S35" s="204">
        <v>1.8711864406779699</v>
      </c>
      <c r="T35" s="208">
        <v>92</v>
      </c>
      <c r="U35" s="207">
        <v>229</v>
      </c>
      <c r="V35" s="204">
        <v>2.4891304347826102</v>
      </c>
      <c r="W35" s="208">
        <v>6436</v>
      </c>
      <c r="X35" s="207">
        <v>16211</v>
      </c>
      <c r="Y35" s="204">
        <v>2.5188004972032298</v>
      </c>
      <c r="Z35" s="208">
        <v>11</v>
      </c>
      <c r="AA35" s="207">
        <v>42</v>
      </c>
      <c r="AB35" s="204">
        <v>3.8181818181818201</v>
      </c>
      <c r="AC35" s="208">
        <v>2284</v>
      </c>
      <c r="AD35" s="207">
        <v>5410</v>
      </c>
      <c r="AE35" s="204">
        <v>2.36865148861646</v>
      </c>
      <c r="AF35" s="208">
        <v>16</v>
      </c>
      <c r="AG35" s="207">
        <v>18</v>
      </c>
      <c r="AH35" s="204">
        <v>1.125</v>
      </c>
      <c r="AI35" s="208">
        <v>10879</v>
      </c>
      <c r="AJ35" s="207">
        <v>20217</v>
      </c>
      <c r="AK35" s="204">
        <v>1.85835095137421</v>
      </c>
      <c r="AL35" s="208">
        <v>230</v>
      </c>
      <c r="AM35" s="207">
        <v>725</v>
      </c>
      <c r="AN35" s="204">
        <v>3.1521739130434798</v>
      </c>
      <c r="AO35" s="208">
        <v>1008</v>
      </c>
      <c r="AP35" s="207">
        <v>1257</v>
      </c>
      <c r="AQ35" s="204">
        <v>1.24702380952381</v>
      </c>
      <c r="AR35" s="208">
        <v>383</v>
      </c>
      <c r="AS35" s="207">
        <v>709</v>
      </c>
      <c r="AT35" s="204">
        <v>1.8511749347258499</v>
      </c>
      <c r="AU35" s="208">
        <v>142</v>
      </c>
      <c r="AV35" s="207">
        <v>341</v>
      </c>
      <c r="AW35" s="204">
        <v>2.4014084507042299</v>
      </c>
      <c r="AX35" s="208">
        <v>966</v>
      </c>
      <c r="AY35" s="207">
        <v>1378</v>
      </c>
      <c r="AZ35" s="204">
        <v>1.42650103519669</v>
      </c>
      <c r="BA35" s="208">
        <v>90</v>
      </c>
      <c r="BB35" s="207">
        <v>223</v>
      </c>
      <c r="BC35" s="204">
        <v>2.4777777777777801</v>
      </c>
      <c r="BD35" s="208">
        <v>465</v>
      </c>
      <c r="BE35" s="207">
        <v>1579</v>
      </c>
      <c r="BF35" s="204">
        <v>3.39569892473118</v>
      </c>
      <c r="BG35" s="208">
        <v>51</v>
      </c>
      <c r="BH35" s="207">
        <v>180</v>
      </c>
      <c r="BI35" s="204">
        <v>3.52941176470588</v>
      </c>
      <c r="BJ35" s="208">
        <v>1167</v>
      </c>
      <c r="BK35" s="207">
        <v>2297</v>
      </c>
      <c r="BL35" s="204">
        <v>1.9682947729220199</v>
      </c>
      <c r="BM35" s="208">
        <v>96</v>
      </c>
      <c r="BN35" s="207">
        <v>246</v>
      </c>
      <c r="BO35" s="204">
        <v>2.5625</v>
      </c>
      <c r="BP35" s="208">
        <v>5225</v>
      </c>
      <c r="BQ35" s="207">
        <v>11547</v>
      </c>
      <c r="BR35" s="204">
        <v>2.2099521531100499</v>
      </c>
      <c r="BS35" s="208">
        <v>3426</v>
      </c>
      <c r="BT35" s="207">
        <v>7840</v>
      </c>
      <c r="BU35" s="204">
        <v>2.2883829538820799</v>
      </c>
      <c r="BV35" s="208">
        <v>557</v>
      </c>
      <c r="BW35" s="207">
        <v>1556</v>
      </c>
      <c r="BX35" s="204">
        <v>2.7935368043088</v>
      </c>
      <c r="BY35" s="208">
        <v>27705</v>
      </c>
      <c r="BZ35" s="207">
        <v>54143</v>
      </c>
      <c r="CA35" s="204">
        <v>1.95426818263851</v>
      </c>
      <c r="CB35" s="192">
        <f t="shared" si="0"/>
        <v>78255</v>
      </c>
      <c r="CC35" s="193">
        <f t="shared" si="0"/>
        <v>160607</v>
      </c>
      <c r="CD35" s="187">
        <f t="shared" si="1"/>
        <v>2.0523544821417161</v>
      </c>
    </row>
    <row r="36" spans="1:82" s="152" customFormat="1" ht="11.25" customHeight="1" x14ac:dyDescent="0.2">
      <c r="A36" s="175" t="s">
        <v>47</v>
      </c>
      <c r="B36" s="202">
        <v>203</v>
      </c>
      <c r="C36" s="203">
        <v>567</v>
      </c>
      <c r="D36" s="204">
        <v>2.7931034482758599</v>
      </c>
      <c r="E36" s="208">
        <v>106</v>
      </c>
      <c r="F36" s="207">
        <v>135</v>
      </c>
      <c r="G36" s="204">
        <v>1.2735849056603801</v>
      </c>
      <c r="H36" s="208">
        <v>0</v>
      </c>
      <c r="I36" s="207">
        <v>0</v>
      </c>
      <c r="J36" s="204" t="s">
        <v>121</v>
      </c>
      <c r="K36" s="208">
        <v>327</v>
      </c>
      <c r="L36" s="207">
        <v>517</v>
      </c>
      <c r="M36" s="204">
        <v>1.58103975535168</v>
      </c>
      <c r="N36" s="208">
        <v>1074</v>
      </c>
      <c r="O36" s="207">
        <v>2675</v>
      </c>
      <c r="P36" s="204">
        <v>2.49068901303538</v>
      </c>
      <c r="Q36" s="208">
        <v>18576</v>
      </c>
      <c r="R36" s="207">
        <v>31437</v>
      </c>
      <c r="S36" s="204">
        <v>1.6923449612403101</v>
      </c>
      <c r="T36" s="208">
        <v>358</v>
      </c>
      <c r="U36" s="207">
        <v>595</v>
      </c>
      <c r="V36" s="204">
        <v>1.6620111731843601</v>
      </c>
      <c r="W36" s="208">
        <v>6448</v>
      </c>
      <c r="X36" s="207">
        <v>11510</v>
      </c>
      <c r="Y36" s="204">
        <v>1.78504962779156</v>
      </c>
      <c r="Z36" s="208">
        <v>18</v>
      </c>
      <c r="AA36" s="207">
        <v>40</v>
      </c>
      <c r="AB36" s="204">
        <v>2.2222222222222201</v>
      </c>
      <c r="AC36" s="208">
        <v>6380</v>
      </c>
      <c r="AD36" s="207">
        <v>9952</v>
      </c>
      <c r="AE36" s="204">
        <v>1.55987460815047</v>
      </c>
      <c r="AF36" s="208">
        <v>5</v>
      </c>
      <c r="AG36" s="207">
        <v>6</v>
      </c>
      <c r="AH36" s="204">
        <v>1.2</v>
      </c>
      <c r="AI36" s="208">
        <v>18606</v>
      </c>
      <c r="AJ36" s="207">
        <v>24649</v>
      </c>
      <c r="AK36" s="204">
        <v>1.32478770289154</v>
      </c>
      <c r="AL36" s="208">
        <v>154</v>
      </c>
      <c r="AM36" s="207">
        <v>327</v>
      </c>
      <c r="AN36" s="204">
        <v>2.12337662337662</v>
      </c>
      <c r="AO36" s="208">
        <v>770</v>
      </c>
      <c r="AP36" s="207">
        <v>1163</v>
      </c>
      <c r="AQ36" s="204">
        <v>1.5103896103896099</v>
      </c>
      <c r="AR36" s="208">
        <v>1207</v>
      </c>
      <c r="AS36" s="207">
        <v>1391</v>
      </c>
      <c r="AT36" s="204">
        <v>1.15244407622204</v>
      </c>
      <c r="AU36" s="208">
        <v>78</v>
      </c>
      <c r="AV36" s="207">
        <v>168</v>
      </c>
      <c r="AW36" s="204">
        <v>2.1538461538461502</v>
      </c>
      <c r="AX36" s="208">
        <v>1514</v>
      </c>
      <c r="AY36" s="207">
        <v>1672</v>
      </c>
      <c r="AZ36" s="204">
        <v>1.1043593130779401</v>
      </c>
      <c r="BA36" s="208">
        <v>950</v>
      </c>
      <c r="BB36" s="207">
        <v>1106</v>
      </c>
      <c r="BC36" s="204">
        <v>1.16421052631579</v>
      </c>
      <c r="BD36" s="208">
        <v>1365</v>
      </c>
      <c r="BE36" s="207">
        <v>2033</v>
      </c>
      <c r="BF36" s="204">
        <v>1.4893772893772901</v>
      </c>
      <c r="BG36" s="208">
        <v>63</v>
      </c>
      <c r="BH36" s="207">
        <v>156</v>
      </c>
      <c r="BI36" s="204">
        <v>2.4761904761904798</v>
      </c>
      <c r="BJ36" s="208">
        <v>1345</v>
      </c>
      <c r="BK36" s="207">
        <v>2247</v>
      </c>
      <c r="BL36" s="204">
        <v>1.6706319702602199</v>
      </c>
      <c r="BM36" s="208">
        <v>163</v>
      </c>
      <c r="BN36" s="207">
        <v>321</v>
      </c>
      <c r="BO36" s="204">
        <v>1.96932515337423</v>
      </c>
      <c r="BP36" s="208">
        <v>14322</v>
      </c>
      <c r="BQ36" s="207">
        <v>23030</v>
      </c>
      <c r="BR36" s="204">
        <v>1.6080156402737</v>
      </c>
      <c r="BS36" s="208">
        <v>3193</v>
      </c>
      <c r="BT36" s="207">
        <v>5918</v>
      </c>
      <c r="BU36" s="204">
        <v>1.8534293767616701</v>
      </c>
      <c r="BV36" s="208">
        <v>84</v>
      </c>
      <c r="BW36" s="207">
        <v>214</v>
      </c>
      <c r="BX36" s="204">
        <v>2.5476190476190501</v>
      </c>
      <c r="BY36" s="208">
        <v>17665</v>
      </c>
      <c r="BZ36" s="207">
        <v>34193</v>
      </c>
      <c r="CA36" s="204">
        <v>1.9356354373054101</v>
      </c>
      <c r="CB36" s="192">
        <f t="shared" si="0"/>
        <v>94974</v>
      </c>
      <c r="CC36" s="193">
        <f t="shared" si="0"/>
        <v>156022</v>
      </c>
      <c r="CD36" s="187">
        <f t="shared" si="1"/>
        <v>1.6427864468170237</v>
      </c>
    </row>
    <row r="37" spans="1:82" s="152" customFormat="1" ht="11.25" customHeight="1" x14ac:dyDescent="0.2">
      <c r="A37" s="175" t="s">
        <v>22</v>
      </c>
      <c r="B37" s="202">
        <v>1187</v>
      </c>
      <c r="C37" s="203">
        <v>2135</v>
      </c>
      <c r="D37" s="204">
        <v>1.7986520640269601</v>
      </c>
      <c r="E37" s="202">
        <v>4</v>
      </c>
      <c r="F37" s="203">
        <v>6</v>
      </c>
      <c r="G37" s="204">
        <v>1.5</v>
      </c>
      <c r="H37" s="208">
        <v>891</v>
      </c>
      <c r="I37" s="207">
        <v>1543</v>
      </c>
      <c r="J37" s="204">
        <v>1.7317620650954</v>
      </c>
      <c r="K37" s="205">
        <v>1153</v>
      </c>
      <c r="L37" s="207">
        <v>1853</v>
      </c>
      <c r="M37" s="204">
        <v>1.60711188204683</v>
      </c>
      <c r="N37" s="208">
        <v>2427</v>
      </c>
      <c r="O37" s="207">
        <v>4659</v>
      </c>
      <c r="P37" s="204">
        <v>1.91965389369592</v>
      </c>
      <c r="Q37" s="208">
        <v>8433</v>
      </c>
      <c r="R37" s="207">
        <v>15225</v>
      </c>
      <c r="S37" s="204">
        <v>1.8054073283529</v>
      </c>
      <c r="T37" s="208">
        <v>530</v>
      </c>
      <c r="U37" s="207">
        <v>1109</v>
      </c>
      <c r="V37" s="204">
        <v>2.0924528301886798</v>
      </c>
      <c r="W37" s="208">
        <v>8529</v>
      </c>
      <c r="X37" s="207">
        <v>19602</v>
      </c>
      <c r="Y37" s="204">
        <v>2.2982764685191701</v>
      </c>
      <c r="Z37" s="208">
        <v>45</v>
      </c>
      <c r="AA37" s="207">
        <v>133</v>
      </c>
      <c r="AB37" s="204">
        <v>2.9555555555555602</v>
      </c>
      <c r="AC37" s="208">
        <v>4075</v>
      </c>
      <c r="AD37" s="207">
        <v>10776</v>
      </c>
      <c r="AE37" s="204">
        <v>2.6444171779141099</v>
      </c>
      <c r="AF37" s="208">
        <v>58</v>
      </c>
      <c r="AG37" s="207">
        <v>99</v>
      </c>
      <c r="AH37" s="204">
        <v>1.7068965517241399</v>
      </c>
      <c r="AI37" s="208">
        <v>2773</v>
      </c>
      <c r="AJ37" s="207">
        <v>6587</v>
      </c>
      <c r="AK37" s="204">
        <v>2.37540569780022</v>
      </c>
      <c r="AL37" s="208">
        <v>175</v>
      </c>
      <c r="AM37" s="207">
        <v>376</v>
      </c>
      <c r="AN37" s="204">
        <v>2.1485714285714299</v>
      </c>
      <c r="AO37" s="208">
        <v>893</v>
      </c>
      <c r="AP37" s="207">
        <v>1538</v>
      </c>
      <c r="AQ37" s="204">
        <v>1.72228443449048</v>
      </c>
      <c r="AR37" s="208">
        <v>292</v>
      </c>
      <c r="AS37" s="207">
        <v>476</v>
      </c>
      <c r="AT37" s="204">
        <v>1.6301369863013699</v>
      </c>
      <c r="AU37" s="208">
        <v>394</v>
      </c>
      <c r="AV37" s="207">
        <v>1027</v>
      </c>
      <c r="AW37" s="204">
        <v>2.60659898477157</v>
      </c>
      <c r="AX37" s="208">
        <v>687</v>
      </c>
      <c r="AY37" s="207">
        <v>1073</v>
      </c>
      <c r="AZ37" s="204">
        <v>1.5618631732168899</v>
      </c>
      <c r="BA37" s="208">
        <v>718</v>
      </c>
      <c r="BB37" s="207">
        <v>1746</v>
      </c>
      <c r="BC37" s="204">
        <v>2.4317548746518098</v>
      </c>
      <c r="BD37" s="208">
        <v>2259</v>
      </c>
      <c r="BE37" s="207">
        <v>5676</v>
      </c>
      <c r="BF37" s="204">
        <v>2.5126162018592302</v>
      </c>
      <c r="BG37" s="208">
        <v>438</v>
      </c>
      <c r="BH37" s="207">
        <v>1358</v>
      </c>
      <c r="BI37" s="204">
        <v>3.1004566210045699</v>
      </c>
      <c r="BJ37" s="208">
        <v>4062</v>
      </c>
      <c r="BK37" s="207">
        <v>7690</v>
      </c>
      <c r="BL37" s="204">
        <v>1.8931560807484</v>
      </c>
      <c r="BM37" s="208">
        <v>325</v>
      </c>
      <c r="BN37" s="207">
        <v>1294</v>
      </c>
      <c r="BO37" s="204">
        <v>3.9815384615384599</v>
      </c>
      <c r="BP37" s="208">
        <v>5152</v>
      </c>
      <c r="BQ37" s="207">
        <v>12327</v>
      </c>
      <c r="BR37" s="204">
        <v>2.3926630434782599</v>
      </c>
      <c r="BS37" s="208">
        <v>7145</v>
      </c>
      <c r="BT37" s="207">
        <v>16930</v>
      </c>
      <c r="BU37" s="204">
        <v>2.3694891532540199</v>
      </c>
      <c r="BV37" s="208">
        <v>527</v>
      </c>
      <c r="BW37" s="207">
        <v>849</v>
      </c>
      <c r="BX37" s="204">
        <v>1.6110056925996199</v>
      </c>
      <c r="BY37" s="208">
        <v>15670</v>
      </c>
      <c r="BZ37" s="207">
        <v>26880</v>
      </c>
      <c r="CA37" s="204">
        <v>1.7153797064454399</v>
      </c>
      <c r="CB37" s="192">
        <f t="shared" si="0"/>
        <v>68842</v>
      </c>
      <c r="CC37" s="193">
        <f t="shared" si="0"/>
        <v>142967</v>
      </c>
      <c r="CD37" s="187">
        <f t="shared" si="1"/>
        <v>2.0767409430289647</v>
      </c>
    </row>
    <row r="38" spans="1:82" s="152" customFormat="1" ht="11.25" customHeight="1" x14ac:dyDescent="0.2">
      <c r="A38" s="175" t="s">
        <v>40</v>
      </c>
      <c r="B38" s="202">
        <v>600</v>
      </c>
      <c r="C38" s="203">
        <v>2593</v>
      </c>
      <c r="D38" s="204">
        <v>4.3216666666666699</v>
      </c>
      <c r="E38" s="202">
        <v>44</v>
      </c>
      <c r="F38" s="203">
        <v>95</v>
      </c>
      <c r="G38" s="204">
        <v>2.1590909090909101</v>
      </c>
      <c r="H38" s="205">
        <v>0</v>
      </c>
      <c r="I38" s="206">
        <v>0</v>
      </c>
      <c r="J38" s="204" t="s">
        <v>121</v>
      </c>
      <c r="K38" s="208">
        <v>299</v>
      </c>
      <c r="L38" s="207">
        <v>891</v>
      </c>
      <c r="M38" s="204">
        <v>2.9799331103678899</v>
      </c>
      <c r="N38" s="208">
        <v>3518</v>
      </c>
      <c r="O38" s="207">
        <v>7118</v>
      </c>
      <c r="P38" s="204">
        <v>2.0233086981239299</v>
      </c>
      <c r="Q38" s="208">
        <v>3809</v>
      </c>
      <c r="R38" s="207">
        <v>7540</v>
      </c>
      <c r="S38" s="204">
        <v>1.9795221843003401</v>
      </c>
      <c r="T38" s="208">
        <v>1517</v>
      </c>
      <c r="U38" s="207">
        <v>3355</v>
      </c>
      <c r="V38" s="204">
        <v>2.2116018457481901</v>
      </c>
      <c r="W38" s="208">
        <v>19479</v>
      </c>
      <c r="X38" s="207">
        <v>36662</v>
      </c>
      <c r="Y38" s="204">
        <v>1.88212947276554</v>
      </c>
      <c r="Z38" s="208">
        <v>37</v>
      </c>
      <c r="AA38" s="207">
        <v>87</v>
      </c>
      <c r="AB38" s="204">
        <v>2.35135135135135</v>
      </c>
      <c r="AC38" s="208">
        <v>1684</v>
      </c>
      <c r="AD38" s="207">
        <v>5710</v>
      </c>
      <c r="AE38" s="204">
        <v>3.3907363420427599</v>
      </c>
      <c r="AF38" s="208">
        <v>107</v>
      </c>
      <c r="AG38" s="207">
        <v>156</v>
      </c>
      <c r="AH38" s="204">
        <v>1.4579439252336399</v>
      </c>
      <c r="AI38" s="208">
        <v>2359</v>
      </c>
      <c r="AJ38" s="207">
        <v>4729</v>
      </c>
      <c r="AK38" s="204">
        <v>2.00466299279356</v>
      </c>
      <c r="AL38" s="208">
        <v>696</v>
      </c>
      <c r="AM38" s="207">
        <v>1975</v>
      </c>
      <c r="AN38" s="204">
        <v>2.8376436781609198</v>
      </c>
      <c r="AO38" s="208">
        <v>165</v>
      </c>
      <c r="AP38" s="207">
        <v>289</v>
      </c>
      <c r="AQ38" s="204">
        <v>1.7515151515151499</v>
      </c>
      <c r="AR38" s="208">
        <v>256</v>
      </c>
      <c r="AS38" s="207">
        <v>501</v>
      </c>
      <c r="AT38" s="204">
        <v>1.95703125</v>
      </c>
      <c r="AU38" s="208">
        <v>129</v>
      </c>
      <c r="AV38" s="207">
        <v>189</v>
      </c>
      <c r="AW38" s="204">
        <v>1.46511627906977</v>
      </c>
      <c r="AX38" s="208">
        <v>192</v>
      </c>
      <c r="AY38" s="207">
        <v>438</v>
      </c>
      <c r="AZ38" s="204">
        <v>2.28125</v>
      </c>
      <c r="BA38" s="208">
        <v>361</v>
      </c>
      <c r="BB38" s="207">
        <v>1051</v>
      </c>
      <c r="BC38" s="204">
        <v>2.9113573407202198</v>
      </c>
      <c r="BD38" s="208">
        <v>590</v>
      </c>
      <c r="BE38" s="207">
        <v>1751</v>
      </c>
      <c r="BF38" s="204">
        <v>2.9677966101694899</v>
      </c>
      <c r="BG38" s="208">
        <v>305</v>
      </c>
      <c r="BH38" s="207">
        <v>1559</v>
      </c>
      <c r="BI38" s="204">
        <v>5.1114754098360704</v>
      </c>
      <c r="BJ38" s="208">
        <v>2974</v>
      </c>
      <c r="BK38" s="207">
        <v>5267</v>
      </c>
      <c r="BL38" s="204">
        <v>1.77101546738399</v>
      </c>
      <c r="BM38" s="208">
        <v>153</v>
      </c>
      <c r="BN38" s="207">
        <v>487</v>
      </c>
      <c r="BO38" s="204">
        <v>3.18300653594771</v>
      </c>
      <c r="BP38" s="208">
        <v>2922</v>
      </c>
      <c r="BQ38" s="207">
        <v>6454</v>
      </c>
      <c r="BR38" s="204">
        <v>2.20876112251882</v>
      </c>
      <c r="BS38" s="208">
        <v>7753</v>
      </c>
      <c r="BT38" s="207">
        <v>18730</v>
      </c>
      <c r="BU38" s="204">
        <v>2.4158390300528798</v>
      </c>
      <c r="BV38" s="208">
        <v>462</v>
      </c>
      <c r="BW38" s="207">
        <v>1240</v>
      </c>
      <c r="BX38" s="204">
        <v>2.6839826839826801</v>
      </c>
      <c r="BY38" s="208">
        <v>13948</v>
      </c>
      <c r="BZ38" s="207">
        <v>25426</v>
      </c>
      <c r="CA38" s="204">
        <v>1.82291367938056</v>
      </c>
      <c r="CB38" s="192">
        <f t="shared" si="0"/>
        <v>64359</v>
      </c>
      <c r="CC38" s="193">
        <f t="shared" si="0"/>
        <v>134293</v>
      </c>
      <c r="CD38" s="187">
        <f t="shared" si="1"/>
        <v>2.0866234714647525</v>
      </c>
    </row>
    <row r="39" spans="1:82" s="152" customFormat="1" ht="11.25" customHeight="1" x14ac:dyDescent="0.2">
      <c r="A39" s="175" t="s">
        <v>37</v>
      </c>
      <c r="B39" s="202">
        <v>215</v>
      </c>
      <c r="C39" s="203">
        <v>1379</v>
      </c>
      <c r="D39" s="204">
        <v>6.4139534883720897</v>
      </c>
      <c r="E39" s="208">
        <v>9</v>
      </c>
      <c r="F39" s="207">
        <v>45</v>
      </c>
      <c r="G39" s="204">
        <v>5</v>
      </c>
      <c r="H39" s="208">
        <v>31</v>
      </c>
      <c r="I39" s="207">
        <v>78</v>
      </c>
      <c r="J39" s="204">
        <v>2.5161290322580601</v>
      </c>
      <c r="K39" s="205">
        <v>97</v>
      </c>
      <c r="L39" s="207">
        <v>206</v>
      </c>
      <c r="M39" s="204">
        <v>2.12371134020619</v>
      </c>
      <c r="N39" s="208">
        <v>1392</v>
      </c>
      <c r="O39" s="207">
        <v>4968</v>
      </c>
      <c r="P39" s="204">
        <v>3.5689655172413799</v>
      </c>
      <c r="Q39" s="208">
        <v>2526</v>
      </c>
      <c r="R39" s="207">
        <v>7339</v>
      </c>
      <c r="S39" s="204">
        <v>2.9053840063341299</v>
      </c>
      <c r="T39" s="208">
        <v>165</v>
      </c>
      <c r="U39" s="207">
        <v>507</v>
      </c>
      <c r="V39" s="204">
        <v>3.0727272727272701</v>
      </c>
      <c r="W39" s="208">
        <v>19987</v>
      </c>
      <c r="X39" s="207">
        <v>72485</v>
      </c>
      <c r="Y39" s="204">
        <v>3.6266072947415799</v>
      </c>
      <c r="Z39" s="208">
        <v>8</v>
      </c>
      <c r="AA39" s="207">
        <v>10</v>
      </c>
      <c r="AB39" s="204">
        <v>1.25</v>
      </c>
      <c r="AC39" s="208">
        <v>597</v>
      </c>
      <c r="AD39" s="207">
        <v>2059</v>
      </c>
      <c r="AE39" s="204">
        <v>3.4489112227805698</v>
      </c>
      <c r="AF39" s="208">
        <v>49</v>
      </c>
      <c r="AG39" s="207">
        <v>63</v>
      </c>
      <c r="AH39" s="204">
        <v>1.28571428571429</v>
      </c>
      <c r="AI39" s="208">
        <v>808</v>
      </c>
      <c r="AJ39" s="207">
        <v>1887</v>
      </c>
      <c r="AK39" s="204">
        <v>2.3353960396039599</v>
      </c>
      <c r="AL39" s="208">
        <v>126</v>
      </c>
      <c r="AM39" s="207">
        <v>437</v>
      </c>
      <c r="AN39" s="204">
        <v>3.4682539682539701</v>
      </c>
      <c r="AO39" s="208">
        <v>54</v>
      </c>
      <c r="AP39" s="207">
        <v>115</v>
      </c>
      <c r="AQ39" s="204">
        <v>2.1296296296296302</v>
      </c>
      <c r="AR39" s="208">
        <v>105</v>
      </c>
      <c r="AS39" s="207">
        <v>465</v>
      </c>
      <c r="AT39" s="204">
        <v>4.4285714285714297</v>
      </c>
      <c r="AU39" s="208">
        <v>66</v>
      </c>
      <c r="AV39" s="207">
        <v>130</v>
      </c>
      <c r="AW39" s="204">
        <v>1.9696969696969699</v>
      </c>
      <c r="AX39" s="208">
        <v>112</v>
      </c>
      <c r="AY39" s="207">
        <v>320</v>
      </c>
      <c r="AZ39" s="204">
        <v>2.8571428571428599</v>
      </c>
      <c r="BA39" s="208">
        <v>87</v>
      </c>
      <c r="BB39" s="207">
        <v>165</v>
      </c>
      <c r="BC39" s="204">
        <v>1.8965517241379299</v>
      </c>
      <c r="BD39" s="208">
        <v>460</v>
      </c>
      <c r="BE39" s="207">
        <v>1241</v>
      </c>
      <c r="BF39" s="204">
        <v>2.6978260869565198</v>
      </c>
      <c r="BG39" s="208">
        <v>41</v>
      </c>
      <c r="BH39" s="207">
        <v>112</v>
      </c>
      <c r="BI39" s="204">
        <v>2.73170731707317</v>
      </c>
      <c r="BJ39" s="208">
        <v>1039</v>
      </c>
      <c r="BK39" s="207">
        <v>2977</v>
      </c>
      <c r="BL39" s="204">
        <v>2.8652550529355101</v>
      </c>
      <c r="BM39" s="208">
        <v>25</v>
      </c>
      <c r="BN39" s="207">
        <v>79</v>
      </c>
      <c r="BO39" s="204">
        <v>3.16</v>
      </c>
      <c r="BP39" s="208">
        <v>1196</v>
      </c>
      <c r="BQ39" s="207">
        <v>3924</v>
      </c>
      <c r="BR39" s="204">
        <v>3.2809364548494999</v>
      </c>
      <c r="BS39" s="208">
        <v>4045</v>
      </c>
      <c r="BT39" s="207">
        <v>15440</v>
      </c>
      <c r="BU39" s="204">
        <v>3.8170580964153298</v>
      </c>
      <c r="BV39" s="208">
        <v>192</v>
      </c>
      <c r="BW39" s="207">
        <v>563</v>
      </c>
      <c r="BX39" s="204">
        <v>2.9322916666666701</v>
      </c>
      <c r="BY39" s="208">
        <v>6231</v>
      </c>
      <c r="BZ39" s="207">
        <v>13357</v>
      </c>
      <c r="CA39" s="204">
        <v>2.1436366554325099</v>
      </c>
      <c r="CB39" s="192">
        <f t="shared" si="0"/>
        <v>39663</v>
      </c>
      <c r="CC39" s="193">
        <f t="shared" si="0"/>
        <v>130351</v>
      </c>
      <c r="CD39" s="187">
        <f t="shared" si="1"/>
        <v>3.2864634546050477</v>
      </c>
    </row>
    <row r="40" spans="1:82" s="152" customFormat="1" ht="11.25" customHeight="1" x14ac:dyDescent="0.2">
      <c r="A40" s="175" t="s">
        <v>28</v>
      </c>
      <c r="B40" s="202">
        <v>1085</v>
      </c>
      <c r="C40" s="203">
        <v>2463</v>
      </c>
      <c r="D40" s="204">
        <v>2.2700460829493099</v>
      </c>
      <c r="E40" s="202">
        <v>75</v>
      </c>
      <c r="F40" s="203">
        <v>143</v>
      </c>
      <c r="G40" s="204">
        <v>1.9066666666666701</v>
      </c>
      <c r="H40" s="208">
        <v>263</v>
      </c>
      <c r="I40" s="207">
        <v>377</v>
      </c>
      <c r="J40" s="204">
        <v>1.43346007604563</v>
      </c>
      <c r="K40" s="205">
        <v>497</v>
      </c>
      <c r="L40" s="207">
        <v>920</v>
      </c>
      <c r="M40" s="204">
        <v>1.8511066398390299</v>
      </c>
      <c r="N40" s="208">
        <v>4209</v>
      </c>
      <c r="O40" s="207">
        <v>8031</v>
      </c>
      <c r="P40" s="204">
        <v>1.9080541696364901</v>
      </c>
      <c r="Q40" s="208">
        <v>4678</v>
      </c>
      <c r="R40" s="207">
        <v>11346</v>
      </c>
      <c r="S40" s="204">
        <v>2.4253954681487802</v>
      </c>
      <c r="T40" s="208">
        <v>572</v>
      </c>
      <c r="U40" s="207">
        <v>1186</v>
      </c>
      <c r="V40" s="204">
        <v>2.0734265734265702</v>
      </c>
      <c r="W40" s="208">
        <v>7725</v>
      </c>
      <c r="X40" s="207">
        <v>15784</v>
      </c>
      <c r="Y40" s="204">
        <v>2.0432362459546898</v>
      </c>
      <c r="Z40" s="208">
        <v>91</v>
      </c>
      <c r="AA40" s="207">
        <v>166</v>
      </c>
      <c r="AB40" s="204">
        <v>1.8241758241758199</v>
      </c>
      <c r="AC40" s="208">
        <v>5503</v>
      </c>
      <c r="AD40" s="207">
        <v>15977</v>
      </c>
      <c r="AE40" s="204">
        <v>2.9033254588406301</v>
      </c>
      <c r="AF40" s="208">
        <v>67</v>
      </c>
      <c r="AG40" s="207">
        <v>193</v>
      </c>
      <c r="AH40" s="204">
        <v>2.8805970149253701</v>
      </c>
      <c r="AI40" s="208">
        <v>2015</v>
      </c>
      <c r="AJ40" s="207">
        <v>3879</v>
      </c>
      <c r="AK40" s="204">
        <v>1.92506203473945</v>
      </c>
      <c r="AL40" s="208">
        <v>469</v>
      </c>
      <c r="AM40" s="207">
        <v>1023</v>
      </c>
      <c r="AN40" s="204">
        <v>2.1812366737739901</v>
      </c>
      <c r="AO40" s="208">
        <v>325</v>
      </c>
      <c r="AP40" s="207">
        <v>687</v>
      </c>
      <c r="AQ40" s="204">
        <v>2.1138461538461502</v>
      </c>
      <c r="AR40" s="208">
        <v>476</v>
      </c>
      <c r="AS40" s="207">
        <v>1012</v>
      </c>
      <c r="AT40" s="204">
        <v>2.1260504201680699</v>
      </c>
      <c r="AU40" s="208">
        <v>631</v>
      </c>
      <c r="AV40" s="207">
        <v>898</v>
      </c>
      <c r="AW40" s="204">
        <v>1.42313787638669</v>
      </c>
      <c r="AX40" s="208">
        <v>526</v>
      </c>
      <c r="AY40" s="207">
        <v>939</v>
      </c>
      <c r="AZ40" s="204">
        <v>1.7851711026616</v>
      </c>
      <c r="BA40" s="208">
        <v>876</v>
      </c>
      <c r="BB40" s="207">
        <v>1661</v>
      </c>
      <c r="BC40" s="204">
        <v>1.8961187214611901</v>
      </c>
      <c r="BD40" s="208">
        <v>1479</v>
      </c>
      <c r="BE40" s="207">
        <v>3079</v>
      </c>
      <c r="BF40" s="204">
        <v>2.0818120351588898</v>
      </c>
      <c r="BG40" s="208">
        <v>723</v>
      </c>
      <c r="BH40" s="207">
        <v>1902</v>
      </c>
      <c r="BI40" s="204">
        <v>2.63070539419087</v>
      </c>
      <c r="BJ40" s="208">
        <v>3532</v>
      </c>
      <c r="BK40" s="207">
        <v>6381</v>
      </c>
      <c r="BL40" s="204">
        <v>1.80662514156285</v>
      </c>
      <c r="BM40" s="208">
        <v>437</v>
      </c>
      <c r="BN40" s="207">
        <v>1333</v>
      </c>
      <c r="BO40" s="204">
        <v>3.0503432494279199</v>
      </c>
      <c r="BP40" s="208">
        <v>4289</v>
      </c>
      <c r="BQ40" s="207">
        <v>11365</v>
      </c>
      <c r="BR40" s="204">
        <v>2.6498018186057402</v>
      </c>
      <c r="BS40" s="208">
        <v>4042</v>
      </c>
      <c r="BT40" s="207">
        <v>8307</v>
      </c>
      <c r="BU40" s="204">
        <v>2.0551707075705101</v>
      </c>
      <c r="BV40" s="208">
        <v>768</v>
      </c>
      <c r="BW40" s="207">
        <v>1618</v>
      </c>
      <c r="BX40" s="204">
        <v>2.1067708333333299</v>
      </c>
      <c r="BY40" s="208">
        <v>11726</v>
      </c>
      <c r="BZ40" s="207">
        <v>20363</v>
      </c>
      <c r="CA40" s="204">
        <v>1.7365683097390401</v>
      </c>
      <c r="CB40" s="192">
        <f t="shared" si="0"/>
        <v>57079</v>
      </c>
      <c r="CC40" s="193">
        <f t="shared" si="0"/>
        <v>121033</v>
      </c>
      <c r="CD40" s="187">
        <f t="shared" si="1"/>
        <v>2.1204470996338407</v>
      </c>
    </row>
    <row r="41" spans="1:82" s="152" customFormat="1" ht="11.25" customHeight="1" x14ac:dyDescent="0.2">
      <c r="A41" s="221" t="s">
        <v>44</v>
      </c>
      <c r="B41" s="208">
        <v>990</v>
      </c>
      <c r="C41" s="207">
        <v>2791</v>
      </c>
      <c r="D41" s="222">
        <v>2.8191919191919199</v>
      </c>
      <c r="E41" s="208">
        <v>139</v>
      </c>
      <c r="F41" s="207">
        <v>329</v>
      </c>
      <c r="G41" s="222">
        <v>2.3669064748201398</v>
      </c>
      <c r="H41" s="208">
        <v>0</v>
      </c>
      <c r="I41" s="207">
        <v>0</v>
      </c>
      <c r="J41" s="222" t="s">
        <v>121</v>
      </c>
      <c r="K41" s="223">
        <v>645</v>
      </c>
      <c r="L41" s="207">
        <v>1799</v>
      </c>
      <c r="M41" s="222">
        <v>2.7891472868217102</v>
      </c>
      <c r="N41" s="208">
        <v>2652</v>
      </c>
      <c r="O41" s="207">
        <v>5379</v>
      </c>
      <c r="P41" s="222">
        <v>2.0282805429864301</v>
      </c>
      <c r="Q41" s="208">
        <v>4714</v>
      </c>
      <c r="R41" s="207">
        <v>11553</v>
      </c>
      <c r="S41" s="222">
        <v>2.4507848960543099</v>
      </c>
      <c r="T41" s="208">
        <v>574</v>
      </c>
      <c r="U41" s="207">
        <v>1704</v>
      </c>
      <c r="V41" s="222">
        <v>2.9686411149825802</v>
      </c>
      <c r="W41" s="208">
        <v>4664</v>
      </c>
      <c r="X41" s="207">
        <v>9967</v>
      </c>
      <c r="Y41" s="222">
        <v>2.1370068610634698</v>
      </c>
      <c r="Z41" s="208">
        <v>38</v>
      </c>
      <c r="AA41" s="207">
        <v>79</v>
      </c>
      <c r="AB41" s="222">
        <v>2.07894736842105</v>
      </c>
      <c r="AC41" s="208">
        <v>6035</v>
      </c>
      <c r="AD41" s="207">
        <v>19373</v>
      </c>
      <c r="AE41" s="222">
        <v>3.2101077050538498</v>
      </c>
      <c r="AF41" s="208">
        <v>34</v>
      </c>
      <c r="AG41" s="207">
        <v>58</v>
      </c>
      <c r="AH41" s="222">
        <v>1.70588235294118</v>
      </c>
      <c r="AI41" s="208">
        <v>2061</v>
      </c>
      <c r="AJ41" s="207">
        <v>4168</v>
      </c>
      <c r="AK41" s="222">
        <v>2.0223192624939399</v>
      </c>
      <c r="AL41" s="208">
        <v>304</v>
      </c>
      <c r="AM41" s="207">
        <v>741</v>
      </c>
      <c r="AN41" s="222">
        <v>2.4375</v>
      </c>
      <c r="AO41" s="208">
        <v>516</v>
      </c>
      <c r="AP41" s="207">
        <v>1015</v>
      </c>
      <c r="AQ41" s="222">
        <v>1.9670542635658901</v>
      </c>
      <c r="AR41" s="208">
        <v>344</v>
      </c>
      <c r="AS41" s="207">
        <v>642</v>
      </c>
      <c r="AT41" s="222">
        <v>1.8662790697674401</v>
      </c>
      <c r="AU41" s="208">
        <v>413</v>
      </c>
      <c r="AV41" s="207">
        <v>1140</v>
      </c>
      <c r="AW41" s="222">
        <v>2.7602905569007299</v>
      </c>
      <c r="AX41" s="208">
        <v>753</v>
      </c>
      <c r="AY41" s="207">
        <v>1366</v>
      </c>
      <c r="AZ41" s="222">
        <v>1.8140770252324001</v>
      </c>
      <c r="BA41" s="208">
        <v>777</v>
      </c>
      <c r="BB41" s="207">
        <v>1851</v>
      </c>
      <c r="BC41" s="222">
        <v>2.3822393822393799</v>
      </c>
      <c r="BD41" s="208">
        <v>1518</v>
      </c>
      <c r="BE41" s="207">
        <v>3484</v>
      </c>
      <c r="BF41" s="222">
        <v>2.2951251646903801</v>
      </c>
      <c r="BG41" s="208">
        <v>843</v>
      </c>
      <c r="BH41" s="207">
        <v>1832</v>
      </c>
      <c r="BI41" s="222">
        <v>2.1731909845788899</v>
      </c>
      <c r="BJ41" s="208">
        <v>2112</v>
      </c>
      <c r="BK41" s="207">
        <v>4275</v>
      </c>
      <c r="BL41" s="222">
        <v>2.0241477272727302</v>
      </c>
      <c r="BM41" s="208">
        <v>399</v>
      </c>
      <c r="BN41" s="207">
        <v>765</v>
      </c>
      <c r="BO41" s="222">
        <v>1.9172932330827099</v>
      </c>
      <c r="BP41" s="208">
        <v>4082</v>
      </c>
      <c r="BQ41" s="207">
        <v>10406</v>
      </c>
      <c r="BR41" s="222">
        <v>2.5492405683488499</v>
      </c>
      <c r="BS41" s="208">
        <v>3761</v>
      </c>
      <c r="BT41" s="207">
        <v>10143</v>
      </c>
      <c r="BU41" s="222">
        <v>2.6968891252326501</v>
      </c>
      <c r="BV41" s="208">
        <v>519</v>
      </c>
      <c r="BW41" s="207">
        <v>1208</v>
      </c>
      <c r="BX41" s="222">
        <v>2.32755298651252</v>
      </c>
      <c r="BY41" s="208">
        <v>10875</v>
      </c>
      <c r="BZ41" s="207">
        <v>18513</v>
      </c>
      <c r="CA41" s="222">
        <v>1.7023448275862101</v>
      </c>
      <c r="CB41" s="192">
        <f t="shared" si="0"/>
        <v>49762</v>
      </c>
      <c r="CC41" s="193">
        <f t="shared" si="0"/>
        <v>114581</v>
      </c>
      <c r="CD41" s="187">
        <f t="shared" si="1"/>
        <v>2.3025802821430008</v>
      </c>
    </row>
    <row r="42" spans="1:82" s="152" customFormat="1" ht="11.25" customHeight="1" x14ac:dyDescent="0.2">
      <c r="A42" s="175" t="s">
        <v>112</v>
      </c>
      <c r="B42" s="202">
        <v>38</v>
      </c>
      <c r="C42" s="203">
        <v>85</v>
      </c>
      <c r="D42" s="204">
        <v>2.2368421052631602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29</v>
      </c>
      <c r="L42" s="207">
        <v>128</v>
      </c>
      <c r="M42" s="204">
        <v>4.4137931034482802</v>
      </c>
      <c r="N42" s="208">
        <v>282</v>
      </c>
      <c r="O42" s="207">
        <v>1473</v>
      </c>
      <c r="P42" s="204">
        <v>5.2234042553191502</v>
      </c>
      <c r="Q42" s="208">
        <v>5959</v>
      </c>
      <c r="R42" s="207">
        <v>16128</v>
      </c>
      <c r="S42" s="204">
        <v>2.7064943782513802</v>
      </c>
      <c r="T42" s="208">
        <v>98</v>
      </c>
      <c r="U42" s="207">
        <v>214</v>
      </c>
      <c r="V42" s="204">
        <v>2.18367346938776</v>
      </c>
      <c r="W42" s="208">
        <v>12429</v>
      </c>
      <c r="X42" s="207">
        <v>31985</v>
      </c>
      <c r="Y42" s="204">
        <v>2.5734170086088999</v>
      </c>
      <c r="Z42" s="208">
        <v>0</v>
      </c>
      <c r="AA42" s="207">
        <v>0</v>
      </c>
      <c r="AB42" s="204" t="s">
        <v>121</v>
      </c>
      <c r="AC42" s="208">
        <v>565</v>
      </c>
      <c r="AD42" s="207">
        <v>1963</v>
      </c>
      <c r="AE42" s="204">
        <v>3.4743362831858402</v>
      </c>
      <c r="AF42" s="208">
        <v>2</v>
      </c>
      <c r="AG42" s="207">
        <v>4</v>
      </c>
      <c r="AH42" s="204">
        <v>2</v>
      </c>
      <c r="AI42" s="208">
        <v>2395</v>
      </c>
      <c r="AJ42" s="207">
        <v>7893</v>
      </c>
      <c r="AK42" s="204">
        <v>3.2956158663883102</v>
      </c>
      <c r="AL42" s="208">
        <v>46</v>
      </c>
      <c r="AM42" s="207">
        <v>158</v>
      </c>
      <c r="AN42" s="204">
        <v>3.4347826086956501</v>
      </c>
      <c r="AO42" s="208">
        <v>1949</v>
      </c>
      <c r="AP42" s="207">
        <v>6526</v>
      </c>
      <c r="AQ42" s="204">
        <v>3.3483837865572101</v>
      </c>
      <c r="AR42" s="208">
        <v>181</v>
      </c>
      <c r="AS42" s="207">
        <v>384</v>
      </c>
      <c r="AT42" s="204">
        <v>2.1215469613259699</v>
      </c>
      <c r="AU42" s="208">
        <v>4</v>
      </c>
      <c r="AV42" s="207">
        <v>5</v>
      </c>
      <c r="AW42" s="204">
        <v>1.25</v>
      </c>
      <c r="AX42" s="208">
        <v>35</v>
      </c>
      <c r="AY42" s="207">
        <v>71</v>
      </c>
      <c r="AZ42" s="204">
        <v>2.0285714285714298</v>
      </c>
      <c r="BA42" s="208">
        <v>15</v>
      </c>
      <c r="BB42" s="207">
        <v>42</v>
      </c>
      <c r="BC42" s="204">
        <v>2.8</v>
      </c>
      <c r="BD42" s="208">
        <v>103</v>
      </c>
      <c r="BE42" s="207">
        <v>1102</v>
      </c>
      <c r="BF42" s="204">
        <v>10.699029126213601</v>
      </c>
      <c r="BG42" s="208">
        <v>73</v>
      </c>
      <c r="BH42" s="207">
        <v>154</v>
      </c>
      <c r="BI42" s="204">
        <v>2.10958904109589</v>
      </c>
      <c r="BJ42" s="208">
        <v>1262</v>
      </c>
      <c r="BK42" s="207">
        <v>3036</v>
      </c>
      <c r="BL42" s="204">
        <v>2.40570522979398</v>
      </c>
      <c r="BM42" s="208">
        <v>37</v>
      </c>
      <c r="BN42" s="207">
        <v>104</v>
      </c>
      <c r="BO42" s="204">
        <v>2.8108108108108101</v>
      </c>
      <c r="BP42" s="208">
        <v>876</v>
      </c>
      <c r="BQ42" s="207">
        <v>2321</v>
      </c>
      <c r="BR42" s="204">
        <v>2.6495433789954301</v>
      </c>
      <c r="BS42" s="208">
        <v>1720</v>
      </c>
      <c r="BT42" s="207">
        <v>6344</v>
      </c>
      <c r="BU42" s="204">
        <v>3.68837209302326</v>
      </c>
      <c r="BV42" s="208">
        <v>23</v>
      </c>
      <c r="BW42" s="207">
        <v>58</v>
      </c>
      <c r="BX42" s="204">
        <v>2.52173913043478</v>
      </c>
      <c r="BY42" s="208">
        <v>15081</v>
      </c>
      <c r="BZ42" s="207">
        <v>27518</v>
      </c>
      <c r="CA42" s="204">
        <v>1.82468006100391</v>
      </c>
      <c r="CB42" s="192">
        <f t="shared" si="0"/>
        <v>43202</v>
      </c>
      <c r="CC42" s="193">
        <f t="shared" si="0"/>
        <v>107696</v>
      </c>
      <c r="CD42" s="187">
        <f t="shared" si="1"/>
        <v>2.4928475533540113</v>
      </c>
    </row>
    <row r="43" spans="1:82" s="152" customFormat="1" ht="11.25" customHeight="1" x14ac:dyDescent="0.2">
      <c r="A43" s="175" t="s">
        <v>20</v>
      </c>
      <c r="B43" s="202">
        <v>928</v>
      </c>
      <c r="C43" s="203">
        <v>1972</v>
      </c>
      <c r="D43" s="204">
        <v>2.125</v>
      </c>
      <c r="E43" s="208">
        <v>19</v>
      </c>
      <c r="F43" s="207">
        <v>43</v>
      </c>
      <c r="G43" s="204">
        <v>2.2631578947368398</v>
      </c>
      <c r="H43" s="208">
        <v>0</v>
      </c>
      <c r="I43" s="207">
        <v>0</v>
      </c>
      <c r="J43" s="204" t="s">
        <v>121</v>
      </c>
      <c r="K43" s="208">
        <v>384</v>
      </c>
      <c r="L43" s="207">
        <v>848</v>
      </c>
      <c r="M43" s="204">
        <v>2.2083333333333299</v>
      </c>
      <c r="N43" s="208">
        <v>4493</v>
      </c>
      <c r="O43" s="207">
        <v>8678</v>
      </c>
      <c r="P43" s="204">
        <v>1.93144892054307</v>
      </c>
      <c r="Q43" s="208">
        <v>2965</v>
      </c>
      <c r="R43" s="207">
        <v>6271</v>
      </c>
      <c r="S43" s="204">
        <v>2.1150084317031999</v>
      </c>
      <c r="T43" s="208">
        <v>457</v>
      </c>
      <c r="U43" s="207">
        <v>923</v>
      </c>
      <c r="V43" s="204">
        <v>2.0196936542669599</v>
      </c>
      <c r="W43" s="208">
        <v>9828</v>
      </c>
      <c r="X43" s="207">
        <v>21028</v>
      </c>
      <c r="Y43" s="204">
        <v>2.1396011396011398</v>
      </c>
      <c r="Z43" s="208">
        <v>14</v>
      </c>
      <c r="AA43" s="207">
        <v>14</v>
      </c>
      <c r="AB43" s="204">
        <v>1</v>
      </c>
      <c r="AC43" s="208">
        <v>2188</v>
      </c>
      <c r="AD43" s="207">
        <v>8025</v>
      </c>
      <c r="AE43" s="204">
        <v>3.6677330895795301</v>
      </c>
      <c r="AF43" s="208">
        <v>38</v>
      </c>
      <c r="AG43" s="207">
        <v>71</v>
      </c>
      <c r="AH43" s="204">
        <v>1.8684210526315801</v>
      </c>
      <c r="AI43" s="208">
        <v>1345</v>
      </c>
      <c r="AJ43" s="207">
        <v>2983</v>
      </c>
      <c r="AK43" s="204">
        <v>2.217843866171</v>
      </c>
      <c r="AL43" s="208">
        <v>231</v>
      </c>
      <c r="AM43" s="207">
        <v>646</v>
      </c>
      <c r="AN43" s="204">
        <v>2.7965367965368002</v>
      </c>
      <c r="AO43" s="208">
        <v>161</v>
      </c>
      <c r="AP43" s="207">
        <v>305</v>
      </c>
      <c r="AQ43" s="204">
        <v>1.8944099378882</v>
      </c>
      <c r="AR43" s="208">
        <v>163</v>
      </c>
      <c r="AS43" s="207">
        <v>319</v>
      </c>
      <c r="AT43" s="204">
        <v>1.95705521472393</v>
      </c>
      <c r="AU43" s="208">
        <v>113</v>
      </c>
      <c r="AV43" s="207">
        <v>223</v>
      </c>
      <c r="AW43" s="204">
        <v>1.9734513274336301</v>
      </c>
      <c r="AX43" s="208">
        <v>106</v>
      </c>
      <c r="AY43" s="207">
        <v>246</v>
      </c>
      <c r="AZ43" s="204">
        <v>2.32075471698113</v>
      </c>
      <c r="BA43" s="208">
        <v>388</v>
      </c>
      <c r="BB43" s="207">
        <v>1122</v>
      </c>
      <c r="BC43" s="204">
        <v>2.8917525773195898</v>
      </c>
      <c r="BD43" s="208">
        <v>768</v>
      </c>
      <c r="BE43" s="207">
        <v>1862</v>
      </c>
      <c r="BF43" s="204">
        <v>2.4244791666666701</v>
      </c>
      <c r="BG43" s="208">
        <v>322</v>
      </c>
      <c r="BH43" s="207">
        <v>716</v>
      </c>
      <c r="BI43" s="204">
        <v>2.2236024844720501</v>
      </c>
      <c r="BJ43" s="208">
        <v>1991</v>
      </c>
      <c r="BK43" s="207">
        <v>4096</v>
      </c>
      <c r="BL43" s="204">
        <v>2.0572576594676</v>
      </c>
      <c r="BM43" s="208">
        <v>87</v>
      </c>
      <c r="BN43" s="207">
        <v>171</v>
      </c>
      <c r="BO43" s="204">
        <v>1.9655172413793101</v>
      </c>
      <c r="BP43" s="208">
        <v>869</v>
      </c>
      <c r="BQ43" s="207">
        <v>3047</v>
      </c>
      <c r="BR43" s="204">
        <v>3.5063291139240498</v>
      </c>
      <c r="BS43" s="208">
        <v>3096</v>
      </c>
      <c r="BT43" s="207">
        <v>7767</v>
      </c>
      <c r="BU43" s="204">
        <v>2.5087209302325602</v>
      </c>
      <c r="BV43" s="208">
        <v>323</v>
      </c>
      <c r="BW43" s="207">
        <v>724</v>
      </c>
      <c r="BX43" s="204">
        <v>2.2414860681114601</v>
      </c>
      <c r="BY43" s="208">
        <v>17455</v>
      </c>
      <c r="BZ43" s="207">
        <v>31164</v>
      </c>
      <c r="CA43" s="204">
        <v>1.7853910054425699</v>
      </c>
      <c r="CB43" s="192">
        <f t="shared" si="0"/>
        <v>48732</v>
      </c>
      <c r="CC43" s="193">
        <f t="shared" si="0"/>
        <v>103264</v>
      </c>
      <c r="CD43" s="187">
        <f t="shared" si="1"/>
        <v>2.1190183041943693</v>
      </c>
    </row>
    <row r="44" spans="1:82" s="152" customFormat="1" ht="11.25" customHeight="1" x14ac:dyDescent="0.2">
      <c r="A44" s="224" t="s">
        <v>36</v>
      </c>
      <c r="B44" s="219">
        <v>536</v>
      </c>
      <c r="C44" s="218">
        <v>1382</v>
      </c>
      <c r="D44" s="225">
        <v>2.5783582089552199</v>
      </c>
      <c r="E44" s="219">
        <v>108</v>
      </c>
      <c r="F44" s="218">
        <v>203</v>
      </c>
      <c r="G44" s="225">
        <v>1.87962962962963</v>
      </c>
      <c r="H44" s="226">
        <v>0</v>
      </c>
      <c r="I44" s="227">
        <v>0</v>
      </c>
      <c r="J44" s="204" t="s">
        <v>121</v>
      </c>
      <c r="K44" s="226">
        <v>202</v>
      </c>
      <c r="L44" s="218">
        <v>409</v>
      </c>
      <c r="M44" s="225">
        <v>2.0247524752475199</v>
      </c>
      <c r="N44" s="219">
        <v>1700</v>
      </c>
      <c r="O44" s="218">
        <v>3345</v>
      </c>
      <c r="P44" s="225">
        <v>1.96764705882353</v>
      </c>
      <c r="Q44" s="219">
        <v>3854</v>
      </c>
      <c r="R44" s="218">
        <v>9345</v>
      </c>
      <c r="S44" s="225">
        <v>2.42475350285418</v>
      </c>
      <c r="T44" s="219">
        <v>299</v>
      </c>
      <c r="U44" s="218">
        <v>467</v>
      </c>
      <c r="V44" s="225">
        <v>1.5618729096990001</v>
      </c>
      <c r="W44" s="219">
        <v>7838</v>
      </c>
      <c r="X44" s="218">
        <v>16545</v>
      </c>
      <c r="Y44" s="225">
        <v>2.11087011992855</v>
      </c>
      <c r="Z44" s="219">
        <v>55</v>
      </c>
      <c r="AA44" s="218">
        <v>90</v>
      </c>
      <c r="AB44" s="225">
        <v>1.63636363636364</v>
      </c>
      <c r="AC44" s="219">
        <v>4606</v>
      </c>
      <c r="AD44" s="218">
        <v>11662</v>
      </c>
      <c r="AE44" s="225">
        <v>2.5319148936170199</v>
      </c>
      <c r="AF44" s="219">
        <v>7</v>
      </c>
      <c r="AG44" s="218">
        <v>7</v>
      </c>
      <c r="AH44" s="225">
        <v>1</v>
      </c>
      <c r="AI44" s="219">
        <v>1696</v>
      </c>
      <c r="AJ44" s="218">
        <v>3397</v>
      </c>
      <c r="AK44" s="225">
        <v>2.00294811320755</v>
      </c>
      <c r="AL44" s="219">
        <v>302</v>
      </c>
      <c r="AM44" s="218">
        <v>589</v>
      </c>
      <c r="AN44" s="225">
        <v>1.95033112582781</v>
      </c>
      <c r="AO44" s="219">
        <v>181</v>
      </c>
      <c r="AP44" s="218">
        <v>335</v>
      </c>
      <c r="AQ44" s="225">
        <v>1.85082872928177</v>
      </c>
      <c r="AR44" s="219">
        <v>838</v>
      </c>
      <c r="AS44" s="218">
        <v>2973</v>
      </c>
      <c r="AT44" s="225">
        <v>3.5477326968973699</v>
      </c>
      <c r="AU44" s="219">
        <v>294</v>
      </c>
      <c r="AV44" s="218">
        <v>462</v>
      </c>
      <c r="AW44" s="225">
        <v>1.5714285714285701</v>
      </c>
      <c r="AX44" s="219">
        <v>261</v>
      </c>
      <c r="AY44" s="218">
        <v>460</v>
      </c>
      <c r="AZ44" s="225">
        <v>1.7624521072796899</v>
      </c>
      <c r="BA44" s="219">
        <v>262</v>
      </c>
      <c r="BB44" s="218">
        <v>458</v>
      </c>
      <c r="BC44" s="225">
        <v>1.7480916030534399</v>
      </c>
      <c r="BD44" s="219">
        <v>880</v>
      </c>
      <c r="BE44" s="218">
        <v>1698</v>
      </c>
      <c r="BF44" s="225">
        <v>1.92954545454545</v>
      </c>
      <c r="BG44" s="219">
        <v>380</v>
      </c>
      <c r="BH44" s="218">
        <v>602</v>
      </c>
      <c r="BI44" s="225">
        <v>1.58421052631579</v>
      </c>
      <c r="BJ44" s="219">
        <v>1731</v>
      </c>
      <c r="BK44" s="218">
        <v>3062</v>
      </c>
      <c r="BL44" s="225">
        <v>1.76891969959561</v>
      </c>
      <c r="BM44" s="219">
        <v>409</v>
      </c>
      <c r="BN44" s="218">
        <v>926</v>
      </c>
      <c r="BO44" s="225">
        <v>2.2640586797065998</v>
      </c>
      <c r="BP44" s="219">
        <v>5884</v>
      </c>
      <c r="BQ44" s="218">
        <v>19195</v>
      </c>
      <c r="BR44" s="225">
        <v>3.2622365737593499</v>
      </c>
      <c r="BS44" s="219">
        <v>2387</v>
      </c>
      <c r="BT44" s="218">
        <v>5412</v>
      </c>
      <c r="BU44" s="225">
        <v>2.2672811059907798</v>
      </c>
      <c r="BV44" s="219">
        <v>268</v>
      </c>
      <c r="BW44" s="218">
        <v>1031</v>
      </c>
      <c r="BX44" s="225">
        <v>3.8470149253731298</v>
      </c>
      <c r="BY44" s="219">
        <v>9644</v>
      </c>
      <c r="BZ44" s="218">
        <v>16472</v>
      </c>
      <c r="CA44" s="225">
        <v>1.70800497718789</v>
      </c>
      <c r="CB44" s="192">
        <f t="shared" si="0"/>
        <v>44622</v>
      </c>
      <c r="CC44" s="193">
        <f t="shared" si="0"/>
        <v>100527</v>
      </c>
      <c r="CD44" s="187">
        <f t="shared" si="1"/>
        <v>2.2528573349468872</v>
      </c>
    </row>
    <row r="45" spans="1:82" s="152" customFormat="1" ht="11.25" customHeight="1" x14ac:dyDescent="0.2">
      <c r="A45" s="175" t="s">
        <v>62</v>
      </c>
      <c r="B45" s="202">
        <v>167</v>
      </c>
      <c r="C45" s="203">
        <v>348</v>
      </c>
      <c r="D45" s="204">
        <v>2.08383233532934</v>
      </c>
      <c r="E45" s="208">
        <v>27</v>
      </c>
      <c r="F45" s="207">
        <v>40</v>
      </c>
      <c r="G45" s="204">
        <v>1.4814814814814801</v>
      </c>
      <c r="H45" s="208">
        <v>0</v>
      </c>
      <c r="I45" s="207">
        <v>0</v>
      </c>
      <c r="J45" s="204" t="s">
        <v>121</v>
      </c>
      <c r="K45" s="205">
        <v>49</v>
      </c>
      <c r="L45" s="207">
        <v>131</v>
      </c>
      <c r="M45" s="204">
        <v>2.6734693877550999</v>
      </c>
      <c r="N45" s="208">
        <v>1053</v>
      </c>
      <c r="O45" s="207">
        <v>2037</v>
      </c>
      <c r="P45" s="204">
        <v>1.9344729344729299</v>
      </c>
      <c r="Q45" s="208">
        <v>7441</v>
      </c>
      <c r="R45" s="207">
        <v>12753</v>
      </c>
      <c r="S45" s="204">
        <v>1.7138825426690001</v>
      </c>
      <c r="T45" s="208">
        <v>139</v>
      </c>
      <c r="U45" s="207">
        <v>359</v>
      </c>
      <c r="V45" s="204">
        <v>2.5827338129496402</v>
      </c>
      <c r="W45" s="208">
        <v>4437</v>
      </c>
      <c r="X45" s="207">
        <v>10604</v>
      </c>
      <c r="Y45" s="204">
        <v>2.3899030876718501</v>
      </c>
      <c r="Z45" s="208">
        <v>0</v>
      </c>
      <c r="AA45" s="207">
        <v>0</v>
      </c>
      <c r="AB45" s="204" t="s">
        <v>121</v>
      </c>
      <c r="AC45" s="208">
        <v>1450</v>
      </c>
      <c r="AD45" s="207">
        <v>2417</v>
      </c>
      <c r="AE45" s="204">
        <v>1.6668965517241401</v>
      </c>
      <c r="AF45" s="208">
        <v>1</v>
      </c>
      <c r="AG45" s="207">
        <v>1</v>
      </c>
      <c r="AH45" s="204">
        <v>1</v>
      </c>
      <c r="AI45" s="208">
        <v>6363</v>
      </c>
      <c r="AJ45" s="207">
        <v>11380</v>
      </c>
      <c r="AK45" s="204">
        <v>1.7884645607417899</v>
      </c>
      <c r="AL45" s="208">
        <v>50</v>
      </c>
      <c r="AM45" s="207">
        <v>157</v>
      </c>
      <c r="AN45" s="204">
        <v>3.14</v>
      </c>
      <c r="AO45" s="208">
        <v>322</v>
      </c>
      <c r="AP45" s="207">
        <v>508</v>
      </c>
      <c r="AQ45" s="204">
        <v>1.5776397515528</v>
      </c>
      <c r="AR45" s="208">
        <v>683</v>
      </c>
      <c r="AS45" s="207">
        <v>915</v>
      </c>
      <c r="AT45" s="204">
        <v>1.33967789165447</v>
      </c>
      <c r="AU45" s="208">
        <v>56</v>
      </c>
      <c r="AV45" s="207">
        <v>247</v>
      </c>
      <c r="AW45" s="204">
        <v>4.41071428571429</v>
      </c>
      <c r="AX45" s="208">
        <v>145</v>
      </c>
      <c r="AY45" s="207">
        <v>268</v>
      </c>
      <c r="AZ45" s="204">
        <v>1.8482758620689701</v>
      </c>
      <c r="BA45" s="208">
        <v>168</v>
      </c>
      <c r="BB45" s="207">
        <v>319</v>
      </c>
      <c r="BC45" s="204">
        <v>1.89880952380952</v>
      </c>
      <c r="BD45" s="208">
        <v>152</v>
      </c>
      <c r="BE45" s="207">
        <v>332</v>
      </c>
      <c r="BF45" s="204">
        <v>2.1842105263157898</v>
      </c>
      <c r="BG45" s="208">
        <v>19</v>
      </c>
      <c r="BH45" s="207">
        <v>43</v>
      </c>
      <c r="BI45" s="204">
        <v>2.2631578947368398</v>
      </c>
      <c r="BJ45" s="208">
        <v>1159</v>
      </c>
      <c r="BK45" s="207">
        <v>1571</v>
      </c>
      <c r="BL45" s="204">
        <v>1.35547886108714</v>
      </c>
      <c r="BM45" s="208">
        <v>10</v>
      </c>
      <c r="BN45" s="207">
        <v>47</v>
      </c>
      <c r="BO45" s="204">
        <v>4.7</v>
      </c>
      <c r="BP45" s="208">
        <v>3159</v>
      </c>
      <c r="BQ45" s="207">
        <v>5428</v>
      </c>
      <c r="BR45" s="204">
        <v>1.7182652738208299</v>
      </c>
      <c r="BS45" s="208">
        <v>2695</v>
      </c>
      <c r="BT45" s="207">
        <v>5715</v>
      </c>
      <c r="BU45" s="204">
        <v>2.1205936920222599</v>
      </c>
      <c r="BV45" s="208">
        <v>98</v>
      </c>
      <c r="BW45" s="207">
        <v>147</v>
      </c>
      <c r="BX45" s="204">
        <v>1.5</v>
      </c>
      <c r="BY45" s="208">
        <v>24053</v>
      </c>
      <c r="BZ45" s="207">
        <v>41468</v>
      </c>
      <c r="CA45" s="204">
        <v>1.7240261090092699</v>
      </c>
      <c r="CB45" s="192">
        <f t="shared" si="0"/>
        <v>53896</v>
      </c>
      <c r="CC45" s="193">
        <f t="shared" si="0"/>
        <v>97235</v>
      </c>
      <c r="CD45" s="187">
        <f t="shared" si="1"/>
        <v>1.8041227549354313</v>
      </c>
    </row>
    <row r="46" spans="1:82" s="152" customFormat="1" x14ac:dyDescent="0.2">
      <c r="A46" s="175" t="s">
        <v>42</v>
      </c>
      <c r="B46" s="202">
        <v>655</v>
      </c>
      <c r="C46" s="203">
        <v>2847</v>
      </c>
      <c r="D46" s="204">
        <v>4.3465648854961803</v>
      </c>
      <c r="E46" s="202">
        <v>86</v>
      </c>
      <c r="F46" s="203">
        <v>614</v>
      </c>
      <c r="G46" s="204">
        <v>7.1395348837209296</v>
      </c>
      <c r="H46" s="205">
        <v>0</v>
      </c>
      <c r="I46" s="206">
        <v>0</v>
      </c>
      <c r="J46" s="204" t="s">
        <v>121</v>
      </c>
      <c r="K46" s="205">
        <v>285</v>
      </c>
      <c r="L46" s="207">
        <v>869</v>
      </c>
      <c r="M46" s="204">
        <v>3.04912280701754</v>
      </c>
      <c r="N46" s="208">
        <v>2764</v>
      </c>
      <c r="O46" s="207">
        <v>5846</v>
      </c>
      <c r="P46" s="204">
        <v>2.1150506512301002</v>
      </c>
      <c r="Q46" s="208">
        <v>3028</v>
      </c>
      <c r="R46" s="207">
        <v>7755</v>
      </c>
      <c r="S46" s="204">
        <v>2.5610964332893</v>
      </c>
      <c r="T46" s="208">
        <v>527</v>
      </c>
      <c r="U46" s="207">
        <v>1043</v>
      </c>
      <c r="V46" s="204">
        <v>1.97912713472486</v>
      </c>
      <c r="W46" s="208">
        <v>5994</v>
      </c>
      <c r="X46" s="207">
        <v>14202</v>
      </c>
      <c r="Y46" s="204">
        <v>2.36936936936937</v>
      </c>
      <c r="Z46" s="208">
        <v>15</v>
      </c>
      <c r="AA46" s="207">
        <v>22</v>
      </c>
      <c r="AB46" s="204">
        <v>1.4666666666666699</v>
      </c>
      <c r="AC46" s="208">
        <v>1850</v>
      </c>
      <c r="AD46" s="207">
        <v>6142</v>
      </c>
      <c r="AE46" s="204">
        <v>3.32</v>
      </c>
      <c r="AF46" s="208">
        <v>38</v>
      </c>
      <c r="AG46" s="207">
        <v>60</v>
      </c>
      <c r="AH46" s="204">
        <v>1.57894736842105</v>
      </c>
      <c r="AI46" s="208">
        <v>1714</v>
      </c>
      <c r="AJ46" s="207">
        <v>5071</v>
      </c>
      <c r="AK46" s="204">
        <v>2.9585764294049</v>
      </c>
      <c r="AL46" s="208">
        <v>186</v>
      </c>
      <c r="AM46" s="207">
        <v>431</v>
      </c>
      <c r="AN46" s="204">
        <v>2.3172043010752699</v>
      </c>
      <c r="AO46" s="208">
        <v>169</v>
      </c>
      <c r="AP46" s="207">
        <v>339</v>
      </c>
      <c r="AQ46" s="204">
        <v>2.0059171597633099</v>
      </c>
      <c r="AR46" s="208">
        <v>245</v>
      </c>
      <c r="AS46" s="207">
        <v>528</v>
      </c>
      <c r="AT46" s="204">
        <v>2.1551020408163302</v>
      </c>
      <c r="AU46" s="208">
        <v>180</v>
      </c>
      <c r="AV46" s="207">
        <v>403</v>
      </c>
      <c r="AW46" s="204">
        <v>2.2388888888888898</v>
      </c>
      <c r="AX46" s="208">
        <v>165</v>
      </c>
      <c r="AY46" s="207">
        <v>639</v>
      </c>
      <c r="AZ46" s="204">
        <v>3.8727272727272699</v>
      </c>
      <c r="BA46" s="208">
        <v>336</v>
      </c>
      <c r="BB46" s="207">
        <v>789</v>
      </c>
      <c r="BC46" s="204">
        <v>2.34821428571429</v>
      </c>
      <c r="BD46" s="208">
        <v>675</v>
      </c>
      <c r="BE46" s="207">
        <v>1654</v>
      </c>
      <c r="BF46" s="204">
        <v>2.4503703703703699</v>
      </c>
      <c r="BG46" s="208">
        <v>411</v>
      </c>
      <c r="BH46" s="207">
        <v>3450</v>
      </c>
      <c r="BI46" s="204">
        <v>8.3941605839416091</v>
      </c>
      <c r="BJ46" s="208">
        <v>2552</v>
      </c>
      <c r="BK46" s="207">
        <v>5042</v>
      </c>
      <c r="BL46" s="204">
        <v>1.97570532915361</v>
      </c>
      <c r="BM46" s="208">
        <v>84</v>
      </c>
      <c r="BN46" s="207">
        <v>186</v>
      </c>
      <c r="BO46" s="204">
        <v>2.21428571428571</v>
      </c>
      <c r="BP46" s="208">
        <v>2228</v>
      </c>
      <c r="BQ46" s="207">
        <v>5832</v>
      </c>
      <c r="BR46" s="204">
        <v>2.6175942549371598</v>
      </c>
      <c r="BS46" s="208">
        <v>4073</v>
      </c>
      <c r="BT46" s="207">
        <v>8505</v>
      </c>
      <c r="BU46" s="204">
        <v>2.0881414191014001</v>
      </c>
      <c r="BV46" s="208">
        <v>399</v>
      </c>
      <c r="BW46" s="207">
        <v>918</v>
      </c>
      <c r="BX46" s="204">
        <v>2.3007518796992499</v>
      </c>
      <c r="BY46" s="208">
        <v>10650</v>
      </c>
      <c r="BZ46" s="207">
        <v>23343</v>
      </c>
      <c r="CA46" s="204">
        <v>2.1918309859154901</v>
      </c>
      <c r="CB46" s="192">
        <f t="shared" si="0"/>
        <v>39309</v>
      </c>
      <c r="CC46" s="193">
        <f t="shared" si="0"/>
        <v>96530</v>
      </c>
      <c r="CD46" s="187">
        <f t="shared" si="1"/>
        <v>2.4556717291205574</v>
      </c>
    </row>
    <row r="47" spans="1:82" s="152" customFormat="1" ht="11.25" customHeight="1" x14ac:dyDescent="0.2">
      <c r="A47" s="175" t="s">
        <v>46</v>
      </c>
      <c r="B47" s="202">
        <v>1048</v>
      </c>
      <c r="C47" s="203">
        <v>4395</v>
      </c>
      <c r="D47" s="204">
        <v>4.1937022900763399</v>
      </c>
      <c r="E47" s="208">
        <v>46</v>
      </c>
      <c r="F47" s="207">
        <v>228</v>
      </c>
      <c r="G47" s="204">
        <v>4.9565217391304301</v>
      </c>
      <c r="H47" s="208">
        <v>59</v>
      </c>
      <c r="I47" s="207">
        <v>92</v>
      </c>
      <c r="J47" s="204">
        <v>1.55932203389831</v>
      </c>
      <c r="K47" s="205">
        <v>294</v>
      </c>
      <c r="L47" s="207">
        <v>864</v>
      </c>
      <c r="M47" s="204">
        <v>2.93877551020408</v>
      </c>
      <c r="N47" s="208">
        <v>3083</v>
      </c>
      <c r="O47" s="207">
        <v>6784</v>
      </c>
      <c r="P47" s="204">
        <v>2.2004541031462899</v>
      </c>
      <c r="Q47" s="208">
        <v>2474</v>
      </c>
      <c r="R47" s="207">
        <v>5771</v>
      </c>
      <c r="S47" s="204">
        <v>2.3326596604688801</v>
      </c>
      <c r="T47" s="208">
        <v>370</v>
      </c>
      <c r="U47" s="207">
        <v>727</v>
      </c>
      <c r="V47" s="204">
        <v>1.9648648648648599</v>
      </c>
      <c r="W47" s="208">
        <v>4138</v>
      </c>
      <c r="X47" s="207">
        <v>9287</v>
      </c>
      <c r="Y47" s="204">
        <v>2.2443209279845302</v>
      </c>
      <c r="Z47" s="208">
        <v>26</v>
      </c>
      <c r="AA47" s="207">
        <v>61</v>
      </c>
      <c r="AB47" s="204">
        <v>2.3461538461538498</v>
      </c>
      <c r="AC47" s="208">
        <v>1331</v>
      </c>
      <c r="AD47" s="207">
        <v>3428</v>
      </c>
      <c r="AE47" s="204">
        <v>2.57550713749061</v>
      </c>
      <c r="AF47" s="208">
        <v>33</v>
      </c>
      <c r="AG47" s="207">
        <v>114</v>
      </c>
      <c r="AH47" s="204">
        <v>3.4545454545454501</v>
      </c>
      <c r="AI47" s="208">
        <v>1846</v>
      </c>
      <c r="AJ47" s="207">
        <v>4354</v>
      </c>
      <c r="AK47" s="204">
        <v>2.3586132177681498</v>
      </c>
      <c r="AL47" s="208">
        <v>72</v>
      </c>
      <c r="AM47" s="207">
        <v>182</v>
      </c>
      <c r="AN47" s="204">
        <v>2.5277777777777799</v>
      </c>
      <c r="AO47" s="208">
        <v>480</v>
      </c>
      <c r="AP47" s="207">
        <v>1007</v>
      </c>
      <c r="AQ47" s="204">
        <v>2.09791666666667</v>
      </c>
      <c r="AR47" s="208">
        <v>246</v>
      </c>
      <c r="AS47" s="207">
        <v>679</v>
      </c>
      <c r="AT47" s="204">
        <v>2.7601626016260199</v>
      </c>
      <c r="AU47" s="208">
        <v>195</v>
      </c>
      <c r="AV47" s="207">
        <v>734</v>
      </c>
      <c r="AW47" s="204">
        <v>3.7641025641025601</v>
      </c>
      <c r="AX47" s="208">
        <v>187</v>
      </c>
      <c r="AY47" s="207">
        <v>787</v>
      </c>
      <c r="AZ47" s="204">
        <v>4.2085561497326198</v>
      </c>
      <c r="BA47" s="208">
        <v>789</v>
      </c>
      <c r="BB47" s="207">
        <v>10130</v>
      </c>
      <c r="BC47" s="204">
        <v>12.8390367553866</v>
      </c>
      <c r="BD47" s="208">
        <v>855</v>
      </c>
      <c r="BE47" s="207">
        <v>3092</v>
      </c>
      <c r="BF47" s="204">
        <v>3.61637426900585</v>
      </c>
      <c r="BG47" s="208">
        <v>290</v>
      </c>
      <c r="BH47" s="207">
        <v>1155</v>
      </c>
      <c r="BI47" s="204">
        <v>3.9827586206896601</v>
      </c>
      <c r="BJ47" s="208">
        <v>1388</v>
      </c>
      <c r="BK47" s="207">
        <v>2722</v>
      </c>
      <c r="BL47" s="204">
        <v>1.9610951008645501</v>
      </c>
      <c r="BM47" s="208">
        <v>2775</v>
      </c>
      <c r="BN47" s="207">
        <v>7189</v>
      </c>
      <c r="BO47" s="204">
        <v>2.5906306306306299</v>
      </c>
      <c r="BP47" s="208">
        <v>1196</v>
      </c>
      <c r="BQ47" s="207">
        <v>3208</v>
      </c>
      <c r="BR47" s="204">
        <v>2.6822742474916401</v>
      </c>
      <c r="BS47" s="208">
        <v>3227</v>
      </c>
      <c r="BT47" s="207">
        <v>7956</v>
      </c>
      <c r="BU47" s="204">
        <v>2.4654477843197999</v>
      </c>
      <c r="BV47" s="208">
        <v>715</v>
      </c>
      <c r="BW47" s="207">
        <v>1431</v>
      </c>
      <c r="BX47" s="204">
        <v>2.0013986013985998</v>
      </c>
      <c r="BY47" s="208">
        <v>8179</v>
      </c>
      <c r="BZ47" s="207">
        <v>18827</v>
      </c>
      <c r="CA47" s="204">
        <v>2.3018706443330501</v>
      </c>
      <c r="CB47" s="192">
        <f t="shared" si="0"/>
        <v>35342</v>
      </c>
      <c r="CC47" s="193">
        <f t="shared" si="0"/>
        <v>95204</v>
      </c>
      <c r="CD47" s="187">
        <f t="shared" si="1"/>
        <v>2.6937920887329523</v>
      </c>
    </row>
    <row r="48" spans="1:82" s="152" customFormat="1" ht="11.25" customHeight="1" x14ac:dyDescent="0.2">
      <c r="A48" s="175" t="s">
        <v>19</v>
      </c>
      <c r="B48" s="202">
        <v>420</v>
      </c>
      <c r="C48" s="203">
        <v>700</v>
      </c>
      <c r="D48" s="204">
        <v>1.6666666666666701</v>
      </c>
      <c r="E48" s="202">
        <v>34</v>
      </c>
      <c r="F48" s="203">
        <v>70</v>
      </c>
      <c r="G48" s="204">
        <v>2.0588235294117601</v>
      </c>
      <c r="H48" s="208">
        <v>0</v>
      </c>
      <c r="I48" s="207">
        <v>0</v>
      </c>
      <c r="J48" s="204" t="s">
        <v>121</v>
      </c>
      <c r="K48" s="205">
        <v>405</v>
      </c>
      <c r="L48" s="207">
        <v>619</v>
      </c>
      <c r="M48" s="204">
        <v>1.5283950617283999</v>
      </c>
      <c r="N48" s="208">
        <v>2509</v>
      </c>
      <c r="O48" s="207">
        <v>3764</v>
      </c>
      <c r="P48" s="204">
        <v>1.5001992825827</v>
      </c>
      <c r="Q48" s="208">
        <v>4687</v>
      </c>
      <c r="R48" s="207">
        <v>14074</v>
      </c>
      <c r="S48" s="204">
        <v>3.0027736291871099</v>
      </c>
      <c r="T48" s="208">
        <v>617</v>
      </c>
      <c r="U48" s="207">
        <v>1202</v>
      </c>
      <c r="V48" s="204">
        <v>1.9481361426256101</v>
      </c>
      <c r="W48" s="208">
        <v>4016</v>
      </c>
      <c r="X48" s="207">
        <v>6746</v>
      </c>
      <c r="Y48" s="204">
        <v>1.6797808764940201</v>
      </c>
      <c r="Z48" s="208">
        <v>42</v>
      </c>
      <c r="AA48" s="207">
        <v>167</v>
      </c>
      <c r="AB48" s="204">
        <v>3.9761904761904798</v>
      </c>
      <c r="AC48" s="208">
        <v>3344</v>
      </c>
      <c r="AD48" s="207">
        <v>14672</v>
      </c>
      <c r="AE48" s="204">
        <v>4.3875598086124397</v>
      </c>
      <c r="AF48" s="208">
        <v>58</v>
      </c>
      <c r="AG48" s="207">
        <v>111</v>
      </c>
      <c r="AH48" s="204">
        <v>1.91379310344828</v>
      </c>
      <c r="AI48" s="208">
        <v>2505</v>
      </c>
      <c r="AJ48" s="207">
        <v>4502</v>
      </c>
      <c r="AK48" s="204">
        <v>1.7972055888223599</v>
      </c>
      <c r="AL48" s="208">
        <v>138</v>
      </c>
      <c r="AM48" s="207">
        <v>242</v>
      </c>
      <c r="AN48" s="204">
        <v>1.7536231884058</v>
      </c>
      <c r="AO48" s="208">
        <v>681</v>
      </c>
      <c r="AP48" s="207">
        <v>1305</v>
      </c>
      <c r="AQ48" s="204">
        <v>1.9162995594713701</v>
      </c>
      <c r="AR48" s="208">
        <v>815</v>
      </c>
      <c r="AS48" s="207">
        <v>2496</v>
      </c>
      <c r="AT48" s="204">
        <v>3.0625766871165601</v>
      </c>
      <c r="AU48" s="208">
        <v>148</v>
      </c>
      <c r="AV48" s="207">
        <v>239</v>
      </c>
      <c r="AW48" s="204">
        <v>1.61486486486487</v>
      </c>
      <c r="AX48" s="208">
        <v>378</v>
      </c>
      <c r="AY48" s="207">
        <v>910</v>
      </c>
      <c r="AZ48" s="204">
        <v>2.4074074074074101</v>
      </c>
      <c r="BA48" s="208">
        <v>405</v>
      </c>
      <c r="BB48" s="207">
        <v>593</v>
      </c>
      <c r="BC48" s="204">
        <v>1.4641975308641999</v>
      </c>
      <c r="BD48" s="208">
        <v>852</v>
      </c>
      <c r="BE48" s="207">
        <v>2114</v>
      </c>
      <c r="BF48" s="204">
        <v>2.4812206572769999</v>
      </c>
      <c r="BG48" s="208">
        <v>221</v>
      </c>
      <c r="BH48" s="207">
        <v>425</v>
      </c>
      <c r="BI48" s="204">
        <v>1.92307692307692</v>
      </c>
      <c r="BJ48" s="208">
        <v>2952</v>
      </c>
      <c r="BK48" s="207">
        <v>6827</v>
      </c>
      <c r="BL48" s="204">
        <v>2.31266937669377</v>
      </c>
      <c r="BM48" s="208">
        <v>391</v>
      </c>
      <c r="BN48" s="207">
        <v>684</v>
      </c>
      <c r="BO48" s="204">
        <v>1.74936061381074</v>
      </c>
      <c r="BP48" s="208">
        <v>3027</v>
      </c>
      <c r="BQ48" s="207">
        <v>11996</v>
      </c>
      <c r="BR48" s="204">
        <v>3.9629996696399101</v>
      </c>
      <c r="BS48" s="208">
        <v>3152</v>
      </c>
      <c r="BT48" s="207">
        <v>6882</v>
      </c>
      <c r="BU48" s="204">
        <v>2.1833756345177702</v>
      </c>
      <c r="BV48" s="208">
        <v>199</v>
      </c>
      <c r="BW48" s="207">
        <v>412</v>
      </c>
      <c r="BX48" s="204">
        <v>2.0703517587939699</v>
      </c>
      <c r="BY48" s="208">
        <v>7684</v>
      </c>
      <c r="BZ48" s="207">
        <v>12802</v>
      </c>
      <c r="CA48" s="204">
        <v>1.66605934409162</v>
      </c>
      <c r="CB48" s="192">
        <f t="shared" si="0"/>
        <v>39680</v>
      </c>
      <c r="CC48" s="193">
        <f t="shared" si="0"/>
        <v>94554</v>
      </c>
      <c r="CD48" s="187">
        <f t="shared" si="1"/>
        <v>2.3829133064516128</v>
      </c>
    </row>
    <row r="49" spans="1:82" s="152" customFormat="1" ht="11.25" customHeight="1" x14ac:dyDescent="0.2">
      <c r="A49" s="175" t="s">
        <v>32</v>
      </c>
      <c r="B49" s="202">
        <v>408</v>
      </c>
      <c r="C49" s="203">
        <v>967</v>
      </c>
      <c r="D49" s="204">
        <v>2.3700980392156898</v>
      </c>
      <c r="E49" s="208">
        <v>35</v>
      </c>
      <c r="F49" s="207">
        <v>158</v>
      </c>
      <c r="G49" s="204">
        <v>4.5142857142857098</v>
      </c>
      <c r="H49" s="208">
        <v>0</v>
      </c>
      <c r="I49" s="207">
        <v>0</v>
      </c>
      <c r="J49" s="204" t="s">
        <v>121</v>
      </c>
      <c r="K49" s="205">
        <v>178</v>
      </c>
      <c r="L49" s="207">
        <v>389</v>
      </c>
      <c r="M49" s="204">
        <v>2.18539325842697</v>
      </c>
      <c r="N49" s="208">
        <v>3897</v>
      </c>
      <c r="O49" s="207">
        <v>8550</v>
      </c>
      <c r="P49" s="204">
        <v>2.19399538106236</v>
      </c>
      <c r="Q49" s="208">
        <v>2815</v>
      </c>
      <c r="R49" s="207">
        <v>7265</v>
      </c>
      <c r="S49" s="204">
        <v>2.5808170515097699</v>
      </c>
      <c r="T49" s="208">
        <v>177</v>
      </c>
      <c r="U49" s="207">
        <v>366</v>
      </c>
      <c r="V49" s="204">
        <v>2.06779661016949</v>
      </c>
      <c r="W49" s="208">
        <v>7117</v>
      </c>
      <c r="X49" s="207">
        <v>14540</v>
      </c>
      <c r="Y49" s="204">
        <v>2.04299564423212</v>
      </c>
      <c r="Z49" s="208">
        <v>21</v>
      </c>
      <c r="AA49" s="207">
        <v>62</v>
      </c>
      <c r="AB49" s="204">
        <v>2.9523809523809499</v>
      </c>
      <c r="AC49" s="208">
        <v>1143</v>
      </c>
      <c r="AD49" s="207">
        <v>3344</v>
      </c>
      <c r="AE49" s="204">
        <v>2.9256342957130399</v>
      </c>
      <c r="AF49" s="208">
        <v>72</v>
      </c>
      <c r="AG49" s="207">
        <v>141</v>
      </c>
      <c r="AH49" s="204">
        <v>1.9583333333333299</v>
      </c>
      <c r="AI49" s="208">
        <v>1818</v>
      </c>
      <c r="AJ49" s="207">
        <v>3748</v>
      </c>
      <c r="AK49" s="204">
        <v>2.0616061606160598</v>
      </c>
      <c r="AL49" s="208">
        <v>550</v>
      </c>
      <c r="AM49" s="207">
        <v>1474</v>
      </c>
      <c r="AN49" s="204">
        <v>2.68</v>
      </c>
      <c r="AO49" s="208">
        <v>200</v>
      </c>
      <c r="AP49" s="207">
        <v>541</v>
      </c>
      <c r="AQ49" s="204">
        <v>2.7050000000000001</v>
      </c>
      <c r="AR49" s="208">
        <v>172</v>
      </c>
      <c r="AS49" s="207">
        <v>384</v>
      </c>
      <c r="AT49" s="204">
        <v>2.2325581395348801</v>
      </c>
      <c r="AU49" s="208">
        <v>207</v>
      </c>
      <c r="AV49" s="207">
        <v>390</v>
      </c>
      <c r="AW49" s="204">
        <v>1.88405797101449</v>
      </c>
      <c r="AX49" s="208">
        <v>149</v>
      </c>
      <c r="AY49" s="207">
        <v>304</v>
      </c>
      <c r="AZ49" s="204">
        <v>2.04026845637584</v>
      </c>
      <c r="BA49" s="208">
        <v>1138</v>
      </c>
      <c r="BB49" s="207">
        <v>6674</v>
      </c>
      <c r="BC49" s="204">
        <v>5.8646748681898098</v>
      </c>
      <c r="BD49" s="208">
        <v>499</v>
      </c>
      <c r="BE49" s="207">
        <v>1020</v>
      </c>
      <c r="BF49" s="204">
        <v>2.0440881763527101</v>
      </c>
      <c r="BG49" s="208">
        <v>158</v>
      </c>
      <c r="BH49" s="207">
        <v>363</v>
      </c>
      <c r="BI49" s="204">
        <v>2.29746835443038</v>
      </c>
      <c r="BJ49" s="208">
        <v>1116</v>
      </c>
      <c r="BK49" s="207">
        <v>2270</v>
      </c>
      <c r="BL49" s="204">
        <v>2.0340501792114698</v>
      </c>
      <c r="BM49" s="208">
        <v>77</v>
      </c>
      <c r="BN49" s="207">
        <v>160</v>
      </c>
      <c r="BO49" s="204">
        <v>2.0779220779220799</v>
      </c>
      <c r="BP49" s="208">
        <v>2164</v>
      </c>
      <c r="BQ49" s="207">
        <v>5742</v>
      </c>
      <c r="BR49" s="204">
        <v>2.6534195933456601</v>
      </c>
      <c r="BS49" s="208">
        <v>3466</v>
      </c>
      <c r="BT49" s="207">
        <v>9376</v>
      </c>
      <c r="BU49" s="204">
        <v>2.70513560300058</v>
      </c>
      <c r="BV49" s="208">
        <v>560</v>
      </c>
      <c r="BW49" s="207">
        <v>1149</v>
      </c>
      <c r="BX49" s="204">
        <v>2.0517857142857099</v>
      </c>
      <c r="BY49" s="208">
        <v>12265</v>
      </c>
      <c r="BZ49" s="207">
        <v>23262</v>
      </c>
      <c r="CA49" s="204">
        <v>1.8966163880962099</v>
      </c>
      <c r="CB49" s="192">
        <f t="shared" si="0"/>
        <v>40402</v>
      </c>
      <c r="CC49" s="193">
        <f t="shared" si="0"/>
        <v>92639</v>
      </c>
      <c r="CD49" s="187">
        <f t="shared" si="1"/>
        <v>2.2929310430176724</v>
      </c>
    </row>
    <row r="50" spans="1:82" s="152" customFormat="1" ht="11.25" customHeight="1" x14ac:dyDescent="0.2">
      <c r="A50" s="175" t="s">
        <v>45</v>
      </c>
      <c r="B50" s="202">
        <v>141</v>
      </c>
      <c r="C50" s="203">
        <v>539</v>
      </c>
      <c r="D50" s="204">
        <v>3.8226950354609901</v>
      </c>
      <c r="E50" s="202">
        <v>8</v>
      </c>
      <c r="F50" s="203">
        <v>48</v>
      </c>
      <c r="G50" s="204">
        <v>6</v>
      </c>
      <c r="H50" s="205">
        <v>3</v>
      </c>
      <c r="I50" s="206">
        <v>5</v>
      </c>
      <c r="J50" s="204">
        <v>1.6666666666666701</v>
      </c>
      <c r="K50" s="205">
        <v>62</v>
      </c>
      <c r="L50" s="207">
        <v>172</v>
      </c>
      <c r="M50" s="204">
        <v>2.7741935483871001</v>
      </c>
      <c r="N50" s="208">
        <v>953</v>
      </c>
      <c r="O50" s="207">
        <v>2357</v>
      </c>
      <c r="P50" s="204">
        <v>2.4732423924449098</v>
      </c>
      <c r="Q50" s="208">
        <v>3308</v>
      </c>
      <c r="R50" s="207">
        <v>8234</v>
      </c>
      <c r="S50" s="204">
        <v>2.4891172914147499</v>
      </c>
      <c r="T50" s="208">
        <v>168</v>
      </c>
      <c r="U50" s="207">
        <v>260</v>
      </c>
      <c r="V50" s="204">
        <v>1.5476190476190499</v>
      </c>
      <c r="W50" s="208">
        <v>12824</v>
      </c>
      <c r="X50" s="207">
        <v>36485</v>
      </c>
      <c r="Y50" s="204">
        <v>2.84505614472863</v>
      </c>
      <c r="Z50" s="208">
        <v>5</v>
      </c>
      <c r="AA50" s="207">
        <v>9</v>
      </c>
      <c r="AB50" s="204">
        <v>1.8</v>
      </c>
      <c r="AC50" s="208">
        <v>676</v>
      </c>
      <c r="AD50" s="207">
        <v>2568</v>
      </c>
      <c r="AE50" s="204">
        <v>3.7988165680473398</v>
      </c>
      <c r="AF50" s="208">
        <v>30</v>
      </c>
      <c r="AG50" s="207">
        <v>68</v>
      </c>
      <c r="AH50" s="204">
        <v>2.2666666666666702</v>
      </c>
      <c r="AI50" s="208">
        <v>1358</v>
      </c>
      <c r="AJ50" s="207">
        <v>2890</v>
      </c>
      <c r="AK50" s="204">
        <v>2.12812960235641</v>
      </c>
      <c r="AL50" s="208">
        <v>157</v>
      </c>
      <c r="AM50" s="207">
        <v>369</v>
      </c>
      <c r="AN50" s="204">
        <v>2.3503184713375802</v>
      </c>
      <c r="AO50" s="208">
        <v>174</v>
      </c>
      <c r="AP50" s="207">
        <v>481</v>
      </c>
      <c r="AQ50" s="204">
        <v>2.76436781609195</v>
      </c>
      <c r="AR50" s="208">
        <v>81</v>
      </c>
      <c r="AS50" s="207">
        <v>170</v>
      </c>
      <c r="AT50" s="204">
        <v>2.0987654320987699</v>
      </c>
      <c r="AU50" s="208">
        <v>43</v>
      </c>
      <c r="AV50" s="207">
        <v>92</v>
      </c>
      <c r="AW50" s="204">
        <v>2.13953488372093</v>
      </c>
      <c r="AX50" s="208">
        <v>84</v>
      </c>
      <c r="AY50" s="207">
        <v>209</v>
      </c>
      <c r="AZ50" s="204">
        <v>2.4880952380952399</v>
      </c>
      <c r="BA50" s="208">
        <v>129</v>
      </c>
      <c r="BB50" s="207">
        <v>310</v>
      </c>
      <c r="BC50" s="204">
        <v>2.4031007751938001</v>
      </c>
      <c r="BD50" s="208">
        <v>192</v>
      </c>
      <c r="BE50" s="207">
        <v>579</v>
      </c>
      <c r="BF50" s="204">
        <v>3.015625</v>
      </c>
      <c r="BG50" s="208">
        <v>37</v>
      </c>
      <c r="BH50" s="207">
        <v>68</v>
      </c>
      <c r="BI50" s="204">
        <v>1.8378378378378399</v>
      </c>
      <c r="BJ50" s="208">
        <v>1377</v>
      </c>
      <c r="BK50" s="207">
        <v>2979</v>
      </c>
      <c r="BL50" s="204">
        <v>2.16339869281046</v>
      </c>
      <c r="BM50" s="208">
        <v>19</v>
      </c>
      <c r="BN50" s="207">
        <v>24</v>
      </c>
      <c r="BO50" s="204">
        <v>1.26315789473684</v>
      </c>
      <c r="BP50" s="208">
        <v>1203</v>
      </c>
      <c r="BQ50" s="207">
        <v>3729</v>
      </c>
      <c r="BR50" s="204">
        <v>3.0997506234414001</v>
      </c>
      <c r="BS50" s="208">
        <v>3302</v>
      </c>
      <c r="BT50" s="207">
        <v>10342</v>
      </c>
      <c r="BU50" s="204">
        <v>3.1320411871593001</v>
      </c>
      <c r="BV50" s="208">
        <v>104</v>
      </c>
      <c r="BW50" s="207">
        <v>436</v>
      </c>
      <c r="BX50" s="204">
        <v>4.1923076923076898</v>
      </c>
      <c r="BY50" s="208">
        <v>7965</v>
      </c>
      <c r="BZ50" s="207">
        <v>17556</v>
      </c>
      <c r="CA50" s="204">
        <v>2.2041431261770201</v>
      </c>
      <c r="CB50" s="192">
        <f t="shared" si="0"/>
        <v>34403</v>
      </c>
      <c r="CC50" s="193">
        <f t="shared" si="0"/>
        <v>90979</v>
      </c>
      <c r="CD50" s="187">
        <f t="shared" si="1"/>
        <v>2.6445077464174638</v>
      </c>
    </row>
    <row r="51" spans="1:82" s="152" customFormat="1" ht="11.25" customHeight="1" x14ac:dyDescent="0.2">
      <c r="A51" s="175" t="s">
        <v>24</v>
      </c>
      <c r="B51" s="202">
        <v>343</v>
      </c>
      <c r="C51" s="203">
        <v>986</v>
      </c>
      <c r="D51" s="204">
        <v>2.8746355685131202</v>
      </c>
      <c r="E51" s="202">
        <v>24</v>
      </c>
      <c r="F51" s="203">
        <v>87</v>
      </c>
      <c r="G51" s="204">
        <v>3.625</v>
      </c>
      <c r="H51" s="205">
        <v>0</v>
      </c>
      <c r="I51" s="206">
        <v>0</v>
      </c>
      <c r="J51" s="204" t="s">
        <v>121</v>
      </c>
      <c r="K51" s="205">
        <v>485</v>
      </c>
      <c r="L51" s="207">
        <v>893</v>
      </c>
      <c r="M51" s="204">
        <v>1.84123711340206</v>
      </c>
      <c r="N51" s="208">
        <v>2325</v>
      </c>
      <c r="O51" s="207">
        <v>5437</v>
      </c>
      <c r="P51" s="204">
        <v>2.3384946236559099</v>
      </c>
      <c r="Q51" s="208">
        <v>1868</v>
      </c>
      <c r="R51" s="207">
        <v>4697</v>
      </c>
      <c r="S51" s="204">
        <v>2.5144539614561001</v>
      </c>
      <c r="T51" s="208">
        <v>160</v>
      </c>
      <c r="U51" s="207">
        <v>589</v>
      </c>
      <c r="V51" s="204">
        <v>3.6812499999999999</v>
      </c>
      <c r="W51" s="208">
        <v>8898</v>
      </c>
      <c r="X51" s="207">
        <v>21474</v>
      </c>
      <c r="Y51" s="204">
        <v>2.4133513149022301</v>
      </c>
      <c r="Z51" s="208">
        <v>6</v>
      </c>
      <c r="AA51" s="207">
        <v>39</v>
      </c>
      <c r="AB51" s="204">
        <v>6.5</v>
      </c>
      <c r="AC51" s="208">
        <v>1396</v>
      </c>
      <c r="AD51" s="207">
        <v>4791</v>
      </c>
      <c r="AE51" s="204">
        <v>3.4319484240687701</v>
      </c>
      <c r="AF51" s="208">
        <v>5</v>
      </c>
      <c r="AG51" s="207">
        <v>6</v>
      </c>
      <c r="AH51" s="204">
        <v>1.2</v>
      </c>
      <c r="AI51" s="208">
        <v>1285</v>
      </c>
      <c r="AJ51" s="207">
        <v>2414</v>
      </c>
      <c r="AK51" s="204">
        <v>1.8785992217898799</v>
      </c>
      <c r="AL51" s="208">
        <v>182</v>
      </c>
      <c r="AM51" s="207">
        <v>403</v>
      </c>
      <c r="AN51" s="204">
        <v>2.21428571428571</v>
      </c>
      <c r="AO51" s="208">
        <v>92</v>
      </c>
      <c r="AP51" s="207">
        <v>168</v>
      </c>
      <c r="AQ51" s="204">
        <v>1.8260869565217399</v>
      </c>
      <c r="AR51" s="228">
        <v>235</v>
      </c>
      <c r="AS51" s="229">
        <v>340</v>
      </c>
      <c r="AT51" s="204">
        <v>1.4468085106383</v>
      </c>
      <c r="AU51" s="228">
        <v>124</v>
      </c>
      <c r="AV51" s="229">
        <v>246</v>
      </c>
      <c r="AW51" s="204">
        <v>1.9838709677419399</v>
      </c>
      <c r="AX51" s="228">
        <v>170</v>
      </c>
      <c r="AY51" s="229">
        <v>320</v>
      </c>
      <c r="AZ51" s="204">
        <v>1.8823529411764699</v>
      </c>
      <c r="BA51" s="228">
        <v>95</v>
      </c>
      <c r="BB51" s="229">
        <v>759</v>
      </c>
      <c r="BC51" s="204">
        <v>7.9894736842105303</v>
      </c>
      <c r="BD51" s="228">
        <v>411</v>
      </c>
      <c r="BE51" s="229">
        <v>1066</v>
      </c>
      <c r="BF51" s="204">
        <v>2.5936739659367398</v>
      </c>
      <c r="BG51" s="228">
        <v>90</v>
      </c>
      <c r="BH51" s="229">
        <v>365</v>
      </c>
      <c r="BI51" s="204">
        <v>4.0555555555555598</v>
      </c>
      <c r="BJ51" s="228">
        <v>1689</v>
      </c>
      <c r="BK51" s="229">
        <v>3448</v>
      </c>
      <c r="BL51" s="204">
        <v>2.0414446417998802</v>
      </c>
      <c r="BM51" s="228">
        <v>94</v>
      </c>
      <c r="BN51" s="229">
        <v>187</v>
      </c>
      <c r="BO51" s="204">
        <v>1.9893617021276599</v>
      </c>
      <c r="BP51" s="228">
        <v>1075</v>
      </c>
      <c r="BQ51" s="229">
        <v>3729</v>
      </c>
      <c r="BR51" s="204">
        <v>3.4688372093023299</v>
      </c>
      <c r="BS51" s="228">
        <v>4096</v>
      </c>
      <c r="BT51" s="229">
        <v>10091</v>
      </c>
      <c r="BU51" s="204">
        <v>2.463623046875</v>
      </c>
      <c r="BV51" s="228">
        <v>382</v>
      </c>
      <c r="BW51" s="229">
        <v>1022</v>
      </c>
      <c r="BX51" s="204">
        <v>2.6753926701570698</v>
      </c>
      <c r="BY51" s="228">
        <v>13022</v>
      </c>
      <c r="BZ51" s="229">
        <v>26509</v>
      </c>
      <c r="CA51" s="204">
        <v>2.0357088004914798</v>
      </c>
      <c r="CB51" s="192">
        <f t="shared" si="0"/>
        <v>38552</v>
      </c>
      <c r="CC51" s="193">
        <f t="shared" si="0"/>
        <v>90066</v>
      </c>
      <c r="CD51" s="187">
        <f t="shared" si="1"/>
        <v>2.336221207719444</v>
      </c>
    </row>
    <row r="52" spans="1:82" s="152" customFormat="1" ht="11.25" customHeight="1" x14ac:dyDescent="0.2">
      <c r="A52" s="175" t="s">
        <v>113</v>
      </c>
      <c r="B52" s="202">
        <v>52</v>
      </c>
      <c r="C52" s="203">
        <v>142</v>
      </c>
      <c r="D52" s="204">
        <v>2.7307692307692299</v>
      </c>
      <c r="E52" s="208">
        <v>1</v>
      </c>
      <c r="F52" s="207">
        <v>2</v>
      </c>
      <c r="G52" s="204">
        <v>2</v>
      </c>
      <c r="H52" s="208">
        <v>0</v>
      </c>
      <c r="I52" s="207">
        <v>0</v>
      </c>
      <c r="J52" s="204" t="s">
        <v>121</v>
      </c>
      <c r="K52" s="205">
        <v>36</v>
      </c>
      <c r="L52" s="207">
        <v>259</v>
      </c>
      <c r="M52" s="204">
        <v>7.19444444444445</v>
      </c>
      <c r="N52" s="208">
        <v>407</v>
      </c>
      <c r="O52" s="207">
        <v>927</v>
      </c>
      <c r="P52" s="204">
        <v>2.2776412776412802</v>
      </c>
      <c r="Q52" s="208">
        <v>7814</v>
      </c>
      <c r="R52" s="207">
        <v>20832</v>
      </c>
      <c r="S52" s="204">
        <v>2.66598413104684</v>
      </c>
      <c r="T52" s="208">
        <v>85</v>
      </c>
      <c r="U52" s="207">
        <v>154</v>
      </c>
      <c r="V52" s="204">
        <v>1.8117647058823501</v>
      </c>
      <c r="W52" s="208">
        <v>7677</v>
      </c>
      <c r="X52" s="207">
        <v>23452</v>
      </c>
      <c r="Y52" s="204">
        <v>3.0548391298684399</v>
      </c>
      <c r="Z52" s="208">
        <v>5</v>
      </c>
      <c r="AA52" s="207">
        <v>6</v>
      </c>
      <c r="AB52" s="204">
        <v>1.2</v>
      </c>
      <c r="AC52" s="208">
        <v>492</v>
      </c>
      <c r="AD52" s="207">
        <v>1369</v>
      </c>
      <c r="AE52" s="204">
        <v>2.78252032520325</v>
      </c>
      <c r="AF52" s="208">
        <v>0</v>
      </c>
      <c r="AG52" s="207">
        <v>0</v>
      </c>
      <c r="AH52" s="204" t="s">
        <v>121</v>
      </c>
      <c r="AI52" s="208">
        <v>1383</v>
      </c>
      <c r="AJ52" s="207">
        <v>3581</v>
      </c>
      <c r="AK52" s="204">
        <v>2.5892986261749802</v>
      </c>
      <c r="AL52" s="208">
        <v>27</v>
      </c>
      <c r="AM52" s="207">
        <v>56</v>
      </c>
      <c r="AN52" s="204">
        <v>2.07407407407407</v>
      </c>
      <c r="AO52" s="208">
        <v>396</v>
      </c>
      <c r="AP52" s="207">
        <v>975</v>
      </c>
      <c r="AQ52" s="204">
        <v>2.4621212121212102</v>
      </c>
      <c r="AR52" s="208">
        <v>143</v>
      </c>
      <c r="AS52" s="207">
        <v>452</v>
      </c>
      <c r="AT52" s="204">
        <v>3.1608391608391599</v>
      </c>
      <c r="AU52" s="208">
        <v>12</v>
      </c>
      <c r="AV52" s="207">
        <v>13</v>
      </c>
      <c r="AW52" s="204">
        <v>1.0833333333333299</v>
      </c>
      <c r="AX52" s="208">
        <v>66</v>
      </c>
      <c r="AY52" s="207">
        <v>182</v>
      </c>
      <c r="AZ52" s="204">
        <v>2.75757575757576</v>
      </c>
      <c r="BA52" s="208">
        <v>68</v>
      </c>
      <c r="BB52" s="207">
        <v>177</v>
      </c>
      <c r="BC52" s="204">
        <v>2.6029411764705901</v>
      </c>
      <c r="BD52" s="208">
        <v>273</v>
      </c>
      <c r="BE52" s="207">
        <v>1057</v>
      </c>
      <c r="BF52" s="204">
        <v>3.87179487179487</v>
      </c>
      <c r="BG52" s="208">
        <v>86</v>
      </c>
      <c r="BH52" s="207">
        <v>177</v>
      </c>
      <c r="BI52" s="204">
        <v>2.0581395348837201</v>
      </c>
      <c r="BJ52" s="208">
        <v>1895</v>
      </c>
      <c r="BK52" s="207">
        <v>5007</v>
      </c>
      <c r="BL52" s="204">
        <v>2.6422163588390499</v>
      </c>
      <c r="BM52" s="208">
        <v>31</v>
      </c>
      <c r="BN52" s="207">
        <v>50</v>
      </c>
      <c r="BO52" s="204">
        <v>1.61290322580645</v>
      </c>
      <c r="BP52" s="208">
        <v>1153</v>
      </c>
      <c r="BQ52" s="207">
        <v>5951</v>
      </c>
      <c r="BR52" s="204">
        <v>5.1613183000867302</v>
      </c>
      <c r="BS52" s="208">
        <v>2381</v>
      </c>
      <c r="BT52" s="207">
        <v>10192</v>
      </c>
      <c r="BU52" s="204">
        <v>4.2805543889122202</v>
      </c>
      <c r="BV52" s="208">
        <v>28</v>
      </c>
      <c r="BW52" s="207">
        <v>58</v>
      </c>
      <c r="BX52" s="204">
        <v>2.0714285714285698</v>
      </c>
      <c r="BY52" s="208">
        <v>4693</v>
      </c>
      <c r="BZ52" s="207">
        <v>11900</v>
      </c>
      <c r="CA52" s="204">
        <v>2.5356914553590499</v>
      </c>
      <c r="CB52" s="192">
        <f t="shared" si="0"/>
        <v>29204</v>
      </c>
      <c r="CC52" s="193">
        <f t="shared" si="0"/>
        <v>86971</v>
      </c>
      <c r="CD52" s="187">
        <f t="shared" si="1"/>
        <v>2.9780509519243941</v>
      </c>
    </row>
    <row r="53" spans="1:82" s="152" customFormat="1" ht="11.25" customHeight="1" x14ac:dyDescent="0.2">
      <c r="A53" s="175" t="s">
        <v>57</v>
      </c>
      <c r="B53" s="202">
        <v>560</v>
      </c>
      <c r="C53" s="203">
        <v>1188</v>
      </c>
      <c r="D53" s="204">
        <v>2.1214285714285701</v>
      </c>
      <c r="E53" s="202">
        <v>31</v>
      </c>
      <c r="F53" s="203">
        <v>186</v>
      </c>
      <c r="G53" s="204">
        <v>6</v>
      </c>
      <c r="H53" s="205">
        <v>0</v>
      </c>
      <c r="I53" s="206">
        <v>0</v>
      </c>
      <c r="J53" s="204" t="s">
        <v>121</v>
      </c>
      <c r="K53" s="205">
        <v>95</v>
      </c>
      <c r="L53" s="207">
        <v>259</v>
      </c>
      <c r="M53" s="204">
        <v>2.7263157894736798</v>
      </c>
      <c r="N53" s="208">
        <v>1512</v>
      </c>
      <c r="O53" s="207">
        <v>3275</v>
      </c>
      <c r="P53" s="204">
        <v>2.1660052910052898</v>
      </c>
      <c r="Q53" s="208">
        <v>7558</v>
      </c>
      <c r="R53" s="207">
        <v>13633</v>
      </c>
      <c r="S53" s="204">
        <v>1.80378406985975</v>
      </c>
      <c r="T53" s="208">
        <v>23</v>
      </c>
      <c r="U53" s="207">
        <v>69</v>
      </c>
      <c r="V53" s="204">
        <v>3</v>
      </c>
      <c r="W53" s="208">
        <v>4715</v>
      </c>
      <c r="X53" s="207">
        <v>10056</v>
      </c>
      <c r="Y53" s="204">
        <v>2.1327677624602299</v>
      </c>
      <c r="Z53" s="208">
        <v>8</v>
      </c>
      <c r="AA53" s="207">
        <v>19</v>
      </c>
      <c r="AB53" s="204">
        <v>2.375</v>
      </c>
      <c r="AC53" s="208">
        <v>1183</v>
      </c>
      <c r="AD53" s="207">
        <v>2182</v>
      </c>
      <c r="AE53" s="204">
        <v>1.84446322907861</v>
      </c>
      <c r="AF53" s="208">
        <v>10</v>
      </c>
      <c r="AG53" s="207">
        <v>24</v>
      </c>
      <c r="AH53" s="204">
        <v>2.4</v>
      </c>
      <c r="AI53" s="208">
        <v>7092</v>
      </c>
      <c r="AJ53" s="207">
        <v>11776</v>
      </c>
      <c r="AK53" s="204">
        <v>1.6604624929498</v>
      </c>
      <c r="AL53" s="208">
        <v>54</v>
      </c>
      <c r="AM53" s="207">
        <v>263</v>
      </c>
      <c r="AN53" s="204">
        <v>4.8703703703703702</v>
      </c>
      <c r="AO53" s="208">
        <v>634</v>
      </c>
      <c r="AP53" s="207">
        <v>835</v>
      </c>
      <c r="AQ53" s="204">
        <v>1.3170347003154601</v>
      </c>
      <c r="AR53" s="208">
        <v>475</v>
      </c>
      <c r="AS53" s="207">
        <v>676</v>
      </c>
      <c r="AT53" s="204">
        <v>1.42315789473684</v>
      </c>
      <c r="AU53" s="208">
        <v>73</v>
      </c>
      <c r="AV53" s="207">
        <v>112</v>
      </c>
      <c r="AW53" s="204">
        <v>1.5342465753424701</v>
      </c>
      <c r="AX53" s="208">
        <v>385</v>
      </c>
      <c r="AY53" s="207">
        <v>573</v>
      </c>
      <c r="AZ53" s="204">
        <v>1.48831168831169</v>
      </c>
      <c r="BA53" s="208">
        <v>735</v>
      </c>
      <c r="BB53" s="207">
        <v>1400</v>
      </c>
      <c r="BC53" s="204">
        <v>1.9047619047619</v>
      </c>
      <c r="BD53" s="208">
        <v>315</v>
      </c>
      <c r="BE53" s="207">
        <v>2262</v>
      </c>
      <c r="BF53" s="204">
        <v>7.1809523809523803</v>
      </c>
      <c r="BG53" s="208">
        <v>26</v>
      </c>
      <c r="BH53" s="207">
        <v>86</v>
      </c>
      <c r="BI53" s="204">
        <v>3.3076923076923102</v>
      </c>
      <c r="BJ53" s="208">
        <v>976</v>
      </c>
      <c r="BK53" s="207">
        <v>1457</v>
      </c>
      <c r="BL53" s="204">
        <v>1.4928278688524601</v>
      </c>
      <c r="BM53" s="208">
        <v>28</v>
      </c>
      <c r="BN53" s="207">
        <v>47</v>
      </c>
      <c r="BO53" s="204">
        <v>1.6785714285714299</v>
      </c>
      <c r="BP53" s="208">
        <v>2882</v>
      </c>
      <c r="BQ53" s="207">
        <v>5299</v>
      </c>
      <c r="BR53" s="204">
        <v>1.8386537126995099</v>
      </c>
      <c r="BS53" s="208">
        <v>2102</v>
      </c>
      <c r="BT53" s="207">
        <v>4515</v>
      </c>
      <c r="BU53" s="204">
        <v>2.1479543292102798</v>
      </c>
      <c r="BV53" s="208">
        <v>183</v>
      </c>
      <c r="BW53" s="207">
        <v>410</v>
      </c>
      <c r="BX53" s="204">
        <v>2.2404371584699501</v>
      </c>
      <c r="BY53" s="208">
        <v>13027</v>
      </c>
      <c r="BZ53" s="207">
        <v>23471</v>
      </c>
      <c r="CA53" s="204">
        <v>1.80171950564213</v>
      </c>
      <c r="CB53" s="192">
        <f t="shared" si="0"/>
        <v>44682</v>
      </c>
      <c r="CC53" s="193">
        <f t="shared" si="0"/>
        <v>84073</v>
      </c>
      <c r="CD53" s="187">
        <f t="shared" si="1"/>
        <v>1.881585425898572</v>
      </c>
    </row>
    <row r="54" spans="1:82" s="152" customFormat="1" ht="11.25" customHeight="1" x14ac:dyDescent="0.2">
      <c r="A54" s="175" t="s">
        <v>38</v>
      </c>
      <c r="B54" s="202">
        <v>993</v>
      </c>
      <c r="C54" s="203">
        <v>2295</v>
      </c>
      <c r="D54" s="204">
        <v>2.3111782477341398</v>
      </c>
      <c r="E54" s="208">
        <v>42</v>
      </c>
      <c r="F54" s="207">
        <v>92</v>
      </c>
      <c r="G54" s="204">
        <v>2.1904761904761898</v>
      </c>
      <c r="H54" s="208">
        <v>0</v>
      </c>
      <c r="I54" s="207">
        <v>0</v>
      </c>
      <c r="J54" s="204" t="s">
        <v>121</v>
      </c>
      <c r="K54" s="208">
        <v>219</v>
      </c>
      <c r="L54" s="207">
        <v>386</v>
      </c>
      <c r="M54" s="204">
        <v>1.7625570776255699</v>
      </c>
      <c r="N54" s="208">
        <v>1493</v>
      </c>
      <c r="O54" s="207">
        <v>3069</v>
      </c>
      <c r="P54" s="204">
        <v>2.0555927662424698</v>
      </c>
      <c r="Q54" s="208">
        <v>3414</v>
      </c>
      <c r="R54" s="207">
        <v>8132</v>
      </c>
      <c r="S54" s="204">
        <v>2.3819566490919701</v>
      </c>
      <c r="T54" s="208">
        <v>264</v>
      </c>
      <c r="U54" s="207">
        <v>654</v>
      </c>
      <c r="V54" s="204">
        <v>2.4772727272727302</v>
      </c>
      <c r="W54" s="208">
        <v>6552</v>
      </c>
      <c r="X54" s="207">
        <v>14415</v>
      </c>
      <c r="Y54" s="204">
        <v>2.2000915750915802</v>
      </c>
      <c r="Z54" s="208">
        <v>45</v>
      </c>
      <c r="AA54" s="207">
        <v>70</v>
      </c>
      <c r="AB54" s="204">
        <v>1.55555555555556</v>
      </c>
      <c r="AC54" s="208">
        <v>2636</v>
      </c>
      <c r="AD54" s="207">
        <v>8725</v>
      </c>
      <c r="AE54" s="204">
        <v>3.3099393019726899</v>
      </c>
      <c r="AF54" s="208">
        <v>15</v>
      </c>
      <c r="AG54" s="207">
        <v>88</v>
      </c>
      <c r="AH54" s="204">
        <v>5.8666666666666698</v>
      </c>
      <c r="AI54" s="208">
        <v>1358</v>
      </c>
      <c r="AJ54" s="207">
        <v>2809</v>
      </c>
      <c r="AK54" s="204">
        <v>2.0684830633284199</v>
      </c>
      <c r="AL54" s="208">
        <v>233</v>
      </c>
      <c r="AM54" s="207">
        <v>561</v>
      </c>
      <c r="AN54" s="204">
        <v>2.4077253218884098</v>
      </c>
      <c r="AO54" s="208">
        <v>148</v>
      </c>
      <c r="AP54" s="207">
        <v>377</v>
      </c>
      <c r="AQ54" s="204">
        <v>2.5472972972973</v>
      </c>
      <c r="AR54" s="208">
        <v>823</v>
      </c>
      <c r="AS54" s="207">
        <v>2237</v>
      </c>
      <c r="AT54" s="204">
        <v>2.7181044957472702</v>
      </c>
      <c r="AU54" s="208">
        <v>286</v>
      </c>
      <c r="AV54" s="207">
        <v>527</v>
      </c>
      <c r="AW54" s="204">
        <v>1.84265734265734</v>
      </c>
      <c r="AX54" s="208">
        <v>192</v>
      </c>
      <c r="AY54" s="207">
        <v>301</v>
      </c>
      <c r="AZ54" s="204">
        <v>1.5677083333333299</v>
      </c>
      <c r="BA54" s="208">
        <v>340</v>
      </c>
      <c r="BB54" s="207">
        <v>545</v>
      </c>
      <c r="BC54" s="204">
        <v>1.6029411764705901</v>
      </c>
      <c r="BD54" s="208">
        <v>747</v>
      </c>
      <c r="BE54" s="207">
        <v>1936</v>
      </c>
      <c r="BF54" s="204">
        <v>2.5917001338688102</v>
      </c>
      <c r="BG54" s="208">
        <v>195</v>
      </c>
      <c r="BH54" s="207">
        <v>317</v>
      </c>
      <c r="BI54" s="204">
        <v>1.6256410256410301</v>
      </c>
      <c r="BJ54" s="208">
        <v>1690</v>
      </c>
      <c r="BK54" s="207">
        <v>3453</v>
      </c>
      <c r="BL54" s="204">
        <v>2.0431952662721899</v>
      </c>
      <c r="BM54" s="208">
        <v>216</v>
      </c>
      <c r="BN54" s="207">
        <v>846</v>
      </c>
      <c r="BO54" s="204">
        <v>3.9166666666666701</v>
      </c>
      <c r="BP54" s="208">
        <v>2289</v>
      </c>
      <c r="BQ54" s="207">
        <v>7032</v>
      </c>
      <c r="BR54" s="204">
        <v>3.0720838794233298</v>
      </c>
      <c r="BS54" s="208">
        <v>2419</v>
      </c>
      <c r="BT54" s="207">
        <v>5656</v>
      </c>
      <c r="BU54" s="204">
        <v>2.3381562629185599</v>
      </c>
      <c r="BV54" s="208">
        <v>482</v>
      </c>
      <c r="BW54" s="207">
        <v>955</v>
      </c>
      <c r="BX54" s="204">
        <v>1.98132780082988</v>
      </c>
      <c r="BY54" s="208">
        <v>8796</v>
      </c>
      <c r="BZ54" s="207">
        <v>16653</v>
      </c>
      <c r="CA54" s="204">
        <v>1.89324693042292</v>
      </c>
      <c r="CB54" s="192">
        <f t="shared" si="0"/>
        <v>35887</v>
      </c>
      <c r="CC54" s="193">
        <f t="shared" si="0"/>
        <v>82131</v>
      </c>
      <c r="CD54" s="187">
        <f t="shared" si="1"/>
        <v>2.2886003288098755</v>
      </c>
    </row>
    <row r="55" spans="1:82" s="152" customFormat="1" ht="11.25" customHeight="1" x14ac:dyDescent="0.2">
      <c r="A55" s="175" t="s">
        <v>35</v>
      </c>
      <c r="B55" s="202">
        <v>286</v>
      </c>
      <c r="C55" s="203">
        <v>916</v>
      </c>
      <c r="D55" s="204">
        <v>3.2027972027971998</v>
      </c>
      <c r="E55" s="208">
        <v>23</v>
      </c>
      <c r="F55" s="207">
        <v>42</v>
      </c>
      <c r="G55" s="204">
        <v>1.8260869565217399</v>
      </c>
      <c r="H55" s="208">
        <v>0</v>
      </c>
      <c r="I55" s="207">
        <v>0</v>
      </c>
      <c r="J55" s="204" t="s">
        <v>121</v>
      </c>
      <c r="K55" s="208">
        <v>88</v>
      </c>
      <c r="L55" s="207">
        <v>299</v>
      </c>
      <c r="M55" s="204">
        <v>3.3977272727272698</v>
      </c>
      <c r="N55" s="208">
        <v>1061</v>
      </c>
      <c r="O55" s="207">
        <v>2752</v>
      </c>
      <c r="P55" s="204">
        <v>2.5937794533459</v>
      </c>
      <c r="Q55" s="208">
        <v>1889</v>
      </c>
      <c r="R55" s="207">
        <v>4620</v>
      </c>
      <c r="S55" s="204">
        <v>2.4457384859714102</v>
      </c>
      <c r="T55" s="208">
        <v>412</v>
      </c>
      <c r="U55" s="207">
        <v>565</v>
      </c>
      <c r="V55" s="204">
        <v>1.3713592233009699</v>
      </c>
      <c r="W55" s="208">
        <v>8595</v>
      </c>
      <c r="X55" s="207">
        <v>18518</v>
      </c>
      <c r="Y55" s="204">
        <v>2.1545084351367101</v>
      </c>
      <c r="Z55" s="208">
        <v>22</v>
      </c>
      <c r="AA55" s="207">
        <v>27</v>
      </c>
      <c r="AB55" s="204">
        <v>1.22727272727273</v>
      </c>
      <c r="AC55" s="208">
        <v>1825</v>
      </c>
      <c r="AD55" s="207">
        <v>8549</v>
      </c>
      <c r="AE55" s="204">
        <v>4.6843835616438403</v>
      </c>
      <c r="AF55" s="208">
        <v>25</v>
      </c>
      <c r="AG55" s="207">
        <v>73</v>
      </c>
      <c r="AH55" s="204">
        <v>2.92</v>
      </c>
      <c r="AI55" s="208">
        <v>1215</v>
      </c>
      <c r="AJ55" s="207">
        <v>2252</v>
      </c>
      <c r="AK55" s="204">
        <v>1.8534979423868301</v>
      </c>
      <c r="AL55" s="208">
        <v>98</v>
      </c>
      <c r="AM55" s="207">
        <v>244</v>
      </c>
      <c r="AN55" s="204">
        <v>2.4897959183673501</v>
      </c>
      <c r="AO55" s="208">
        <v>142</v>
      </c>
      <c r="AP55" s="207">
        <v>259</v>
      </c>
      <c r="AQ55" s="204">
        <v>1.8239436619718301</v>
      </c>
      <c r="AR55" s="208">
        <v>153</v>
      </c>
      <c r="AS55" s="207">
        <v>319</v>
      </c>
      <c r="AT55" s="204">
        <v>2.0849673202614398</v>
      </c>
      <c r="AU55" s="208">
        <v>140</v>
      </c>
      <c r="AV55" s="207">
        <v>185</v>
      </c>
      <c r="AW55" s="204">
        <v>1.3214285714285701</v>
      </c>
      <c r="AX55" s="208">
        <v>132</v>
      </c>
      <c r="AY55" s="207">
        <v>304</v>
      </c>
      <c r="AZ55" s="204">
        <v>2.3030303030303001</v>
      </c>
      <c r="BA55" s="208">
        <v>80</v>
      </c>
      <c r="BB55" s="207">
        <v>164</v>
      </c>
      <c r="BC55" s="204">
        <v>2.0499999999999998</v>
      </c>
      <c r="BD55" s="208">
        <v>681</v>
      </c>
      <c r="BE55" s="207">
        <v>2361</v>
      </c>
      <c r="BF55" s="204">
        <v>3.4669603524229098</v>
      </c>
      <c r="BG55" s="208">
        <v>124</v>
      </c>
      <c r="BH55" s="207">
        <v>366</v>
      </c>
      <c r="BI55" s="204">
        <v>2.95161290322581</v>
      </c>
      <c r="BJ55" s="208">
        <v>1722</v>
      </c>
      <c r="BK55" s="207">
        <v>3894</v>
      </c>
      <c r="BL55" s="204">
        <v>2.2613240418118501</v>
      </c>
      <c r="BM55" s="208">
        <v>192</v>
      </c>
      <c r="BN55" s="207">
        <v>969</v>
      </c>
      <c r="BO55" s="204">
        <v>5.046875</v>
      </c>
      <c r="BP55" s="208">
        <v>1243</v>
      </c>
      <c r="BQ55" s="207">
        <v>4800</v>
      </c>
      <c r="BR55" s="204">
        <v>3.8616251005631499</v>
      </c>
      <c r="BS55" s="208">
        <v>2274</v>
      </c>
      <c r="BT55" s="207">
        <v>6245</v>
      </c>
      <c r="BU55" s="204">
        <v>2.7462620932277901</v>
      </c>
      <c r="BV55" s="208">
        <v>336</v>
      </c>
      <c r="BW55" s="207">
        <v>1092</v>
      </c>
      <c r="BX55" s="204">
        <v>3.25</v>
      </c>
      <c r="BY55" s="208">
        <v>7988</v>
      </c>
      <c r="BZ55" s="207">
        <v>16976</v>
      </c>
      <c r="CA55" s="204">
        <v>2.1251877816725102</v>
      </c>
      <c r="CB55" s="192">
        <f t="shared" si="0"/>
        <v>30746</v>
      </c>
      <c r="CC55" s="193">
        <f t="shared" si="0"/>
        <v>76791</v>
      </c>
      <c r="CD55" s="187">
        <f t="shared" si="1"/>
        <v>2.4975931828530542</v>
      </c>
    </row>
    <row r="56" spans="1:82" s="152" customFormat="1" x14ac:dyDescent="0.2">
      <c r="A56" s="212" t="s">
        <v>50</v>
      </c>
      <c r="B56" s="213">
        <v>104</v>
      </c>
      <c r="C56" s="214">
        <v>368</v>
      </c>
      <c r="D56" s="215">
        <v>3.5384615384615401</v>
      </c>
      <c r="E56" s="213">
        <v>9</v>
      </c>
      <c r="F56" s="214">
        <v>32</v>
      </c>
      <c r="G56" s="215">
        <v>3.5555555555555598</v>
      </c>
      <c r="H56" s="216">
        <v>26</v>
      </c>
      <c r="I56" s="217">
        <v>41</v>
      </c>
      <c r="J56" s="215">
        <v>1.57692307692308</v>
      </c>
      <c r="K56" s="216">
        <v>159</v>
      </c>
      <c r="L56" s="218">
        <v>392</v>
      </c>
      <c r="M56" s="215">
        <v>2.46540880503145</v>
      </c>
      <c r="N56" s="219">
        <v>1103</v>
      </c>
      <c r="O56" s="218">
        <v>2654</v>
      </c>
      <c r="P56" s="215">
        <v>2.40616500453309</v>
      </c>
      <c r="Q56" s="219">
        <v>3044</v>
      </c>
      <c r="R56" s="218">
        <v>6004</v>
      </c>
      <c r="S56" s="215">
        <v>1.97240473061761</v>
      </c>
      <c r="T56" s="219">
        <v>216</v>
      </c>
      <c r="U56" s="218">
        <v>293</v>
      </c>
      <c r="V56" s="215">
        <v>1.3564814814814801</v>
      </c>
      <c r="W56" s="219">
        <v>7608</v>
      </c>
      <c r="X56" s="218">
        <v>21189</v>
      </c>
      <c r="Y56" s="215">
        <v>2.78509463722397</v>
      </c>
      <c r="Z56" s="219">
        <v>3</v>
      </c>
      <c r="AA56" s="218">
        <v>5</v>
      </c>
      <c r="AB56" s="215">
        <v>1.6666666666666701</v>
      </c>
      <c r="AC56" s="219">
        <v>724</v>
      </c>
      <c r="AD56" s="218">
        <v>1876</v>
      </c>
      <c r="AE56" s="215">
        <v>2.59116022099448</v>
      </c>
      <c r="AF56" s="219">
        <v>11</v>
      </c>
      <c r="AG56" s="218">
        <v>15</v>
      </c>
      <c r="AH56" s="215">
        <v>1.36363636363636</v>
      </c>
      <c r="AI56" s="219">
        <v>1783</v>
      </c>
      <c r="AJ56" s="218">
        <v>3278</v>
      </c>
      <c r="AK56" s="215">
        <v>1.83847448121144</v>
      </c>
      <c r="AL56" s="219">
        <v>106</v>
      </c>
      <c r="AM56" s="218">
        <v>303</v>
      </c>
      <c r="AN56" s="215">
        <v>2.85849056603774</v>
      </c>
      <c r="AO56" s="219">
        <v>99</v>
      </c>
      <c r="AP56" s="218">
        <v>193</v>
      </c>
      <c r="AQ56" s="215">
        <v>1.9494949494949501</v>
      </c>
      <c r="AR56" s="219">
        <v>164</v>
      </c>
      <c r="AS56" s="218">
        <v>259</v>
      </c>
      <c r="AT56" s="215">
        <v>1.57926829268293</v>
      </c>
      <c r="AU56" s="219">
        <v>47</v>
      </c>
      <c r="AV56" s="218">
        <v>69</v>
      </c>
      <c r="AW56" s="215">
        <v>1.4680851063829801</v>
      </c>
      <c r="AX56" s="219">
        <v>42</v>
      </c>
      <c r="AY56" s="218">
        <v>152</v>
      </c>
      <c r="AZ56" s="215">
        <v>3.61904761904762</v>
      </c>
      <c r="BA56" s="219">
        <v>62</v>
      </c>
      <c r="BB56" s="218">
        <v>199</v>
      </c>
      <c r="BC56" s="215">
        <v>3.2096774193548399</v>
      </c>
      <c r="BD56" s="219">
        <v>200</v>
      </c>
      <c r="BE56" s="218">
        <v>542</v>
      </c>
      <c r="BF56" s="215">
        <v>2.71</v>
      </c>
      <c r="BG56" s="219">
        <v>34</v>
      </c>
      <c r="BH56" s="218">
        <v>69</v>
      </c>
      <c r="BI56" s="215">
        <v>2.02941176470588</v>
      </c>
      <c r="BJ56" s="219">
        <v>1339</v>
      </c>
      <c r="BK56" s="218">
        <v>2610</v>
      </c>
      <c r="BL56" s="215">
        <v>1.9492158327109801</v>
      </c>
      <c r="BM56" s="219">
        <v>30</v>
      </c>
      <c r="BN56" s="218">
        <v>49</v>
      </c>
      <c r="BO56" s="215">
        <v>1.63333333333333</v>
      </c>
      <c r="BP56" s="219">
        <v>985</v>
      </c>
      <c r="BQ56" s="218">
        <v>3261</v>
      </c>
      <c r="BR56" s="215">
        <v>3.31065989847716</v>
      </c>
      <c r="BS56" s="219">
        <v>1866</v>
      </c>
      <c r="BT56" s="218">
        <v>4976</v>
      </c>
      <c r="BU56" s="215">
        <v>2.6666666666666701</v>
      </c>
      <c r="BV56" s="219">
        <v>168</v>
      </c>
      <c r="BW56" s="218">
        <v>538</v>
      </c>
      <c r="BX56" s="215">
        <v>3.2023809523809499</v>
      </c>
      <c r="BY56" s="219">
        <v>10618</v>
      </c>
      <c r="BZ56" s="218">
        <v>21252</v>
      </c>
      <c r="CA56" s="215">
        <v>2.0015068751177201</v>
      </c>
      <c r="CB56" s="192">
        <f t="shared" si="0"/>
        <v>30550</v>
      </c>
      <c r="CC56" s="193">
        <f t="shared" si="0"/>
        <v>70619</v>
      </c>
      <c r="CD56" s="187">
        <f t="shared" si="1"/>
        <v>2.3115875613747954</v>
      </c>
    </row>
    <row r="57" spans="1:82" s="152" customFormat="1" ht="11.25" customHeight="1" x14ac:dyDescent="0.2">
      <c r="A57" s="175" t="s">
        <v>111</v>
      </c>
      <c r="B57" s="202">
        <v>107</v>
      </c>
      <c r="C57" s="203">
        <v>381</v>
      </c>
      <c r="D57" s="204">
        <v>3.5607476635514002</v>
      </c>
      <c r="E57" s="202">
        <v>11</v>
      </c>
      <c r="F57" s="203">
        <v>38</v>
      </c>
      <c r="G57" s="204">
        <v>3.4545454545454501</v>
      </c>
      <c r="H57" s="208">
        <v>0</v>
      </c>
      <c r="I57" s="207">
        <v>0</v>
      </c>
      <c r="J57" s="204" t="s">
        <v>121</v>
      </c>
      <c r="K57" s="205">
        <v>86</v>
      </c>
      <c r="L57" s="207">
        <v>359</v>
      </c>
      <c r="M57" s="204">
        <v>4.1744186046511604</v>
      </c>
      <c r="N57" s="208">
        <v>1558</v>
      </c>
      <c r="O57" s="207">
        <v>4580</v>
      </c>
      <c r="P57" s="204">
        <v>2.93966623876765</v>
      </c>
      <c r="Q57" s="208">
        <v>3451</v>
      </c>
      <c r="R57" s="207">
        <v>6876</v>
      </c>
      <c r="S57" s="204">
        <v>1.9924659518979999</v>
      </c>
      <c r="T57" s="208">
        <v>209</v>
      </c>
      <c r="U57" s="207">
        <v>425</v>
      </c>
      <c r="V57" s="204">
        <v>2.0334928229665099</v>
      </c>
      <c r="W57" s="208">
        <v>5991</v>
      </c>
      <c r="X57" s="207">
        <v>14287</v>
      </c>
      <c r="Y57" s="204">
        <v>2.38474378234018</v>
      </c>
      <c r="Z57" s="208">
        <v>3</v>
      </c>
      <c r="AA57" s="207">
        <v>3</v>
      </c>
      <c r="AB57" s="204">
        <v>1</v>
      </c>
      <c r="AC57" s="208">
        <v>542</v>
      </c>
      <c r="AD57" s="207">
        <v>1220</v>
      </c>
      <c r="AE57" s="204">
        <v>2.2509225092250902</v>
      </c>
      <c r="AF57" s="208">
        <v>4</v>
      </c>
      <c r="AG57" s="207">
        <v>4</v>
      </c>
      <c r="AH57" s="204">
        <v>1</v>
      </c>
      <c r="AI57" s="208">
        <v>2412</v>
      </c>
      <c r="AJ57" s="207">
        <v>4159</v>
      </c>
      <c r="AK57" s="204">
        <v>1.7242951907130999</v>
      </c>
      <c r="AL57" s="208">
        <v>104</v>
      </c>
      <c r="AM57" s="207">
        <v>245</v>
      </c>
      <c r="AN57" s="204">
        <v>2.3557692307692299</v>
      </c>
      <c r="AO57" s="208">
        <v>158</v>
      </c>
      <c r="AP57" s="207">
        <v>268</v>
      </c>
      <c r="AQ57" s="204">
        <v>1.69620253164557</v>
      </c>
      <c r="AR57" s="208">
        <v>139</v>
      </c>
      <c r="AS57" s="207">
        <v>179</v>
      </c>
      <c r="AT57" s="204">
        <v>1.2877697841726601</v>
      </c>
      <c r="AU57" s="208">
        <v>55</v>
      </c>
      <c r="AV57" s="207">
        <v>182</v>
      </c>
      <c r="AW57" s="204">
        <v>3.30909090909091</v>
      </c>
      <c r="AX57" s="208">
        <v>85</v>
      </c>
      <c r="AY57" s="207">
        <v>177</v>
      </c>
      <c r="AZ57" s="204">
        <v>2.0823529411764699</v>
      </c>
      <c r="BA57" s="208">
        <v>75</v>
      </c>
      <c r="BB57" s="207">
        <v>198</v>
      </c>
      <c r="BC57" s="204">
        <v>2.64</v>
      </c>
      <c r="BD57" s="208">
        <v>180</v>
      </c>
      <c r="BE57" s="207">
        <v>606</v>
      </c>
      <c r="BF57" s="204">
        <v>3.3666666666666698</v>
      </c>
      <c r="BG57" s="208">
        <v>36</v>
      </c>
      <c r="BH57" s="207">
        <v>73</v>
      </c>
      <c r="BI57" s="204">
        <v>2.0277777777777799</v>
      </c>
      <c r="BJ57" s="208">
        <v>764</v>
      </c>
      <c r="BK57" s="207">
        <v>1605</v>
      </c>
      <c r="BL57" s="204">
        <v>2.1007853403141401</v>
      </c>
      <c r="BM57" s="208">
        <v>42</v>
      </c>
      <c r="BN57" s="207">
        <v>67</v>
      </c>
      <c r="BO57" s="204">
        <v>1.5952380952381</v>
      </c>
      <c r="BP57" s="208">
        <v>961</v>
      </c>
      <c r="BQ57" s="207">
        <v>2476</v>
      </c>
      <c r="BR57" s="204">
        <v>2.5764828303850198</v>
      </c>
      <c r="BS57" s="208">
        <v>1991</v>
      </c>
      <c r="BT57" s="207">
        <v>5015</v>
      </c>
      <c r="BU57" s="204">
        <v>2.51883475640382</v>
      </c>
      <c r="BV57" s="208">
        <v>46</v>
      </c>
      <c r="BW57" s="207">
        <v>124</v>
      </c>
      <c r="BX57" s="204">
        <v>2.6956521739130399</v>
      </c>
      <c r="BY57" s="208">
        <v>12084</v>
      </c>
      <c r="BZ57" s="207">
        <v>21974</v>
      </c>
      <c r="CA57" s="204">
        <v>1.81843760344257</v>
      </c>
      <c r="CB57" s="192">
        <f t="shared" si="0"/>
        <v>31094</v>
      </c>
      <c r="CC57" s="193">
        <f t="shared" si="0"/>
        <v>65521</v>
      </c>
      <c r="CD57" s="187">
        <f t="shared" si="1"/>
        <v>2.1071910979610213</v>
      </c>
    </row>
    <row r="58" spans="1:82" s="152" customFormat="1" ht="11.25" customHeight="1" x14ac:dyDescent="0.2">
      <c r="A58" s="175" t="s">
        <v>110</v>
      </c>
      <c r="B58" s="202">
        <v>99</v>
      </c>
      <c r="C58" s="203">
        <v>471</v>
      </c>
      <c r="D58" s="204">
        <v>4.7575757575757596</v>
      </c>
      <c r="E58" s="202">
        <v>25</v>
      </c>
      <c r="F58" s="203">
        <v>100</v>
      </c>
      <c r="G58" s="204">
        <v>4</v>
      </c>
      <c r="H58" s="208">
        <v>0</v>
      </c>
      <c r="I58" s="207">
        <v>0</v>
      </c>
      <c r="J58" s="204" t="s">
        <v>121</v>
      </c>
      <c r="K58" s="205">
        <v>122</v>
      </c>
      <c r="L58" s="207">
        <v>359</v>
      </c>
      <c r="M58" s="204">
        <v>2.9426229508196702</v>
      </c>
      <c r="N58" s="208">
        <v>937</v>
      </c>
      <c r="O58" s="207">
        <v>2358</v>
      </c>
      <c r="P58" s="204">
        <v>2.51654215581644</v>
      </c>
      <c r="Q58" s="208">
        <v>2704</v>
      </c>
      <c r="R58" s="207">
        <v>4743</v>
      </c>
      <c r="S58" s="204">
        <v>1.7540680473372801</v>
      </c>
      <c r="T58" s="208">
        <v>74</v>
      </c>
      <c r="U58" s="207">
        <v>141</v>
      </c>
      <c r="V58" s="204">
        <v>1.9054054054054099</v>
      </c>
      <c r="W58" s="208">
        <v>6697</v>
      </c>
      <c r="X58" s="207">
        <v>20714</v>
      </c>
      <c r="Y58" s="204">
        <v>3.0930267283858401</v>
      </c>
      <c r="Z58" s="208">
        <v>6</v>
      </c>
      <c r="AA58" s="207">
        <v>6</v>
      </c>
      <c r="AB58" s="204">
        <v>1</v>
      </c>
      <c r="AC58" s="208">
        <v>661</v>
      </c>
      <c r="AD58" s="207">
        <v>1895</v>
      </c>
      <c r="AE58" s="204">
        <v>2.8668683812405402</v>
      </c>
      <c r="AF58" s="208">
        <v>9</v>
      </c>
      <c r="AG58" s="207">
        <v>13</v>
      </c>
      <c r="AH58" s="204">
        <v>1.44444444444444</v>
      </c>
      <c r="AI58" s="208">
        <v>1193</v>
      </c>
      <c r="AJ58" s="207">
        <v>2254</v>
      </c>
      <c r="AK58" s="204">
        <v>1.88935456831517</v>
      </c>
      <c r="AL58" s="208">
        <v>131</v>
      </c>
      <c r="AM58" s="207">
        <v>299</v>
      </c>
      <c r="AN58" s="204">
        <v>2.2824427480915999</v>
      </c>
      <c r="AO58" s="208">
        <v>69</v>
      </c>
      <c r="AP58" s="207">
        <v>128</v>
      </c>
      <c r="AQ58" s="204">
        <v>1.85507246376812</v>
      </c>
      <c r="AR58" s="208">
        <v>64</v>
      </c>
      <c r="AS58" s="207">
        <v>128</v>
      </c>
      <c r="AT58" s="204">
        <v>2</v>
      </c>
      <c r="AU58" s="208">
        <v>79</v>
      </c>
      <c r="AV58" s="207">
        <v>179</v>
      </c>
      <c r="AW58" s="204">
        <v>2.2658227848101302</v>
      </c>
      <c r="AX58" s="208">
        <v>100</v>
      </c>
      <c r="AY58" s="207">
        <v>210</v>
      </c>
      <c r="AZ58" s="204">
        <v>2.1</v>
      </c>
      <c r="BA58" s="208">
        <v>31</v>
      </c>
      <c r="BB58" s="207">
        <v>81</v>
      </c>
      <c r="BC58" s="204">
        <v>2.6129032258064502</v>
      </c>
      <c r="BD58" s="208">
        <v>225</v>
      </c>
      <c r="BE58" s="207">
        <v>527</v>
      </c>
      <c r="BF58" s="204">
        <v>2.3422222222222202</v>
      </c>
      <c r="BG58" s="208">
        <v>37</v>
      </c>
      <c r="BH58" s="207">
        <v>64</v>
      </c>
      <c r="BI58" s="204">
        <v>1.72972972972973</v>
      </c>
      <c r="BJ58" s="208">
        <v>1006</v>
      </c>
      <c r="BK58" s="207">
        <v>1890</v>
      </c>
      <c r="BL58" s="204">
        <v>1.87872763419483</v>
      </c>
      <c r="BM58" s="208">
        <v>21</v>
      </c>
      <c r="BN58" s="207">
        <v>41</v>
      </c>
      <c r="BO58" s="204">
        <v>1.9523809523809501</v>
      </c>
      <c r="BP58" s="208">
        <v>1025</v>
      </c>
      <c r="BQ58" s="207">
        <v>2851</v>
      </c>
      <c r="BR58" s="204">
        <v>2.7814634146341501</v>
      </c>
      <c r="BS58" s="208">
        <v>1902</v>
      </c>
      <c r="BT58" s="207">
        <v>5408</v>
      </c>
      <c r="BU58" s="204">
        <v>2.84332281808623</v>
      </c>
      <c r="BV58" s="208">
        <v>48</v>
      </c>
      <c r="BW58" s="207">
        <v>122</v>
      </c>
      <c r="BX58" s="204">
        <v>2.5416666666666701</v>
      </c>
      <c r="BY58" s="208">
        <v>11251</v>
      </c>
      <c r="BZ58" s="207">
        <v>20325</v>
      </c>
      <c r="CA58" s="204">
        <v>1.8065060883477</v>
      </c>
      <c r="CB58" s="192">
        <f t="shared" si="0"/>
        <v>28516</v>
      </c>
      <c r="CC58" s="193">
        <f t="shared" si="0"/>
        <v>65307</v>
      </c>
      <c r="CD58" s="187">
        <f t="shared" si="1"/>
        <v>2.2901879646514236</v>
      </c>
    </row>
    <row r="59" spans="1:82" s="152" customFormat="1" ht="11.25" customHeight="1" x14ac:dyDescent="0.2">
      <c r="A59" s="175" t="s">
        <v>31</v>
      </c>
      <c r="B59" s="202">
        <v>165</v>
      </c>
      <c r="C59" s="203">
        <v>650</v>
      </c>
      <c r="D59" s="204">
        <v>3.9393939393939399</v>
      </c>
      <c r="E59" s="208">
        <v>11</v>
      </c>
      <c r="F59" s="207">
        <v>42</v>
      </c>
      <c r="G59" s="204">
        <v>3.8181818181818201</v>
      </c>
      <c r="H59" s="205">
        <v>22</v>
      </c>
      <c r="I59" s="206">
        <v>31</v>
      </c>
      <c r="J59" s="204">
        <v>1.4090909090909101</v>
      </c>
      <c r="K59" s="205">
        <v>66</v>
      </c>
      <c r="L59" s="207">
        <v>253</v>
      </c>
      <c r="M59" s="204">
        <v>3.8333333333333299</v>
      </c>
      <c r="N59" s="208">
        <v>906</v>
      </c>
      <c r="O59" s="207">
        <v>2552</v>
      </c>
      <c r="P59" s="204">
        <v>2.8167770419426099</v>
      </c>
      <c r="Q59" s="208">
        <v>2971</v>
      </c>
      <c r="R59" s="207">
        <v>7993</v>
      </c>
      <c r="S59" s="204">
        <v>2.69033995287782</v>
      </c>
      <c r="T59" s="208">
        <v>65</v>
      </c>
      <c r="U59" s="207">
        <v>118</v>
      </c>
      <c r="V59" s="204">
        <v>1.81538461538462</v>
      </c>
      <c r="W59" s="208">
        <v>4775</v>
      </c>
      <c r="X59" s="207">
        <v>14001</v>
      </c>
      <c r="Y59" s="204">
        <v>2.9321465968586402</v>
      </c>
      <c r="Z59" s="208">
        <v>11</v>
      </c>
      <c r="AA59" s="207">
        <v>11</v>
      </c>
      <c r="AB59" s="204">
        <v>1</v>
      </c>
      <c r="AC59" s="208">
        <v>1041</v>
      </c>
      <c r="AD59" s="207">
        <v>4012</v>
      </c>
      <c r="AE59" s="204">
        <v>3.8539865513928899</v>
      </c>
      <c r="AF59" s="208">
        <v>10</v>
      </c>
      <c r="AG59" s="207">
        <v>17</v>
      </c>
      <c r="AH59" s="204">
        <v>1.7</v>
      </c>
      <c r="AI59" s="208">
        <v>1305</v>
      </c>
      <c r="AJ59" s="207">
        <v>3333</v>
      </c>
      <c r="AK59" s="204">
        <v>2.5540229885057499</v>
      </c>
      <c r="AL59" s="208">
        <v>48</v>
      </c>
      <c r="AM59" s="207">
        <v>141</v>
      </c>
      <c r="AN59" s="204">
        <v>2.9375</v>
      </c>
      <c r="AO59" s="208">
        <v>291</v>
      </c>
      <c r="AP59" s="207">
        <v>579</v>
      </c>
      <c r="AQ59" s="204">
        <v>1.9896907216494799</v>
      </c>
      <c r="AR59" s="208">
        <v>179</v>
      </c>
      <c r="AS59" s="207">
        <v>441</v>
      </c>
      <c r="AT59" s="204">
        <v>2.4636871508379898</v>
      </c>
      <c r="AU59" s="208">
        <v>93</v>
      </c>
      <c r="AV59" s="207">
        <v>210</v>
      </c>
      <c r="AW59" s="204">
        <v>2.2580645161290298</v>
      </c>
      <c r="AX59" s="208">
        <v>89</v>
      </c>
      <c r="AY59" s="207">
        <v>356</v>
      </c>
      <c r="AZ59" s="204">
        <v>4</v>
      </c>
      <c r="BA59" s="208">
        <v>48</v>
      </c>
      <c r="BB59" s="207">
        <v>103</v>
      </c>
      <c r="BC59" s="204">
        <v>2.1458333333333299</v>
      </c>
      <c r="BD59" s="208">
        <v>248</v>
      </c>
      <c r="BE59" s="207">
        <v>959</v>
      </c>
      <c r="BF59" s="204">
        <v>3.8669354838709702</v>
      </c>
      <c r="BG59" s="208">
        <v>48</v>
      </c>
      <c r="BH59" s="207">
        <v>109</v>
      </c>
      <c r="BI59" s="204">
        <v>2.2708333333333299</v>
      </c>
      <c r="BJ59" s="208">
        <v>448</v>
      </c>
      <c r="BK59" s="207">
        <v>1050</v>
      </c>
      <c r="BL59" s="204">
        <v>2.34375</v>
      </c>
      <c r="BM59" s="208">
        <v>46</v>
      </c>
      <c r="BN59" s="207">
        <v>114</v>
      </c>
      <c r="BO59" s="204">
        <v>2.47826086956522</v>
      </c>
      <c r="BP59" s="208">
        <v>1081</v>
      </c>
      <c r="BQ59" s="207">
        <v>3768</v>
      </c>
      <c r="BR59" s="204">
        <v>3.48566142460685</v>
      </c>
      <c r="BS59" s="208">
        <v>1267</v>
      </c>
      <c r="BT59" s="207">
        <v>4079</v>
      </c>
      <c r="BU59" s="204">
        <v>3.2194159431728502</v>
      </c>
      <c r="BV59" s="208">
        <v>303</v>
      </c>
      <c r="BW59" s="207">
        <v>841</v>
      </c>
      <c r="BX59" s="204">
        <v>2.77557755775578</v>
      </c>
      <c r="BY59" s="208">
        <v>5924</v>
      </c>
      <c r="BZ59" s="207">
        <v>12871</v>
      </c>
      <c r="CA59" s="204">
        <v>2.1726873733963501</v>
      </c>
      <c r="CB59" s="192">
        <f t="shared" si="0"/>
        <v>21461</v>
      </c>
      <c r="CC59" s="193">
        <f t="shared" si="0"/>
        <v>58634</v>
      </c>
      <c r="CD59" s="187">
        <f t="shared" si="1"/>
        <v>2.7321187269931504</v>
      </c>
    </row>
    <row r="60" spans="1:82" s="152" customFormat="1" ht="11.25" customHeight="1" x14ac:dyDescent="0.2">
      <c r="A60" s="175" t="s">
        <v>61</v>
      </c>
      <c r="B60" s="202">
        <v>120</v>
      </c>
      <c r="C60" s="203">
        <v>453</v>
      </c>
      <c r="D60" s="204">
        <v>3.7749999999999999</v>
      </c>
      <c r="E60" s="208">
        <v>3</v>
      </c>
      <c r="F60" s="207">
        <v>6</v>
      </c>
      <c r="G60" s="204">
        <v>2</v>
      </c>
      <c r="H60" s="208">
        <v>0</v>
      </c>
      <c r="I60" s="207">
        <v>0</v>
      </c>
      <c r="J60" s="204" t="s">
        <v>121</v>
      </c>
      <c r="K60" s="208">
        <v>61</v>
      </c>
      <c r="L60" s="207">
        <v>119</v>
      </c>
      <c r="M60" s="204">
        <v>1.9508196721311499</v>
      </c>
      <c r="N60" s="208">
        <v>1130</v>
      </c>
      <c r="O60" s="207">
        <v>2605</v>
      </c>
      <c r="P60" s="204">
        <v>2.30530973451327</v>
      </c>
      <c r="Q60" s="208">
        <v>3315</v>
      </c>
      <c r="R60" s="207">
        <v>6465</v>
      </c>
      <c r="S60" s="204">
        <v>1.95022624434389</v>
      </c>
      <c r="T60" s="208">
        <v>235</v>
      </c>
      <c r="U60" s="207">
        <v>395</v>
      </c>
      <c r="V60" s="204">
        <v>1.68085106382979</v>
      </c>
      <c r="W60" s="208">
        <v>4962</v>
      </c>
      <c r="X60" s="207">
        <v>12573</v>
      </c>
      <c r="Y60" s="204">
        <v>2.5338573155985502</v>
      </c>
      <c r="Z60" s="208">
        <v>4</v>
      </c>
      <c r="AA60" s="207">
        <v>4</v>
      </c>
      <c r="AB60" s="204">
        <v>1</v>
      </c>
      <c r="AC60" s="208">
        <v>1091</v>
      </c>
      <c r="AD60" s="207">
        <v>2491</v>
      </c>
      <c r="AE60" s="204">
        <v>2.2832263978001799</v>
      </c>
      <c r="AF60" s="208">
        <v>0</v>
      </c>
      <c r="AG60" s="207">
        <v>0</v>
      </c>
      <c r="AH60" s="204" t="s">
        <v>121</v>
      </c>
      <c r="AI60" s="208">
        <v>1957</v>
      </c>
      <c r="AJ60" s="207">
        <v>3868</v>
      </c>
      <c r="AK60" s="204">
        <v>1.97649463464486</v>
      </c>
      <c r="AL60" s="208">
        <v>84</v>
      </c>
      <c r="AM60" s="207">
        <v>186</v>
      </c>
      <c r="AN60" s="204">
        <v>2.21428571428571</v>
      </c>
      <c r="AO60" s="208">
        <v>78</v>
      </c>
      <c r="AP60" s="207">
        <v>157</v>
      </c>
      <c r="AQ60" s="204">
        <v>2.0128205128205101</v>
      </c>
      <c r="AR60" s="208">
        <v>81</v>
      </c>
      <c r="AS60" s="207">
        <v>135</v>
      </c>
      <c r="AT60" s="204">
        <v>1.6666666666666701</v>
      </c>
      <c r="AU60" s="208">
        <v>39</v>
      </c>
      <c r="AV60" s="207">
        <v>70</v>
      </c>
      <c r="AW60" s="204">
        <v>1.7948717948718</v>
      </c>
      <c r="AX60" s="208">
        <v>100</v>
      </c>
      <c r="AY60" s="207">
        <v>250</v>
      </c>
      <c r="AZ60" s="204">
        <v>2.5</v>
      </c>
      <c r="BA60" s="208">
        <v>31</v>
      </c>
      <c r="BB60" s="207">
        <v>114</v>
      </c>
      <c r="BC60" s="204">
        <v>3.67741935483871</v>
      </c>
      <c r="BD60" s="208">
        <v>173</v>
      </c>
      <c r="BE60" s="207">
        <v>416</v>
      </c>
      <c r="BF60" s="204">
        <v>2.4046242774566502</v>
      </c>
      <c r="BG60" s="208">
        <v>34</v>
      </c>
      <c r="BH60" s="207">
        <v>66</v>
      </c>
      <c r="BI60" s="204">
        <v>1.9411764705882399</v>
      </c>
      <c r="BJ60" s="208">
        <v>1551</v>
      </c>
      <c r="BK60" s="207">
        <v>3149</v>
      </c>
      <c r="BL60" s="204">
        <v>2.0303030303030298</v>
      </c>
      <c r="BM60" s="208">
        <v>80</v>
      </c>
      <c r="BN60" s="207">
        <v>99</v>
      </c>
      <c r="BO60" s="204">
        <v>1.2375</v>
      </c>
      <c r="BP60" s="208">
        <v>838</v>
      </c>
      <c r="BQ60" s="207">
        <v>2138</v>
      </c>
      <c r="BR60" s="204">
        <v>2.55131264916468</v>
      </c>
      <c r="BS60" s="208">
        <v>1301</v>
      </c>
      <c r="BT60" s="207">
        <v>3616</v>
      </c>
      <c r="BU60" s="204">
        <v>2.7794004611837102</v>
      </c>
      <c r="BV60" s="208">
        <v>105</v>
      </c>
      <c r="BW60" s="207">
        <v>368</v>
      </c>
      <c r="BX60" s="204">
        <v>3.5047619047618999</v>
      </c>
      <c r="BY60" s="208">
        <v>8578</v>
      </c>
      <c r="BZ60" s="207">
        <v>16941</v>
      </c>
      <c r="CA60" s="204">
        <v>1.97493588249009</v>
      </c>
      <c r="CB60" s="192">
        <f t="shared" si="0"/>
        <v>25951</v>
      </c>
      <c r="CC60" s="193">
        <f t="shared" si="0"/>
        <v>56684</v>
      </c>
      <c r="CD60" s="187">
        <f t="shared" si="1"/>
        <v>2.1842703556703018</v>
      </c>
    </row>
    <row r="61" spans="1:82" s="152" customFormat="1" ht="11.25" customHeight="1" x14ac:dyDescent="0.2">
      <c r="A61" s="175" t="s">
        <v>41</v>
      </c>
      <c r="B61" s="202">
        <v>109</v>
      </c>
      <c r="C61" s="203">
        <v>519</v>
      </c>
      <c r="D61" s="204">
        <v>4.7614678899082596</v>
      </c>
      <c r="E61" s="202">
        <v>13</v>
      </c>
      <c r="F61" s="203">
        <v>64</v>
      </c>
      <c r="G61" s="204">
        <v>4.9230769230769198</v>
      </c>
      <c r="H61" s="205">
        <v>0</v>
      </c>
      <c r="I61" s="206">
        <v>0</v>
      </c>
      <c r="J61" s="204" t="s">
        <v>121</v>
      </c>
      <c r="K61" s="205">
        <v>60</v>
      </c>
      <c r="L61" s="207">
        <v>332</v>
      </c>
      <c r="M61" s="204">
        <v>5.5333333333333297</v>
      </c>
      <c r="N61" s="208">
        <v>639</v>
      </c>
      <c r="O61" s="207">
        <v>1481</v>
      </c>
      <c r="P61" s="204">
        <v>2.31768388106416</v>
      </c>
      <c r="Q61" s="208">
        <v>860</v>
      </c>
      <c r="R61" s="207">
        <v>2539</v>
      </c>
      <c r="S61" s="204">
        <v>2.9523255813953502</v>
      </c>
      <c r="T61" s="208">
        <v>85</v>
      </c>
      <c r="U61" s="207">
        <v>237</v>
      </c>
      <c r="V61" s="204">
        <v>2.78823529411765</v>
      </c>
      <c r="W61" s="208">
        <v>9456</v>
      </c>
      <c r="X61" s="207">
        <v>27880</v>
      </c>
      <c r="Y61" s="204">
        <v>2.94839255499154</v>
      </c>
      <c r="Z61" s="208">
        <v>9</v>
      </c>
      <c r="AA61" s="207">
        <v>11</v>
      </c>
      <c r="AB61" s="204">
        <v>1.2222222222222201</v>
      </c>
      <c r="AC61" s="208">
        <v>207</v>
      </c>
      <c r="AD61" s="207">
        <v>551</v>
      </c>
      <c r="AE61" s="204">
        <v>2.6618357487922699</v>
      </c>
      <c r="AF61" s="208">
        <v>35</v>
      </c>
      <c r="AG61" s="207">
        <v>105</v>
      </c>
      <c r="AH61" s="204">
        <v>3</v>
      </c>
      <c r="AI61" s="208">
        <v>471</v>
      </c>
      <c r="AJ61" s="207">
        <v>1130</v>
      </c>
      <c r="AK61" s="204">
        <v>2.3991507430997898</v>
      </c>
      <c r="AL61" s="208">
        <v>133</v>
      </c>
      <c r="AM61" s="207">
        <v>580</v>
      </c>
      <c r="AN61" s="204">
        <v>4.3609022556391004</v>
      </c>
      <c r="AO61" s="208">
        <v>36</v>
      </c>
      <c r="AP61" s="207">
        <v>52</v>
      </c>
      <c r="AQ61" s="204">
        <v>1.44444444444444</v>
      </c>
      <c r="AR61" s="208">
        <v>23</v>
      </c>
      <c r="AS61" s="207">
        <v>36</v>
      </c>
      <c r="AT61" s="204">
        <v>1.5652173913043499</v>
      </c>
      <c r="AU61" s="208">
        <v>30</v>
      </c>
      <c r="AV61" s="207">
        <v>48</v>
      </c>
      <c r="AW61" s="204">
        <v>1.6</v>
      </c>
      <c r="AX61" s="208">
        <v>51</v>
      </c>
      <c r="AY61" s="207">
        <v>125</v>
      </c>
      <c r="AZ61" s="204">
        <v>2.4509803921568598</v>
      </c>
      <c r="BA61" s="208">
        <v>33</v>
      </c>
      <c r="BB61" s="207">
        <v>60</v>
      </c>
      <c r="BC61" s="204">
        <v>1.8181818181818199</v>
      </c>
      <c r="BD61" s="208">
        <v>114</v>
      </c>
      <c r="BE61" s="207">
        <v>346</v>
      </c>
      <c r="BF61" s="204">
        <v>3.0350877192982502</v>
      </c>
      <c r="BG61" s="208">
        <v>27</v>
      </c>
      <c r="BH61" s="207">
        <v>66</v>
      </c>
      <c r="BI61" s="204">
        <v>2.4444444444444402</v>
      </c>
      <c r="BJ61" s="208">
        <v>780</v>
      </c>
      <c r="BK61" s="207">
        <v>1797</v>
      </c>
      <c r="BL61" s="204">
        <v>2.3038461538461501</v>
      </c>
      <c r="BM61" s="208">
        <v>8</v>
      </c>
      <c r="BN61" s="207">
        <v>16</v>
      </c>
      <c r="BO61" s="204">
        <v>2</v>
      </c>
      <c r="BP61" s="208">
        <v>368</v>
      </c>
      <c r="BQ61" s="207">
        <v>1024</v>
      </c>
      <c r="BR61" s="204">
        <v>2.7826086956521698</v>
      </c>
      <c r="BS61" s="208">
        <v>2190</v>
      </c>
      <c r="BT61" s="207">
        <v>6790</v>
      </c>
      <c r="BU61" s="204">
        <v>3.1004566210045699</v>
      </c>
      <c r="BV61" s="208">
        <v>103</v>
      </c>
      <c r="BW61" s="207">
        <v>297</v>
      </c>
      <c r="BX61" s="204">
        <v>2.8834951456310698</v>
      </c>
      <c r="BY61" s="208">
        <v>3006</v>
      </c>
      <c r="BZ61" s="207">
        <v>6566</v>
      </c>
      <c r="CA61" s="204">
        <v>2.1842980705256201</v>
      </c>
      <c r="CB61" s="192">
        <f t="shared" si="0"/>
        <v>18846</v>
      </c>
      <c r="CC61" s="193">
        <f t="shared" si="0"/>
        <v>52652</v>
      </c>
      <c r="CD61" s="187">
        <f t="shared" si="1"/>
        <v>2.7938023983869256</v>
      </c>
    </row>
    <row r="62" spans="1:82" s="152" customFormat="1" ht="11.25" customHeight="1" x14ac:dyDescent="0.2">
      <c r="A62" s="175" t="s">
        <v>55</v>
      </c>
      <c r="B62" s="202">
        <v>569</v>
      </c>
      <c r="C62" s="203">
        <v>2131</v>
      </c>
      <c r="D62" s="204">
        <v>3.74516695957821</v>
      </c>
      <c r="E62" s="208">
        <v>79</v>
      </c>
      <c r="F62" s="207">
        <v>299</v>
      </c>
      <c r="G62" s="204">
        <v>3.78481012658228</v>
      </c>
      <c r="H62" s="208">
        <v>0</v>
      </c>
      <c r="I62" s="207">
        <v>0</v>
      </c>
      <c r="J62" s="204" t="s">
        <v>121</v>
      </c>
      <c r="K62" s="205">
        <v>251</v>
      </c>
      <c r="L62" s="207">
        <v>926</v>
      </c>
      <c r="M62" s="204">
        <v>3.68924302788845</v>
      </c>
      <c r="N62" s="208">
        <v>940</v>
      </c>
      <c r="O62" s="207">
        <v>2143</v>
      </c>
      <c r="P62" s="204">
        <v>2.27978723404255</v>
      </c>
      <c r="Q62" s="208">
        <v>1730</v>
      </c>
      <c r="R62" s="207">
        <v>4238</v>
      </c>
      <c r="S62" s="204">
        <v>2.44971098265896</v>
      </c>
      <c r="T62" s="208">
        <v>343</v>
      </c>
      <c r="U62" s="207">
        <v>1763</v>
      </c>
      <c r="V62" s="204">
        <v>5.1399416909621003</v>
      </c>
      <c r="W62" s="208">
        <v>1741</v>
      </c>
      <c r="X62" s="207">
        <v>4236</v>
      </c>
      <c r="Y62" s="204">
        <v>2.4330844342332001</v>
      </c>
      <c r="Z62" s="208">
        <v>39</v>
      </c>
      <c r="AA62" s="207">
        <v>147</v>
      </c>
      <c r="AB62" s="204">
        <v>3.7692307692307701</v>
      </c>
      <c r="AC62" s="208">
        <v>1491</v>
      </c>
      <c r="AD62" s="207">
        <v>4728</v>
      </c>
      <c r="AE62" s="204">
        <v>3.1710261569416498</v>
      </c>
      <c r="AF62" s="208">
        <v>16</v>
      </c>
      <c r="AG62" s="207">
        <v>79</v>
      </c>
      <c r="AH62" s="204">
        <v>4.9375</v>
      </c>
      <c r="AI62" s="208">
        <v>843</v>
      </c>
      <c r="AJ62" s="207">
        <v>2720</v>
      </c>
      <c r="AK62" s="204">
        <v>3.2265717674970298</v>
      </c>
      <c r="AL62" s="208">
        <v>69</v>
      </c>
      <c r="AM62" s="207">
        <v>124</v>
      </c>
      <c r="AN62" s="204">
        <v>1.7971014492753601</v>
      </c>
      <c r="AO62" s="208">
        <v>126</v>
      </c>
      <c r="AP62" s="207">
        <v>297</v>
      </c>
      <c r="AQ62" s="204">
        <v>2.3571428571428599</v>
      </c>
      <c r="AR62" s="208">
        <v>98</v>
      </c>
      <c r="AS62" s="207">
        <v>185</v>
      </c>
      <c r="AT62" s="204">
        <v>1.8877551020408201</v>
      </c>
      <c r="AU62" s="208">
        <v>144</v>
      </c>
      <c r="AV62" s="207">
        <v>221</v>
      </c>
      <c r="AW62" s="204">
        <v>1.5347222222222201</v>
      </c>
      <c r="AX62" s="208">
        <v>235</v>
      </c>
      <c r="AY62" s="207">
        <v>622</v>
      </c>
      <c r="AZ62" s="204">
        <v>2.6468085106383001</v>
      </c>
      <c r="BA62" s="208">
        <v>148</v>
      </c>
      <c r="BB62" s="207">
        <v>476</v>
      </c>
      <c r="BC62" s="204">
        <v>3.2162162162162198</v>
      </c>
      <c r="BD62" s="208">
        <v>536</v>
      </c>
      <c r="BE62" s="207">
        <v>1367</v>
      </c>
      <c r="BF62" s="204">
        <v>2.55037313432836</v>
      </c>
      <c r="BG62" s="208">
        <v>309</v>
      </c>
      <c r="BH62" s="207">
        <v>1789</v>
      </c>
      <c r="BI62" s="204">
        <v>5.7896440129449802</v>
      </c>
      <c r="BJ62" s="208">
        <v>575</v>
      </c>
      <c r="BK62" s="207">
        <v>1280</v>
      </c>
      <c r="BL62" s="204">
        <v>2.22608695652174</v>
      </c>
      <c r="BM62" s="208">
        <v>107</v>
      </c>
      <c r="BN62" s="207">
        <v>362</v>
      </c>
      <c r="BO62" s="204">
        <v>3.3831775700934599</v>
      </c>
      <c r="BP62" s="208">
        <v>760</v>
      </c>
      <c r="BQ62" s="207">
        <v>1869</v>
      </c>
      <c r="BR62" s="204">
        <v>2.4592105263157902</v>
      </c>
      <c r="BS62" s="208">
        <v>951</v>
      </c>
      <c r="BT62" s="207">
        <v>2145</v>
      </c>
      <c r="BU62" s="204">
        <v>2.2555205047318601</v>
      </c>
      <c r="BV62" s="208">
        <v>316</v>
      </c>
      <c r="BW62" s="207">
        <v>878</v>
      </c>
      <c r="BX62" s="204">
        <v>2.7784810126582302</v>
      </c>
      <c r="BY62" s="208">
        <v>4728</v>
      </c>
      <c r="BZ62" s="207">
        <v>11300</v>
      </c>
      <c r="CA62" s="204">
        <v>2.3900169204737698</v>
      </c>
      <c r="CB62" s="192">
        <f t="shared" si="0"/>
        <v>17144</v>
      </c>
      <c r="CC62" s="193">
        <f t="shared" si="0"/>
        <v>46325</v>
      </c>
      <c r="CD62" s="187">
        <f t="shared" si="1"/>
        <v>2.7021115258982733</v>
      </c>
    </row>
    <row r="63" spans="1:82" s="152" customFormat="1" ht="11.25" customHeight="1" x14ac:dyDescent="0.2">
      <c r="A63" s="175" t="s">
        <v>104</v>
      </c>
      <c r="B63" s="202">
        <v>146</v>
      </c>
      <c r="C63" s="203">
        <v>345</v>
      </c>
      <c r="D63" s="204">
        <v>2.36301369863014</v>
      </c>
      <c r="E63" s="208">
        <v>8</v>
      </c>
      <c r="F63" s="207">
        <v>43</v>
      </c>
      <c r="G63" s="204">
        <v>5.375</v>
      </c>
      <c r="H63" s="208">
        <v>26</v>
      </c>
      <c r="I63" s="207">
        <v>39</v>
      </c>
      <c r="J63" s="204">
        <v>1.5</v>
      </c>
      <c r="K63" s="208">
        <v>34</v>
      </c>
      <c r="L63" s="207">
        <v>71</v>
      </c>
      <c r="M63" s="204">
        <v>2.0882352941176499</v>
      </c>
      <c r="N63" s="208">
        <v>892</v>
      </c>
      <c r="O63" s="207">
        <v>1781</v>
      </c>
      <c r="P63" s="204">
        <v>1.99663677130045</v>
      </c>
      <c r="Q63" s="208">
        <v>2569</v>
      </c>
      <c r="R63" s="207">
        <v>5405</v>
      </c>
      <c r="S63" s="204">
        <v>2.10393149085247</v>
      </c>
      <c r="T63" s="208">
        <v>92</v>
      </c>
      <c r="U63" s="207">
        <v>273</v>
      </c>
      <c r="V63" s="204">
        <v>2.9673913043478302</v>
      </c>
      <c r="W63" s="208">
        <v>3631</v>
      </c>
      <c r="X63" s="207">
        <v>9503</v>
      </c>
      <c r="Y63" s="204">
        <v>2.6171853483888698</v>
      </c>
      <c r="Z63" s="208">
        <v>38</v>
      </c>
      <c r="AA63" s="207">
        <v>97</v>
      </c>
      <c r="AB63" s="204">
        <v>2.5526315789473699</v>
      </c>
      <c r="AC63" s="208">
        <v>1142</v>
      </c>
      <c r="AD63" s="207">
        <v>2434</v>
      </c>
      <c r="AE63" s="204">
        <v>2.13134851138354</v>
      </c>
      <c r="AF63" s="208">
        <v>8</v>
      </c>
      <c r="AG63" s="207">
        <v>12</v>
      </c>
      <c r="AH63" s="204">
        <v>1.5</v>
      </c>
      <c r="AI63" s="208">
        <v>2006</v>
      </c>
      <c r="AJ63" s="207">
        <v>3828</v>
      </c>
      <c r="AK63" s="204">
        <v>1.90827517447657</v>
      </c>
      <c r="AL63" s="208">
        <v>56</v>
      </c>
      <c r="AM63" s="207">
        <v>127</v>
      </c>
      <c r="AN63" s="204">
        <v>2.2678571428571401</v>
      </c>
      <c r="AO63" s="208">
        <v>101</v>
      </c>
      <c r="AP63" s="207">
        <v>215</v>
      </c>
      <c r="AQ63" s="204">
        <v>2.1287128712871302</v>
      </c>
      <c r="AR63" s="208">
        <v>130</v>
      </c>
      <c r="AS63" s="207">
        <v>275</v>
      </c>
      <c r="AT63" s="204">
        <v>2.1153846153846199</v>
      </c>
      <c r="AU63" s="208">
        <v>104</v>
      </c>
      <c r="AV63" s="207">
        <v>154</v>
      </c>
      <c r="AW63" s="204">
        <v>1.4807692307692299</v>
      </c>
      <c r="AX63" s="208">
        <v>56</v>
      </c>
      <c r="AY63" s="207">
        <v>85</v>
      </c>
      <c r="AZ63" s="204">
        <v>1.5178571428571399</v>
      </c>
      <c r="BA63" s="208">
        <v>80</v>
      </c>
      <c r="BB63" s="207">
        <v>177</v>
      </c>
      <c r="BC63" s="204">
        <v>2.2124999999999999</v>
      </c>
      <c r="BD63" s="208">
        <v>225</v>
      </c>
      <c r="BE63" s="207">
        <v>512</v>
      </c>
      <c r="BF63" s="204">
        <v>2.27555555555556</v>
      </c>
      <c r="BG63" s="208">
        <v>43</v>
      </c>
      <c r="BH63" s="207">
        <v>110</v>
      </c>
      <c r="BI63" s="204">
        <v>2.5581395348837201</v>
      </c>
      <c r="BJ63" s="208">
        <v>695</v>
      </c>
      <c r="BK63" s="207">
        <v>1304</v>
      </c>
      <c r="BL63" s="204">
        <v>1.87625899280576</v>
      </c>
      <c r="BM63" s="208">
        <v>59</v>
      </c>
      <c r="BN63" s="207">
        <v>111</v>
      </c>
      <c r="BO63" s="204">
        <v>1.8813559322033899</v>
      </c>
      <c r="BP63" s="208">
        <v>1385</v>
      </c>
      <c r="BQ63" s="207">
        <v>2756</v>
      </c>
      <c r="BR63" s="204">
        <v>1.9898916967508999</v>
      </c>
      <c r="BS63" s="208">
        <v>923</v>
      </c>
      <c r="BT63" s="207">
        <v>2331</v>
      </c>
      <c r="BU63" s="204">
        <v>2.52546045503792</v>
      </c>
      <c r="BV63" s="208">
        <v>108</v>
      </c>
      <c r="BW63" s="207">
        <v>265</v>
      </c>
      <c r="BX63" s="204">
        <v>2.4537037037037002</v>
      </c>
      <c r="BY63" s="208">
        <v>6242</v>
      </c>
      <c r="BZ63" s="207">
        <v>11102</v>
      </c>
      <c r="CA63" s="204">
        <v>1.7785966036526799</v>
      </c>
      <c r="CB63" s="192">
        <f t="shared" si="0"/>
        <v>20799</v>
      </c>
      <c r="CC63" s="193">
        <f t="shared" si="0"/>
        <v>43355</v>
      </c>
      <c r="CD63" s="187">
        <f t="shared" si="1"/>
        <v>2.0844752151545749</v>
      </c>
    </row>
    <row r="64" spans="1:82" s="152" customFormat="1" ht="11.25" customHeight="1" x14ac:dyDescent="0.2">
      <c r="A64" s="175" t="s">
        <v>66</v>
      </c>
      <c r="B64" s="202">
        <v>92</v>
      </c>
      <c r="C64" s="203">
        <v>400</v>
      </c>
      <c r="D64" s="204">
        <v>4.3478260869565197</v>
      </c>
      <c r="E64" s="202">
        <v>3</v>
      </c>
      <c r="F64" s="203">
        <v>3</v>
      </c>
      <c r="G64" s="204">
        <v>1</v>
      </c>
      <c r="H64" s="208">
        <v>0</v>
      </c>
      <c r="I64" s="207">
        <v>0</v>
      </c>
      <c r="J64" s="204" t="s">
        <v>121</v>
      </c>
      <c r="K64" s="205">
        <v>46</v>
      </c>
      <c r="L64" s="207">
        <v>126</v>
      </c>
      <c r="M64" s="204">
        <v>2.7391304347826102</v>
      </c>
      <c r="N64" s="208">
        <v>404</v>
      </c>
      <c r="O64" s="207">
        <v>1124</v>
      </c>
      <c r="P64" s="204">
        <v>2.7821782178217802</v>
      </c>
      <c r="Q64" s="208">
        <v>1794</v>
      </c>
      <c r="R64" s="207">
        <v>4032</v>
      </c>
      <c r="S64" s="204">
        <v>2.24749163879599</v>
      </c>
      <c r="T64" s="208">
        <v>36</v>
      </c>
      <c r="U64" s="207">
        <v>117</v>
      </c>
      <c r="V64" s="204">
        <v>3.25</v>
      </c>
      <c r="W64" s="208">
        <v>3024</v>
      </c>
      <c r="X64" s="207">
        <v>9793</v>
      </c>
      <c r="Y64" s="204">
        <v>3.23842592592593</v>
      </c>
      <c r="Z64" s="208">
        <v>0</v>
      </c>
      <c r="AA64" s="207">
        <v>0</v>
      </c>
      <c r="AB64" s="204" t="s">
        <v>121</v>
      </c>
      <c r="AC64" s="208">
        <v>270</v>
      </c>
      <c r="AD64" s="207">
        <v>581</v>
      </c>
      <c r="AE64" s="204">
        <v>2.1518518518518501</v>
      </c>
      <c r="AF64" s="208">
        <v>3</v>
      </c>
      <c r="AG64" s="207">
        <v>8</v>
      </c>
      <c r="AH64" s="204">
        <v>2.6666666666666701</v>
      </c>
      <c r="AI64" s="208">
        <v>2976</v>
      </c>
      <c r="AJ64" s="207">
        <v>5877</v>
      </c>
      <c r="AK64" s="204">
        <v>1.97479838709677</v>
      </c>
      <c r="AL64" s="208">
        <v>29</v>
      </c>
      <c r="AM64" s="207">
        <v>186</v>
      </c>
      <c r="AN64" s="204">
        <v>6.4137931034482802</v>
      </c>
      <c r="AO64" s="208">
        <v>51</v>
      </c>
      <c r="AP64" s="207">
        <v>113</v>
      </c>
      <c r="AQ64" s="204">
        <v>2.2156862745098</v>
      </c>
      <c r="AR64" s="208">
        <v>88</v>
      </c>
      <c r="AS64" s="207">
        <v>179</v>
      </c>
      <c r="AT64" s="204">
        <v>2.0340909090909101</v>
      </c>
      <c r="AU64" s="208">
        <v>19</v>
      </c>
      <c r="AV64" s="207">
        <v>42</v>
      </c>
      <c r="AW64" s="204">
        <v>2.2105263157894699</v>
      </c>
      <c r="AX64" s="208">
        <v>106</v>
      </c>
      <c r="AY64" s="207">
        <v>264</v>
      </c>
      <c r="AZ64" s="204">
        <v>2.4905660377358498</v>
      </c>
      <c r="BA64" s="208">
        <v>16</v>
      </c>
      <c r="BB64" s="207">
        <v>49</v>
      </c>
      <c r="BC64" s="204">
        <v>3.0625</v>
      </c>
      <c r="BD64" s="208">
        <v>61</v>
      </c>
      <c r="BE64" s="207">
        <v>200</v>
      </c>
      <c r="BF64" s="204">
        <v>3.27868852459016</v>
      </c>
      <c r="BG64" s="208">
        <v>0</v>
      </c>
      <c r="BH64" s="207">
        <v>0</v>
      </c>
      <c r="BI64" s="204" t="s">
        <v>121</v>
      </c>
      <c r="BJ64" s="208">
        <v>555</v>
      </c>
      <c r="BK64" s="207">
        <v>1145</v>
      </c>
      <c r="BL64" s="204">
        <v>2.0630630630630602</v>
      </c>
      <c r="BM64" s="208">
        <v>90</v>
      </c>
      <c r="BN64" s="207">
        <v>93</v>
      </c>
      <c r="BO64" s="204">
        <v>1.0333333333333301</v>
      </c>
      <c r="BP64" s="208">
        <v>1171</v>
      </c>
      <c r="BQ64" s="207">
        <v>2223</v>
      </c>
      <c r="BR64" s="204">
        <v>1.89837745516652</v>
      </c>
      <c r="BS64" s="208">
        <v>758</v>
      </c>
      <c r="BT64" s="207">
        <v>2181</v>
      </c>
      <c r="BU64" s="204">
        <v>2.8773087071240102</v>
      </c>
      <c r="BV64" s="208">
        <v>54</v>
      </c>
      <c r="BW64" s="207">
        <v>256</v>
      </c>
      <c r="BX64" s="204">
        <v>4.7407407407407396</v>
      </c>
      <c r="BY64" s="208">
        <v>5329</v>
      </c>
      <c r="BZ64" s="207">
        <v>11634</v>
      </c>
      <c r="CA64" s="204">
        <v>2.18314880840683</v>
      </c>
      <c r="CB64" s="192">
        <f t="shared" si="0"/>
        <v>16975</v>
      </c>
      <c r="CC64" s="193">
        <f t="shared" si="0"/>
        <v>40626</v>
      </c>
      <c r="CD64" s="187">
        <f t="shared" si="1"/>
        <v>2.3932842415316644</v>
      </c>
    </row>
    <row r="65" spans="1:82" s="152" customFormat="1" ht="11.25" customHeight="1" x14ac:dyDescent="0.2">
      <c r="A65" s="175" t="s">
        <v>59</v>
      </c>
      <c r="B65" s="208">
        <v>340</v>
      </c>
      <c r="C65" s="207">
        <v>1049</v>
      </c>
      <c r="D65" s="222">
        <v>3.0852941176470599</v>
      </c>
      <c r="E65" s="202">
        <v>17</v>
      </c>
      <c r="F65" s="203">
        <v>29</v>
      </c>
      <c r="G65" s="222">
        <v>1.70588235294118</v>
      </c>
      <c r="H65" s="208">
        <v>0</v>
      </c>
      <c r="I65" s="207">
        <v>0</v>
      </c>
      <c r="J65" s="204" t="s">
        <v>121</v>
      </c>
      <c r="K65" s="205">
        <v>102</v>
      </c>
      <c r="L65" s="207">
        <v>245</v>
      </c>
      <c r="M65" s="222">
        <v>2.4019607843137298</v>
      </c>
      <c r="N65" s="208">
        <v>1209</v>
      </c>
      <c r="O65" s="207">
        <v>2438</v>
      </c>
      <c r="P65" s="222">
        <v>2.01654259718776</v>
      </c>
      <c r="Q65" s="208">
        <v>1397</v>
      </c>
      <c r="R65" s="207">
        <v>3159</v>
      </c>
      <c r="S65" s="222">
        <v>2.26127415891195</v>
      </c>
      <c r="T65" s="208">
        <v>122</v>
      </c>
      <c r="U65" s="207">
        <v>257</v>
      </c>
      <c r="V65" s="222">
        <v>2.1065573770491799</v>
      </c>
      <c r="W65" s="208">
        <v>3151</v>
      </c>
      <c r="X65" s="207">
        <v>7726</v>
      </c>
      <c r="Y65" s="222">
        <v>2.4519200253887701</v>
      </c>
      <c r="Z65" s="208">
        <v>3</v>
      </c>
      <c r="AA65" s="207">
        <v>4</v>
      </c>
      <c r="AB65" s="204">
        <v>1.3333333333333299</v>
      </c>
      <c r="AC65" s="208">
        <v>783</v>
      </c>
      <c r="AD65" s="207">
        <v>3327</v>
      </c>
      <c r="AE65" s="222">
        <v>4.2490421455938696</v>
      </c>
      <c r="AF65" s="208">
        <v>5</v>
      </c>
      <c r="AG65" s="207">
        <v>5</v>
      </c>
      <c r="AH65" s="222">
        <v>1</v>
      </c>
      <c r="AI65" s="208">
        <v>518</v>
      </c>
      <c r="AJ65" s="207">
        <v>1092</v>
      </c>
      <c r="AK65" s="222">
        <v>2.1081081081081101</v>
      </c>
      <c r="AL65" s="208">
        <v>53</v>
      </c>
      <c r="AM65" s="207">
        <v>139</v>
      </c>
      <c r="AN65" s="222">
        <v>2.6226415094339601</v>
      </c>
      <c r="AO65" s="208">
        <v>83</v>
      </c>
      <c r="AP65" s="207">
        <v>152</v>
      </c>
      <c r="AQ65" s="222">
        <v>1.8313253012048201</v>
      </c>
      <c r="AR65" s="208">
        <v>99</v>
      </c>
      <c r="AS65" s="207">
        <v>143</v>
      </c>
      <c r="AT65" s="222">
        <v>1.44444444444444</v>
      </c>
      <c r="AU65" s="208">
        <v>143</v>
      </c>
      <c r="AV65" s="207">
        <v>248</v>
      </c>
      <c r="AW65" s="222">
        <v>1.7342657342657299</v>
      </c>
      <c r="AX65" s="208">
        <v>51</v>
      </c>
      <c r="AY65" s="207">
        <v>116</v>
      </c>
      <c r="AZ65" s="222">
        <v>2.2745098039215699</v>
      </c>
      <c r="BA65" s="208">
        <v>168</v>
      </c>
      <c r="BB65" s="207">
        <v>637</v>
      </c>
      <c r="BC65" s="222">
        <v>3.7916666666666701</v>
      </c>
      <c r="BD65" s="208">
        <v>282</v>
      </c>
      <c r="BE65" s="207">
        <v>762</v>
      </c>
      <c r="BF65" s="222">
        <v>2.7021276595744701</v>
      </c>
      <c r="BG65" s="208">
        <v>100</v>
      </c>
      <c r="BH65" s="207">
        <v>367</v>
      </c>
      <c r="BI65" s="222">
        <v>3.67</v>
      </c>
      <c r="BJ65" s="208">
        <v>908</v>
      </c>
      <c r="BK65" s="207">
        <v>1944</v>
      </c>
      <c r="BL65" s="222">
        <v>2.14096916299559</v>
      </c>
      <c r="BM65" s="208">
        <v>77</v>
      </c>
      <c r="BN65" s="207">
        <v>570</v>
      </c>
      <c r="BO65" s="222">
        <v>7.4025974025974</v>
      </c>
      <c r="BP65" s="208">
        <v>538</v>
      </c>
      <c r="BQ65" s="207">
        <v>1666</v>
      </c>
      <c r="BR65" s="222">
        <v>3.09665427509294</v>
      </c>
      <c r="BS65" s="208">
        <v>1353</v>
      </c>
      <c r="BT65" s="207">
        <v>3139</v>
      </c>
      <c r="BU65" s="222">
        <v>2.3200295639320001</v>
      </c>
      <c r="BV65" s="208">
        <v>174</v>
      </c>
      <c r="BW65" s="207">
        <v>462</v>
      </c>
      <c r="BX65" s="222">
        <v>2.6551724137931001</v>
      </c>
      <c r="BY65" s="208">
        <v>4814</v>
      </c>
      <c r="BZ65" s="207">
        <v>10828</v>
      </c>
      <c r="CA65" s="222">
        <v>2.2492729538845002</v>
      </c>
      <c r="CB65" s="192">
        <f t="shared" si="0"/>
        <v>16490</v>
      </c>
      <c r="CC65" s="193">
        <f t="shared" si="0"/>
        <v>40504</v>
      </c>
      <c r="CD65" s="187">
        <f t="shared" si="1"/>
        <v>2.4562765312310493</v>
      </c>
    </row>
    <row r="66" spans="1:82" s="152" customFormat="1" ht="11.25" customHeight="1" x14ac:dyDescent="0.2">
      <c r="A66" s="175" t="s">
        <v>51</v>
      </c>
      <c r="B66" s="202">
        <v>140</v>
      </c>
      <c r="C66" s="203">
        <v>775</v>
      </c>
      <c r="D66" s="204">
        <v>5.53571428571429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25</v>
      </c>
      <c r="L66" s="207">
        <v>57</v>
      </c>
      <c r="M66" s="204">
        <v>2.2799999999999998</v>
      </c>
      <c r="N66" s="208">
        <v>590</v>
      </c>
      <c r="O66" s="207">
        <v>1479</v>
      </c>
      <c r="P66" s="204">
        <v>2.5067796610169499</v>
      </c>
      <c r="Q66" s="208">
        <v>677</v>
      </c>
      <c r="R66" s="207">
        <v>2022</v>
      </c>
      <c r="S66" s="204">
        <v>2.9867060561299899</v>
      </c>
      <c r="T66" s="208">
        <v>28</v>
      </c>
      <c r="U66" s="207">
        <v>66</v>
      </c>
      <c r="V66" s="204">
        <v>2.3571428571428599</v>
      </c>
      <c r="W66" s="208">
        <v>4548</v>
      </c>
      <c r="X66" s="207">
        <v>14912</v>
      </c>
      <c r="Y66" s="204">
        <v>3.2788038698328901</v>
      </c>
      <c r="Z66" s="208">
        <v>2</v>
      </c>
      <c r="AA66" s="207">
        <v>10</v>
      </c>
      <c r="AB66" s="204">
        <v>5</v>
      </c>
      <c r="AC66" s="208">
        <v>161</v>
      </c>
      <c r="AD66" s="207">
        <v>458</v>
      </c>
      <c r="AE66" s="204">
        <v>2.8447204968944102</v>
      </c>
      <c r="AF66" s="208">
        <v>4</v>
      </c>
      <c r="AG66" s="207">
        <v>6</v>
      </c>
      <c r="AH66" s="204">
        <v>1.5</v>
      </c>
      <c r="AI66" s="208">
        <v>461</v>
      </c>
      <c r="AJ66" s="207">
        <v>1094</v>
      </c>
      <c r="AK66" s="204">
        <v>2.37310195227766</v>
      </c>
      <c r="AL66" s="208">
        <v>28</v>
      </c>
      <c r="AM66" s="207">
        <v>180</v>
      </c>
      <c r="AN66" s="204">
        <v>6.4285714285714297</v>
      </c>
      <c r="AO66" s="208">
        <v>74</v>
      </c>
      <c r="AP66" s="207">
        <v>180</v>
      </c>
      <c r="AQ66" s="204">
        <v>2.4324324324324298</v>
      </c>
      <c r="AR66" s="208">
        <v>34</v>
      </c>
      <c r="AS66" s="207">
        <v>68</v>
      </c>
      <c r="AT66" s="204">
        <v>2</v>
      </c>
      <c r="AU66" s="208">
        <v>18</v>
      </c>
      <c r="AV66" s="207">
        <v>32</v>
      </c>
      <c r="AW66" s="204">
        <v>1.7777777777777799</v>
      </c>
      <c r="AX66" s="208">
        <v>21</v>
      </c>
      <c r="AY66" s="207">
        <v>66</v>
      </c>
      <c r="AZ66" s="204">
        <v>3.1428571428571401</v>
      </c>
      <c r="BA66" s="208">
        <v>34</v>
      </c>
      <c r="BB66" s="207">
        <v>96</v>
      </c>
      <c r="BC66" s="204">
        <v>2.8235294117647101</v>
      </c>
      <c r="BD66" s="208">
        <v>142</v>
      </c>
      <c r="BE66" s="207">
        <v>401</v>
      </c>
      <c r="BF66" s="204">
        <v>2.8239436619718301</v>
      </c>
      <c r="BG66" s="208">
        <v>3</v>
      </c>
      <c r="BH66" s="207">
        <v>4</v>
      </c>
      <c r="BI66" s="204">
        <v>1.3333333333333299</v>
      </c>
      <c r="BJ66" s="208">
        <v>489</v>
      </c>
      <c r="BK66" s="207">
        <v>1228</v>
      </c>
      <c r="BL66" s="204">
        <v>2.5112474437627799</v>
      </c>
      <c r="BM66" s="208">
        <v>75</v>
      </c>
      <c r="BN66" s="207">
        <v>201</v>
      </c>
      <c r="BO66" s="204">
        <v>2.68</v>
      </c>
      <c r="BP66" s="208">
        <v>331</v>
      </c>
      <c r="BQ66" s="207">
        <v>1643</v>
      </c>
      <c r="BR66" s="204">
        <v>4.9637462235649501</v>
      </c>
      <c r="BS66" s="208">
        <v>893</v>
      </c>
      <c r="BT66" s="207">
        <v>3261</v>
      </c>
      <c r="BU66" s="204">
        <v>3.65173572228443</v>
      </c>
      <c r="BV66" s="208">
        <v>35</v>
      </c>
      <c r="BW66" s="207">
        <v>99</v>
      </c>
      <c r="BX66" s="204">
        <v>2.8285714285714301</v>
      </c>
      <c r="BY66" s="208">
        <v>3996</v>
      </c>
      <c r="BZ66" s="207">
        <v>9620</v>
      </c>
      <c r="CA66" s="204">
        <v>2.4074074074074101</v>
      </c>
      <c r="CB66" s="192">
        <f t="shared" si="0"/>
        <v>12809</v>
      </c>
      <c r="CC66" s="193">
        <f t="shared" si="0"/>
        <v>37958</v>
      </c>
      <c r="CD66" s="187">
        <f t="shared" si="1"/>
        <v>2.9633851198376142</v>
      </c>
    </row>
    <row r="67" spans="1:82" s="152" customFormat="1" ht="11.25" customHeight="1" x14ac:dyDescent="0.2">
      <c r="A67" s="175" t="s">
        <v>60</v>
      </c>
      <c r="B67" s="202">
        <v>345</v>
      </c>
      <c r="C67" s="203">
        <v>1614</v>
      </c>
      <c r="D67" s="204">
        <v>4.6782608695652197</v>
      </c>
      <c r="E67" s="202">
        <v>32</v>
      </c>
      <c r="F67" s="203">
        <v>66</v>
      </c>
      <c r="G67" s="204">
        <v>2.0625</v>
      </c>
      <c r="H67" s="208">
        <v>0</v>
      </c>
      <c r="I67" s="207">
        <v>0</v>
      </c>
      <c r="J67" s="204" t="s">
        <v>121</v>
      </c>
      <c r="K67" s="205">
        <v>101</v>
      </c>
      <c r="L67" s="207">
        <v>540</v>
      </c>
      <c r="M67" s="204">
        <v>5.3465346534653504</v>
      </c>
      <c r="N67" s="208">
        <v>760</v>
      </c>
      <c r="O67" s="207">
        <v>1604</v>
      </c>
      <c r="P67" s="204">
        <v>2.1105263157894698</v>
      </c>
      <c r="Q67" s="208">
        <v>1345</v>
      </c>
      <c r="R67" s="207">
        <v>2993</v>
      </c>
      <c r="S67" s="204">
        <v>2.2252788104089198</v>
      </c>
      <c r="T67" s="208">
        <v>230</v>
      </c>
      <c r="U67" s="207">
        <v>452</v>
      </c>
      <c r="V67" s="204">
        <v>1.96521739130435</v>
      </c>
      <c r="W67" s="208">
        <v>1206</v>
      </c>
      <c r="X67" s="207">
        <v>2615</v>
      </c>
      <c r="Y67" s="204">
        <v>2.16832504145937</v>
      </c>
      <c r="Z67" s="208">
        <v>23</v>
      </c>
      <c r="AA67" s="207">
        <v>35</v>
      </c>
      <c r="AB67" s="204">
        <v>1.52173913043478</v>
      </c>
      <c r="AC67" s="208">
        <v>1094</v>
      </c>
      <c r="AD67" s="207">
        <v>3313</v>
      </c>
      <c r="AE67" s="204">
        <v>3.02833638025594</v>
      </c>
      <c r="AF67" s="208">
        <v>22</v>
      </c>
      <c r="AG67" s="207">
        <v>110</v>
      </c>
      <c r="AH67" s="204">
        <v>5</v>
      </c>
      <c r="AI67" s="208">
        <v>575</v>
      </c>
      <c r="AJ67" s="207">
        <v>1576</v>
      </c>
      <c r="AK67" s="204">
        <v>2.7408695652173898</v>
      </c>
      <c r="AL67" s="208">
        <v>64</v>
      </c>
      <c r="AM67" s="207">
        <v>113</v>
      </c>
      <c r="AN67" s="204">
        <v>1.765625</v>
      </c>
      <c r="AO67" s="208">
        <v>56</v>
      </c>
      <c r="AP67" s="207">
        <v>357</v>
      </c>
      <c r="AQ67" s="204">
        <v>6.375</v>
      </c>
      <c r="AR67" s="208">
        <v>81</v>
      </c>
      <c r="AS67" s="207">
        <v>129</v>
      </c>
      <c r="AT67" s="204">
        <v>1.5925925925925899</v>
      </c>
      <c r="AU67" s="208">
        <v>49</v>
      </c>
      <c r="AV67" s="207">
        <v>83</v>
      </c>
      <c r="AW67" s="204">
        <v>1.69387755102041</v>
      </c>
      <c r="AX67" s="208">
        <v>132</v>
      </c>
      <c r="AY67" s="207">
        <v>288</v>
      </c>
      <c r="AZ67" s="204">
        <v>2.1818181818181799</v>
      </c>
      <c r="BA67" s="208">
        <v>153</v>
      </c>
      <c r="BB67" s="207">
        <v>429</v>
      </c>
      <c r="BC67" s="204">
        <v>2.8039215686274499</v>
      </c>
      <c r="BD67" s="208">
        <v>436</v>
      </c>
      <c r="BE67" s="207">
        <v>1041</v>
      </c>
      <c r="BF67" s="204">
        <v>2.3876146788990802</v>
      </c>
      <c r="BG67" s="208">
        <v>182</v>
      </c>
      <c r="BH67" s="207">
        <v>506</v>
      </c>
      <c r="BI67" s="204">
        <v>2.7802197802197801</v>
      </c>
      <c r="BJ67" s="208">
        <v>722</v>
      </c>
      <c r="BK67" s="207">
        <v>1258</v>
      </c>
      <c r="BL67" s="204">
        <v>1.7423822714681401</v>
      </c>
      <c r="BM67" s="208">
        <v>67</v>
      </c>
      <c r="BN67" s="207">
        <v>264</v>
      </c>
      <c r="BO67" s="204">
        <v>3.9402985074626899</v>
      </c>
      <c r="BP67" s="208">
        <v>809</v>
      </c>
      <c r="BQ67" s="207">
        <v>1915</v>
      </c>
      <c r="BR67" s="204">
        <v>2.3671199011124799</v>
      </c>
      <c r="BS67" s="208">
        <v>861</v>
      </c>
      <c r="BT67" s="207">
        <v>1908</v>
      </c>
      <c r="BU67" s="204">
        <v>2.2160278745644599</v>
      </c>
      <c r="BV67" s="208">
        <v>267</v>
      </c>
      <c r="BW67" s="207">
        <v>841</v>
      </c>
      <c r="BX67" s="204">
        <v>3.1498127340824</v>
      </c>
      <c r="BY67" s="208">
        <v>3095</v>
      </c>
      <c r="BZ67" s="207">
        <v>6387</v>
      </c>
      <c r="CA67" s="204">
        <v>2.0636510500807801</v>
      </c>
      <c r="CB67" s="192">
        <f t="shared" si="0"/>
        <v>12707</v>
      </c>
      <c r="CC67" s="193">
        <f t="shared" si="0"/>
        <v>30437</v>
      </c>
      <c r="CD67" s="187">
        <f t="shared" si="1"/>
        <v>2.3952939324781615</v>
      </c>
    </row>
    <row r="68" spans="1:82" s="152" customFormat="1" ht="11.25" customHeight="1" x14ac:dyDescent="0.2">
      <c r="A68" s="175" t="s">
        <v>48</v>
      </c>
      <c r="B68" s="202">
        <v>447</v>
      </c>
      <c r="C68" s="203">
        <v>2646</v>
      </c>
      <c r="D68" s="204">
        <v>5.91946308724832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185</v>
      </c>
      <c r="L68" s="207">
        <v>646</v>
      </c>
      <c r="M68" s="204">
        <v>3.49189189189189</v>
      </c>
      <c r="N68" s="208">
        <v>643</v>
      </c>
      <c r="O68" s="207">
        <v>1283</v>
      </c>
      <c r="P68" s="204">
        <v>1.9953343701399699</v>
      </c>
      <c r="Q68" s="208">
        <v>1057</v>
      </c>
      <c r="R68" s="207">
        <v>2177</v>
      </c>
      <c r="S68" s="204">
        <v>2.0596026490066199</v>
      </c>
      <c r="T68" s="208">
        <v>236</v>
      </c>
      <c r="U68" s="207">
        <v>501</v>
      </c>
      <c r="V68" s="204">
        <v>2.1228813559322002</v>
      </c>
      <c r="W68" s="208">
        <v>1455</v>
      </c>
      <c r="X68" s="207">
        <v>3496</v>
      </c>
      <c r="Y68" s="204">
        <v>2.4027491408934698</v>
      </c>
      <c r="Z68" s="208">
        <v>3</v>
      </c>
      <c r="AA68" s="207">
        <v>7</v>
      </c>
      <c r="AB68" s="204">
        <v>2.3333333333333299</v>
      </c>
      <c r="AC68" s="208">
        <v>630</v>
      </c>
      <c r="AD68" s="207">
        <v>2337</v>
      </c>
      <c r="AE68" s="204">
        <v>3.7095238095238101</v>
      </c>
      <c r="AF68" s="208">
        <v>12</v>
      </c>
      <c r="AG68" s="207">
        <v>26</v>
      </c>
      <c r="AH68" s="204">
        <v>2.1666666666666701</v>
      </c>
      <c r="AI68" s="208">
        <v>511</v>
      </c>
      <c r="AJ68" s="207">
        <v>1203</v>
      </c>
      <c r="AK68" s="204">
        <v>2.35420743639922</v>
      </c>
      <c r="AL68" s="208">
        <v>60</v>
      </c>
      <c r="AM68" s="207">
        <v>102</v>
      </c>
      <c r="AN68" s="204">
        <v>1.7</v>
      </c>
      <c r="AO68" s="208">
        <v>39</v>
      </c>
      <c r="AP68" s="207">
        <v>78</v>
      </c>
      <c r="AQ68" s="204">
        <v>2</v>
      </c>
      <c r="AR68" s="208">
        <v>21</v>
      </c>
      <c r="AS68" s="207">
        <v>50</v>
      </c>
      <c r="AT68" s="204">
        <v>2.38095238095238</v>
      </c>
      <c r="AU68" s="208">
        <v>122</v>
      </c>
      <c r="AV68" s="207">
        <v>204</v>
      </c>
      <c r="AW68" s="204">
        <v>1.6721311475409799</v>
      </c>
      <c r="AX68" s="208">
        <v>187</v>
      </c>
      <c r="AY68" s="207">
        <v>481</v>
      </c>
      <c r="AZ68" s="204">
        <v>2.57219251336898</v>
      </c>
      <c r="BA68" s="208">
        <v>72</v>
      </c>
      <c r="BB68" s="207">
        <v>202</v>
      </c>
      <c r="BC68" s="204">
        <v>2.8055555555555598</v>
      </c>
      <c r="BD68" s="208">
        <v>484</v>
      </c>
      <c r="BE68" s="207">
        <v>953</v>
      </c>
      <c r="BF68" s="204">
        <v>1.96900826446281</v>
      </c>
      <c r="BG68" s="208">
        <v>91</v>
      </c>
      <c r="BH68" s="207">
        <v>166</v>
      </c>
      <c r="BI68" s="204">
        <v>1.8241758241758199</v>
      </c>
      <c r="BJ68" s="208">
        <v>900</v>
      </c>
      <c r="BK68" s="207">
        <v>1858</v>
      </c>
      <c r="BL68" s="204">
        <v>2.0644444444444399</v>
      </c>
      <c r="BM68" s="208">
        <v>52</v>
      </c>
      <c r="BN68" s="207">
        <v>665</v>
      </c>
      <c r="BO68" s="204">
        <v>12.788461538461499</v>
      </c>
      <c r="BP68" s="208">
        <v>641</v>
      </c>
      <c r="BQ68" s="207">
        <v>1436</v>
      </c>
      <c r="BR68" s="204">
        <v>2.2402496099843998</v>
      </c>
      <c r="BS68" s="208">
        <v>738</v>
      </c>
      <c r="BT68" s="207">
        <v>2035</v>
      </c>
      <c r="BU68" s="204">
        <v>2.7574525745257499</v>
      </c>
      <c r="BV68" s="208">
        <v>148</v>
      </c>
      <c r="BW68" s="207">
        <v>327</v>
      </c>
      <c r="BX68" s="204">
        <v>2.2094594594594601</v>
      </c>
      <c r="BY68" s="208">
        <v>3664</v>
      </c>
      <c r="BZ68" s="207">
        <v>6527</v>
      </c>
      <c r="CA68" s="204">
        <v>1.7813864628820999</v>
      </c>
      <c r="CB68" s="192">
        <f t="shared" si="0"/>
        <v>12402</v>
      </c>
      <c r="CC68" s="193">
        <f t="shared" si="0"/>
        <v>29410</v>
      </c>
      <c r="CD68" s="187">
        <f t="shared" si="1"/>
        <v>2.3713917110143523</v>
      </c>
    </row>
    <row r="69" spans="1:82" s="152" customFormat="1" ht="11.25" customHeight="1" x14ac:dyDescent="0.2">
      <c r="A69" s="212" t="s">
        <v>105</v>
      </c>
      <c r="B69" s="213">
        <v>438</v>
      </c>
      <c r="C69" s="214">
        <v>1343</v>
      </c>
      <c r="D69" s="215">
        <v>3.0662100456621002</v>
      </c>
      <c r="E69" s="213">
        <v>28</v>
      </c>
      <c r="F69" s="214">
        <v>59</v>
      </c>
      <c r="G69" s="215">
        <v>2.1071428571428599</v>
      </c>
      <c r="H69" s="216">
        <v>0</v>
      </c>
      <c r="I69" s="217">
        <v>0</v>
      </c>
      <c r="J69" s="204" t="s">
        <v>121</v>
      </c>
      <c r="K69" s="216">
        <v>205</v>
      </c>
      <c r="L69" s="218">
        <v>789</v>
      </c>
      <c r="M69" s="215">
        <v>3.8487804878048801</v>
      </c>
      <c r="N69" s="219">
        <v>669</v>
      </c>
      <c r="O69" s="218">
        <v>1424</v>
      </c>
      <c r="P69" s="215">
        <v>2.1285500747384201</v>
      </c>
      <c r="Q69" s="219">
        <v>737</v>
      </c>
      <c r="R69" s="218">
        <v>2407</v>
      </c>
      <c r="S69" s="215">
        <v>3.2659430122116699</v>
      </c>
      <c r="T69" s="219">
        <v>88</v>
      </c>
      <c r="U69" s="218">
        <v>134</v>
      </c>
      <c r="V69" s="215">
        <v>1.52272727272727</v>
      </c>
      <c r="W69" s="219">
        <v>1451</v>
      </c>
      <c r="X69" s="218">
        <v>3936</v>
      </c>
      <c r="Y69" s="215">
        <v>2.7126119917298399</v>
      </c>
      <c r="Z69" s="219">
        <v>3</v>
      </c>
      <c r="AA69" s="218">
        <v>3</v>
      </c>
      <c r="AB69" s="215">
        <v>1</v>
      </c>
      <c r="AC69" s="219">
        <v>258</v>
      </c>
      <c r="AD69" s="218">
        <v>744</v>
      </c>
      <c r="AE69" s="215">
        <v>2.8837209302325602</v>
      </c>
      <c r="AF69" s="219">
        <v>16</v>
      </c>
      <c r="AG69" s="218">
        <v>20</v>
      </c>
      <c r="AH69" s="215">
        <v>1.25</v>
      </c>
      <c r="AI69" s="219">
        <v>398</v>
      </c>
      <c r="AJ69" s="218">
        <v>1028</v>
      </c>
      <c r="AK69" s="215">
        <v>2.5829145728643201</v>
      </c>
      <c r="AL69" s="219">
        <v>79</v>
      </c>
      <c r="AM69" s="218">
        <v>181</v>
      </c>
      <c r="AN69" s="215">
        <v>2.2911392405063302</v>
      </c>
      <c r="AO69" s="219">
        <v>25</v>
      </c>
      <c r="AP69" s="218">
        <v>42</v>
      </c>
      <c r="AQ69" s="215">
        <v>1.68</v>
      </c>
      <c r="AR69" s="219">
        <v>52</v>
      </c>
      <c r="AS69" s="218">
        <v>132</v>
      </c>
      <c r="AT69" s="215">
        <v>2.5384615384615401</v>
      </c>
      <c r="AU69" s="219">
        <v>50</v>
      </c>
      <c r="AV69" s="218">
        <v>103</v>
      </c>
      <c r="AW69" s="215">
        <v>2.06</v>
      </c>
      <c r="AX69" s="219">
        <v>173</v>
      </c>
      <c r="AY69" s="218">
        <v>279</v>
      </c>
      <c r="AZ69" s="215">
        <v>1.6127167630057799</v>
      </c>
      <c r="BA69" s="219">
        <v>126</v>
      </c>
      <c r="BB69" s="218">
        <v>590</v>
      </c>
      <c r="BC69" s="215">
        <v>4.6825396825396801</v>
      </c>
      <c r="BD69" s="219">
        <v>640</v>
      </c>
      <c r="BE69" s="218">
        <v>1249</v>
      </c>
      <c r="BF69" s="215">
        <v>1.9515625000000001</v>
      </c>
      <c r="BG69" s="219">
        <v>85</v>
      </c>
      <c r="BH69" s="218">
        <v>146</v>
      </c>
      <c r="BI69" s="215">
        <v>1.71764705882353</v>
      </c>
      <c r="BJ69" s="219">
        <v>658</v>
      </c>
      <c r="BK69" s="218">
        <v>1152</v>
      </c>
      <c r="BL69" s="215">
        <v>1.75075987841945</v>
      </c>
      <c r="BM69" s="219">
        <v>29</v>
      </c>
      <c r="BN69" s="218">
        <v>110</v>
      </c>
      <c r="BO69" s="215">
        <v>3.7931034482758599</v>
      </c>
      <c r="BP69" s="219">
        <v>366</v>
      </c>
      <c r="BQ69" s="218">
        <v>1142</v>
      </c>
      <c r="BR69" s="215">
        <v>3.1202185792349701</v>
      </c>
      <c r="BS69" s="219">
        <v>746</v>
      </c>
      <c r="BT69" s="218">
        <v>2838</v>
      </c>
      <c r="BU69" s="215">
        <v>3.8042895442359299</v>
      </c>
      <c r="BV69" s="219">
        <v>152</v>
      </c>
      <c r="BW69" s="218">
        <v>410</v>
      </c>
      <c r="BX69" s="215">
        <v>2.6973684210526301</v>
      </c>
      <c r="BY69" s="219">
        <v>4323</v>
      </c>
      <c r="BZ69" s="218">
        <v>8740</v>
      </c>
      <c r="CA69" s="215">
        <v>2.0217441591487399</v>
      </c>
      <c r="CB69" s="192">
        <f t="shared" si="0"/>
        <v>11795</v>
      </c>
      <c r="CC69" s="193">
        <f t="shared" si="0"/>
        <v>29001</v>
      </c>
      <c r="CD69" s="187">
        <f t="shared" si="1"/>
        <v>2.4587537091988132</v>
      </c>
    </row>
    <row r="70" spans="1:82" s="152" customFormat="1" ht="11.25" customHeight="1" x14ac:dyDescent="0.2">
      <c r="A70" s="175" t="s">
        <v>58</v>
      </c>
      <c r="B70" s="202">
        <v>289</v>
      </c>
      <c r="C70" s="203">
        <v>457</v>
      </c>
      <c r="D70" s="204">
        <v>1.58131487889273</v>
      </c>
      <c r="E70" s="208">
        <v>255</v>
      </c>
      <c r="F70" s="207">
        <v>394</v>
      </c>
      <c r="G70" s="204">
        <v>1.5450980392156899</v>
      </c>
      <c r="H70" s="208">
        <v>379</v>
      </c>
      <c r="I70" s="207">
        <v>604</v>
      </c>
      <c r="J70" s="204">
        <v>1.5936675461741401</v>
      </c>
      <c r="K70" s="208">
        <v>167</v>
      </c>
      <c r="L70" s="207">
        <v>303</v>
      </c>
      <c r="M70" s="204">
        <v>1.8143712574850299</v>
      </c>
      <c r="N70" s="208">
        <v>734</v>
      </c>
      <c r="O70" s="207">
        <v>1148</v>
      </c>
      <c r="P70" s="204">
        <v>1.5640326975476799</v>
      </c>
      <c r="Q70" s="208">
        <v>1386</v>
      </c>
      <c r="R70" s="207">
        <v>2506</v>
      </c>
      <c r="S70" s="204">
        <v>1.80808080808081</v>
      </c>
      <c r="T70" s="208">
        <v>179</v>
      </c>
      <c r="U70" s="207">
        <v>321</v>
      </c>
      <c r="V70" s="204">
        <v>1.7932960893854699</v>
      </c>
      <c r="W70" s="208">
        <v>536</v>
      </c>
      <c r="X70" s="207">
        <v>875</v>
      </c>
      <c r="Y70" s="204">
        <v>1.6324626865671601</v>
      </c>
      <c r="Z70" s="208">
        <v>63</v>
      </c>
      <c r="AA70" s="207">
        <v>140</v>
      </c>
      <c r="AB70" s="204">
        <v>2.2222222222222201</v>
      </c>
      <c r="AC70" s="208">
        <v>2542</v>
      </c>
      <c r="AD70" s="207">
        <v>6276</v>
      </c>
      <c r="AE70" s="204">
        <v>2.4689221085759199</v>
      </c>
      <c r="AF70" s="208">
        <v>26</v>
      </c>
      <c r="AG70" s="207">
        <v>37</v>
      </c>
      <c r="AH70" s="204">
        <v>1.42307692307692</v>
      </c>
      <c r="AI70" s="208">
        <v>771</v>
      </c>
      <c r="AJ70" s="207">
        <v>1091</v>
      </c>
      <c r="AK70" s="204">
        <v>1.4150453955901401</v>
      </c>
      <c r="AL70" s="208">
        <v>53</v>
      </c>
      <c r="AM70" s="207">
        <v>84</v>
      </c>
      <c r="AN70" s="204">
        <v>1.5849056603773599</v>
      </c>
      <c r="AO70" s="208">
        <v>106</v>
      </c>
      <c r="AP70" s="207">
        <v>188</v>
      </c>
      <c r="AQ70" s="204">
        <v>1.7735849056603801</v>
      </c>
      <c r="AR70" s="208">
        <v>143</v>
      </c>
      <c r="AS70" s="207">
        <v>332</v>
      </c>
      <c r="AT70" s="204">
        <v>2.3216783216783199</v>
      </c>
      <c r="AU70" s="208">
        <v>97</v>
      </c>
      <c r="AV70" s="207">
        <v>160</v>
      </c>
      <c r="AW70" s="204">
        <v>1.6494845360824699</v>
      </c>
      <c r="AX70" s="208">
        <v>225</v>
      </c>
      <c r="AY70" s="207">
        <v>375</v>
      </c>
      <c r="AZ70" s="204">
        <v>1.6666666666666701</v>
      </c>
      <c r="BA70" s="208">
        <v>354</v>
      </c>
      <c r="BB70" s="207">
        <v>542</v>
      </c>
      <c r="BC70" s="204">
        <v>1.5310734463276801</v>
      </c>
      <c r="BD70" s="208">
        <v>1166</v>
      </c>
      <c r="BE70" s="207">
        <v>2586</v>
      </c>
      <c r="BF70" s="204">
        <v>2.21783876500858</v>
      </c>
      <c r="BG70" s="208">
        <v>243</v>
      </c>
      <c r="BH70" s="207">
        <v>368</v>
      </c>
      <c r="BI70" s="204">
        <v>1.5144032921810699</v>
      </c>
      <c r="BJ70" s="208">
        <v>1499</v>
      </c>
      <c r="BK70" s="207">
        <v>3036</v>
      </c>
      <c r="BL70" s="204">
        <v>2.0253502334889899</v>
      </c>
      <c r="BM70" s="208">
        <v>71</v>
      </c>
      <c r="BN70" s="207">
        <v>126</v>
      </c>
      <c r="BO70" s="204">
        <v>1.77464788732394</v>
      </c>
      <c r="BP70" s="208">
        <v>694</v>
      </c>
      <c r="BQ70" s="207">
        <v>1685</v>
      </c>
      <c r="BR70" s="204">
        <v>2.4279538904899098</v>
      </c>
      <c r="BS70" s="208">
        <v>534</v>
      </c>
      <c r="BT70" s="207">
        <v>844</v>
      </c>
      <c r="BU70" s="204">
        <v>1.58052434456929</v>
      </c>
      <c r="BV70" s="208">
        <v>80</v>
      </c>
      <c r="BW70" s="207">
        <v>95</v>
      </c>
      <c r="BX70" s="204">
        <v>1.1875</v>
      </c>
      <c r="BY70" s="208">
        <v>3180</v>
      </c>
      <c r="BZ70" s="207">
        <v>4071</v>
      </c>
      <c r="CA70" s="204">
        <v>1.2801886792452799</v>
      </c>
      <c r="CB70" s="192">
        <f t="shared" si="0"/>
        <v>15772</v>
      </c>
      <c r="CC70" s="193">
        <f t="shared" si="0"/>
        <v>28644</v>
      </c>
      <c r="CD70" s="187">
        <f t="shared" si="1"/>
        <v>1.8161298503677403</v>
      </c>
    </row>
    <row r="71" spans="1:82" s="152" customFormat="1" ht="11.25" customHeight="1" x14ac:dyDescent="0.2">
      <c r="A71" s="175" t="s">
        <v>115</v>
      </c>
      <c r="B71" s="202">
        <v>43</v>
      </c>
      <c r="C71" s="203">
        <v>98</v>
      </c>
      <c r="D71" s="204">
        <v>2.2790697674418601</v>
      </c>
      <c r="E71" s="208">
        <v>1</v>
      </c>
      <c r="F71" s="207">
        <v>6</v>
      </c>
      <c r="G71" s="204">
        <v>6</v>
      </c>
      <c r="H71" s="205">
        <v>0</v>
      </c>
      <c r="I71" s="206">
        <v>0</v>
      </c>
      <c r="J71" s="204" t="s">
        <v>121</v>
      </c>
      <c r="K71" s="205">
        <v>12</v>
      </c>
      <c r="L71" s="207">
        <v>30</v>
      </c>
      <c r="M71" s="204">
        <v>2.5</v>
      </c>
      <c r="N71" s="208">
        <v>168</v>
      </c>
      <c r="O71" s="207">
        <v>413</v>
      </c>
      <c r="P71" s="204">
        <v>2.4583333333333299</v>
      </c>
      <c r="Q71" s="208">
        <v>3772</v>
      </c>
      <c r="R71" s="207">
        <v>10393</v>
      </c>
      <c r="S71" s="204">
        <v>2.75530222693531</v>
      </c>
      <c r="T71" s="208">
        <v>20</v>
      </c>
      <c r="U71" s="207">
        <v>30</v>
      </c>
      <c r="V71" s="204">
        <v>1.5</v>
      </c>
      <c r="W71" s="208">
        <v>1310</v>
      </c>
      <c r="X71" s="207">
        <v>4143</v>
      </c>
      <c r="Y71" s="204">
        <v>3.1625954198473298</v>
      </c>
      <c r="Z71" s="208">
        <v>2</v>
      </c>
      <c r="AA71" s="207">
        <v>2</v>
      </c>
      <c r="AB71" s="204">
        <v>1</v>
      </c>
      <c r="AC71" s="208">
        <v>204</v>
      </c>
      <c r="AD71" s="207">
        <v>445</v>
      </c>
      <c r="AE71" s="204">
        <v>2.1813725490196099</v>
      </c>
      <c r="AF71" s="208">
        <v>0</v>
      </c>
      <c r="AG71" s="207">
        <v>0</v>
      </c>
      <c r="AH71" s="204" t="s">
        <v>121</v>
      </c>
      <c r="AI71" s="208">
        <v>654</v>
      </c>
      <c r="AJ71" s="207">
        <v>1555</v>
      </c>
      <c r="AK71" s="204">
        <v>2.3776758409785899</v>
      </c>
      <c r="AL71" s="208">
        <v>8</v>
      </c>
      <c r="AM71" s="207">
        <v>34</v>
      </c>
      <c r="AN71" s="204">
        <v>4.25</v>
      </c>
      <c r="AO71" s="208">
        <v>291</v>
      </c>
      <c r="AP71" s="207">
        <v>625</v>
      </c>
      <c r="AQ71" s="204">
        <v>2.14776632302405</v>
      </c>
      <c r="AR71" s="208">
        <v>95</v>
      </c>
      <c r="AS71" s="207">
        <v>245</v>
      </c>
      <c r="AT71" s="204">
        <v>2.57894736842105</v>
      </c>
      <c r="AU71" s="208">
        <v>36</v>
      </c>
      <c r="AV71" s="207">
        <v>37</v>
      </c>
      <c r="AW71" s="204">
        <v>1.0277777777777799</v>
      </c>
      <c r="AX71" s="208">
        <v>10</v>
      </c>
      <c r="AY71" s="207">
        <v>14</v>
      </c>
      <c r="AZ71" s="204">
        <v>1.4</v>
      </c>
      <c r="BA71" s="208">
        <v>4</v>
      </c>
      <c r="BB71" s="207">
        <v>5</v>
      </c>
      <c r="BC71" s="204">
        <v>1.25</v>
      </c>
      <c r="BD71" s="208">
        <v>122</v>
      </c>
      <c r="BE71" s="207">
        <v>354</v>
      </c>
      <c r="BF71" s="204">
        <v>2.9016393442622901</v>
      </c>
      <c r="BG71" s="208">
        <v>12</v>
      </c>
      <c r="BH71" s="207">
        <v>33</v>
      </c>
      <c r="BI71" s="204">
        <v>2.75</v>
      </c>
      <c r="BJ71" s="208">
        <v>331</v>
      </c>
      <c r="BK71" s="207">
        <v>751</v>
      </c>
      <c r="BL71" s="204">
        <v>2.2688821752265902</v>
      </c>
      <c r="BM71" s="208">
        <v>6</v>
      </c>
      <c r="BN71" s="207">
        <v>10</v>
      </c>
      <c r="BO71" s="204">
        <v>1.6666666666666701</v>
      </c>
      <c r="BP71" s="208">
        <v>248</v>
      </c>
      <c r="BQ71" s="207">
        <v>820</v>
      </c>
      <c r="BR71" s="204">
        <v>3.30645161290323</v>
      </c>
      <c r="BS71" s="208">
        <v>398</v>
      </c>
      <c r="BT71" s="207">
        <v>1294</v>
      </c>
      <c r="BU71" s="204">
        <v>3.25125628140704</v>
      </c>
      <c r="BV71" s="208">
        <v>26</v>
      </c>
      <c r="BW71" s="207">
        <v>78</v>
      </c>
      <c r="BX71" s="204">
        <v>3</v>
      </c>
      <c r="BY71" s="208">
        <v>3213</v>
      </c>
      <c r="BZ71" s="207">
        <v>5973</v>
      </c>
      <c r="CA71" s="204">
        <v>1.85901027077498</v>
      </c>
      <c r="CB71" s="192">
        <f t="shared" si="0"/>
        <v>10986</v>
      </c>
      <c r="CC71" s="193">
        <f t="shared" si="0"/>
        <v>27388</v>
      </c>
      <c r="CD71" s="187">
        <f t="shared" si="1"/>
        <v>2.4929910795557984</v>
      </c>
    </row>
    <row r="72" spans="1:82" s="152" customFormat="1" ht="11.25" customHeight="1" x14ac:dyDescent="0.2">
      <c r="A72" s="175" t="s">
        <v>114</v>
      </c>
      <c r="B72" s="202">
        <v>24</v>
      </c>
      <c r="C72" s="203">
        <v>81</v>
      </c>
      <c r="D72" s="204">
        <v>3.375</v>
      </c>
      <c r="E72" s="202">
        <v>5</v>
      </c>
      <c r="F72" s="203">
        <v>19</v>
      </c>
      <c r="G72" s="204">
        <v>3.8</v>
      </c>
      <c r="H72" s="205">
        <v>0</v>
      </c>
      <c r="I72" s="206">
        <v>0</v>
      </c>
      <c r="J72" s="204" t="s">
        <v>121</v>
      </c>
      <c r="K72" s="205">
        <v>15</v>
      </c>
      <c r="L72" s="207">
        <v>47</v>
      </c>
      <c r="M72" s="204">
        <v>3.1333333333333302</v>
      </c>
      <c r="N72" s="208">
        <v>209</v>
      </c>
      <c r="O72" s="207">
        <v>500</v>
      </c>
      <c r="P72" s="204">
        <v>2.39234449760766</v>
      </c>
      <c r="Q72" s="208">
        <v>1803</v>
      </c>
      <c r="R72" s="207">
        <v>5097</v>
      </c>
      <c r="S72" s="204">
        <v>2.8269550748752099</v>
      </c>
      <c r="T72" s="208">
        <v>5</v>
      </c>
      <c r="U72" s="207">
        <v>7</v>
      </c>
      <c r="V72" s="204">
        <v>1.4</v>
      </c>
      <c r="W72" s="208">
        <v>1652</v>
      </c>
      <c r="X72" s="207">
        <v>6025</v>
      </c>
      <c r="Y72" s="204">
        <v>3.6470944309927402</v>
      </c>
      <c r="Z72" s="208">
        <v>1</v>
      </c>
      <c r="AA72" s="207">
        <v>2</v>
      </c>
      <c r="AB72" s="204">
        <v>2</v>
      </c>
      <c r="AC72" s="208">
        <v>273</v>
      </c>
      <c r="AD72" s="207">
        <v>751</v>
      </c>
      <c r="AE72" s="204">
        <v>2.75091575091575</v>
      </c>
      <c r="AF72" s="208">
        <v>0</v>
      </c>
      <c r="AG72" s="207">
        <v>0</v>
      </c>
      <c r="AH72" s="204" t="s">
        <v>121</v>
      </c>
      <c r="AI72" s="208">
        <v>393</v>
      </c>
      <c r="AJ72" s="207">
        <v>1030</v>
      </c>
      <c r="AK72" s="204">
        <v>2.6208651399491099</v>
      </c>
      <c r="AL72" s="208">
        <v>5</v>
      </c>
      <c r="AM72" s="207">
        <v>8</v>
      </c>
      <c r="AN72" s="204">
        <v>1.6</v>
      </c>
      <c r="AO72" s="208">
        <v>56</v>
      </c>
      <c r="AP72" s="207">
        <v>135</v>
      </c>
      <c r="AQ72" s="204">
        <v>2.41071428571429</v>
      </c>
      <c r="AR72" s="208">
        <v>143</v>
      </c>
      <c r="AS72" s="207">
        <v>681</v>
      </c>
      <c r="AT72" s="204">
        <v>4.7622377622377599</v>
      </c>
      <c r="AU72" s="208">
        <v>3</v>
      </c>
      <c r="AV72" s="207">
        <v>24</v>
      </c>
      <c r="AW72" s="204">
        <v>8</v>
      </c>
      <c r="AX72" s="208">
        <v>14</v>
      </c>
      <c r="AY72" s="207">
        <v>53</v>
      </c>
      <c r="AZ72" s="204">
        <v>3.78571428571429</v>
      </c>
      <c r="BA72" s="208">
        <v>17</v>
      </c>
      <c r="BB72" s="207">
        <v>64</v>
      </c>
      <c r="BC72" s="204">
        <v>3.7647058823529398</v>
      </c>
      <c r="BD72" s="208">
        <v>66</v>
      </c>
      <c r="BE72" s="207">
        <v>610</v>
      </c>
      <c r="BF72" s="204">
        <v>9.2424242424242404</v>
      </c>
      <c r="BG72" s="208">
        <v>7</v>
      </c>
      <c r="BH72" s="207">
        <v>10</v>
      </c>
      <c r="BI72" s="204">
        <v>1.4285714285714299</v>
      </c>
      <c r="BJ72" s="208">
        <v>257</v>
      </c>
      <c r="BK72" s="207">
        <v>665</v>
      </c>
      <c r="BL72" s="204">
        <v>2.5875486381322998</v>
      </c>
      <c r="BM72" s="208">
        <v>18</v>
      </c>
      <c r="BN72" s="207">
        <v>31</v>
      </c>
      <c r="BO72" s="204">
        <v>1.7222222222222201</v>
      </c>
      <c r="BP72" s="208">
        <v>217</v>
      </c>
      <c r="BQ72" s="207">
        <v>616</v>
      </c>
      <c r="BR72" s="204">
        <v>2.8387096774193501</v>
      </c>
      <c r="BS72" s="208">
        <v>357</v>
      </c>
      <c r="BT72" s="207">
        <v>1126</v>
      </c>
      <c r="BU72" s="204">
        <v>3.1540616246498598</v>
      </c>
      <c r="BV72" s="208">
        <v>2</v>
      </c>
      <c r="BW72" s="207">
        <v>3</v>
      </c>
      <c r="BX72" s="204">
        <v>1.5</v>
      </c>
      <c r="BY72" s="208">
        <v>1466</v>
      </c>
      <c r="BZ72" s="207">
        <v>3480</v>
      </c>
      <c r="CA72" s="204">
        <v>2.3738062755798102</v>
      </c>
      <c r="CB72" s="192">
        <f t="shared" si="0"/>
        <v>7008</v>
      </c>
      <c r="CC72" s="193">
        <f t="shared" si="0"/>
        <v>21065</v>
      </c>
      <c r="CD72" s="187">
        <f t="shared" si="1"/>
        <v>3.0058504566210047</v>
      </c>
    </row>
    <row r="73" spans="1:82" s="152" customFormat="1" ht="11.25" customHeight="1" x14ac:dyDescent="0.2">
      <c r="A73" s="175" t="s">
        <v>65</v>
      </c>
      <c r="B73" s="202">
        <v>72</v>
      </c>
      <c r="C73" s="203">
        <v>215</v>
      </c>
      <c r="D73" s="204">
        <v>2.9861111111111098</v>
      </c>
      <c r="E73" s="202">
        <v>12</v>
      </c>
      <c r="F73" s="203">
        <v>16</v>
      </c>
      <c r="G73" s="204">
        <v>1.3333333333333299</v>
      </c>
      <c r="H73" s="208">
        <v>0</v>
      </c>
      <c r="I73" s="207">
        <v>0</v>
      </c>
      <c r="J73" s="204" t="s">
        <v>121</v>
      </c>
      <c r="K73" s="205">
        <v>32</v>
      </c>
      <c r="L73" s="207">
        <v>82</v>
      </c>
      <c r="M73" s="204">
        <v>2.5625</v>
      </c>
      <c r="N73" s="208">
        <v>437</v>
      </c>
      <c r="O73" s="207">
        <v>998</v>
      </c>
      <c r="P73" s="204">
        <v>2.2837528604119002</v>
      </c>
      <c r="Q73" s="208">
        <v>1377</v>
      </c>
      <c r="R73" s="207">
        <v>2633</v>
      </c>
      <c r="S73" s="204">
        <v>1.9121278140886</v>
      </c>
      <c r="T73" s="208">
        <v>92</v>
      </c>
      <c r="U73" s="207">
        <v>219</v>
      </c>
      <c r="V73" s="204">
        <v>2.3804347826086998</v>
      </c>
      <c r="W73" s="208">
        <v>1699</v>
      </c>
      <c r="X73" s="207">
        <v>4405</v>
      </c>
      <c r="Y73" s="204">
        <v>2.5927015891701002</v>
      </c>
      <c r="Z73" s="208">
        <v>13</v>
      </c>
      <c r="AA73" s="207">
        <v>22</v>
      </c>
      <c r="AB73" s="204">
        <v>1.6923076923076901</v>
      </c>
      <c r="AC73" s="208">
        <v>348</v>
      </c>
      <c r="AD73" s="207">
        <v>961</v>
      </c>
      <c r="AE73" s="204">
        <v>2.7614942528735602</v>
      </c>
      <c r="AF73" s="208">
        <v>2</v>
      </c>
      <c r="AG73" s="207">
        <v>5</v>
      </c>
      <c r="AH73" s="204">
        <v>2.5</v>
      </c>
      <c r="AI73" s="208">
        <v>577</v>
      </c>
      <c r="AJ73" s="207">
        <v>1044</v>
      </c>
      <c r="AK73" s="204">
        <v>1.8093587521663801</v>
      </c>
      <c r="AL73" s="208">
        <v>50</v>
      </c>
      <c r="AM73" s="207">
        <v>101</v>
      </c>
      <c r="AN73" s="204">
        <v>2.02</v>
      </c>
      <c r="AO73" s="208">
        <v>38</v>
      </c>
      <c r="AP73" s="207">
        <v>98</v>
      </c>
      <c r="AQ73" s="204">
        <v>2.57894736842105</v>
      </c>
      <c r="AR73" s="208">
        <v>54</v>
      </c>
      <c r="AS73" s="207">
        <v>144</v>
      </c>
      <c r="AT73" s="204">
        <v>2.6666666666666701</v>
      </c>
      <c r="AU73" s="208">
        <v>70</v>
      </c>
      <c r="AV73" s="207">
        <v>106</v>
      </c>
      <c r="AW73" s="204">
        <v>1.51428571428571</v>
      </c>
      <c r="AX73" s="208">
        <v>20</v>
      </c>
      <c r="AY73" s="207">
        <v>46</v>
      </c>
      <c r="AZ73" s="204">
        <v>2.2999999999999998</v>
      </c>
      <c r="BA73" s="208">
        <v>32</v>
      </c>
      <c r="BB73" s="207">
        <v>85</v>
      </c>
      <c r="BC73" s="204">
        <v>2.65625</v>
      </c>
      <c r="BD73" s="208">
        <v>140</v>
      </c>
      <c r="BE73" s="207">
        <v>433</v>
      </c>
      <c r="BF73" s="204">
        <v>3.0928571428571399</v>
      </c>
      <c r="BG73" s="208">
        <v>25</v>
      </c>
      <c r="BH73" s="207">
        <v>45</v>
      </c>
      <c r="BI73" s="204">
        <v>1.8</v>
      </c>
      <c r="BJ73" s="208">
        <v>363</v>
      </c>
      <c r="BK73" s="207">
        <v>692</v>
      </c>
      <c r="BL73" s="204">
        <v>1.9063360881542699</v>
      </c>
      <c r="BM73" s="208">
        <v>13</v>
      </c>
      <c r="BN73" s="207">
        <v>18</v>
      </c>
      <c r="BO73" s="204">
        <v>1.3846153846153799</v>
      </c>
      <c r="BP73" s="208">
        <v>459</v>
      </c>
      <c r="BQ73" s="207">
        <v>1004</v>
      </c>
      <c r="BR73" s="204">
        <v>2.1873638344226598</v>
      </c>
      <c r="BS73" s="208">
        <v>656</v>
      </c>
      <c r="BT73" s="207">
        <v>1536</v>
      </c>
      <c r="BU73" s="204">
        <v>2.3414634146341502</v>
      </c>
      <c r="BV73" s="208">
        <v>44</v>
      </c>
      <c r="BW73" s="207">
        <v>98</v>
      </c>
      <c r="BX73" s="204">
        <v>2.2272727272727302</v>
      </c>
      <c r="BY73" s="208">
        <v>2798</v>
      </c>
      <c r="BZ73" s="207">
        <v>5452</v>
      </c>
      <c r="CA73" s="204">
        <v>1.9485346676197299</v>
      </c>
      <c r="CB73" s="192">
        <f t="shared" si="0"/>
        <v>9423</v>
      </c>
      <c r="CC73" s="193">
        <f t="shared" si="0"/>
        <v>20458</v>
      </c>
      <c r="CD73" s="187">
        <f t="shared" si="1"/>
        <v>2.1710707842513002</v>
      </c>
    </row>
    <row r="74" spans="1:82" s="152" customFormat="1" ht="11.25" customHeight="1" x14ac:dyDescent="0.2">
      <c r="A74" s="175" t="s">
        <v>102</v>
      </c>
      <c r="B74" s="202">
        <v>97</v>
      </c>
      <c r="C74" s="203">
        <v>250</v>
      </c>
      <c r="D74" s="204">
        <v>2.5773195876288701</v>
      </c>
      <c r="E74" s="202">
        <v>21</v>
      </c>
      <c r="F74" s="203">
        <v>47</v>
      </c>
      <c r="G74" s="204">
        <v>2.2380952380952399</v>
      </c>
      <c r="H74" s="208">
        <v>0</v>
      </c>
      <c r="I74" s="207">
        <v>0</v>
      </c>
      <c r="J74" s="204" t="s">
        <v>121</v>
      </c>
      <c r="K74" s="205">
        <v>63</v>
      </c>
      <c r="L74" s="207">
        <v>92</v>
      </c>
      <c r="M74" s="204">
        <v>1.46031746031746</v>
      </c>
      <c r="N74" s="208">
        <v>453</v>
      </c>
      <c r="O74" s="207">
        <v>907</v>
      </c>
      <c r="P74" s="204">
        <v>2.00220750551876</v>
      </c>
      <c r="Q74" s="208">
        <v>740</v>
      </c>
      <c r="R74" s="207">
        <v>1689</v>
      </c>
      <c r="S74" s="204">
        <v>2.2824324324324299</v>
      </c>
      <c r="T74" s="208">
        <v>57</v>
      </c>
      <c r="U74" s="207">
        <v>136</v>
      </c>
      <c r="V74" s="204">
        <v>2.3859649122806998</v>
      </c>
      <c r="W74" s="208">
        <v>1405</v>
      </c>
      <c r="X74" s="207">
        <v>2966</v>
      </c>
      <c r="Y74" s="204">
        <v>2.1110320284697499</v>
      </c>
      <c r="Z74" s="208">
        <v>6</v>
      </c>
      <c r="AA74" s="207">
        <v>6</v>
      </c>
      <c r="AB74" s="204">
        <v>1</v>
      </c>
      <c r="AC74" s="208">
        <v>617</v>
      </c>
      <c r="AD74" s="207">
        <v>2202</v>
      </c>
      <c r="AE74" s="204">
        <v>3.5688816855753598</v>
      </c>
      <c r="AF74" s="208">
        <v>6</v>
      </c>
      <c r="AG74" s="207">
        <v>41</v>
      </c>
      <c r="AH74" s="204">
        <v>6.8333333333333304</v>
      </c>
      <c r="AI74" s="208">
        <v>415</v>
      </c>
      <c r="AJ74" s="207">
        <v>861</v>
      </c>
      <c r="AK74" s="204">
        <v>2.0746987951807201</v>
      </c>
      <c r="AL74" s="208">
        <v>62</v>
      </c>
      <c r="AM74" s="207">
        <v>117</v>
      </c>
      <c r="AN74" s="204">
        <v>1.88709677419355</v>
      </c>
      <c r="AO74" s="208">
        <v>62</v>
      </c>
      <c r="AP74" s="207">
        <v>100</v>
      </c>
      <c r="AQ74" s="204">
        <v>1.61290322580645</v>
      </c>
      <c r="AR74" s="208">
        <v>29</v>
      </c>
      <c r="AS74" s="207">
        <v>47</v>
      </c>
      <c r="AT74" s="204">
        <v>1.6206896551724099</v>
      </c>
      <c r="AU74" s="208">
        <v>69</v>
      </c>
      <c r="AV74" s="207">
        <v>108</v>
      </c>
      <c r="AW74" s="204">
        <v>1.5652173913043499</v>
      </c>
      <c r="AX74" s="208">
        <v>58</v>
      </c>
      <c r="AY74" s="207">
        <v>126</v>
      </c>
      <c r="AZ74" s="204">
        <v>2.1724137931034502</v>
      </c>
      <c r="BA74" s="208">
        <v>32</v>
      </c>
      <c r="BB74" s="207">
        <v>50</v>
      </c>
      <c r="BC74" s="204">
        <v>1.5625</v>
      </c>
      <c r="BD74" s="208">
        <v>121</v>
      </c>
      <c r="BE74" s="207">
        <v>290</v>
      </c>
      <c r="BF74" s="204">
        <v>2.39669421487603</v>
      </c>
      <c r="BG74" s="208">
        <v>22</v>
      </c>
      <c r="BH74" s="207">
        <v>58</v>
      </c>
      <c r="BI74" s="204">
        <v>2.6363636363636398</v>
      </c>
      <c r="BJ74" s="208">
        <v>475</v>
      </c>
      <c r="BK74" s="207">
        <v>1139</v>
      </c>
      <c r="BL74" s="204">
        <v>2.39789473684211</v>
      </c>
      <c r="BM74" s="208">
        <v>32</v>
      </c>
      <c r="BN74" s="207">
        <v>58</v>
      </c>
      <c r="BO74" s="204">
        <v>1.8125</v>
      </c>
      <c r="BP74" s="208">
        <v>528</v>
      </c>
      <c r="BQ74" s="207">
        <v>2003</v>
      </c>
      <c r="BR74" s="204">
        <v>3.79356060606061</v>
      </c>
      <c r="BS74" s="208">
        <v>561</v>
      </c>
      <c r="BT74" s="207">
        <v>1601</v>
      </c>
      <c r="BU74" s="204">
        <v>2.8538324420677399</v>
      </c>
      <c r="BV74" s="208">
        <v>98</v>
      </c>
      <c r="BW74" s="207">
        <v>239</v>
      </c>
      <c r="BX74" s="204">
        <v>2.43877551020408</v>
      </c>
      <c r="BY74" s="208">
        <v>1970</v>
      </c>
      <c r="BZ74" s="207">
        <v>4077</v>
      </c>
      <c r="CA74" s="204">
        <v>2.0695431472081198</v>
      </c>
      <c r="CB74" s="192">
        <f t="shared" ref="CB74:CC80" si="2">SUM(B74+E74+H74+K74+N74+Q74+T74+W74+Z74+AC74+AF74+AI74+AL74+AO74+AR74+AU74+AX74+BA74+BD74+BG74+BJ74+BM74+BP74+BS74+BV74+BY74)</f>
        <v>7999</v>
      </c>
      <c r="CC74" s="193">
        <f t="shared" si="2"/>
        <v>19210</v>
      </c>
      <c r="CD74" s="187">
        <f t="shared" ref="CD74:CD80" si="3">SUM(CC74/CB74)</f>
        <v>2.4015501937742219</v>
      </c>
    </row>
    <row r="75" spans="1:82" s="152" customFormat="1" ht="11.25" customHeight="1" x14ac:dyDescent="0.2">
      <c r="A75" s="175" t="s">
        <v>106</v>
      </c>
      <c r="B75" s="202">
        <v>48</v>
      </c>
      <c r="C75" s="203">
        <v>142</v>
      </c>
      <c r="D75" s="204">
        <v>2.9583333333333299</v>
      </c>
      <c r="E75" s="208">
        <v>11</v>
      </c>
      <c r="F75" s="207">
        <v>106</v>
      </c>
      <c r="G75" s="204">
        <v>9.6363636363636402</v>
      </c>
      <c r="H75" s="208">
        <v>0</v>
      </c>
      <c r="I75" s="207">
        <v>0</v>
      </c>
      <c r="J75" s="204" t="s">
        <v>121</v>
      </c>
      <c r="K75" s="205">
        <v>66</v>
      </c>
      <c r="L75" s="207">
        <v>190</v>
      </c>
      <c r="M75" s="204">
        <v>2.8787878787878798</v>
      </c>
      <c r="N75" s="208">
        <v>808</v>
      </c>
      <c r="O75" s="207">
        <v>1638</v>
      </c>
      <c r="P75" s="204">
        <v>2.0272277227722801</v>
      </c>
      <c r="Q75" s="208">
        <v>393</v>
      </c>
      <c r="R75" s="207">
        <v>1047</v>
      </c>
      <c r="S75" s="204">
        <v>2.66412213740458</v>
      </c>
      <c r="T75" s="208">
        <v>61</v>
      </c>
      <c r="U75" s="207">
        <v>71</v>
      </c>
      <c r="V75" s="204">
        <v>1.1639344262295099</v>
      </c>
      <c r="W75" s="208">
        <v>1529</v>
      </c>
      <c r="X75" s="207">
        <v>3489</v>
      </c>
      <c r="Y75" s="204">
        <v>2.2818835840418599</v>
      </c>
      <c r="Z75" s="208">
        <v>0</v>
      </c>
      <c r="AA75" s="207">
        <v>0</v>
      </c>
      <c r="AB75" s="204" t="s">
        <v>121</v>
      </c>
      <c r="AC75" s="208">
        <v>278</v>
      </c>
      <c r="AD75" s="207">
        <v>1055</v>
      </c>
      <c r="AE75" s="204">
        <v>3.7949640287769801</v>
      </c>
      <c r="AF75" s="208">
        <v>0</v>
      </c>
      <c r="AG75" s="207">
        <v>0</v>
      </c>
      <c r="AH75" s="204" t="s">
        <v>121</v>
      </c>
      <c r="AI75" s="208">
        <v>263</v>
      </c>
      <c r="AJ75" s="207">
        <v>624</v>
      </c>
      <c r="AK75" s="204">
        <v>2.3726235741444901</v>
      </c>
      <c r="AL75" s="208">
        <v>5</v>
      </c>
      <c r="AM75" s="207">
        <v>10</v>
      </c>
      <c r="AN75" s="204">
        <v>2</v>
      </c>
      <c r="AO75" s="208">
        <v>36</v>
      </c>
      <c r="AP75" s="207">
        <v>128</v>
      </c>
      <c r="AQ75" s="204">
        <v>3.5555555555555598</v>
      </c>
      <c r="AR75" s="208">
        <v>63</v>
      </c>
      <c r="AS75" s="207">
        <v>169</v>
      </c>
      <c r="AT75" s="204">
        <v>2.6825396825396801</v>
      </c>
      <c r="AU75" s="208">
        <v>16</v>
      </c>
      <c r="AV75" s="207">
        <v>23</v>
      </c>
      <c r="AW75" s="204">
        <v>1.4375</v>
      </c>
      <c r="AX75" s="208">
        <v>15</v>
      </c>
      <c r="AY75" s="207">
        <v>24</v>
      </c>
      <c r="AZ75" s="204">
        <v>1.6</v>
      </c>
      <c r="BA75" s="208">
        <v>22</v>
      </c>
      <c r="BB75" s="207">
        <v>27</v>
      </c>
      <c r="BC75" s="204">
        <v>1.22727272727273</v>
      </c>
      <c r="BD75" s="208">
        <v>55</v>
      </c>
      <c r="BE75" s="207">
        <v>176</v>
      </c>
      <c r="BF75" s="204">
        <v>3.2</v>
      </c>
      <c r="BG75" s="208">
        <v>6</v>
      </c>
      <c r="BH75" s="207">
        <v>33</v>
      </c>
      <c r="BI75" s="204">
        <v>5.5</v>
      </c>
      <c r="BJ75" s="208">
        <v>256</v>
      </c>
      <c r="BK75" s="207">
        <v>677</v>
      </c>
      <c r="BL75" s="204">
        <v>2.64453125</v>
      </c>
      <c r="BM75" s="208">
        <v>14</v>
      </c>
      <c r="BN75" s="207">
        <v>32</v>
      </c>
      <c r="BO75" s="204">
        <v>2.28571428571429</v>
      </c>
      <c r="BP75" s="208">
        <v>422</v>
      </c>
      <c r="BQ75" s="207">
        <v>1522</v>
      </c>
      <c r="BR75" s="204">
        <v>3.6066350710900501</v>
      </c>
      <c r="BS75" s="208">
        <v>269</v>
      </c>
      <c r="BT75" s="207">
        <v>834</v>
      </c>
      <c r="BU75" s="204">
        <v>3.1003717472118999</v>
      </c>
      <c r="BV75" s="208">
        <v>64</v>
      </c>
      <c r="BW75" s="207">
        <v>166</v>
      </c>
      <c r="BX75" s="204">
        <v>2.59375</v>
      </c>
      <c r="BY75" s="208">
        <v>2290</v>
      </c>
      <c r="BZ75" s="207">
        <v>5125</v>
      </c>
      <c r="CA75" s="204">
        <v>2.2379912663755501</v>
      </c>
      <c r="CB75" s="192">
        <f t="shared" si="2"/>
        <v>6990</v>
      </c>
      <c r="CC75" s="193">
        <f t="shared" si="2"/>
        <v>17308</v>
      </c>
      <c r="CD75" s="187">
        <f t="shared" si="3"/>
        <v>2.4761087267525035</v>
      </c>
    </row>
    <row r="76" spans="1:82" s="152" customFormat="1" ht="11.25" customHeight="1" x14ac:dyDescent="0.2">
      <c r="A76" s="175" t="s">
        <v>63</v>
      </c>
      <c r="B76" s="202">
        <v>57</v>
      </c>
      <c r="C76" s="203">
        <v>125</v>
      </c>
      <c r="D76" s="204">
        <v>2.1929824561403501</v>
      </c>
      <c r="E76" s="202">
        <v>41</v>
      </c>
      <c r="F76" s="203">
        <v>72</v>
      </c>
      <c r="G76" s="204">
        <v>1.75609756097561</v>
      </c>
      <c r="H76" s="208">
        <v>0</v>
      </c>
      <c r="I76" s="207">
        <v>0</v>
      </c>
      <c r="J76" s="204" t="s">
        <v>121</v>
      </c>
      <c r="K76" s="205">
        <v>56</v>
      </c>
      <c r="L76" s="207">
        <v>309</v>
      </c>
      <c r="M76" s="204">
        <v>5.5178571428571397</v>
      </c>
      <c r="N76" s="208">
        <v>902</v>
      </c>
      <c r="O76" s="207">
        <v>1748</v>
      </c>
      <c r="P76" s="204">
        <v>1.9379157427937901</v>
      </c>
      <c r="Q76" s="208">
        <v>695</v>
      </c>
      <c r="R76" s="207">
        <v>1382</v>
      </c>
      <c r="S76" s="204">
        <v>1.9884892086330901</v>
      </c>
      <c r="T76" s="208">
        <v>51</v>
      </c>
      <c r="U76" s="207">
        <v>107</v>
      </c>
      <c r="V76" s="204">
        <v>2.0980392156862702</v>
      </c>
      <c r="W76" s="208">
        <v>1121</v>
      </c>
      <c r="X76" s="207">
        <v>2817</v>
      </c>
      <c r="Y76" s="204">
        <v>2.5129348795718101</v>
      </c>
      <c r="Z76" s="208">
        <v>0</v>
      </c>
      <c r="AA76" s="207">
        <v>0</v>
      </c>
      <c r="AB76" s="204" t="s">
        <v>121</v>
      </c>
      <c r="AC76" s="208">
        <v>340</v>
      </c>
      <c r="AD76" s="207">
        <v>1189</v>
      </c>
      <c r="AE76" s="204">
        <v>3.49705882352941</v>
      </c>
      <c r="AF76" s="208">
        <v>11</v>
      </c>
      <c r="AG76" s="207">
        <v>51</v>
      </c>
      <c r="AH76" s="204">
        <v>4.6363636363636402</v>
      </c>
      <c r="AI76" s="208">
        <v>148</v>
      </c>
      <c r="AJ76" s="207">
        <v>349</v>
      </c>
      <c r="AK76" s="204">
        <v>2.3581081081081101</v>
      </c>
      <c r="AL76" s="208">
        <v>34</v>
      </c>
      <c r="AM76" s="207">
        <v>93</v>
      </c>
      <c r="AN76" s="204">
        <v>2.7352941176470602</v>
      </c>
      <c r="AO76" s="208">
        <v>42</v>
      </c>
      <c r="AP76" s="207">
        <v>140</v>
      </c>
      <c r="AQ76" s="204">
        <v>3.3333333333333299</v>
      </c>
      <c r="AR76" s="208">
        <v>35</v>
      </c>
      <c r="AS76" s="207">
        <v>76</v>
      </c>
      <c r="AT76" s="204">
        <v>2.1714285714285699</v>
      </c>
      <c r="AU76" s="208">
        <v>21</v>
      </c>
      <c r="AV76" s="207">
        <v>40</v>
      </c>
      <c r="AW76" s="204">
        <v>1.9047619047619</v>
      </c>
      <c r="AX76" s="208">
        <v>25</v>
      </c>
      <c r="AY76" s="207">
        <v>38</v>
      </c>
      <c r="AZ76" s="204">
        <v>1.52</v>
      </c>
      <c r="BA76" s="208">
        <v>21</v>
      </c>
      <c r="BB76" s="207">
        <v>41</v>
      </c>
      <c r="BC76" s="204">
        <v>1.9523809523809501</v>
      </c>
      <c r="BD76" s="208">
        <v>187</v>
      </c>
      <c r="BE76" s="207">
        <v>754</v>
      </c>
      <c r="BF76" s="204">
        <v>4.0320855614973299</v>
      </c>
      <c r="BG76" s="208">
        <v>339</v>
      </c>
      <c r="BH76" s="207">
        <v>508</v>
      </c>
      <c r="BI76" s="204">
        <v>1.4985250737463101</v>
      </c>
      <c r="BJ76" s="208">
        <v>545</v>
      </c>
      <c r="BK76" s="207">
        <v>1258</v>
      </c>
      <c r="BL76" s="204">
        <v>2.3082568807339499</v>
      </c>
      <c r="BM76" s="208">
        <v>47</v>
      </c>
      <c r="BN76" s="207">
        <v>113</v>
      </c>
      <c r="BO76" s="204">
        <v>2.4042553191489402</v>
      </c>
      <c r="BP76" s="208">
        <v>465</v>
      </c>
      <c r="BQ76" s="207">
        <v>2032</v>
      </c>
      <c r="BR76" s="204">
        <v>4.3698924731182798</v>
      </c>
      <c r="BS76" s="208">
        <v>425</v>
      </c>
      <c r="BT76" s="207">
        <v>955</v>
      </c>
      <c r="BU76" s="204">
        <v>2.24705882352941</v>
      </c>
      <c r="BV76" s="208">
        <v>44</v>
      </c>
      <c r="BW76" s="207">
        <v>92</v>
      </c>
      <c r="BX76" s="204">
        <v>2.0909090909090899</v>
      </c>
      <c r="BY76" s="208">
        <v>1387</v>
      </c>
      <c r="BZ76" s="207">
        <v>2468</v>
      </c>
      <c r="CA76" s="204">
        <v>1.7793799567411701</v>
      </c>
      <c r="CB76" s="192">
        <f t="shared" si="2"/>
        <v>7039</v>
      </c>
      <c r="CC76" s="193">
        <f t="shared" si="2"/>
        <v>16757</v>
      </c>
      <c r="CD76" s="187">
        <f t="shared" si="3"/>
        <v>2.3805938343514703</v>
      </c>
    </row>
    <row r="77" spans="1:82" s="152" customFormat="1" ht="11.25" customHeight="1" x14ac:dyDescent="0.2">
      <c r="A77" s="175" t="s">
        <v>100</v>
      </c>
      <c r="B77" s="202">
        <v>154</v>
      </c>
      <c r="C77" s="203">
        <v>307</v>
      </c>
      <c r="D77" s="204">
        <v>1.9935064935064899</v>
      </c>
      <c r="E77" s="202">
        <v>12</v>
      </c>
      <c r="F77" s="203">
        <v>26</v>
      </c>
      <c r="G77" s="204">
        <v>2.1666666666666701</v>
      </c>
      <c r="H77" s="208">
        <v>54</v>
      </c>
      <c r="I77" s="207">
        <v>112</v>
      </c>
      <c r="J77" s="204">
        <v>2.07407407407407</v>
      </c>
      <c r="K77" s="205">
        <v>18</v>
      </c>
      <c r="L77" s="207">
        <v>34</v>
      </c>
      <c r="M77" s="204">
        <v>1.8888888888888899</v>
      </c>
      <c r="N77" s="208">
        <v>265</v>
      </c>
      <c r="O77" s="207">
        <v>491</v>
      </c>
      <c r="P77" s="204">
        <v>1.85283018867925</v>
      </c>
      <c r="Q77" s="208">
        <v>763</v>
      </c>
      <c r="R77" s="207">
        <v>1723</v>
      </c>
      <c r="S77" s="204">
        <v>2.2581913499344699</v>
      </c>
      <c r="T77" s="208">
        <v>59</v>
      </c>
      <c r="U77" s="207">
        <v>89</v>
      </c>
      <c r="V77" s="204">
        <v>1.50847457627119</v>
      </c>
      <c r="W77" s="208">
        <v>1253</v>
      </c>
      <c r="X77" s="207">
        <v>2764</v>
      </c>
      <c r="Y77" s="204">
        <v>2.2059058260175601</v>
      </c>
      <c r="Z77" s="208">
        <v>4</v>
      </c>
      <c r="AA77" s="207">
        <v>5</v>
      </c>
      <c r="AB77" s="204">
        <v>1.25</v>
      </c>
      <c r="AC77" s="208">
        <v>623</v>
      </c>
      <c r="AD77" s="207">
        <v>2286</v>
      </c>
      <c r="AE77" s="204">
        <v>3.6693418940610001</v>
      </c>
      <c r="AF77" s="208">
        <v>0</v>
      </c>
      <c r="AG77" s="207">
        <v>0</v>
      </c>
      <c r="AH77" s="204" t="s">
        <v>121</v>
      </c>
      <c r="AI77" s="208">
        <v>358</v>
      </c>
      <c r="AJ77" s="207">
        <v>654</v>
      </c>
      <c r="AK77" s="204">
        <v>1.8268156424580999</v>
      </c>
      <c r="AL77" s="208">
        <v>37</v>
      </c>
      <c r="AM77" s="207">
        <v>107</v>
      </c>
      <c r="AN77" s="204">
        <v>2.8918918918918899</v>
      </c>
      <c r="AO77" s="208">
        <v>39</v>
      </c>
      <c r="AP77" s="207">
        <v>73</v>
      </c>
      <c r="AQ77" s="204">
        <v>1.87179487179487</v>
      </c>
      <c r="AR77" s="208">
        <v>32</v>
      </c>
      <c r="AS77" s="207">
        <v>95</v>
      </c>
      <c r="AT77" s="204">
        <v>2.96875</v>
      </c>
      <c r="AU77" s="208">
        <v>106</v>
      </c>
      <c r="AV77" s="207">
        <v>156</v>
      </c>
      <c r="AW77" s="204">
        <v>1.47169811320755</v>
      </c>
      <c r="AX77" s="208">
        <v>109</v>
      </c>
      <c r="AY77" s="207">
        <v>312</v>
      </c>
      <c r="AZ77" s="204">
        <v>2.8623853211009198</v>
      </c>
      <c r="BA77" s="208">
        <v>31</v>
      </c>
      <c r="BB77" s="207">
        <v>64</v>
      </c>
      <c r="BC77" s="204">
        <v>2.0645161290322598</v>
      </c>
      <c r="BD77" s="208">
        <v>165</v>
      </c>
      <c r="BE77" s="207">
        <v>372</v>
      </c>
      <c r="BF77" s="204">
        <v>2.25454545454545</v>
      </c>
      <c r="BG77" s="208">
        <v>22</v>
      </c>
      <c r="BH77" s="207">
        <v>40</v>
      </c>
      <c r="BI77" s="204">
        <v>1.8181818181818199</v>
      </c>
      <c r="BJ77" s="208">
        <v>521</v>
      </c>
      <c r="BK77" s="207">
        <v>890</v>
      </c>
      <c r="BL77" s="204">
        <v>1.7082533589251401</v>
      </c>
      <c r="BM77" s="208">
        <v>21</v>
      </c>
      <c r="BN77" s="207">
        <v>135</v>
      </c>
      <c r="BO77" s="204">
        <v>6.4285714285714297</v>
      </c>
      <c r="BP77" s="208">
        <v>633</v>
      </c>
      <c r="BQ77" s="207">
        <v>1538</v>
      </c>
      <c r="BR77" s="204">
        <v>2.4296998420221199</v>
      </c>
      <c r="BS77" s="208">
        <v>590</v>
      </c>
      <c r="BT77" s="207">
        <v>1186</v>
      </c>
      <c r="BU77" s="204">
        <v>2.0101694915254198</v>
      </c>
      <c r="BV77" s="208">
        <v>50</v>
      </c>
      <c r="BW77" s="207">
        <v>145</v>
      </c>
      <c r="BX77" s="204">
        <v>2.9</v>
      </c>
      <c r="BY77" s="208">
        <v>1625</v>
      </c>
      <c r="BZ77" s="207">
        <v>2907</v>
      </c>
      <c r="CA77" s="204">
        <v>1.7889230769230799</v>
      </c>
      <c r="CB77" s="192">
        <f t="shared" si="2"/>
        <v>7544</v>
      </c>
      <c r="CC77" s="193">
        <f t="shared" si="2"/>
        <v>16511</v>
      </c>
      <c r="CD77" s="187">
        <f t="shared" si="3"/>
        <v>2.188626723223754</v>
      </c>
    </row>
    <row r="78" spans="1:82" s="152" customFormat="1" ht="11.25" customHeight="1" x14ac:dyDescent="0.2">
      <c r="A78" s="175" t="s">
        <v>101</v>
      </c>
      <c r="B78" s="202">
        <v>180</v>
      </c>
      <c r="C78" s="203">
        <v>461</v>
      </c>
      <c r="D78" s="204">
        <v>2.56111111111111</v>
      </c>
      <c r="E78" s="202">
        <v>5</v>
      </c>
      <c r="F78" s="203">
        <v>8</v>
      </c>
      <c r="G78" s="204">
        <v>1.6</v>
      </c>
      <c r="H78" s="208">
        <v>0</v>
      </c>
      <c r="I78" s="207">
        <v>0</v>
      </c>
      <c r="J78" s="204" t="s">
        <v>121</v>
      </c>
      <c r="K78" s="205">
        <v>24</v>
      </c>
      <c r="L78" s="207">
        <v>46</v>
      </c>
      <c r="M78" s="204">
        <v>1.9166666666666701</v>
      </c>
      <c r="N78" s="208">
        <v>247</v>
      </c>
      <c r="O78" s="207">
        <v>454</v>
      </c>
      <c r="P78" s="204">
        <v>1.83805668016194</v>
      </c>
      <c r="Q78" s="208">
        <v>641</v>
      </c>
      <c r="R78" s="207">
        <v>1261</v>
      </c>
      <c r="S78" s="204">
        <v>1.96723868954758</v>
      </c>
      <c r="T78" s="208">
        <v>78</v>
      </c>
      <c r="U78" s="207">
        <v>178</v>
      </c>
      <c r="V78" s="204">
        <v>2.2820512820512802</v>
      </c>
      <c r="W78" s="208">
        <v>1038</v>
      </c>
      <c r="X78" s="207">
        <v>2211</v>
      </c>
      <c r="Y78" s="204">
        <v>2.1300578034682101</v>
      </c>
      <c r="Z78" s="208">
        <v>3</v>
      </c>
      <c r="AA78" s="207">
        <v>15</v>
      </c>
      <c r="AB78" s="204">
        <v>5</v>
      </c>
      <c r="AC78" s="208">
        <v>482</v>
      </c>
      <c r="AD78" s="207">
        <v>2042</v>
      </c>
      <c r="AE78" s="204">
        <v>4.2365145228215804</v>
      </c>
      <c r="AF78" s="208">
        <v>5</v>
      </c>
      <c r="AG78" s="207">
        <v>38</v>
      </c>
      <c r="AH78" s="204">
        <v>7.6</v>
      </c>
      <c r="AI78" s="208">
        <v>348</v>
      </c>
      <c r="AJ78" s="207">
        <v>666</v>
      </c>
      <c r="AK78" s="204">
        <v>1.91379310344828</v>
      </c>
      <c r="AL78" s="208">
        <v>29</v>
      </c>
      <c r="AM78" s="207">
        <v>67</v>
      </c>
      <c r="AN78" s="204">
        <v>2.31034482758621</v>
      </c>
      <c r="AO78" s="208">
        <v>65</v>
      </c>
      <c r="AP78" s="207">
        <v>83</v>
      </c>
      <c r="AQ78" s="204">
        <v>1.2769230769230799</v>
      </c>
      <c r="AR78" s="208">
        <v>33</v>
      </c>
      <c r="AS78" s="207">
        <v>68</v>
      </c>
      <c r="AT78" s="204">
        <v>2.0606060606060601</v>
      </c>
      <c r="AU78" s="208">
        <v>84</v>
      </c>
      <c r="AV78" s="207">
        <v>156</v>
      </c>
      <c r="AW78" s="204">
        <v>1.8571428571428601</v>
      </c>
      <c r="AX78" s="208">
        <v>93</v>
      </c>
      <c r="AY78" s="207">
        <v>169</v>
      </c>
      <c r="AZ78" s="204">
        <v>1.8172043010752701</v>
      </c>
      <c r="BA78" s="208">
        <v>32</v>
      </c>
      <c r="BB78" s="207">
        <v>87</v>
      </c>
      <c r="BC78" s="204">
        <v>2.71875</v>
      </c>
      <c r="BD78" s="208">
        <v>94</v>
      </c>
      <c r="BE78" s="207">
        <v>216</v>
      </c>
      <c r="BF78" s="204">
        <v>2.2978723404255299</v>
      </c>
      <c r="BG78" s="208">
        <v>23</v>
      </c>
      <c r="BH78" s="207">
        <v>73</v>
      </c>
      <c r="BI78" s="204">
        <v>3.1739130434782599</v>
      </c>
      <c r="BJ78" s="208">
        <v>481</v>
      </c>
      <c r="BK78" s="207">
        <v>945</v>
      </c>
      <c r="BL78" s="204">
        <v>1.96465696465696</v>
      </c>
      <c r="BM78" s="208">
        <v>23</v>
      </c>
      <c r="BN78" s="207">
        <v>38</v>
      </c>
      <c r="BO78" s="204">
        <v>1.65217391304348</v>
      </c>
      <c r="BP78" s="208">
        <v>358</v>
      </c>
      <c r="BQ78" s="207">
        <v>1256</v>
      </c>
      <c r="BR78" s="204">
        <v>3.5083798882681601</v>
      </c>
      <c r="BS78" s="208">
        <v>355</v>
      </c>
      <c r="BT78" s="207">
        <v>767</v>
      </c>
      <c r="BU78" s="204">
        <v>2.1605633802816899</v>
      </c>
      <c r="BV78" s="208">
        <v>28</v>
      </c>
      <c r="BW78" s="207">
        <v>90</v>
      </c>
      <c r="BX78" s="204">
        <v>3.21428571428571</v>
      </c>
      <c r="BY78" s="208">
        <v>1990</v>
      </c>
      <c r="BZ78" s="207">
        <v>4797</v>
      </c>
      <c r="CA78" s="204">
        <v>2.4105527638191</v>
      </c>
      <c r="CB78" s="192">
        <f t="shared" si="2"/>
        <v>6739</v>
      </c>
      <c r="CC78" s="193">
        <f t="shared" si="2"/>
        <v>16192</v>
      </c>
      <c r="CD78" s="187">
        <f t="shared" si="3"/>
        <v>2.4027303754266214</v>
      </c>
    </row>
    <row r="79" spans="1:82" s="152" customFormat="1" ht="11.25" customHeight="1" x14ac:dyDescent="0.2">
      <c r="A79" s="175" t="s">
        <v>103</v>
      </c>
      <c r="B79" s="202">
        <v>54</v>
      </c>
      <c r="C79" s="203">
        <v>121</v>
      </c>
      <c r="D79" s="204">
        <v>2.24074074074074</v>
      </c>
      <c r="E79" s="202">
        <v>2</v>
      </c>
      <c r="F79" s="203">
        <v>2</v>
      </c>
      <c r="G79" s="204">
        <v>1</v>
      </c>
      <c r="H79" s="208">
        <v>0</v>
      </c>
      <c r="I79" s="207">
        <v>0</v>
      </c>
      <c r="J79" s="204" t="s">
        <v>121</v>
      </c>
      <c r="K79" s="205">
        <v>12</v>
      </c>
      <c r="L79" s="207">
        <v>36</v>
      </c>
      <c r="M79" s="204">
        <v>3</v>
      </c>
      <c r="N79" s="208">
        <v>202</v>
      </c>
      <c r="O79" s="207">
        <v>412</v>
      </c>
      <c r="P79" s="204">
        <v>2.0396039603960401</v>
      </c>
      <c r="Q79" s="208">
        <v>775</v>
      </c>
      <c r="R79" s="207">
        <v>2518</v>
      </c>
      <c r="S79" s="204">
        <v>3.2490322580645201</v>
      </c>
      <c r="T79" s="208">
        <v>19</v>
      </c>
      <c r="U79" s="207">
        <v>51</v>
      </c>
      <c r="V79" s="204">
        <v>2.6842105263157898</v>
      </c>
      <c r="W79" s="208">
        <v>1096</v>
      </c>
      <c r="X79" s="207">
        <v>2521</v>
      </c>
      <c r="Y79" s="204">
        <v>2.3001824817518202</v>
      </c>
      <c r="Z79" s="208">
        <v>12</v>
      </c>
      <c r="AA79" s="207">
        <v>26</v>
      </c>
      <c r="AB79" s="204">
        <v>2.1666666666666701</v>
      </c>
      <c r="AC79" s="208">
        <v>250</v>
      </c>
      <c r="AD79" s="207">
        <v>807</v>
      </c>
      <c r="AE79" s="204">
        <v>3.2280000000000002</v>
      </c>
      <c r="AF79" s="208">
        <v>0</v>
      </c>
      <c r="AG79" s="207">
        <v>0</v>
      </c>
      <c r="AH79" s="204" t="s">
        <v>121</v>
      </c>
      <c r="AI79" s="208">
        <v>366</v>
      </c>
      <c r="AJ79" s="207">
        <v>830</v>
      </c>
      <c r="AK79" s="204">
        <v>2.2677595628415301</v>
      </c>
      <c r="AL79" s="208">
        <v>5</v>
      </c>
      <c r="AM79" s="207">
        <v>13</v>
      </c>
      <c r="AN79" s="204">
        <v>2.6</v>
      </c>
      <c r="AO79" s="208">
        <v>58</v>
      </c>
      <c r="AP79" s="207">
        <v>156</v>
      </c>
      <c r="AQ79" s="204">
        <v>2.68965517241379</v>
      </c>
      <c r="AR79" s="208">
        <v>26</v>
      </c>
      <c r="AS79" s="207">
        <v>54</v>
      </c>
      <c r="AT79" s="204">
        <v>2.0769230769230802</v>
      </c>
      <c r="AU79" s="208">
        <v>38</v>
      </c>
      <c r="AV79" s="207">
        <v>138</v>
      </c>
      <c r="AW79" s="204">
        <v>3.6315789473684199</v>
      </c>
      <c r="AX79" s="208">
        <v>35</v>
      </c>
      <c r="AY79" s="207">
        <v>90</v>
      </c>
      <c r="AZ79" s="204">
        <v>2.5714285714285698</v>
      </c>
      <c r="BA79" s="208">
        <v>14</v>
      </c>
      <c r="BB79" s="207">
        <v>23</v>
      </c>
      <c r="BC79" s="204">
        <v>1.6428571428571399</v>
      </c>
      <c r="BD79" s="208">
        <v>146</v>
      </c>
      <c r="BE79" s="207">
        <v>421</v>
      </c>
      <c r="BF79" s="204">
        <v>2.8835616438356202</v>
      </c>
      <c r="BG79" s="208">
        <v>13</v>
      </c>
      <c r="BH79" s="207">
        <v>38</v>
      </c>
      <c r="BI79" s="204">
        <v>2.9230769230769198</v>
      </c>
      <c r="BJ79" s="208">
        <v>564</v>
      </c>
      <c r="BK79" s="207">
        <v>1188</v>
      </c>
      <c r="BL79" s="204">
        <v>2.1063829787234001</v>
      </c>
      <c r="BM79" s="208">
        <v>32</v>
      </c>
      <c r="BN79" s="207">
        <v>52</v>
      </c>
      <c r="BO79" s="204">
        <v>1.625</v>
      </c>
      <c r="BP79" s="208">
        <v>292</v>
      </c>
      <c r="BQ79" s="207">
        <v>927</v>
      </c>
      <c r="BR79" s="204">
        <v>3.1746575342465801</v>
      </c>
      <c r="BS79" s="208">
        <v>199</v>
      </c>
      <c r="BT79" s="207">
        <v>478</v>
      </c>
      <c r="BU79" s="204">
        <v>2.4020100502512598</v>
      </c>
      <c r="BV79" s="208">
        <v>47</v>
      </c>
      <c r="BW79" s="207">
        <v>120</v>
      </c>
      <c r="BX79" s="204">
        <v>2.5531914893617</v>
      </c>
      <c r="BY79" s="208">
        <v>1821</v>
      </c>
      <c r="BZ79" s="207">
        <v>3853</v>
      </c>
      <c r="CA79" s="204">
        <v>2.1158704008786402</v>
      </c>
      <c r="CB79" s="192">
        <f t="shared" si="2"/>
        <v>6078</v>
      </c>
      <c r="CC79" s="193">
        <f t="shared" si="2"/>
        <v>14875</v>
      </c>
      <c r="CD79" s="187">
        <f t="shared" si="3"/>
        <v>2.4473511023362948</v>
      </c>
    </row>
    <row r="80" spans="1:82" s="152" customFormat="1" ht="11.25" customHeight="1" x14ac:dyDescent="0.2">
      <c r="A80" s="175" t="s">
        <v>64</v>
      </c>
      <c r="B80" s="202">
        <v>51</v>
      </c>
      <c r="C80" s="203">
        <v>114</v>
      </c>
      <c r="D80" s="204">
        <v>2.2352941176470602</v>
      </c>
      <c r="E80" s="202">
        <v>6</v>
      </c>
      <c r="F80" s="203">
        <v>13</v>
      </c>
      <c r="G80" s="204">
        <v>2.1666666666666701</v>
      </c>
      <c r="H80" s="208">
        <v>0</v>
      </c>
      <c r="I80" s="207">
        <v>0</v>
      </c>
      <c r="J80" s="204" t="s">
        <v>121</v>
      </c>
      <c r="K80" s="205">
        <v>10</v>
      </c>
      <c r="L80" s="207">
        <v>13</v>
      </c>
      <c r="M80" s="204">
        <v>1.3</v>
      </c>
      <c r="N80" s="208">
        <v>405</v>
      </c>
      <c r="O80" s="207">
        <v>810</v>
      </c>
      <c r="P80" s="204">
        <v>2</v>
      </c>
      <c r="Q80" s="208">
        <v>522</v>
      </c>
      <c r="R80" s="207">
        <v>1422</v>
      </c>
      <c r="S80" s="204">
        <v>2.72413793103448</v>
      </c>
      <c r="T80" s="208">
        <v>33</v>
      </c>
      <c r="U80" s="207">
        <v>45</v>
      </c>
      <c r="V80" s="204">
        <v>1.36363636363636</v>
      </c>
      <c r="W80" s="208">
        <v>1078</v>
      </c>
      <c r="X80" s="207">
        <v>2176</v>
      </c>
      <c r="Y80" s="204">
        <v>2.0185528756957298</v>
      </c>
      <c r="Z80" s="208">
        <v>9</v>
      </c>
      <c r="AA80" s="207">
        <v>16</v>
      </c>
      <c r="AB80" s="204">
        <v>1.7777777777777799</v>
      </c>
      <c r="AC80" s="208">
        <v>258</v>
      </c>
      <c r="AD80" s="207">
        <v>725</v>
      </c>
      <c r="AE80" s="204">
        <v>2.81007751937985</v>
      </c>
      <c r="AF80" s="208">
        <v>0</v>
      </c>
      <c r="AG80" s="207">
        <v>0</v>
      </c>
      <c r="AH80" s="204" t="s">
        <v>121</v>
      </c>
      <c r="AI80" s="208">
        <v>288</v>
      </c>
      <c r="AJ80" s="207">
        <v>748</v>
      </c>
      <c r="AK80" s="204">
        <v>2.5972222222222201</v>
      </c>
      <c r="AL80" s="208">
        <v>15</v>
      </c>
      <c r="AM80" s="207">
        <v>26</v>
      </c>
      <c r="AN80" s="204">
        <v>1.7333333333333301</v>
      </c>
      <c r="AO80" s="208">
        <v>60</v>
      </c>
      <c r="AP80" s="207">
        <v>108</v>
      </c>
      <c r="AQ80" s="204">
        <v>1.8</v>
      </c>
      <c r="AR80" s="208">
        <v>110</v>
      </c>
      <c r="AS80" s="207">
        <v>472</v>
      </c>
      <c r="AT80" s="204">
        <v>4.2909090909090901</v>
      </c>
      <c r="AU80" s="208">
        <v>113</v>
      </c>
      <c r="AV80" s="207">
        <v>203</v>
      </c>
      <c r="AW80" s="204">
        <v>1.7964601769911499</v>
      </c>
      <c r="AX80" s="208">
        <v>50</v>
      </c>
      <c r="AY80" s="207">
        <v>77</v>
      </c>
      <c r="AZ80" s="204">
        <v>1.54</v>
      </c>
      <c r="BA80" s="208">
        <v>103</v>
      </c>
      <c r="BB80" s="207">
        <v>229</v>
      </c>
      <c r="BC80" s="204">
        <v>2.2233009708737899</v>
      </c>
      <c r="BD80" s="208">
        <v>163</v>
      </c>
      <c r="BE80" s="207">
        <v>315</v>
      </c>
      <c r="BF80" s="204">
        <v>1.9325153374233099</v>
      </c>
      <c r="BG80" s="208">
        <v>27</v>
      </c>
      <c r="BH80" s="207">
        <v>50</v>
      </c>
      <c r="BI80" s="204">
        <v>1.8518518518518501</v>
      </c>
      <c r="BJ80" s="208">
        <v>320</v>
      </c>
      <c r="BK80" s="207">
        <v>520</v>
      </c>
      <c r="BL80" s="204">
        <v>1.625</v>
      </c>
      <c r="BM80" s="208">
        <v>25</v>
      </c>
      <c r="BN80" s="207">
        <v>32</v>
      </c>
      <c r="BO80" s="204">
        <v>1.28</v>
      </c>
      <c r="BP80" s="208">
        <v>466</v>
      </c>
      <c r="BQ80" s="207">
        <v>1041</v>
      </c>
      <c r="BR80" s="204">
        <v>2.2339055793991398</v>
      </c>
      <c r="BS80" s="208">
        <v>391</v>
      </c>
      <c r="BT80" s="207">
        <v>781</v>
      </c>
      <c r="BU80" s="204">
        <v>1.9974424552429699</v>
      </c>
      <c r="BV80" s="208">
        <v>41</v>
      </c>
      <c r="BW80" s="207">
        <v>59</v>
      </c>
      <c r="BX80" s="204">
        <v>1.4390243902438999</v>
      </c>
      <c r="BY80" s="208">
        <v>2071</v>
      </c>
      <c r="BZ80" s="207">
        <v>3881</v>
      </c>
      <c r="CA80" s="204">
        <v>1.87397392563979</v>
      </c>
      <c r="CB80" s="192">
        <f t="shared" si="2"/>
        <v>6615</v>
      </c>
      <c r="CC80" s="193">
        <f t="shared" si="2"/>
        <v>13876</v>
      </c>
      <c r="CD80" s="187">
        <f t="shared" si="3"/>
        <v>2.0976568405139835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56" t="s">
        <v>124</v>
      </c>
    </row>
    <row r="86" spans="1:82" x14ac:dyDescent="0.2">
      <c r="A86" s="257" t="s">
        <v>125</v>
      </c>
    </row>
    <row r="87" spans="1:82" x14ac:dyDescent="0.2">
      <c r="A87" s="257" t="s">
        <v>126</v>
      </c>
    </row>
    <row r="88" spans="1:82" x14ac:dyDescent="0.2">
      <c r="A88" s="246"/>
    </row>
    <row r="89" spans="1:82" x14ac:dyDescent="0.2">
      <c r="A89" s="246" t="s">
        <v>2</v>
      </c>
    </row>
    <row r="90" spans="1:82" x14ac:dyDescent="0.2">
      <c r="A90" s="245" t="s">
        <v>119</v>
      </c>
    </row>
    <row r="91" spans="1:82" x14ac:dyDescent="0.2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  <row r="93" spans="1:82" ht="15" x14ac:dyDescent="0.2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1.25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1.25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1.25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1.25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2009-04-03T06:40:53Z</cp:lastPrinted>
  <dcterms:created xsi:type="dcterms:W3CDTF">2005-07-15T15:56:21Z</dcterms:created>
  <dcterms:modified xsi:type="dcterms:W3CDTF">2019-06-04T09:02:57Z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